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255" windowWidth="15120" windowHeight="7260"/>
  </bookViews>
  <sheets>
    <sheet name="CAPTURA" sheetId="1" r:id="rId1"/>
    <sheet name="ICD" sheetId="6" r:id="rId2"/>
    <sheet name="CPT" sheetId="5" r:id="rId3"/>
    <sheet name="BITACORA" sheetId="3" r:id="rId4"/>
    <sheet name="RESUMEN" sheetId="7" r:id="rId5"/>
    <sheet name="DATOS" sheetId="2" state="hidden" r:id="rId6"/>
  </sheets>
  <definedNames>
    <definedName name="ASEGURADO">Tabla9[TIPO ASEGURADO]</definedName>
    <definedName name="AUTORIZACION">Tabla5[TIPO AUTORIZACIÓN]</definedName>
    <definedName name="CENSO">Tabla12[CENSO]</definedName>
    <definedName name="COMPROBANTE">Tabla8[COMPROBANTE]</definedName>
    <definedName name="ESTATUS">Tabla7[ESTATUS]</definedName>
    <definedName name="HOSPITALES">Tabla2[HOSPITAL]</definedName>
    <definedName name="INSTITUCION">Tabla11[INSTITUCION]</definedName>
    <definedName name="MEDICOS">Tabla916[DOCTORES]</definedName>
    <definedName name="PACIENTE">Tabla4[ESTATUS]</definedName>
    <definedName name="PARTO">Tabla16[PARTO]</definedName>
    <definedName name="PERIODO">Tabla6[PERIODO]</definedName>
    <definedName name="RED">Tabla13[RED]</definedName>
    <definedName name="RELACION">Tabla10[RELACION]</definedName>
    <definedName name="SEXO">Tabla1[SEXO]</definedName>
  </definedNames>
  <calcPr calcId="145621"/>
</workbook>
</file>

<file path=xl/calcChain.xml><?xml version="1.0" encoding="utf-8"?>
<calcChain xmlns="http://schemas.openxmlformats.org/spreadsheetml/2006/main">
  <c r="B11" i="1" l="1"/>
  <c r="C11" i="1"/>
  <c r="F11" i="1"/>
  <c r="G11" i="1"/>
  <c r="M11" i="1"/>
  <c r="AD11" i="1"/>
  <c r="AF11" i="1"/>
  <c r="AH11" i="1"/>
  <c r="AJ11" i="1"/>
  <c r="AL11" i="1"/>
  <c r="BR11" i="1"/>
  <c r="BU11" i="1" s="1"/>
  <c r="CC11" i="1"/>
  <c r="CF11" i="1"/>
  <c r="B12" i="1"/>
  <c r="C12" i="1"/>
  <c r="F12" i="1"/>
  <c r="G12" i="1"/>
  <c r="M12" i="1"/>
  <c r="AD12" i="1"/>
  <c r="AF12" i="1"/>
  <c r="AH12" i="1"/>
  <c r="AJ12" i="1"/>
  <c r="AL12" i="1"/>
  <c r="BR12" i="1"/>
  <c r="BU12" i="1" s="1"/>
  <c r="CC12" i="1"/>
  <c r="CF12" i="1"/>
  <c r="B13" i="1"/>
  <c r="C13" i="1"/>
  <c r="F13" i="1"/>
  <c r="G13" i="1"/>
  <c r="M13" i="1"/>
  <c r="AD13" i="1"/>
  <c r="AF13" i="1"/>
  <c r="AH13" i="1"/>
  <c r="AJ13" i="1"/>
  <c r="AL13" i="1"/>
  <c r="BR13" i="1"/>
  <c r="BU13" i="1" s="1"/>
  <c r="CC13" i="1"/>
  <c r="CF13" i="1"/>
  <c r="B14" i="1"/>
  <c r="C14" i="1"/>
  <c r="F14" i="1"/>
  <c r="G14" i="1"/>
  <c r="M14" i="1"/>
  <c r="AD14" i="1"/>
  <c r="AF14" i="1"/>
  <c r="AH14" i="1"/>
  <c r="AJ14" i="1"/>
  <c r="AL14" i="1"/>
  <c r="BR14" i="1"/>
  <c r="BU14" i="1" s="1"/>
  <c r="CC14" i="1"/>
  <c r="CF14" i="1"/>
  <c r="B15" i="1"/>
  <c r="C15" i="1"/>
  <c r="F15" i="1"/>
  <c r="G15" i="1"/>
  <c r="M15" i="1"/>
  <c r="AD15" i="1"/>
  <c r="AF15" i="1"/>
  <c r="AH15" i="1"/>
  <c r="AJ15" i="1"/>
  <c r="AL15" i="1"/>
  <c r="BR15" i="1"/>
  <c r="BU15" i="1" s="1"/>
  <c r="CC15" i="1"/>
  <c r="CF15" i="1"/>
  <c r="B16" i="1"/>
  <c r="C16" i="1"/>
  <c r="F16" i="1"/>
  <c r="G16" i="1"/>
  <c r="M16" i="1"/>
  <c r="AD16" i="1"/>
  <c r="AF16" i="1"/>
  <c r="AH16" i="1"/>
  <c r="AJ16" i="1"/>
  <c r="AL16" i="1"/>
  <c r="BR16" i="1"/>
  <c r="BU16" i="1" s="1"/>
  <c r="CC16" i="1"/>
  <c r="CF16" i="1"/>
  <c r="B17" i="1"/>
  <c r="C17" i="1"/>
  <c r="F17" i="1"/>
  <c r="G17" i="1"/>
  <c r="M17" i="1"/>
  <c r="AD17" i="1"/>
  <c r="AF17" i="1"/>
  <c r="AH17" i="1"/>
  <c r="AJ17" i="1"/>
  <c r="AL17" i="1"/>
  <c r="BR17" i="1"/>
  <c r="BU17" i="1" s="1"/>
  <c r="CC17" i="1"/>
  <c r="CF17" i="1"/>
  <c r="B18" i="1"/>
  <c r="C18" i="1"/>
  <c r="F18" i="1"/>
  <c r="G18" i="1"/>
  <c r="M18" i="1"/>
  <c r="AD18" i="1"/>
  <c r="AF18" i="1"/>
  <c r="AH18" i="1"/>
  <c r="AJ18" i="1"/>
  <c r="AL18" i="1"/>
  <c r="BR18" i="1"/>
  <c r="BU18" i="1" s="1"/>
  <c r="CC18" i="1"/>
  <c r="CF18" i="1"/>
  <c r="B19" i="1"/>
  <c r="C19" i="1"/>
  <c r="F19" i="1"/>
  <c r="G19" i="1"/>
  <c r="M19" i="1"/>
  <c r="AD19" i="1"/>
  <c r="AF19" i="1"/>
  <c r="AH19" i="1"/>
  <c r="AJ19" i="1"/>
  <c r="AL19" i="1"/>
  <c r="BR19" i="1"/>
  <c r="BU19" i="1" s="1"/>
  <c r="CC19" i="1"/>
  <c r="CF19" i="1"/>
  <c r="B20" i="1"/>
  <c r="C20" i="1"/>
  <c r="F20" i="1"/>
  <c r="G20" i="1"/>
  <c r="M20" i="1"/>
  <c r="AD20" i="1"/>
  <c r="AF20" i="1"/>
  <c r="AH20" i="1"/>
  <c r="AJ20" i="1"/>
  <c r="AL20" i="1"/>
  <c r="BR20" i="1"/>
  <c r="BU20" i="1" s="1"/>
  <c r="CC20" i="1"/>
  <c r="CF20" i="1"/>
  <c r="B21" i="1"/>
  <c r="C21" i="1"/>
  <c r="F21" i="1"/>
  <c r="G21" i="1"/>
  <c r="M21" i="1"/>
  <c r="AD21" i="1"/>
  <c r="AF21" i="1"/>
  <c r="AH21" i="1"/>
  <c r="AJ21" i="1"/>
  <c r="AL21" i="1"/>
  <c r="BR21" i="1"/>
  <c r="BU21" i="1" s="1"/>
  <c r="CC21" i="1"/>
  <c r="CF21" i="1"/>
  <c r="B22" i="1"/>
  <c r="C22" i="1"/>
  <c r="F22" i="1"/>
  <c r="G22" i="1"/>
  <c r="M22" i="1"/>
  <c r="AD22" i="1"/>
  <c r="AF22" i="1"/>
  <c r="AH22" i="1"/>
  <c r="AJ22" i="1"/>
  <c r="AL22" i="1"/>
  <c r="BR22" i="1"/>
  <c r="BU22" i="1" s="1"/>
  <c r="CC22" i="1"/>
  <c r="CF22" i="1"/>
  <c r="B23" i="1"/>
  <c r="C23" i="1"/>
  <c r="F23" i="1"/>
  <c r="G23" i="1"/>
  <c r="M23" i="1"/>
  <c r="AD23" i="1"/>
  <c r="AF23" i="1"/>
  <c r="AH23" i="1"/>
  <c r="AJ23" i="1"/>
  <c r="AL23" i="1"/>
  <c r="BR23" i="1"/>
  <c r="BU23" i="1" s="1"/>
  <c r="CC23" i="1"/>
  <c r="CF23" i="1"/>
  <c r="B24" i="1"/>
  <c r="C24" i="1"/>
  <c r="F24" i="1"/>
  <c r="G24" i="1"/>
  <c r="M24" i="1"/>
  <c r="AD24" i="1"/>
  <c r="AF24" i="1"/>
  <c r="AH24" i="1"/>
  <c r="AJ24" i="1"/>
  <c r="AL24" i="1"/>
  <c r="BR24" i="1"/>
  <c r="BU24" i="1" s="1"/>
  <c r="CC24" i="1"/>
  <c r="CF24" i="1"/>
  <c r="B25" i="1"/>
  <c r="C25" i="1"/>
  <c r="F25" i="1"/>
  <c r="G25" i="1"/>
  <c r="M25" i="1"/>
  <c r="AD25" i="1"/>
  <c r="AF25" i="1"/>
  <c r="AH25" i="1"/>
  <c r="AJ25" i="1"/>
  <c r="AL25" i="1"/>
  <c r="BR25" i="1"/>
  <c r="BU25" i="1" s="1"/>
  <c r="CC25" i="1"/>
  <c r="CF25" i="1"/>
  <c r="B26" i="1"/>
  <c r="C26" i="1"/>
  <c r="F26" i="1"/>
  <c r="G26" i="1"/>
  <c r="M26" i="1"/>
  <c r="AD26" i="1"/>
  <c r="AF26" i="1"/>
  <c r="AH26" i="1"/>
  <c r="AJ26" i="1"/>
  <c r="AL26" i="1"/>
  <c r="BR26" i="1"/>
  <c r="BU26" i="1" s="1"/>
  <c r="CC26" i="1"/>
  <c r="CF26" i="1"/>
  <c r="B27" i="1"/>
  <c r="C27" i="1"/>
  <c r="F27" i="1"/>
  <c r="G27" i="1"/>
  <c r="M27" i="1"/>
  <c r="AD27" i="1"/>
  <c r="AF27" i="1"/>
  <c r="AH27" i="1"/>
  <c r="AJ27" i="1"/>
  <c r="AL27" i="1"/>
  <c r="BR27" i="1"/>
  <c r="BU27" i="1" s="1"/>
  <c r="CC27" i="1"/>
  <c r="CF27" i="1"/>
  <c r="B28" i="1"/>
  <c r="C28" i="1"/>
  <c r="F28" i="1"/>
  <c r="G28" i="1"/>
  <c r="M28" i="1"/>
  <c r="AD28" i="1"/>
  <c r="AF28" i="1"/>
  <c r="AH28" i="1"/>
  <c r="AJ28" i="1"/>
  <c r="AL28" i="1"/>
  <c r="BR28" i="1"/>
  <c r="BU28" i="1" s="1"/>
  <c r="CC28" i="1"/>
  <c r="CF28" i="1"/>
  <c r="B29" i="1"/>
  <c r="C29" i="1"/>
  <c r="F29" i="1"/>
  <c r="G29" i="1"/>
  <c r="M29" i="1"/>
  <c r="AD29" i="1"/>
  <c r="AF29" i="1"/>
  <c r="AH29" i="1"/>
  <c r="AJ29" i="1"/>
  <c r="AL29" i="1"/>
  <c r="BR29" i="1"/>
  <c r="BU29" i="1" s="1"/>
  <c r="CC29" i="1"/>
  <c r="CF29" i="1"/>
  <c r="B30" i="1"/>
  <c r="C30" i="1"/>
  <c r="F30" i="1"/>
  <c r="G30" i="1"/>
  <c r="M30" i="1"/>
  <c r="AD30" i="1"/>
  <c r="AF30" i="1"/>
  <c r="AH30" i="1"/>
  <c r="AJ30" i="1"/>
  <c r="AL30" i="1"/>
  <c r="BR30" i="1"/>
  <c r="BU30" i="1" s="1"/>
  <c r="CC30" i="1"/>
  <c r="CF30" i="1"/>
  <c r="B31" i="1"/>
  <c r="C31" i="1"/>
  <c r="F31" i="1"/>
  <c r="G31" i="1"/>
  <c r="M31" i="1"/>
  <c r="AD31" i="1"/>
  <c r="AF31" i="1"/>
  <c r="AH31" i="1"/>
  <c r="AJ31" i="1"/>
  <c r="AL31" i="1"/>
  <c r="BR31" i="1"/>
  <c r="BU31" i="1" s="1"/>
  <c r="CC31" i="1"/>
  <c r="CF31" i="1"/>
  <c r="B32" i="1"/>
  <c r="C32" i="1"/>
  <c r="F32" i="1"/>
  <c r="G32" i="1"/>
  <c r="M32" i="1"/>
  <c r="AD32" i="1"/>
  <c r="AF32" i="1"/>
  <c r="AH32" i="1"/>
  <c r="AJ32" i="1"/>
  <c r="AL32" i="1"/>
  <c r="BR32" i="1"/>
  <c r="BU32" i="1" s="1"/>
  <c r="CC32" i="1"/>
  <c r="CF32" i="1"/>
  <c r="B33" i="1"/>
  <c r="C33" i="1"/>
  <c r="F33" i="1"/>
  <c r="G33" i="1"/>
  <c r="M33" i="1"/>
  <c r="AD33" i="1"/>
  <c r="AF33" i="1"/>
  <c r="AH33" i="1"/>
  <c r="AJ33" i="1"/>
  <c r="AL33" i="1"/>
  <c r="BR33" i="1"/>
  <c r="BU33" i="1" s="1"/>
  <c r="CC33" i="1"/>
  <c r="CF33" i="1"/>
  <c r="B34" i="1"/>
  <c r="C34" i="1"/>
  <c r="F34" i="1"/>
  <c r="G34" i="1"/>
  <c r="M34" i="1"/>
  <c r="AD34" i="1"/>
  <c r="AF34" i="1"/>
  <c r="AH34" i="1"/>
  <c r="AJ34" i="1"/>
  <c r="AL34" i="1"/>
  <c r="BR34" i="1"/>
  <c r="BU34" i="1" s="1"/>
  <c r="CC34" i="1"/>
  <c r="CF34" i="1"/>
  <c r="B35" i="1"/>
  <c r="C35" i="1"/>
  <c r="F35" i="1"/>
  <c r="G35" i="1"/>
  <c r="M35" i="1"/>
  <c r="AD35" i="1"/>
  <c r="AF35" i="1"/>
  <c r="AH35" i="1"/>
  <c r="AJ35" i="1"/>
  <c r="AL35" i="1"/>
  <c r="BR35" i="1"/>
  <c r="BU35" i="1" s="1"/>
  <c r="CC35" i="1"/>
  <c r="CF35" i="1"/>
  <c r="B36" i="1"/>
  <c r="C36" i="1"/>
  <c r="F36" i="1"/>
  <c r="G36" i="1"/>
  <c r="M36" i="1"/>
  <c r="AD36" i="1"/>
  <c r="AF36" i="1"/>
  <c r="AH36" i="1"/>
  <c r="AJ36" i="1"/>
  <c r="AL36" i="1"/>
  <c r="BR36" i="1"/>
  <c r="BU36" i="1" s="1"/>
  <c r="CC36" i="1"/>
  <c r="CF36" i="1"/>
  <c r="B37" i="1"/>
  <c r="C37" i="1"/>
  <c r="F37" i="1"/>
  <c r="G37" i="1"/>
  <c r="M37" i="1"/>
  <c r="AD37" i="1"/>
  <c r="AF37" i="1"/>
  <c r="AH37" i="1"/>
  <c r="AJ37" i="1"/>
  <c r="AL37" i="1"/>
  <c r="BR37" i="1"/>
  <c r="BU37" i="1" s="1"/>
  <c r="CC37" i="1"/>
  <c r="CF37" i="1"/>
  <c r="B38" i="1"/>
  <c r="C38" i="1"/>
  <c r="F38" i="1"/>
  <c r="G38" i="1"/>
  <c r="M38" i="1"/>
  <c r="AD38" i="1"/>
  <c r="AF38" i="1"/>
  <c r="AH38" i="1"/>
  <c r="AJ38" i="1"/>
  <c r="AL38" i="1"/>
  <c r="BR38" i="1"/>
  <c r="BU38" i="1" s="1"/>
  <c r="CC38" i="1"/>
  <c r="CF38" i="1"/>
  <c r="B39" i="1"/>
  <c r="C39" i="1"/>
  <c r="F39" i="1"/>
  <c r="G39" i="1"/>
  <c r="M39" i="1"/>
  <c r="AD39" i="1"/>
  <c r="AF39" i="1"/>
  <c r="AH39" i="1"/>
  <c r="AJ39" i="1"/>
  <c r="AL39" i="1"/>
  <c r="BR39" i="1"/>
  <c r="BU39" i="1" s="1"/>
  <c r="CC39" i="1"/>
  <c r="CF39" i="1"/>
  <c r="B40" i="1"/>
  <c r="C40" i="1"/>
  <c r="F40" i="1"/>
  <c r="G40" i="1"/>
  <c r="M40" i="1"/>
  <c r="AD40" i="1"/>
  <c r="AF40" i="1"/>
  <c r="AH40" i="1"/>
  <c r="AJ40" i="1"/>
  <c r="AL40" i="1"/>
  <c r="BR40" i="1"/>
  <c r="BU40" i="1" s="1"/>
  <c r="CC40" i="1"/>
  <c r="CF40" i="1"/>
  <c r="B41" i="1"/>
  <c r="C41" i="1"/>
  <c r="F41" i="1"/>
  <c r="G41" i="1"/>
  <c r="M41" i="1"/>
  <c r="AD41" i="1"/>
  <c r="AF41" i="1"/>
  <c r="AH41" i="1"/>
  <c r="AJ41" i="1"/>
  <c r="AL41" i="1"/>
  <c r="BR41" i="1"/>
  <c r="BU41" i="1" s="1"/>
  <c r="CC41" i="1"/>
  <c r="CF41" i="1"/>
  <c r="B42" i="1"/>
  <c r="C42" i="1"/>
  <c r="F42" i="1"/>
  <c r="G42" i="1"/>
  <c r="M42" i="1"/>
  <c r="AD42" i="1"/>
  <c r="AF42" i="1"/>
  <c r="AH42" i="1"/>
  <c r="AJ42" i="1"/>
  <c r="AL42" i="1"/>
  <c r="BR42" i="1"/>
  <c r="BU42" i="1" s="1"/>
  <c r="CC42" i="1"/>
  <c r="CF42" i="1"/>
  <c r="B43" i="1"/>
  <c r="C43" i="1"/>
  <c r="F43" i="1"/>
  <c r="G43" i="1"/>
  <c r="M43" i="1"/>
  <c r="AD43" i="1"/>
  <c r="AF43" i="1"/>
  <c r="AH43" i="1"/>
  <c r="AJ43" i="1"/>
  <c r="AL43" i="1"/>
  <c r="BR43" i="1"/>
  <c r="BU43" i="1" s="1"/>
  <c r="CC43" i="1"/>
  <c r="CF43" i="1"/>
  <c r="B44" i="1"/>
  <c r="C44" i="1"/>
  <c r="F44" i="1"/>
  <c r="G44" i="1"/>
  <c r="M44" i="1"/>
  <c r="AD44" i="1"/>
  <c r="AF44" i="1"/>
  <c r="AH44" i="1"/>
  <c r="AJ44" i="1"/>
  <c r="AL44" i="1"/>
  <c r="BR44" i="1"/>
  <c r="BU44" i="1" s="1"/>
  <c r="CC44" i="1"/>
  <c r="CF44" i="1"/>
  <c r="B45" i="1"/>
  <c r="C45" i="1"/>
  <c r="F45" i="1"/>
  <c r="G45" i="1"/>
  <c r="M45" i="1"/>
  <c r="AD45" i="1"/>
  <c r="AF45" i="1"/>
  <c r="AH45" i="1"/>
  <c r="AJ45" i="1"/>
  <c r="AL45" i="1"/>
  <c r="BR45" i="1"/>
  <c r="BU45" i="1" s="1"/>
  <c r="CC45" i="1"/>
  <c r="CF45" i="1"/>
  <c r="B46" i="1"/>
  <c r="C46" i="1"/>
  <c r="F46" i="1"/>
  <c r="G46" i="1"/>
  <c r="M46" i="1"/>
  <c r="AD46" i="1"/>
  <c r="AF46" i="1"/>
  <c r="AH46" i="1"/>
  <c r="AJ46" i="1"/>
  <c r="AL46" i="1"/>
  <c r="BR46" i="1"/>
  <c r="BU46" i="1" s="1"/>
  <c r="CC46" i="1"/>
  <c r="CF46" i="1"/>
  <c r="B47" i="1"/>
  <c r="C47" i="1"/>
  <c r="F47" i="1"/>
  <c r="G47" i="1"/>
  <c r="M47" i="1"/>
  <c r="AD47" i="1"/>
  <c r="AF47" i="1"/>
  <c r="AH47" i="1"/>
  <c r="AJ47" i="1"/>
  <c r="AL47" i="1"/>
  <c r="BR47" i="1"/>
  <c r="BU47" i="1" s="1"/>
  <c r="CC47" i="1"/>
  <c r="CF47" i="1"/>
  <c r="B48" i="1"/>
  <c r="C48" i="1"/>
  <c r="F48" i="1"/>
  <c r="G48" i="1"/>
  <c r="M48" i="1"/>
  <c r="AD48" i="1"/>
  <c r="AF48" i="1"/>
  <c r="AH48" i="1"/>
  <c r="AJ48" i="1"/>
  <c r="AL48" i="1"/>
  <c r="BR48" i="1"/>
  <c r="BU48" i="1" s="1"/>
  <c r="CC48" i="1"/>
  <c r="CF48" i="1"/>
  <c r="B49" i="1"/>
  <c r="C49" i="1"/>
  <c r="F49" i="1"/>
  <c r="G49" i="1"/>
  <c r="M49" i="1"/>
  <c r="AD49" i="1"/>
  <c r="AF49" i="1"/>
  <c r="AH49" i="1"/>
  <c r="AJ49" i="1"/>
  <c r="AL49" i="1"/>
  <c r="BR49" i="1"/>
  <c r="BU49" i="1" s="1"/>
  <c r="CC49" i="1"/>
  <c r="CF49" i="1"/>
  <c r="B50" i="1"/>
  <c r="C50" i="1"/>
  <c r="F50" i="1"/>
  <c r="G50" i="1"/>
  <c r="M50" i="1"/>
  <c r="AD50" i="1"/>
  <c r="AF50" i="1"/>
  <c r="AH50" i="1"/>
  <c r="AJ50" i="1"/>
  <c r="AL50" i="1"/>
  <c r="BR50" i="1"/>
  <c r="BU50" i="1" s="1"/>
  <c r="CC50" i="1"/>
  <c r="CF50" i="1"/>
  <c r="B51" i="1"/>
  <c r="C51" i="1"/>
  <c r="F51" i="1"/>
  <c r="G51" i="1"/>
  <c r="M51" i="1"/>
  <c r="AD51" i="1"/>
  <c r="AF51" i="1"/>
  <c r="AH51" i="1"/>
  <c r="AJ51" i="1"/>
  <c r="AL51" i="1"/>
  <c r="BR51" i="1"/>
  <c r="BU51" i="1" s="1"/>
  <c r="CC51" i="1"/>
  <c r="CF51" i="1"/>
  <c r="B52" i="1"/>
  <c r="C52" i="1"/>
  <c r="F52" i="1"/>
  <c r="G52" i="1"/>
  <c r="M52" i="1"/>
  <c r="AD52" i="1"/>
  <c r="AF52" i="1"/>
  <c r="AH52" i="1"/>
  <c r="AJ52" i="1"/>
  <c r="AL52" i="1"/>
  <c r="BR52" i="1"/>
  <c r="BU52" i="1" s="1"/>
  <c r="CC52" i="1"/>
  <c r="CF52" i="1"/>
  <c r="B53" i="1"/>
  <c r="C53" i="1"/>
  <c r="F53" i="1"/>
  <c r="G53" i="1"/>
  <c r="M53" i="1"/>
  <c r="AD53" i="1"/>
  <c r="AF53" i="1"/>
  <c r="AH53" i="1"/>
  <c r="AJ53" i="1"/>
  <c r="AL53" i="1"/>
  <c r="BR53" i="1"/>
  <c r="BU53" i="1" s="1"/>
  <c r="CC53" i="1"/>
  <c r="CF53" i="1"/>
  <c r="B54" i="1"/>
  <c r="C54" i="1"/>
  <c r="F54" i="1"/>
  <c r="G54" i="1"/>
  <c r="M54" i="1"/>
  <c r="AD54" i="1"/>
  <c r="AF54" i="1"/>
  <c r="AH54" i="1"/>
  <c r="AJ54" i="1"/>
  <c r="AL54" i="1"/>
  <c r="BR54" i="1"/>
  <c r="BU54" i="1" s="1"/>
  <c r="CC54" i="1"/>
  <c r="CF54" i="1"/>
  <c r="B55" i="1"/>
  <c r="C55" i="1"/>
  <c r="F55" i="1"/>
  <c r="G55" i="1"/>
  <c r="M55" i="1"/>
  <c r="AD55" i="1"/>
  <c r="AF55" i="1"/>
  <c r="AH55" i="1"/>
  <c r="AJ55" i="1"/>
  <c r="AL55" i="1"/>
  <c r="BR55" i="1"/>
  <c r="BU55" i="1" s="1"/>
  <c r="CC55" i="1"/>
  <c r="CF55" i="1"/>
  <c r="B56" i="1"/>
  <c r="C56" i="1"/>
  <c r="F56" i="1"/>
  <c r="G56" i="1"/>
  <c r="M56" i="1"/>
  <c r="AD56" i="1"/>
  <c r="AF56" i="1"/>
  <c r="AH56" i="1"/>
  <c r="AJ56" i="1"/>
  <c r="AL56" i="1"/>
  <c r="BR56" i="1"/>
  <c r="BU56" i="1" s="1"/>
  <c r="CC56" i="1"/>
  <c r="CF56" i="1"/>
  <c r="B57" i="1"/>
  <c r="C57" i="1"/>
  <c r="F57" i="1"/>
  <c r="G57" i="1"/>
  <c r="M57" i="1"/>
  <c r="AD57" i="1"/>
  <c r="AF57" i="1"/>
  <c r="AH57" i="1"/>
  <c r="AJ57" i="1"/>
  <c r="AL57" i="1"/>
  <c r="BR57" i="1"/>
  <c r="BU57" i="1" s="1"/>
  <c r="CC57" i="1"/>
  <c r="CF57" i="1"/>
  <c r="B58" i="1"/>
  <c r="C58" i="1"/>
  <c r="F58" i="1"/>
  <c r="G58" i="1"/>
  <c r="M58" i="1"/>
  <c r="AD58" i="1"/>
  <c r="AF58" i="1"/>
  <c r="AH58" i="1"/>
  <c r="AJ58" i="1"/>
  <c r="AL58" i="1"/>
  <c r="BR58" i="1"/>
  <c r="BU58" i="1" s="1"/>
  <c r="CC58" i="1"/>
  <c r="CF58" i="1"/>
  <c r="B59" i="1"/>
  <c r="C59" i="1"/>
  <c r="F59" i="1"/>
  <c r="G59" i="1"/>
  <c r="M59" i="1"/>
  <c r="AD59" i="1"/>
  <c r="AF59" i="1"/>
  <c r="AH59" i="1"/>
  <c r="AJ59" i="1"/>
  <c r="AL59" i="1"/>
  <c r="BR59" i="1"/>
  <c r="BU59" i="1" s="1"/>
  <c r="CC59" i="1"/>
  <c r="CF59" i="1"/>
  <c r="B60" i="1"/>
  <c r="C60" i="1"/>
  <c r="F60" i="1"/>
  <c r="G60" i="1"/>
  <c r="M60" i="1"/>
  <c r="AD60" i="1"/>
  <c r="AF60" i="1"/>
  <c r="AH60" i="1"/>
  <c r="AJ60" i="1"/>
  <c r="AL60" i="1"/>
  <c r="BR60" i="1"/>
  <c r="BU60" i="1" s="1"/>
  <c r="CC60" i="1"/>
  <c r="CF60" i="1"/>
  <c r="B61" i="1"/>
  <c r="C61" i="1"/>
  <c r="F61" i="1"/>
  <c r="G61" i="1"/>
  <c r="M61" i="1"/>
  <c r="AD61" i="1"/>
  <c r="AF61" i="1"/>
  <c r="AH61" i="1"/>
  <c r="AJ61" i="1"/>
  <c r="AL61" i="1"/>
  <c r="BR61" i="1"/>
  <c r="BU61" i="1" s="1"/>
  <c r="CC61" i="1"/>
  <c r="CF61" i="1"/>
  <c r="B62" i="1"/>
  <c r="C62" i="1"/>
  <c r="F62" i="1"/>
  <c r="G62" i="1"/>
  <c r="M62" i="1"/>
  <c r="AD62" i="1"/>
  <c r="AF62" i="1"/>
  <c r="AH62" i="1"/>
  <c r="AJ62" i="1"/>
  <c r="AL62" i="1"/>
  <c r="BR62" i="1"/>
  <c r="BU62" i="1" s="1"/>
  <c r="CC62" i="1"/>
  <c r="CF62" i="1"/>
  <c r="B63" i="1"/>
  <c r="C63" i="1"/>
  <c r="F63" i="1"/>
  <c r="G63" i="1"/>
  <c r="M63" i="1"/>
  <c r="AD63" i="1"/>
  <c r="AF63" i="1"/>
  <c r="AH63" i="1"/>
  <c r="AJ63" i="1"/>
  <c r="AL63" i="1"/>
  <c r="BR63" i="1"/>
  <c r="BU63" i="1" s="1"/>
  <c r="CC63" i="1"/>
  <c r="CF63" i="1"/>
  <c r="B64" i="1"/>
  <c r="C64" i="1"/>
  <c r="F64" i="1"/>
  <c r="G64" i="1"/>
  <c r="M64" i="1"/>
  <c r="AD64" i="1"/>
  <c r="AF64" i="1"/>
  <c r="AH64" i="1"/>
  <c r="AJ64" i="1"/>
  <c r="AL64" i="1"/>
  <c r="BR64" i="1"/>
  <c r="BU64" i="1" s="1"/>
  <c r="CC64" i="1"/>
  <c r="CF64" i="1"/>
  <c r="B65" i="1"/>
  <c r="C65" i="1"/>
  <c r="F65" i="1"/>
  <c r="G65" i="1"/>
  <c r="M65" i="1"/>
  <c r="AD65" i="1"/>
  <c r="AF65" i="1"/>
  <c r="AH65" i="1"/>
  <c r="AJ65" i="1"/>
  <c r="AL65" i="1"/>
  <c r="BR65" i="1"/>
  <c r="BU65" i="1" s="1"/>
  <c r="CC65" i="1"/>
  <c r="CF65" i="1"/>
  <c r="B66" i="1"/>
  <c r="C66" i="1"/>
  <c r="F66" i="1"/>
  <c r="G66" i="1"/>
  <c r="M66" i="1"/>
  <c r="AD66" i="1"/>
  <c r="AF66" i="1"/>
  <c r="AH66" i="1"/>
  <c r="AJ66" i="1"/>
  <c r="AL66" i="1"/>
  <c r="BR66" i="1"/>
  <c r="BU66" i="1" s="1"/>
  <c r="CC66" i="1"/>
  <c r="CF66" i="1"/>
  <c r="B67" i="1"/>
  <c r="C67" i="1"/>
  <c r="F67" i="1"/>
  <c r="G67" i="1"/>
  <c r="M67" i="1"/>
  <c r="AD67" i="1"/>
  <c r="AF67" i="1"/>
  <c r="AH67" i="1"/>
  <c r="AJ67" i="1"/>
  <c r="AL67" i="1"/>
  <c r="BR67" i="1"/>
  <c r="BU67" i="1" s="1"/>
  <c r="CC67" i="1"/>
  <c r="CF67" i="1"/>
  <c r="B68" i="1"/>
  <c r="C68" i="1"/>
  <c r="F68" i="1"/>
  <c r="G68" i="1"/>
  <c r="M68" i="1"/>
  <c r="AD68" i="1"/>
  <c r="AF68" i="1"/>
  <c r="AH68" i="1"/>
  <c r="AJ68" i="1"/>
  <c r="AL68" i="1"/>
  <c r="BR68" i="1"/>
  <c r="BU68" i="1" s="1"/>
  <c r="CC68" i="1"/>
  <c r="CF68" i="1"/>
  <c r="B69" i="1"/>
  <c r="C69" i="1"/>
  <c r="F69" i="1"/>
  <c r="G69" i="1"/>
  <c r="M69" i="1"/>
  <c r="AD69" i="1"/>
  <c r="AF69" i="1"/>
  <c r="AH69" i="1"/>
  <c r="AJ69" i="1"/>
  <c r="AL69" i="1"/>
  <c r="BR69" i="1"/>
  <c r="BU69" i="1" s="1"/>
  <c r="CC69" i="1"/>
  <c r="CF69" i="1"/>
  <c r="B70" i="1"/>
  <c r="C70" i="1"/>
  <c r="F70" i="1"/>
  <c r="G70" i="1"/>
  <c r="M70" i="1"/>
  <c r="AD70" i="1"/>
  <c r="AF70" i="1"/>
  <c r="AH70" i="1"/>
  <c r="AJ70" i="1"/>
  <c r="AL70" i="1"/>
  <c r="BR70" i="1"/>
  <c r="BU70" i="1" s="1"/>
  <c r="CC70" i="1"/>
  <c r="CF70" i="1"/>
  <c r="B71" i="1"/>
  <c r="C71" i="1"/>
  <c r="F71" i="1"/>
  <c r="G71" i="1"/>
  <c r="M71" i="1"/>
  <c r="AD71" i="1"/>
  <c r="AF71" i="1"/>
  <c r="AH71" i="1"/>
  <c r="AJ71" i="1"/>
  <c r="AL71" i="1"/>
  <c r="BR71" i="1"/>
  <c r="BU71" i="1" s="1"/>
  <c r="CC71" i="1"/>
  <c r="CF71" i="1"/>
  <c r="B72" i="1"/>
  <c r="C72" i="1"/>
  <c r="F72" i="1"/>
  <c r="G72" i="1"/>
  <c r="M72" i="1"/>
  <c r="AD72" i="1"/>
  <c r="AF72" i="1"/>
  <c r="AH72" i="1"/>
  <c r="AJ72" i="1"/>
  <c r="AL72" i="1"/>
  <c r="BR72" i="1"/>
  <c r="BU72" i="1" s="1"/>
  <c r="CC72" i="1"/>
  <c r="CF72" i="1"/>
  <c r="B73" i="1"/>
  <c r="C73" i="1"/>
  <c r="F73" i="1"/>
  <c r="G73" i="1"/>
  <c r="M73" i="1"/>
  <c r="AD73" i="1"/>
  <c r="AF73" i="1"/>
  <c r="AH73" i="1"/>
  <c r="AJ73" i="1"/>
  <c r="AL73" i="1"/>
  <c r="BR73" i="1"/>
  <c r="BU73" i="1" s="1"/>
  <c r="CC73" i="1"/>
  <c r="CF73" i="1"/>
  <c r="B74" i="1"/>
  <c r="C74" i="1"/>
  <c r="F74" i="1"/>
  <c r="G74" i="1"/>
  <c r="M74" i="1"/>
  <c r="AD74" i="1"/>
  <c r="AF74" i="1"/>
  <c r="AH74" i="1"/>
  <c r="AJ74" i="1"/>
  <c r="AL74" i="1"/>
  <c r="BR74" i="1"/>
  <c r="BU74" i="1" s="1"/>
  <c r="CC74" i="1"/>
  <c r="CF74" i="1"/>
  <c r="B75" i="1"/>
  <c r="C75" i="1"/>
  <c r="F75" i="1"/>
  <c r="G75" i="1"/>
  <c r="M75" i="1"/>
  <c r="AD75" i="1"/>
  <c r="AF75" i="1"/>
  <c r="AH75" i="1"/>
  <c r="AJ75" i="1"/>
  <c r="AL75" i="1"/>
  <c r="BR75" i="1"/>
  <c r="BU75" i="1" s="1"/>
  <c r="CC75" i="1"/>
  <c r="CF75" i="1"/>
  <c r="B76" i="1"/>
  <c r="C76" i="1"/>
  <c r="F76" i="1"/>
  <c r="G76" i="1"/>
  <c r="M76" i="1"/>
  <c r="AD76" i="1"/>
  <c r="AF76" i="1"/>
  <c r="AH76" i="1"/>
  <c r="AJ76" i="1"/>
  <c r="AL76" i="1"/>
  <c r="BR76" i="1"/>
  <c r="BU76" i="1" s="1"/>
  <c r="CC76" i="1"/>
  <c r="CF76" i="1"/>
  <c r="B77" i="1"/>
  <c r="C77" i="1"/>
  <c r="F77" i="1"/>
  <c r="G77" i="1"/>
  <c r="M77" i="1"/>
  <c r="AD77" i="1"/>
  <c r="AF77" i="1"/>
  <c r="AH77" i="1"/>
  <c r="AJ77" i="1"/>
  <c r="AL77" i="1"/>
  <c r="BR77" i="1"/>
  <c r="BU77" i="1" s="1"/>
  <c r="CC77" i="1"/>
  <c r="CF77" i="1"/>
  <c r="B78" i="1"/>
  <c r="C78" i="1"/>
  <c r="F78" i="1"/>
  <c r="G78" i="1"/>
  <c r="M78" i="1"/>
  <c r="AD78" i="1"/>
  <c r="AF78" i="1"/>
  <c r="AH78" i="1"/>
  <c r="AJ78" i="1"/>
  <c r="AL78" i="1"/>
  <c r="BR78" i="1"/>
  <c r="BU78" i="1" s="1"/>
  <c r="CC78" i="1"/>
  <c r="CF78" i="1"/>
  <c r="B79" i="1"/>
  <c r="C79" i="1"/>
  <c r="F79" i="1"/>
  <c r="G79" i="1"/>
  <c r="M79" i="1"/>
  <c r="AD79" i="1"/>
  <c r="AF79" i="1"/>
  <c r="AH79" i="1"/>
  <c r="AJ79" i="1"/>
  <c r="AL79" i="1"/>
  <c r="BR79" i="1"/>
  <c r="BU79" i="1" s="1"/>
  <c r="CC79" i="1"/>
  <c r="CF79" i="1"/>
  <c r="B80" i="1"/>
  <c r="C80" i="1"/>
  <c r="F80" i="1"/>
  <c r="G80" i="1"/>
  <c r="M80" i="1"/>
  <c r="AD80" i="1"/>
  <c r="AF80" i="1"/>
  <c r="AH80" i="1"/>
  <c r="AJ80" i="1"/>
  <c r="AL80" i="1"/>
  <c r="BR80" i="1"/>
  <c r="BU80" i="1" s="1"/>
  <c r="CC80" i="1"/>
  <c r="CF80" i="1"/>
  <c r="B81" i="1"/>
  <c r="C81" i="1"/>
  <c r="F81" i="1"/>
  <c r="G81" i="1"/>
  <c r="M81" i="1"/>
  <c r="AD81" i="1"/>
  <c r="AF81" i="1"/>
  <c r="AH81" i="1"/>
  <c r="AJ81" i="1"/>
  <c r="AL81" i="1"/>
  <c r="BR81" i="1"/>
  <c r="BU81" i="1" s="1"/>
  <c r="CC81" i="1"/>
  <c r="CF81" i="1"/>
  <c r="B82" i="1"/>
  <c r="C82" i="1"/>
  <c r="F82" i="1"/>
  <c r="G82" i="1"/>
  <c r="M82" i="1"/>
  <c r="AD82" i="1"/>
  <c r="AF82" i="1"/>
  <c r="AH82" i="1"/>
  <c r="AJ82" i="1"/>
  <c r="AL82" i="1"/>
  <c r="BR82" i="1"/>
  <c r="BU82" i="1" s="1"/>
  <c r="CC82" i="1"/>
  <c r="CF82" i="1"/>
  <c r="B83" i="1"/>
  <c r="C83" i="1"/>
  <c r="F83" i="1"/>
  <c r="G83" i="1"/>
  <c r="M83" i="1"/>
  <c r="AD83" i="1"/>
  <c r="AF83" i="1"/>
  <c r="AH83" i="1"/>
  <c r="AJ83" i="1"/>
  <c r="AL83" i="1"/>
  <c r="BR83" i="1"/>
  <c r="BU83" i="1" s="1"/>
  <c r="CC83" i="1"/>
  <c r="CF83" i="1"/>
  <c r="B84" i="1"/>
  <c r="C84" i="1"/>
  <c r="F84" i="1"/>
  <c r="G84" i="1"/>
  <c r="M84" i="1"/>
  <c r="AD84" i="1"/>
  <c r="AF84" i="1"/>
  <c r="AH84" i="1"/>
  <c r="AJ84" i="1"/>
  <c r="AL84" i="1"/>
  <c r="BR84" i="1"/>
  <c r="BU84" i="1" s="1"/>
  <c r="CC84" i="1"/>
  <c r="CF84" i="1"/>
  <c r="B85" i="1"/>
  <c r="C85" i="1"/>
  <c r="F85" i="1"/>
  <c r="G85" i="1"/>
  <c r="M85" i="1"/>
  <c r="AD85" i="1"/>
  <c r="AF85" i="1"/>
  <c r="AH85" i="1"/>
  <c r="AJ85" i="1"/>
  <c r="AL85" i="1"/>
  <c r="BR85" i="1"/>
  <c r="BU85" i="1" s="1"/>
  <c r="CC85" i="1"/>
  <c r="CF85" i="1"/>
  <c r="B86" i="1"/>
  <c r="C86" i="1"/>
  <c r="F86" i="1"/>
  <c r="G86" i="1"/>
  <c r="M86" i="1"/>
  <c r="AD86" i="1"/>
  <c r="AF86" i="1"/>
  <c r="AH86" i="1"/>
  <c r="AJ86" i="1"/>
  <c r="AL86" i="1"/>
  <c r="BR86" i="1"/>
  <c r="BU86" i="1" s="1"/>
  <c r="CC86" i="1"/>
  <c r="CF86" i="1"/>
  <c r="B87" i="1"/>
  <c r="C87" i="1"/>
  <c r="F87" i="1"/>
  <c r="G87" i="1"/>
  <c r="M87" i="1"/>
  <c r="AD87" i="1"/>
  <c r="AF87" i="1"/>
  <c r="AH87" i="1"/>
  <c r="AJ87" i="1"/>
  <c r="AL87" i="1"/>
  <c r="BR87" i="1"/>
  <c r="BU87" i="1" s="1"/>
  <c r="CC87" i="1"/>
  <c r="CF87" i="1"/>
  <c r="B88" i="1"/>
  <c r="C88" i="1"/>
  <c r="F88" i="1"/>
  <c r="G88" i="1"/>
  <c r="M88" i="1"/>
  <c r="AD88" i="1"/>
  <c r="AF88" i="1"/>
  <c r="AH88" i="1"/>
  <c r="AJ88" i="1"/>
  <c r="AL88" i="1"/>
  <c r="BR88" i="1"/>
  <c r="BU88" i="1" s="1"/>
  <c r="CC88" i="1"/>
  <c r="CF88" i="1"/>
  <c r="B89" i="1"/>
  <c r="C89" i="1"/>
  <c r="F89" i="1"/>
  <c r="G89" i="1"/>
  <c r="M89" i="1"/>
  <c r="AD89" i="1"/>
  <c r="AF89" i="1"/>
  <c r="AH89" i="1"/>
  <c r="AJ89" i="1"/>
  <c r="AL89" i="1"/>
  <c r="BR89" i="1"/>
  <c r="BU89" i="1" s="1"/>
  <c r="CC89" i="1"/>
  <c r="CF89" i="1"/>
  <c r="B90" i="1"/>
  <c r="C90" i="1"/>
  <c r="F90" i="1"/>
  <c r="G90" i="1"/>
  <c r="M90" i="1"/>
  <c r="AD90" i="1"/>
  <c r="AF90" i="1"/>
  <c r="AH90" i="1"/>
  <c r="AJ90" i="1"/>
  <c r="AL90" i="1"/>
  <c r="BR90" i="1"/>
  <c r="BU90" i="1" s="1"/>
  <c r="CC90" i="1"/>
  <c r="CF90" i="1"/>
  <c r="B91" i="1"/>
  <c r="C91" i="1"/>
  <c r="F91" i="1"/>
  <c r="G91" i="1"/>
  <c r="M91" i="1"/>
  <c r="AD91" i="1"/>
  <c r="AF91" i="1"/>
  <c r="AH91" i="1"/>
  <c r="AJ91" i="1"/>
  <c r="AL91" i="1"/>
  <c r="BR91" i="1"/>
  <c r="BU91" i="1" s="1"/>
  <c r="CC91" i="1"/>
  <c r="CF91" i="1"/>
  <c r="B92" i="1"/>
  <c r="C92" i="1"/>
  <c r="F92" i="1"/>
  <c r="G92" i="1"/>
  <c r="M92" i="1"/>
  <c r="AD92" i="1"/>
  <c r="AF92" i="1"/>
  <c r="AH92" i="1"/>
  <c r="AJ92" i="1"/>
  <c r="AL92" i="1"/>
  <c r="BR92" i="1"/>
  <c r="BU92" i="1" s="1"/>
  <c r="CC92" i="1"/>
  <c r="CF92" i="1"/>
  <c r="B93" i="1"/>
  <c r="C93" i="1"/>
  <c r="F93" i="1"/>
  <c r="G93" i="1"/>
  <c r="M93" i="1"/>
  <c r="AD93" i="1"/>
  <c r="AF93" i="1"/>
  <c r="AH93" i="1"/>
  <c r="AJ93" i="1"/>
  <c r="AL93" i="1"/>
  <c r="BR93" i="1"/>
  <c r="BU93" i="1" s="1"/>
  <c r="CC93" i="1"/>
  <c r="CF93" i="1"/>
  <c r="B94" i="1"/>
  <c r="C94" i="1"/>
  <c r="F94" i="1"/>
  <c r="G94" i="1"/>
  <c r="M94" i="1"/>
  <c r="AD94" i="1"/>
  <c r="AF94" i="1"/>
  <c r="AH94" i="1"/>
  <c r="AJ94" i="1"/>
  <c r="AL94" i="1"/>
  <c r="BR94" i="1"/>
  <c r="BU94" i="1" s="1"/>
  <c r="CC94" i="1"/>
  <c r="CF94" i="1"/>
  <c r="B95" i="1"/>
  <c r="C95" i="1"/>
  <c r="F95" i="1"/>
  <c r="G95" i="1"/>
  <c r="M95" i="1"/>
  <c r="AD95" i="1"/>
  <c r="AF95" i="1"/>
  <c r="AH95" i="1"/>
  <c r="AJ95" i="1"/>
  <c r="AL95" i="1"/>
  <c r="BR95" i="1"/>
  <c r="BU95" i="1" s="1"/>
  <c r="CC95" i="1"/>
  <c r="CF95" i="1"/>
  <c r="B96" i="1"/>
  <c r="C96" i="1"/>
  <c r="F96" i="1"/>
  <c r="G96" i="1"/>
  <c r="M96" i="1"/>
  <c r="AD96" i="1"/>
  <c r="AF96" i="1"/>
  <c r="AH96" i="1"/>
  <c r="AJ96" i="1"/>
  <c r="AL96" i="1"/>
  <c r="BR96" i="1"/>
  <c r="BU96" i="1" s="1"/>
  <c r="CC96" i="1"/>
  <c r="CF96" i="1"/>
  <c r="B97" i="1"/>
  <c r="C97" i="1"/>
  <c r="F97" i="1"/>
  <c r="G97" i="1"/>
  <c r="M97" i="1"/>
  <c r="AD97" i="1"/>
  <c r="AF97" i="1"/>
  <c r="AH97" i="1"/>
  <c r="AJ97" i="1"/>
  <c r="AL97" i="1"/>
  <c r="BR97" i="1"/>
  <c r="BU97" i="1" s="1"/>
  <c r="CC97" i="1"/>
  <c r="CF97" i="1"/>
  <c r="B98" i="1"/>
  <c r="C98" i="1"/>
  <c r="F98" i="1"/>
  <c r="G98" i="1"/>
  <c r="M98" i="1"/>
  <c r="AD98" i="1"/>
  <c r="AF98" i="1"/>
  <c r="AH98" i="1"/>
  <c r="AJ98" i="1"/>
  <c r="AL98" i="1"/>
  <c r="BR98" i="1"/>
  <c r="BU98" i="1" s="1"/>
  <c r="CC98" i="1"/>
  <c r="CF98" i="1"/>
  <c r="B99" i="1"/>
  <c r="C99" i="1"/>
  <c r="F99" i="1"/>
  <c r="G99" i="1"/>
  <c r="M99" i="1"/>
  <c r="AD99" i="1"/>
  <c r="AF99" i="1"/>
  <c r="AH99" i="1"/>
  <c r="AJ99" i="1"/>
  <c r="AL99" i="1"/>
  <c r="BR99" i="1"/>
  <c r="BU99" i="1" s="1"/>
  <c r="CC99" i="1"/>
  <c r="CF99" i="1"/>
  <c r="B100" i="1"/>
  <c r="C100" i="1"/>
  <c r="F100" i="1"/>
  <c r="G100" i="1"/>
  <c r="M100" i="1"/>
  <c r="AD100" i="1"/>
  <c r="AF100" i="1"/>
  <c r="AH100" i="1"/>
  <c r="AJ100" i="1"/>
  <c r="AL100" i="1"/>
  <c r="BR100" i="1"/>
  <c r="BU100" i="1" s="1"/>
  <c r="CC100" i="1"/>
  <c r="CF100" i="1"/>
  <c r="B101" i="1"/>
  <c r="C101" i="1"/>
  <c r="F101" i="1"/>
  <c r="G101" i="1"/>
  <c r="M101" i="1"/>
  <c r="AD101" i="1"/>
  <c r="AF101" i="1"/>
  <c r="AH101" i="1"/>
  <c r="AJ101" i="1"/>
  <c r="AL101" i="1"/>
  <c r="BR101" i="1"/>
  <c r="BU101" i="1" s="1"/>
  <c r="CC101" i="1"/>
  <c r="CF101" i="1"/>
  <c r="B102" i="1"/>
  <c r="C102" i="1"/>
  <c r="F102" i="1"/>
  <c r="G102" i="1"/>
  <c r="M102" i="1"/>
  <c r="AD102" i="1"/>
  <c r="AF102" i="1"/>
  <c r="AH102" i="1"/>
  <c r="AJ102" i="1"/>
  <c r="AL102" i="1"/>
  <c r="BR102" i="1"/>
  <c r="BU102" i="1" s="1"/>
  <c r="CC102" i="1"/>
  <c r="CF102" i="1"/>
  <c r="B103" i="1"/>
  <c r="C103" i="1"/>
  <c r="F103" i="1"/>
  <c r="G103" i="1"/>
  <c r="M103" i="1"/>
  <c r="AD103" i="1"/>
  <c r="AF103" i="1"/>
  <c r="AH103" i="1"/>
  <c r="AJ103" i="1"/>
  <c r="AL103" i="1"/>
  <c r="BR103" i="1"/>
  <c r="BU103" i="1" s="1"/>
  <c r="CC103" i="1"/>
  <c r="CF103" i="1"/>
  <c r="B104" i="1"/>
  <c r="C104" i="1"/>
  <c r="F104" i="1"/>
  <c r="G104" i="1"/>
  <c r="M104" i="1"/>
  <c r="AD104" i="1"/>
  <c r="AF104" i="1"/>
  <c r="AH104" i="1"/>
  <c r="AJ104" i="1"/>
  <c r="AL104" i="1"/>
  <c r="BR104" i="1"/>
  <c r="BU104" i="1" s="1"/>
  <c r="CC104" i="1"/>
  <c r="CF104" i="1"/>
  <c r="B105" i="1"/>
  <c r="C105" i="1"/>
  <c r="F105" i="1"/>
  <c r="G105" i="1"/>
  <c r="M105" i="1"/>
  <c r="AD105" i="1"/>
  <c r="AF105" i="1"/>
  <c r="AH105" i="1"/>
  <c r="AJ105" i="1"/>
  <c r="AL105" i="1"/>
  <c r="BR105" i="1"/>
  <c r="BU105" i="1" s="1"/>
  <c r="CC105" i="1"/>
  <c r="CF105" i="1"/>
  <c r="B106" i="1"/>
  <c r="C106" i="1"/>
  <c r="F106" i="1"/>
  <c r="G106" i="1"/>
  <c r="M106" i="1"/>
  <c r="AD106" i="1"/>
  <c r="AF106" i="1"/>
  <c r="AH106" i="1"/>
  <c r="AJ106" i="1"/>
  <c r="AL106" i="1"/>
  <c r="BR106" i="1"/>
  <c r="BU106" i="1" s="1"/>
  <c r="CC106" i="1"/>
  <c r="CF106" i="1"/>
  <c r="B107" i="1"/>
  <c r="C107" i="1"/>
  <c r="F107" i="1"/>
  <c r="G107" i="1"/>
  <c r="M107" i="1"/>
  <c r="AD107" i="1"/>
  <c r="AF107" i="1"/>
  <c r="AH107" i="1"/>
  <c r="AJ107" i="1"/>
  <c r="AL107" i="1"/>
  <c r="BR107" i="1"/>
  <c r="BU107" i="1" s="1"/>
  <c r="CC107" i="1"/>
  <c r="CF107" i="1"/>
  <c r="B108" i="1"/>
  <c r="C108" i="1"/>
  <c r="F108" i="1"/>
  <c r="G108" i="1"/>
  <c r="M108" i="1"/>
  <c r="AD108" i="1"/>
  <c r="AF108" i="1"/>
  <c r="AH108" i="1"/>
  <c r="AJ108" i="1"/>
  <c r="AL108" i="1"/>
  <c r="BR108" i="1"/>
  <c r="BU108" i="1" s="1"/>
  <c r="CC108" i="1"/>
  <c r="CF108" i="1"/>
  <c r="B109" i="1"/>
  <c r="C109" i="1"/>
  <c r="F109" i="1"/>
  <c r="G109" i="1"/>
  <c r="M109" i="1"/>
  <c r="AD109" i="1"/>
  <c r="AF109" i="1"/>
  <c r="AH109" i="1"/>
  <c r="AJ109" i="1"/>
  <c r="AL109" i="1"/>
  <c r="BR109" i="1"/>
  <c r="BU109" i="1" s="1"/>
  <c r="CC109" i="1"/>
  <c r="CF109" i="1"/>
  <c r="B110" i="1"/>
  <c r="C110" i="1"/>
  <c r="F110" i="1"/>
  <c r="G110" i="1"/>
  <c r="M110" i="1"/>
  <c r="AD110" i="1"/>
  <c r="AF110" i="1"/>
  <c r="AH110" i="1"/>
  <c r="AJ110" i="1"/>
  <c r="AL110" i="1"/>
  <c r="BR110" i="1"/>
  <c r="BU110" i="1" s="1"/>
  <c r="CC110" i="1"/>
  <c r="CF110" i="1"/>
  <c r="B111" i="1"/>
  <c r="C111" i="1"/>
  <c r="F111" i="1"/>
  <c r="G111" i="1"/>
  <c r="M111" i="1"/>
  <c r="AD111" i="1"/>
  <c r="AF111" i="1"/>
  <c r="AH111" i="1"/>
  <c r="AJ111" i="1"/>
  <c r="AL111" i="1"/>
  <c r="BR111" i="1"/>
  <c r="BU111" i="1" s="1"/>
  <c r="CC111" i="1"/>
  <c r="CF111" i="1"/>
  <c r="B112" i="1"/>
  <c r="C112" i="1"/>
  <c r="F112" i="1"/>
  <c r="G112" i="1"/>
  <c r="M112" i="1"/>
  <c r="AD112" i="1"/>
  <c r="AF112" i="1"/>
  <c r="AH112" i="1"/>
  <c r="AJ112" i="1"/>
  <c r="AL112" i="1"/>
  <c r="BR112" i="1"/>
  <c r="BU112" i="1" s="1"/>
  <c r="CC112" i="1"/>
  <c r="CF112" i="1"/>
  <c r="B113" i="1"/>
  <c r="C113" i="1"/>
  <c r="F113" i="1"/>
  <c r="G113" i="1"/>
  <c r="M113" i="1"/>
  <c r="AD113" i="1"/>
  <c r="AF113" i="1"/>
  <c r="AH113" i="1"/>
  <c r="AJ113" i="1"/>
  <c r="AL113" i="1"/>
  <c r="BR113" i="1"/>
  <c r="BU113" i="1" s="1"/>
  <c r="CC113" i="1"/>
  <c r="CF113" i="1"/>
  <c r="B114" i="1"/>
  <c r="C114" i="1"/>
  <c r="F114" i="1"/>
  <c r="G114" i="1"/>
  <c r="M114" i="1"/>
  <c r="AD114" i="1"/>
  <c r="AF114" i="1"/>
  <c r="AH114" i="1"/>
  <c r="AJ114" i="1"/>
  <c r="AL114" i="1"/>
  <c r="BR114" i="1"/>
  <c r="BU114" i="1" s="1"/>
  <c r="CC114" i="1"/>
  <c r="CF114" i="1"/>
  <c r="B115" i="1"/>
  <c r="C115" i="1"/>
  <c r="F115" i="1"/>
  <c r="G115" i="1"/>
  <c r="M115" i="1"/>
  <c r="AD115" i="1"/>
  <c r="AF115" i="1"/>
  <c r="AH115" i="1"/>
  <c r="AJ115" i="1"/>
  <c r="AL115" i="1"/>
  <c r="BR115" i="1"/>
  <c r="BU115" i="1" s="1"/>
  <c r="CC115" i="1"/>
  <c r="CF115" i="1"/>
  <c r="B116" i="1"/>
  <c r="C116" i="1"/>
  <c r="F116" i="1"/>
  <c r="G116" i="1"/>
  <c r="M116" i="1"/>
  <c r="AD116" i="1"/>
  <c r="AF116" i="1"/>
  <c r="AH116" i="1"/>
  <c r="AJ116" i="1"/>
  <c r="AL116" i="1"/>
  <c r="BR116" i="1"/>
  <c r="BU116" i="1" s="1"/>
  <c r="CC116" i="1"/>
  <c r="CF116" i="1"/>
  <c r="B117" i="1"/>
  <c r="C117" i="1"/>
  <c r="F117" i="1"/>
  <c r="G117" i="1"/>
  <c r="M117" i="1"/>
  <c r="AD117" i="1"/>
  <c r="AF117" i="1"/>
  <c r="AH117" i="1"/>
  <c r="AJ117" i="1"/>
  <c r="AL117" i="1"/>
  <c r="BR117" i="1"/>
  <c r="BU117" i="1" s="1"/>
  <c r="CC117" i="1"/>
  <c r="CF117" i="1"/>
  <c r="B118" i="1"/>
  <c r="C118" i="1"/>
  <c r="F118" i="1"/>
  <c r="G118" i="1"/>
  <c r="M118" i="1"/>
  <c r="AD118" i="1"/>
  <c r="AF118" i="1"/>
  <c r="AH118" i="1"/>
  <c r="AJ118" i="1"/>
  <c r="AL118" i="1"/>
  <c r="BR118" i="1"/>
  <c r="BU118" i="1" s="1"/>
  <c r="CC118" i="1"/>
  <c r="CF118" i="1"/>
  <c r="B119" i="1"/>
  <c r="C119" i="1"/>
  <c r="F119" i="1"/>
  <c r="G119" i="1"/>
  <c r="M119" i="1"/>
  <c r="AD119" i="1"/>
  <c r="AF119" i="1"/>
  <c r="AH119" i="1"/>
  <c r="AJ119" i="1"/>
  <c r="AL119" i="1"/>
  <c r="BR119" i="1"/>
  <c r="BU119" i="1" s="1"/>
  <c r="CC119" i="1"/>
  <c r="CF119" i="1"/>
  <c r="B120" i="1"/>
  <c r="C120" i="1"/>
  <c r="F120" i="1"/>
  <c r="G120" i="1"/>
  <c r="M120" i="1"/>
  <c r="AD120" i="1"/>
  <c r="AF120" i="1"/>
  <c r="AH120" i="1"/>
  <c r="AJ120" i="1"/>
  <c r="AL120" i="1"/>
  <c r="BR120" i="1"/>
  <c r="BU120" i="1" s="1"/>
  <c r="CC120" i="1"/>
  <c r="CF120" i="1"/>
  <c r="B121" i="1"/>
  <c r="C121" i="1"/>
  <c r="F121" i="1"/>
  <c r="G121" i="1"/>
  <c r="M121" i="1"/>
  <c r="AD121" i="1"/>
  <c r="AF121" i="1"/>
  <c r="AH121" i="1"/>
  <c r="AJ121" i="1"/>
  <c r="AL121" i="1"/>
  <c r="BR121" i="1"/>
  <c r="BU121" i="1" s="1"/>
  <c r="CC121" i="1"/>
  <c r="CF121" i="1"/>
  <c r="B122" i="1"/>
  <c r="C122" i="1"/>
  <c r="F122" i="1"/>
  <c r="G122" i="1"/>
  <c r="M122" i="1"/>
  <c r="AD122" i="1"/>
  <c r="AF122" i="1"/>
  <c r="AH122" i="1"/>
  <c r="AJ122" i="1"/>
  <c r="AL122" i="1"/>
  <c r="BR122" i="1"/>
  <c r="BU122" i="1" s="1"/>
  <c r="CC122" i="1"/>
  <c r="CF122" i="1"/>
  <c r="B123" i="1"/>
  <c r="C123" i="1"/>
  <c r="F123" i="1"/>
  <c r="G123" i="1"/>
  <c r="M123" i="1"/>
  <c r="AD123" i="1"/>
  <c r="AF123" i="1"/>
  <c r="AH123" i="1"/>
  <c r="AJ123" i="1"/>
  <c r="AL123" i="1"/>
  <c r="BR123" i="1"/>
  <c r="BU123" i="1" s="1"/>
  <c r="CC123" i="1"/>
  <c r="CF123" i="1"/>
  <c r="B124" i="1"/>
  <c r="C124" i="1"/>
  <c r="F124" i="1"/>
  <c r="G124" i="1"/>
  <c r="M124" i="1"/>
  <c r="AD124" i="1"/>
  <c r="AF124" i="1"/>
  <c r="AH124" i="1"/>
  <c r="AJ124" i="1"/>
  <c r="AL124" i="1"/>
  <c r="BR124" i="1"/>
  <c r="BU124" i="1" s="1"/>
  <c r="CC124" i="1"/>
  <c r="CF124" i="1"/>
  <c r="B125" i="1"/>
  <c r="C125" i="1"/>
  <c r="F125" i="1"/>
  <c r="G125" i="1"/>
  <c r="M125" i="1"/>
  <c r="AD125" i="1"/>
  <c r="AF125" i="1"/>
  <c r="AH125" i="1"/>
  <c r="AJ125" i="1"/>
  <c r="AL125" i="1"/>
  <c r="BR125" i="1"/>
  <c r="BU125" i="1" s="1"/>
  <c r="CC125" i="1"/>
  <c r="CF125" i="1"/>
  <c r="B126" i="1"/>
  <c r="C126" i="1"/>
  <c r="F126" i="1"/>
  <c r="G126" i="1"/>
  <c r="M126" i="1"/>
  <c r="AD126" i="1"/>
  <c r="AF126" i="1"/>
  <c r="AH126" i="1"/>
  <c r="AJ126" i="1"/>
  <c r="AL126" i="1"/>
  <c r="BR126" i="1"/>
  <c r="BU126" i="1" s="1"/>
  <c r="CC126" i="1"/>
  <c r="CF126" i="1"/>
  <c r="B127" i="1"/>
  <c r="C127" i="1"/>
  <c r="F127" i="1"/>
  <c r="G127" i="1"/>
  <c r="M127" i="1"/>
  <c r="AD127" i="1"/>
  <c r="AF127" i="1"/>
  <c r="AH127" i="1"/>
  <c r="AJ127" i="1"/>
  <c r="AL127" i="1"/>
  <c r="BR127" i="1"/>
  <c r="BU127" i="1" s="1"/>
  <c r="CC127" i="1"/>
  <c r="CF127" i="1"/>
  <c r="B128" i="1"/>
  <c r="C128" i="1"/>
  <c r="F128" i="1"/>
  <c r="G128" i="1"/>
  <c r="M128" i="1"/>
  <c r="AD128" i="1"/>
  <c r="AF128" i="1"/>
  <c r="AH128" i="1"/>
  <c r="AJ128" i="1"/>
  <c r="AL128" i="1"/>
  <c r="BR128" i="1"/>
  <c r="BU128" i="1" s="1"/>
  <c r="CC128" i="1"/>
  <c r="CF128" i="1"/>
  <c r="B129" i="1"/>
  <c r="C129" i="1"/>
  <c r="F129" i="1"/>
  <c r="G129" i="1"/>
  <c r="M129" i="1"/>
  <c r="AD129" i="1"/>
  <c r="AF129" i="1"/>
  <c r="AH129" i="1"/>
  <c r="AJ129" i="1"/>
  <c r="AL129" i="1"/>
  <c r="BR129" i="1"/>
  <c r="BU129" i="1" s="1"/>
  <c r="CC129" i="1"/>
  <c r="CF129" i="1"/>
  <c r="B130" i="1"/>
  <c r="C130" i="1"/>
  <c r="F130" i="1"/>
  <c r="G130" i="1"/>
  <c r="M130" i="1"/>
  <c r="AD130" i="1"/>
  <c r="AF130" i="1"/>
  <c r="AH130" i="1"/>
  <c r="AJ130" i="1"/>
  <c r="AL130" i="1"/>
  <c r="BR130" i="1"/>
  <c r="BU130" i="1" s="1"/>
  <c r="CC130" i="1"/>
  <c r="CF130" i="1"/>
  <c r="B131" i="1"/>
  <c r="C131" i="1"/>
  <c r="F131" i="1"/>
  <c r="G131" i="1"/>
  <c r="M131" i="1"/>
  <c r="AD131" i="1"/>
  <c r="AF131" i="1"/>
  <c r="AH131" i="1"/>
  <c r="AJ131" i="1"/>
  <c r="AL131" i="1"/>
  <c r="BR131" i="1"/>
  <c r="BU131" i="1" s="1"/>
  <c r="CC131" i="1"/>
  <c r="CF131" i="1"/>
  <c r="B132" i="1"/>
  <c r="C132" i="1"/>
  <c r="F132" i="1"/>
  <c r="G132" i="1"/>
  <c r="M132" i="1"/>
  <c r="AD132" i="1"/>
  <c r="AF132" i="1"/>
  <c r="AH132" i="1"/>
  <c r="AJ132" i="1"/>
  <c r="AL132" i="1"/>
  <c r="BR132" i="1"/>
  <c r="BU132" i="1" s="1"/>
  <c r="CC132" i="1"/>
  <c r="CF132" i="1"/>
  <c r="B133" i="1"/>
  <c r="C133" i="1"/>
  <c r="F133" i="1"/>
  <c r="G133" i="1"/>
  <c r="M133" i="1"/>
  <c r="AD133" i="1"/>
  <c r="AF133" i="1"/>
  <c r="AH133" i="1"/>
  <c r="AJ133" i="1"/>
  <c r="AL133" i="1"/>
  <c r="BR133" i="1"/>
  <c r="BU133" i="1" s="1"/>
  <c r="CC133" i="1"/>
  <c r="CF133" i="1"/>
  <c r="B134" i="1"/>
  <c r="C134" i="1"/>
  <c r="F134" i="1"/>
  <c r="G134" i="1"/>
  <c r="M134" i="1"/>
  <c r="AD134" i="1"/>
  <c r="AF134" i="1"/>
  <c r="AH134" i="1"/>
  <c r="AJ134" i="1"/>
  <c r="AL134" i="1"/>
  <c r="BR134" i="1"/>
  <c r="BU134" i="1" s="1"/>
  <c r="CC134" i="1"/>
  <c r="CF134" i="1"/>
  <c r="B135" i="1"/>
  <c r="C135" i="1"/>
  <c r="F135" i="1"/>
  <c r="G135" i="1"/>
  <c r="M135" i="1"/>
  <c r="AD135" i="1"/>
  <c r="AF135" i="1"/>
  <c r="AH135" i="1"/>
  <c r="AJ135" i="1"/>
  <c r="AL135" i="1"/>
  <c r="BR135" i="1"/>
  <c r="BU135" i="1" s="1"/>
  <c r="CC135" i="1"/>
  <c r="CF135" i="1"/>
  <c r="B136" i="1"/>
  <c r="C136" i="1"/>
  <c r="F136" i="1"/>
  <c r="G136" i="1"/>
  <c r="M136" i="1"/>
  <c r="AD136" i="1"/>
  <c r="AF136" i="1"/>
  <c r="AH136" i="1"/>
  <c r="AJ136" i="1"/>
  <c r="AL136" i="1"/>
  <c r="BR136" i="1"/>
  <c r="BU136" i="1" s="1"/>
  <c r="CC136" i="1"/>
  <c r="CF136" i="1"/>
  <c r="B137" i="1"/>
  <c r="C137" i="1"/>
  <c r="F137" i="1"/>
  <c r="G137" i="1"/>
  <c r="M137" i="1"/>
  <c r="AD137" i="1"/>
  <c r="AF137" i="1"/>
  <c r="AH137" i="1"/>
  <c r="AJ137" i="1"/>
  <c r="AL137" i="1"/>
  <c r="BR137" i="1"/>
  <c r="BU137" i="1" s="1"/>
  <c r="CC137" i="1"/>
  <c r="CF137" i="1"/>
  <c r="B138" i="1"/>
  <c r="C138" i="1"/>
  <c r="F138" i="1"/>
  <c r="G138" i="1"/>
  <c r="M138" i="1"/>
  <c r="AD138" i="1"/>
  <c r="AF138" i="1"/>
  <c r="AH138" i="1"/>
  <c r="AJ138" i="1"/>
  <c r="AL138" i="1"/>
  <c r="BR138" i="1"/>
  <c r="BU138" i="1" s="1"/>
  <c r="CC138" i="1"/>
  <c r="CF138" i="1"/>
  <c r="B139" i="1"/>
  <c r="C139" i="1"/>
  <c r="F139" i="1"/>
  <c r="G139" i="1"/>
  <c r="M139" i="1"/>
  <c r="AD139" i="1"/>
  <c r="AF139" i="1"/>
  <c r="AH139" i="1"/>
  <c r="AJ139" i="1"/>
  <c r="AL139" i="1"/>
  <c r="BR139" i="1"/>
  <c r="BU139" i="1" s="1"/>
  <c r="CC139" i="1"/>
  <c r="CF139" i="1"/>
  <c r="B140" i="1"/>
  <c r="C140" i="1"/>
  <c r="F140" i="1"/>
  <c r="G140" i="1"/>
  <c r="M140" i="1"/>
  <c r="AD140" i="1"/>
  <c r="AF140" i="1"/>
  <c r="AH140" i="1"/>
  <c r="AJ140" i="1"/>
  <c r="AL140" i="1"/>
  <c r="BR140" i="1"/>
  <c r="BU140" i="1" s="1"/>
  <c r="CC140" i="1"/>
  <c r="CF140" i="1"/>
  <c r="B141" i="1"/>
  <c r="C141" i="1"/>
  <c r="F141" i="1"/>
  <c r="G141" i="1"/>
  <c r="M141" i="1"/>
  <c r="AD141" i="1"/>
  <c r="AF141" i="1"/>
  <c r="AH141" i="1"/>
  <c r="AJ141" i="1"/>
  <c r="AL141" i="1"/>
  <c r="BR141" i="1"/>
  <c r="BU141" i="1" s="1"/>
  <c r="CC141" i="1"/>
  <c r="CF141" i="1"/>
  <c r="B142" i="1"/>
  <c r="C142" i="1"/>
  <c r="F142" i="1"/>
  <c r="G142" i="1"/>
  <c r="M142" i="1"/>
  <c r="AD142" i="1"/>
  <c r="AF142" i="1"/>
  <c r="AH142" i="1"/>
  <c r="AJ142" i="1"/>
  <c r="AL142" i="1"/>
  <c r="BR142" i="1"/>
  <c r="BU142" i="1" s="1"/>
  <c r="CC142" i="1"/>
  <c r="CF142" i="1"/>
  <c r="B143" i="1"/>
  <c r="C143" i="1"/>
  <c r="F143" i="1"/>
  <c r="G143" i="1"/>
  <c r="M143" i="1"/>
  <c r="AD143" i="1"/>
  <c r="AF143" i="1"/>
  <c r="AH143" i="1"/>
  <c r="AJ143" i="1"/>
  <c r="AL143" i="1"/>
  <c r="BR143" i="1"/>
  <c r="BU143" i="1" s="1"/>
  <c r="CC143" i="1"/>
  <c r="CF143" i="1"/>
  <c r="B144" i="1"/>
  <c r="C144" i="1"/>
  <c r="F144" i="1"/>
  <c r="G144" i="1"/>
  <c r="M144" i="1"/>
  <c r="AD144" i="1"/>
  <c r="AF144" i="1"/>
  <c r="AH144" i="1"/>
  <c r="AJ144" i="1"/>
  <c r="AL144" i="1"/>
  <c r="BR144" i="1"/>
  <c r="BU144" i="1" s="1"/>
  <c r="CC144" i="1"/>
  <c r="CF144" i="1"/>
  <c r="B145" i="1"/>
  <c r="C145" i="1"/>
  <c r="F145" i="1"/>
  <c r="G145" i="1"/>
  <c r="M145" i="1"/>
  <c r="AD145" i="1"/>
  <c r="AF145" i="1"/>
  <c r="AH145" i="1"/>
  <c r="AJ145" i="1"/>
  <c r="AL145" i="1"/>
  <c r="BR145" i="1"/>
  <c r="BU145" i="1" s="1"/>
  <c r="CC145" i="1"/>
  <c r="CF145" i="1"/>
  <c r="B146" i="1"/>
  <c r="C146" i="1"/>
  <c r="F146" i="1"/>
  <c r="G146" i="1"/>
  <c r="M146" i="1"/>
  <c r="AD146" i="1"/>
  <c r="AF146" i="1"/>
  <c r="AH146" i="1"/>
  <c r="AJ146" i="1"/>
  <c r="AL146" i="1"/>
  <c r="BR146" i="1"/>
  <c r="BU146" i="1" s="1"/>
  <c r="CC146" i="1"/>
  <c r="CF146" i="1"/>
  <c r="B147" i="1"/>
  <c r="C147" i="1"/>
  <c r="F147" i="1"/>
  <c r="G147" i="1"/>
  <c r="M147" i="1"/>
  <c r="AD147" i="1"/>
  <c r="AF147" i="1"/>
  <c r="AH147" i="1"/>
  <c r="AJ147" i="1"/>
  <c r="AL147" i="1"/>
  <c r="BR147" i="1"/>
  <c r="BU147" i="1" s="1"/>
  <c r="CC147" i="1"/>
  <c r="CF147" i="1"/>
  <c r="B148" i="1"/>
  <c r="C148" i="1"/>
  <c r="F148" i="1"/>
  <c r="G148" i="1"/>
  <c r="M148" i="1"/>
  <c r="AD148" i="1"/>
  <c r="AF148" i="1"/>
  <c r="AH148" i="1"/>
  <c r="AJ148" i="1"/>
  <c r="AL148" i="1"/>
  <c r="BR148" i="1"/>
  <c r="BU148" i="1" s="1"/>
  <c r="CC148" i="1"/>
  <c r="CF148" i="1"/>
  <c r="B149" i="1"/>
  <c r="C149" i="1"/>
  <c r="F149" i="1"/>
  <c r="G149" i="1"/>
  <c r="M149" i="1"/>
  <c r="AD149" i="1"/>
  <c r="AF149" i="1"/>
  <c r="AH149" i="1"/>
  <c r="AJ149" i="1"/>
  <c r="AL149" i="1"/>
  <c r="BR149" i="1"/>
  <c r="BU149" i="1" s="1"/>
  <c r="CC149" i="1"/>
  <c r="CF149" i="1"/>
  <c r="B150" i="1"/>
  <c r="C150" i="1"/>
  <c r="F150" i="1"/>
  <c r="G150" i="1"/>
  <c r="M150" i="1"/>
  <c r="AD150" i="1"/>
  <c r="AF150" i="1"/>
  <c r="AH150" i="1"/>
  <c r="AJ150" i="1"/>
  <c r="AL150" i="1"/>
  <c r="BR150" i="1"/>
  <c r="BU150" i="1"/>
  <c r="CC150" i="1"/>
  <c r="CF150" i="1"/>
  <c r="B151" i="1"/>
  <c r="C151" i="1"/>
  <c r="F151" i="1"/>
  <c r="G151" i="1"/>
  <c r="M151" i="1"/>
  <c r="AD151" i="1"/>
  <c r="AF151" i="1"/>
  <c r="AH151" i="1"/>
  <c r="AJ151" i="1"/>
  <c r="AL151" i="1"/>
  <c r="BR151" i="1"/>
  <c r="BU151" i="1" s="1"/>
  <c r="CC151" i="1"/>
  <c r="CF151" i="1"/>
  <c r="B152" i="1"/>
  <c r="C152" i="1"/>
  <c r="F152" i="1"/>
  <c r="G152" i="1"/>
  <c r="M152" i="1"/>
  <c r="AD152" i="1"/>
  <c r="AF152" i="1"/>
  <c r="AH152" i="1"/>
  <c r="AJ152" i="1"/>
  <c r="AL152" i="1"/>
  <c r="BR152" i="1"/>
  <c r="BU152" i="1" s="1"/>
  <c r="CC152" i="1"/>
  <c r="CF152" i="1"/>
  <c r="B153" i="1"/>
  <c r="C153" i="1"/>
  <c r="F153" i="1"/>
  <c r="G153" i="1"/>
  <c r="M153" i="1"/>
  <c r="AD153" i="1"/>
  <c r="AF153" i="1"/>
  <c r="AH153" i="1"/>
  <c r="AJ153" i="1"/>
  <c r="AL153" i="1"/>
  <c r="BR153" i="1"/>
  <c r="BU153" i="1" s="1"/>
  <c r="CC153" i="1"/>
  <c r="CF153" i="1"/>
  <c r="B154" i="1"/>
  <c r="C154" i="1"/>
  <c r="F154" i="1"/>
  <c r="G154" i="1"/>
  <c r="M154" i="1"/>
  <c r="AD154" i="1"/>
  <c r="AF154" i="1"/>
  <c r="AH154" i="1"/>
  <c r="AJ154" i="1"/>
  <c r="AL154" i="1"/>
  <c r="BR154" i="1"/>
  <c r="BU154" i="1" s="1"/>
  <c r="CC154" i="1"/>
  <c r="CF154" i="1"/>
  <c r="B155" i="1"/>
  <c r="C155" i="1"/>
  <c r="F155" i="1"/>
  <c r="G155" i="1"/>
  <c r="M155" i="1"/>
  <c r="AD155" i="1"/>
  <c r="AF155" i="1"/>
  <c r="AH155" i="1"/>
  <c r="AJ155" i="1"/>
  <c r="AL155" i="1"/>
  <c r="BR155" i="1"/>
  <c r="BU155" i="1" s="1"/>
  <c r="CC155" i="1"/>
  <c r="CF155" i="1"/>
  <c r="B156" i="1"/>
  <c r="C156" i="1"/>
  <c r="F156" i="1"/>
  <c r="G156" i="1"/>
  <c r="M156" i="1"/>
  <c r="AD156" i="1"/>
  <c r="AF156" i="1"/>
  <c r="AH156" i="1"/>
  <c r="AJ156" i="1"/>
  <c r="AL156" i="1"/>
  <c r="BR156" i="1"/>
  <c r="BU156" i="1" s="1"/>
  <c r="CC156" i="1"/>
  <c r="CF156" i="1"/>
  <c r="B157" i="1"/>
  <c r="C157" i="1"/>
  <c r="F157" i="1"/>
  <c r="G157" i="1"/>
  <c r="M157" i="1"/>
  <c r="AD157" i="1"/>
  <c r="AF157" i="1"/>
  <c r="AH157" i="1"/>
  <c r="AJ157" i="1"/>
  <c r="AL157" i="1"/>
  <c r="BR157" i="1"/>
  <c r="BU157" i="1" s="1"/>
  <c r="CC157" i="1"/>
  <c r="CF157" i="1"/>
  <c r="B158" i="1"/>
  <c r="C158" i="1"/>
  <c r="F158" i="1"/>
  <c r="G158" i="1"/>
  <c r="M158" i="1"/>
  <c r="AD158" i="1"/>
  <c r="AF158" i="1"/>
  <c r="AH158" i="1"/>
  <c r="AJ158" i="1"/>
  <c r="AL158" i="1"/>
  <c r="BR158" i="1"/>
  <c r="BU158" i="1" s="1"/>
  <c r="CC158" i="1"/>
  <c r="CF158" i="1"/>
  <c r="B159" i="1"/>
  <c r="C159" i="1"/>
  <c r="F159" i="1"/>
  <c r="G159" i="1"/>
  <c r="M159" i="1"/>
  <c r="AD159" i="1"/>
  <c r="AF159" i="1"/>
  <c r="AH159" i="1"/>
  <c r="AJ159" i="1"/>
  <c r="AL159" i="1"/>
  <c r="BR159" i="1"/>
  <c r="BU159" i="1" s="1"/>
  <c r="CC159" i="1"/>
  <c r="CF159" i="1"/>
  <c r="B160" i="1"/>
  <c r="C160" i="1"/>
  <c r="F160" i="1"/>
  <c r="G160" i="1"/>
  <c r="M160" i="1"/>
  <c r="AD160" i="1"/>
  <c r="AF160" i="1"/>
  <c r="AH160" i="1"/>
  <c r="AJ160" i="1"/>
  <c r="AL160" i="1"/>
  <c r="BR160" i="1"/>
  <c r="BU160" i="1" s="1"/>
  <c r="CC160" i="1"/>
  <c r="CF160" i="1"/>
  <c r="B161" i="1"/>
  <c r="C161" i="1"/>
  <c r="F161" i="1"/>
  <c r="G161" i="1"/>
  <c r="M161" i="1"/>
  <c r="AD161" i="1"/>
  <c r="AF161" i="1"/>
  <c r="AH161" i="1"/>
  <c r="AJ161" i="1"/>
  <c r="AL161" i="1"/>
  <c r="BR161" i="1"/>
  <c r="BU161" i="1" s="1"/>
  <c r="CC161" i="1"/>
  <c r="CF161" i="1"/>
  <c r="B162" i="1"/>
  <c r="C162" i="1"/>
  <c r="F162" i="1"/>
  <c r="G162" i="1"/>
  <c r="M162" i="1"/>
  <c r="AD162" i="1"/>
  <c r="AF162" i="1"/>
  <c r="AH162" i="1"/>
  <c r="AJ162" i="1"/>
  <c r="AL162" i="1"/>
  <c r="BR162" i="1"/>
  <c r="BU162" i="1" s="1"/>
  <c r="CC162" i="1"/>
  <c r="CF162" i="1"/>
  <c r="B163" i="1"/>
  <c r="C163" i="1"/>
  <c r="F163" i="1"/>
  <c r="G163" i="1"/>
  <c r="M163" i="1"/>
  <c r="AD163" i="1"/>
  <c r="AF163" i="1"/>
  <c r="AH163" i="1"/>
  <c r="AJ163" i="1"/>
  <c r="AL163" i="1"/>
  <c r="BR163" i="1"/>
  <c r="BU163" i="1" s="1"/>
  <c r="CC163" i="1"/>
  <c r="CF163" i="1"/>
  <c r="B164" i="1"/>
  <c r="C164" i="1"/>
  <c r="F164" i="1"/>
  <c r="G164" i="1"/>
  <c r="M164" i="1"/>
  <c r="AD164" i="1"/>
  <c r="AF164" i="1"/>
  <c r="AH164" i="1"/>
  <c r="AJ164" i="1"/>
  <c r="AL164" i="1"/>
  <c r="BR164" i="1"/>
  <c r="BU164" i="1" s="1"/>
  <c r="CC164" i="1"/>
  <c r="CF164" i="1"/>
  <c r="B165" i="1"/>
  <c r="C165" i="1"/>
  <c r="F165" i="1"/>
  <c r="G165" i="1"/>
  <c r="M165" i="1"/>
  <c r="AD165" i="1"/>
  <c r="AF165" i="1"/>
  <c r="AH165" i="1"/>
  <c r="AJ165" i="1"/>
  <c r="AL165" i="1"/>
  <c r="BR165" i="1"/>
  <c r="BU165" i="1" s="1"/>
  <c r="CC165" i="1"/>
  <c r="CF165" i="1"/>
  <c r="B166" i="1"/>
  <c r="C166" i="1"/>
  <c r="F166" i="1"/>
  <c r="G166" i="1"/>
  <c r="M166" i="1"/>
  <c r="AD166" i="1"/>
  <c r="AF166" i="1"/>
  <c r="AH166" i="1"/>
  <c r="AJ166" i="1"/>
  <c r="AL166" i="1"/>
  <c r="BR166" i="1"/>
  <c r="BU166" i="1" s="1"/>
  <c r="CC166" i="1"/>
  <c r="CF166" i="1"/>
  <c r="B167" i="1"/>
  <c r="C167" i="1"/>
  <c r="F167" i="1"/>
  <c r="G167" i="1"/>
  <c r="M167" i="1"/>
  <c r="AD167" i="1"/>
  <c r="AF167" i="1"/>
  <c r="AH167" i="1"/>
  <c r="AJ167" i="1"/>
  <c r="AL167" i="1"/>
  <c r="BR167" i="1"/>
  <c r="BU167" i="1" s="1"/>
  <c r="CC167" i="1"/>
  <c r="CF167" i="1"/>
  <c r="B168" i="1"/>
  <c r="C168" i="1"/>
  <c r="F168" i="1"/>
  <c r="G168" i="1"/>
  <c r="M168" i="1"/>
  <c r="AD168" i="1"/>
  <c r="AF168" i="1"/>
  <c r="AH168" i="1"/>
  <c r="AJ168" i="1"/>
  <c r="AL168" i="1"/>
  <c r="BR168" i="1"/>
  <c r="BU168" i="1" s="1"/>
  <c r="CC168" i="1"/>
  <c r="CF168" i="1"/>
  <c r="B169" i="1"/>
  <c r="C169" i="1"/>
  <c r="F169" i="1"/>
  <c r="G169" i="1"/>
  <c r="M169" i="1"/>
  <c r="AD169" i="1"/>
  <c r="AF169" i="1"/>
  <c r="AH169" i="1"/>
  <c r="AJ169" i="1"/>
  <c r="AL169" i="1"/>
  <c r="BR169" i="1"/>
  <c r="BU169" i="1" s="1"/>
  <c r="CC169" i="1"/>
  <c r="CF169" i="1"/>
  <c r="B170" i="1"/>
  <c r="C170" i="1"/>
  <c r="F170" i="1"/>
  <c r="G170" i="1"/>
  <c r="M170" i="1"/>
  <c r="AD170" i="1"/>
  <c r="AF170" i="1"/>
  <c r="AH170" i="1"/>
  <c r="AJ170" i="1"/>
  <c r="AL170" i="1"/>
  <c r="BR170" i="1"/>
  <c r="BU170" i="1" s="1"/>
  <c r="CC170" i="1"/>
  <c r="CF170" i="1"/>
  <c r="B171" i="1"/>
  <c r="C171" i="1"/>
  <c r="F171" i="1"/>
  <c r="G171" i="1"/>
  <c r="M171" i="1"/>
  <c r="AD171" i="1"/>
  <c r="AF171" i="1"/>
  <c r="AH171" i="1"/>
  <c r="AJ171" i="1"/>
  <c r="AL171" i="1"/>
  <c r="BR171" i="1"/>
  <c r="BU171" i="1" s="1"/>
  <c r="CC171" i="1"/>
  <c r="CF171" i="1"/>
  <c r="B172" i="1"/>
  <c r="C172" i="1"/>
  <c r="F172" i="1"/>
  <c r="G172" i="1"/>
  <c r="M172" i="1"/>
  <c r="AD172" i="1"/>
  <c r="AF172" i="1"/>
  <c r="AH172" i="1"/>
  <c r="AJ172" i="1"/>
  <c r="AL172" i="1"/>
  <c r="BR172" i="1"/>
  <c r="BU172" i="1" s="1"/>
  <c r="CC172" i="1"/>
  <c r="CF172" i="1"/>
  <c r="B173" i="1"/>
  <c r="C173" i="1"/>
  <c r="F173" i="1"/>
  <c r="G173" i="1"/>
  <c r="M173" i="1"/>
  <c r="AD173" i="1"/>
  <c r="AF173" i="1"/>
  <c r="AH173" i="1"/>
  <c r="AJ173" i="1"/>
  <c r="AL173" i="1"/>
  <c r="BR173" i="1"/>
  <c r="BU173" i="1" s="1"/>
  <c r="CC173" i="1"/>
  <c r="CF173" i="1"/>
  <c r="B174" i="1"/>
  <c r="C174" i="1"/>
  <c r="F174" i="1"/>
  <c r="G174" i="1"/>
  <c r="M174" i="1"/>
  <c r="AD174" i="1"/>
  <c r="AF174" i="1"/>
  <c r="AH174" i="1"/>
  <c r="AJ174" i="1"/>
  <c r="AL174" i="1"/>
  <c r="BR174" i="1"/>
  <c r="BU174" i="1" s="1"/>
  <c r="CC174" i="1"/>
  <c r="CF174" i="1"/>
  <c r="B175" i="1"/>
  <c r="C175" i="1"/>
  <c r="F175" i="1"/>
  <c r="G175" i="1"/>
  <c r="M175" i="1"/>
  <c r="AD175" i="1"/>
  <c r="AF175" i="1"/>
  <c r="AH175" i="1"/>
  <c r="AJ175" i="1"/>
  <c r="AL175" i="1"/>
  <c r="BR175" i="1"/>
  <c r="BU175" i="1" s="1"/>
  <c r="CC175" i="1"/>
  <c r="CF175" i="1"/>
  <c r="B176" i="1"/>
  <c r="C176" i="1"/>
  <c r="F176" i="1"/>
  <c r="G176" i="1"/>
  <c r="M176" i="1"/>
  <c r="AD176" i="1"/>
  <c r="AF176" i="1"/>
  <c r="AH176" i="1"/>
  <c r="AJ176" i="1"/>
  <c r="AL176" i="1"/>
  <c r="BR176" i="1"/>
  <c r="BU176" i="1" s="1"/>
  <c r="CC176" i="1"/>
  <c r="CF176" i="1"/>
  <c r="B177" i="1"/>
  <c r="C177" i="1"/>
  <c r="F177" i="1"/>
  <c r="G177" i="1"/>
  <c r="M177" i="1"/>
  <c r="AD177" i="1"/>
  <c r="AF177" i="1"/>
  <c r="AH177" i="1"/>
  <c r="AJ177" i="1"/>
  <c r="AL177" i="1"/>
  <c r="BR177" i="1"/>
  <c r="BU177" i="1" s="1"/>
  <c r="CC177" i="1"/>
  <c r="CF177" i="1"/>
  <c r="B178" i="1"/>
  <c r="C178" i="1"/>
  <c r="F178" i="1"/>
  <c r="G178" i="1"/>
  <c r="M178" i="1"/>
  <c r="AD178" i="1"/>
  <c r="AF178" i="1"/>
  <c r="AH178" i="1"/>
  <c r="AJ178" i="1"/>
  <c r="AL178" i="1"/>
  <c r="BR178" i="1"/>
  <c r="BU178" i="1" s="1"/>
  <c r="CC178" i="1"/>
  <c r="CF178" i="1"/>
  <c r="B179" i="1"/>
  <c r="C179" i="1"/>
  <c r="F179" i="1"/>
  <c r="G179" i="1"/>
  <c r="M179" i="1"/>
  <c r="AD179" i="1"/>
  <c r="AF179" i="1"/>
  <c r="AH179" i="1"/>
  <c r="AJ179" i="1"/>
  <c r="AL179" i="1"/>
  <c r="BR179" i="1"/>
  <c r="BU179" i="1" s="1"/>
  <c r="CC179" i="1"/>
  <c r="CF179" i="1"/>
  <c r="B180" i="1"/>
  <c r="C180" i="1"/>
  <c r="F180" i="1"/>
  <c r="G180" i="1"/>
  <c r="M180" i="1"/>
  <c r="AD180" i="1"/>
  <c r="AF180" i="1"/>
  <c r="AH180" i="1"/>
  <c r="AJ180" i="1"/>
  <c r="AL180" i="1"/>
  <c r="BR180" i="1"/>
  <c r="BU180" i="1" s="1"/>
  <c r="CC180" i="1"/>
  <c r="CF180" i="1"/>
  <c r="B181" i="1"/>
  <c r="C181" i="1"/>
  <c r="F181" i="1"/>
  <c r="G181" i="1"/>
  <c r="M181" i="1"/>
  <c r="AD181" i="1"/>
  <c r="AF181" i="1"/>
  <c r="AH181" i="1"/>
  <c r="AJ181" i="1"/>
  <c r="AL181" i="1"/>
  <c r="BR181" i="1"/>
  <c r="BU181" i="1" s="1"/>
  <c r="CC181" i="1"/>
  <c r="CF181" i="1"/>
  <c r="B182" i="1"/>
  <c r="C182" i="1"/>
  <c r="F182" i="1"/>
  <c r="G182" i="1"/>
  <c r="M182" i="1"/>
  <c r="AD182" i="1"/>
  <c r="AF182" i="1"/>
  <c r="AH182" i="1"/>
  <c r="AJ182" i="1"/>
  <c r="AL182" i="1"/>
  <c r="BR182" i="1"/>
  <c r="BU182" i="1" s="1"/>
  <c r="CC182" i="1"/>
  <c r="CF182" i="1"/>
  <c r="B183" i="1"/>
  <c r="C183" i="1"/>
  <c r="F183" i="1"/>
  <c r="G183" i="1"/>
  <c r="M183" i="1"/>
  <c r="AD183" i="1"/>
  <c r="AF183" i="1"/>
  <c r="AH183" i="1"/>
  <c r="AJ183" i="1"/>
  <c r="AL183" i="1"/>
  <c r="BR183" i="1"/>
  <c r="BU183" i="1" s="1"/>
  <c r="CC183" i="1"/>
  <c r="CF183" i="1"/>
  <c r="B184" i="1"/>
  <c r="C184" i="1"/>
  <c r="F184" i="1"/>
  <c r="G184" i="1"/>
  <c r="M184" i="1"/>
  <c r="AD184" i="1"/>
  <c r="AF184" i="1"/>
  <c r="AH184" i="1"/>
  <c r="AJ184" i="1"/>
  <c r="AL184" i="1"/>
  <c r="BR184" i="1"/>
  <c r="BU184" i="1" s="1"/>
  <c r="CC184" i="1"/>
  <c r="CF184" i="1"/>
  <c r="B185" i="1"/>
  <c r="C185" i="1"/>
  <c r="F185" i="1"/>
  <c r="G185" i="1"/>
  <c r="M185" i="1"/>
  <c r="AD185" i="1"/>
  <c r="AF185" i="1"/>
  <c r="AH185" i="1"/>
  <c r="AJ185" i="1"/>
  <c r="AL185" i="1"/>
  <c r="BR185" i="1"/>
  <c r="BU185" i="1" s="1"/>
  <c r="CC185" i="1"/>
  <c r="CF185" i="1"/>
  <c r="B186" i="1"/>
  <c r="C186" i="1"/>
  <c r="F186" i="1"/>
  <c r="G186" i="1"/>
  <c r="M186" i="1"/>
  <c r="AD186" i="1"/>
  <c r="AF186" i="1"/>
  <c r="AH186" i="1"/>
  <c r="AJ186" i="1"/>
  <c r="AL186" i="1"/>
  <c r="BR186" i="1"/>
  <c r="BU186" i="1" s="1"/>
  <c r="CC186" i="1"/>
  <c r="CF186" i="1"/>
  <c r="B187" i="1"/>
  <c r="C187" i="1"/>
  <c r="F187" i="1"/>
  <c r="G187" i="1"/>
  <c r="M187" i="1"/>
  <c r="AD187" i="1"/>
  <c r="AF187" i="1"/>
  <c r="AH187" i="1"/>
  <c r="AJ187" i="1"/>
  <c r="AL187" i="1"/>
  <c r="BR187" i="1"/>
  <c r="BU187" i="1" s="1"/>
  <c r="CC187" i="1"/>
  <c r="CF187" i="1"/>
  <c r="B188" i="1"/>
  <c r="C188" i="1"/>
  <c r="F188" i="1"/>
  <c r="G188" i="1"/>
  <c r="M188" i="1"/>
  <c r="AD188" i="1"/>
  <c r="AF188" i="1"/>
  <c r="AH188" i="1"/>
  <c r="AJ188" i="1"/>
  <c r="AL188" i="1"/>
  <c r="BR188" i="1"/>
  <c r="BU188" i="1" s="1"/>
  <c r="CC188" i="1"/>
  <c r="CF188" i="1"/>
  <c r="B189" i="1"/>
  <c r="C189" i="1"/>
  <c r="F189" i="1"/>
  <c r="G189" i="1"/>
  <c r="M189" i="1"/>
  <c r="AD189" i="1"/>
  <c r="AF189" i="1"/>
  <c r="AH189" i="1"/>
  <c r="AJ189" i="1"/>
  <c r="AL189" i="1"/>
  <c r="BR189" i="1"/>
  <c r="BU189" i="1" s="1"/>
  <c r="CC189" i="1"/>
  <c r="CF189" i="1"/>
  <c r="B190" i="1"/>
  <c r="C190" i="1"/>
  <c r="F190" i="1"/>
  <c r="G190" i="1"/>
  <c r="M190" i="1"/>
  <c r="AD190" i="1"/>
  <c r="AF190" i="1"/>
  <c r="AH190" i="1"/>
  <c r="AJ190" i="1"/>
  <c r="AL190" i="1"/>
  <c r="BR190" i="1"/>
  <c r="BU190" i="1" s="1"/>
  <c r="CC190" i="1"/>
  <c r="CF190" i="1"/>
  <c r="B191" i="1"/>
  <c r="C191" i="1"/>
  <c r="F191" i="1"/>
  <c r="G191" i="1"/>
  <c r="M191" i="1"/>
  <c r="AD191" i="1"/>
  <c r="AF191" i="1"/>
  <c r="AH191" i="1"/>
  <c r="AJ191" i="1"/>
  <c r="AL191" i="1"/>
  <c r="BR191" i="1"/>
  <c r="BU191" i="1" s="1"/>
  <c r="CC191" i="1"/>
  <c r="CF191" i="1"/>
  <c r="B192" i="1"/>
  <c r="C192" i="1"/>
  <c r="F192" i="1"/>
  <c r="G192" i="1"/>
  <c r="M192" i="1"/>
  <c r="AD192" i="1"/>
  <c r="AF192" i="1"/>
  <c r="AH192" i="1"/>
  <c r="AJ192" i="1"/>
  <c r="AL192" i="1"/>
  <c r="BR192" i="1"/>
  <c r="BU192" i="1" s="1"/>
  <c r="CC192" i="1"/>
  <c r="CF192" i="1"/>
  <c r="B193" i="1"/>
  <c r="C193" i="1"/>
  <c r="F193" i="1"/>
  <c r="G193" i="1"/>
  <c r="M193" i="1"/>
  <c r="AD193" i="1"/>
  <c r="AF193" i="1"/>
  <c r="AH193" i="1"/>
  <c r="AJ193" i="1"/>
  <c r="AL193" i="1"/>
  <c r="BR193" i="1"/>
  <c r="BU193" i="1" s="1"/>
  <c r="CC193" i="1"/>
  <c r="CF193" i="1"/>
  <c r="B194" i="1"/>
  <c r="C194" i="1"/>
  <c r="F194" i="1"/>
  <c r="G194" i="1"/>
  <c r="M194" i="1"/>
  <c r="AD194" i="1"/>
  <c r="AF194" i="1"/>
  <c r="AH194" i="1"/>
  <c r="AJ194" i="1"/>
  <c r="AL194" i="1"/>
  <c r="BR194" i="1"/>
  <c r="BU194" i="1" s="1"/>
  <c r="CC194" i="1"/>
  <c r="CF194" i="1"/>
  <c r="B195" i="1"/>
  <c r="C195" i="1"/>
  <c r="F195" i="1"/>
  <c r="G195" i="1"/>
  <c r="M195" i="1"/>
  <c r="AD195" i="1"/>
  <c r="AF195" i="1"/>
  <c r="AH195" i="1"/>
  <c r="AJ195" i="1"/>
  <c r="AL195" i="1"/>
  <c r="BR195" i="1"/>
  <c r="BU195" i="1" s="1"/>
  <c r="CC195" i="1"/>
  <c r="CF195" i="1"/>
  <c r="B196" i="1"/>
  <c r="C196" i="1"/>
  <c r="F196" i="1"/>
  <c r="G196" i="1"/>
  <c r="M196" i="1"/>
  <c r="AD196" i="1"/>
  <c r="AF196" i="1"/>
  <c r="AH196" i="1"/>
  <c r="AJ196" i="1"/>
  <c r="AL196" i="1"/>
  <c r="BR196" i="1"/>
  <c r="BU196" i="1" s="1"/>
  <c r="CC196" i="1"/>
  <c r="CF196" i="1"/>
  <c r="B197" i="1"/>
  <c r="C197" i="1"/>
  <c r="F197" i="1"/>
  <c r="G197" i="1"/>
  <c r="M197" i="1"/>
  <c r="AD197" i="1"/>
  <c r="AF197" i="1"/>
  <c r="AH197" i="1"/>
  <c r="AJ197" i="1"/>
  <c r="AL197" i="1"/>
  <c r="BR197" i="1"/>
  <c r="BU197" i="1" s="1"/>
  <c r="CC197" i="1"/>
  <c r="CF197" i="1"/>
  <c r="B198" i="1"/>
  <c r="C198" i="1"/>
  <c r="F198" i="1"/>
  <c r="G198" i="1"/>
  <c r="M198" i="1"/>
  <c r="AD198" i="1"/>
  <c r="AF198" i="1"/>
  <c r="AH198" i="1"/>
  <c r="AJ198" i="1"/>
  <c r="AL198" i="1"/>
  <c r="BR198" i="1"/>
  <c r="BU198" i="1" s="1"/>
  <c r="CC198" i="1"/>
  <c r="CF198" i="1"/>
  <c r="B199" i="1"/>
  <c r="C199" i="1"/>
  <c r="F199" i="1"/>
  <c r="G199" i="1"/>
  <c r="M199" i="1"/>
  <c r="AD199" i="1"/>
  <c r="AF199" i="1"/>
  <c r="AH199" i="1"/>
  <c r="AJ199" i="1"/>
  <c r="AL199" i="1"/>
  <c r="BR199" i="1"/>
  <c r="BU199" i="1" s="1"/>
  <c r="CC199" i="1"/>
  <c r="CF199" i="1"/>
  <c r="B200" i="1"/>
  <c r="C200" i="1"/>
  <c r="F200" i="1"/>
  <c r="G200" i="1"/>
  <c r="M200" i="1"/>
  <c r="AD200" i="1"/>
  <c r="AF200" i="1"/>
  <c r="AH200" i="1"/>
  <c r="AJ200" i="1"/>
  <c r="AL200" i="1"/>
  <c r="BR200" i="1"/>
  <c r="BU200" i="1" s="1"/>
  <c r="CC200" i="1"/>
  <c r="CF200" i="1"/>
  <c r="AJ10" i="1"/>
  <c r="AL10" i="1"/>
  <c r="AH10" i="1" l="1"/>
  <c r="AF10" i="1"/>
  <c r="AD10" i="1"/>
  <c r="K205" i="3" l="1"/>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15" i="3" l="1"/>
  <c r="AQ205" i="3"/>
  <c r="AQ204" i="3"/>
  <c r="AQ203" i="3"/>
  <c r="AQ202" i="3"/>
  <c r="AQ201" i="3"/>
  <c r="AQ200" i="3"/>
  <c r="AQ199" i="3"/>
  <c r="AQ198" i="3"/>
  <c r="AQ197" i="3"/>
  <c r="AQ196" i="3"/>
  <c r="AQ195" i="3"/>
  <c r="AQ194" i="3"/>
  <c r="AQ193" i="3"/>
  <c r="AQ192" i="3"/>
  <c r="AQ191" i="3"/>
  <c r="AQ190" i="3"/>
  <c r="AQ189" i="3"/>
  <c r="AQ188" i="3"/>
  <c r="AQ187" i="3"/>
  <c r="AQ186" i="3"/>
  <c r="AQ185" i="3"/>
  <c r="AQ184" i="3"/>
  <c r="AQ183" i="3"/>
  <c r="AQ182" i="3"/>
  <c r="AQ181" i="3"/>
  <c r="AQ180" i="3"/>
  <c r="AQ179" i="3"/>
  <c r="AQ178" i="3"/>
  <c r="AQ177" i="3"/>
  <c r="AQ176" i="3"/>
  <c r="AQ175" i="3"/>
  <c r="AQ174" i="3"/>
  <c r="AQ173" i="3"/>
  <c r="AQ172" i="3"/>
  <c r="AQ171" i="3"/>
  <c r="AQ170" i="3"/>
  <c r="AQ169" i="3"/>
  <c r="AQ168" i="3"/>
  <c r="AQ167" i="3"/>
  <c r="AQ166" i="3"/>
  <c r="AQ165" i="3"/>
  <c r="AQ164" i="3"/>
  <c r="AQ163" i="3"/>
  <c r="AQ162" i="3"/>
  <c r="AQ161" i="3"/>
  <c r="AQ160" i="3"/>
  <c r="AQ159" i="3"/>
  <c r="AQ158" i="3"/>
  <c r="AQ157" i="3"/>
  <c r="AQ156" i="3"/>
  <c r="AQ155" i="3"/>
  <c r="AQ154" i="3"/>
  <c r="AQ153" i="3"/>
  <c r="AQ152" i="3"/>
  <c r="AQ151" i="3"/>
  <c r="AQ150" i="3"/>
  <c r="AQ149" i="3"/>
  <c r="AQ148" i="3"/>
  <c r="AQ147" i="3"/>
  <c r="AQ146" i="3"/>
  <c r="AQ145" i="3"/>
  <c r="AQ144" i="3"/>
  <c r="AQ143" i="3"/>
  <c r="AQ142" i="3"/>
  <c r="AQ141" i="3"/>
  <c r="AQ140" i="3"/>
  <c r="AQ139" i="3"/>
  <c r="AQ138" i="3"/>
  <c r="AQ137" i="3"/>
  <c r="AQ136" i="3"/>
  <c r="AQ135" i="3"/>
  <c r="AQ134" i="3"/>
  <c r="AQ133" i="3"/>
  <c r="AQ132" i="3"/>
  <c r="AQ131" i="3"/>
  <c r="AQ130" i="3"/>
  <c r="AQ129" i="3"/>
  <c r="AQ128" i="3"/>
  <c r="AQ127" i="3"/>
  <c r="AQ126" i="3"/>
  <c r="AQ125" i="3"/>
  <c r="AQ124" i="3"/>
  <c r="AQ123" i="3"/>
  <c r="AQ122" i="3"/>
  <c r="AQ121" i="3"/>
  <c r="AQ120" i="3"/>
  <c r="AQ119" i="3"/>
  <c r="AQ118" i="3"/>
  <c r="AQ117" i="3"/>
  <c r="AQ116" i="3"/>
  <c r="AQ115" i="3"/>
  <c r="AQ114" i="3"/>
  <c r="AQ113" i="3"/>
  <c r="AQ112" i="3"/>
  <c r="AQ111" i="3"/>
  <c r="AQ110" i="3"/>
  <c r="AQ109" i="3"/>
  <c r="AQ108" i="3"/>
  <c r="AQ107" i="3"/>
  <c r="AQ106" i="3"/>
  <c r="AQ105" i="3"/>
  <c r="AQ104" i="3"/>
  <c r="AQ103" i="3"/>
  <c r="AQ102" i="3"/>
  <c r="AQ101" i="3"/>
  <c r="AQ100" i="3"/>
  <c r="AQ99" i="3"/>
  <c r="AQ98" i="3"/>
  <c r="AQ97" i="3"/>
  <c r="AQ96" i="3"/>
  <c r="AQ95" i="3"/>
  <c r="AQ94" i="3"/>
  <c r="AQ93" i="3"/>
  <c r="AQ92" i="3"/>
  <c r="AQ91" i="3"/>
  <c r="AQ90" i="3"/>
  <c r="AQ89" i="3"/>
  <c r="AQ88" i="3"/>
  <c r="AQ87" i="3"/>
  <c r="AQ86" i="3"/>
  <c r="AQ85" i="3"/>
  <c r="AQ84" i="3"/>
  <c r="AQ83" i="3"/>
  <c r="AQ82" i="3"/>
  <c r="AQ81" i="3"/>
  <c r="AQ80" i="3"/>
  <c r="AQ79" i="3"/>
  <c r="AQ78" i="3"/>
  <c r="AQ77" i="3"/>
  <c r="AQ76" i="3"/>
  <c r="AQ75" i="3"/>
  <c r="AQ74" i="3"/>
  <c r="AQ73" i="3"/>
  <c r="AQ72" i="3"/>
  <c r="AQ71" i="3"/>
  <c r="AQ70" i="3"/>
  <c r="AQ69" i="3"/>
  <c r="AQ68" i="3"/>
  <c r="AQ67" i="3"/>
  <c r="AQ66" i="3"/>
  <c r="AQ65" i="3"/>
  <c r="AQ64" i="3"/>
  <c r="AQ63" i="3"/>
  <c r="AQ62" i="3"/>
  <c r="AQ61" i="3"/>
  <c r="AQ60" i="3"/>
  <c r="AQ59" i="3"/>
  <c r="AQ58" i="3"/>
  <c r="AQ57" i="3"/>
  <c r="AQ56" i="3"/>
  <c r="AQ55" i="3"/>
  <c r="AQ54" i="3"/>
  <c r="AQ53" i="3"/>
  <c r="AQ52" i="3"/>
  <c r="AQ51" i="3"/>
  <c r="AQ50" i="3"/>
  <c r="AQ49" i="3"/>
  <c r="AQ48" i="3"/>
  <c r="AQ47" i="3"/>
  <c r="AQ46" i="3"/>
  <c r="AQ45" i="3"/>
  <c r="AQ44" i="3"/>
  <c r="AQ43" i="3"/>
  <c r="AQ42" i="3"/>
  <c r="AQ41" i="3"/>
  <c r="AQ40" i="3"/>
  <c r="AQ39" i="3"/>
  <c r="AQ38" i="3"/>
  <c r="AQ37" i="3"/>
  <c r="AQ36" i="3"/>
  <c r="AQ35" i="3"/>
  <c r="AQ34" i="3"/>
  <c r="AQ33" i="3"/>
  <c r="AQ32" i="3"/>
  <c r="AQ31" i="3"/>
  <c r="AQ30" i="3"/>
  <c r="AQ29" i="3"/>
  <c r="AQ28" i="3"/>
  <c r="AQ27" i="3"/>
  <c r="AQ26" i="3"/>
  <c r="AQ25" i="3"/>
  <c r="AQ24" i="3"/>
  <c r="AQ23" i="3"/>
  <c r="AQ22" i="3"/>
  <c r="AQ21" i="3"/>
  <c r="AQ20" i="3"/>
  <c r="AQ19" i="3"/>
  <c r="AQ18" i="3"/>
  <c r="AQ17" i="3"/>
  <c r="AQ16" i="3"/>
  <c r="AQ15" i="3"/>
  <c r="AK205" i="3"/>
  <c r="AK204" i="3"/>
  <c r="AK203" i="3"/>
  <c r="AK202" i="3"/>
  <c r="AK201" i="3"/>
  <c r="AK200" i="3"/>
  <c r="AK199" i="3"/>
  <c r="AK198" i="3"/>
  <c r="AK197" i="3"/>
  <c r="AK196" i="3"/>
  <c r="AK195" i="3"/>
  <c r="AK194" i="3"/>
  <c r="AK193" i="3"/>
  <c r="AK192" i="3"/>
  <c r="AK191" i="3"/>
  <c r="AK190" i="3"/>
  <c r="AK189" i="3"/>
  <c r="AK188" i="3"/>
  <c r="AK187" i="3"/>
  <c r="AK186" i="3"/>
  <c r="AK185" i="3"/>
  <c r="AK184" i="3"/>
  <c r="AK183" i="3"/>
  <c r="AK182" i="3"/>
  <c r="AK181" i="3"/>
  <c r="AK180" i="3"/>
  <c r="AK179" i="3"/>
  <c r="AK178" i="3"/>
  <c r="AK177" i="3"/>
  <c r="AK176" i="3"/>
  <c r="AK175" i="3"/>
  <c r="AK174" i="3"/>
  <c r="AK173" i="3"/>
  <c r="AK172" i="3"/>
  <c r="AK171" i="3"/>
  <c r="AK170" i="3"/>
  <c r="AK169" i="3"/>
  <c r="AK168" i="3"/>
  <c r="AK167" i="3"/>
  <c r="AK166" i="3"/>
  <c r="AK165" i="3"/>
  <c r="AK164" i="3"/>
  <c r="AK163" i="3"/>
  <c r="AK162" i="3"/>
  <c r="AK161" i="3"/>
  <c r="AK160" i="3"/>
  <c r="AK159" i="3"/>
  <c r="AK158" i="3"/>
  <c r="AK157" i="3"/>
  <c r="AK156" i="3"/>
  <c r="AK155" i="3"/>
  <c r="AK154" i="3"/>
  <c r="AK153" i="3"/>
  <c r="AK152" i="3"/>
  <c r="AK151" i="3"/>
  <c r="AK150" i="3"/>
  <c r="AK149" i="3"/>
  <c r="AK148" i="3"/>
  <c r="AK147" i="3"/>
  <c r="AK146" i="3"/>
  <c r="AK145" i="3"/>
  <c r="AK144" i="3"/>
  <c r="AK143" i="3"/>
  <c r="AK142" i="3"/>
  <c r="AK141" i="3"/>
  <c r="AK140" i="3"/>
  <c r="AK139" i="3"/>
  <c r="AK138" i="3"/>
  <c r="AK137" i="3"/>
  <c r="AK136" i="3"/>
  <c r="AK135" i="3"/>
  <c r="AK134" i="3"/>
  <c r="AK133" i="3"/>
  <c r="AK132" i="3"/>
  <c r="AK131" i="3"/>
  <c r="AK130" i="3"/>
  <c r="AK129" i="3"/>
  <c r="AK128" i="3"/>
  <c r="AK127" i="3"/>
  <c r="AK126" i="3"/>
  <c r="AK125" i="3"/>
  <c r="AK124" i="3"/>
  <c r="AK123" i="3"/>
  <c r="AK122" i="3"/>
  <c r="AK121" i="3"/>
  <c r="AK120" i="3"/>
  <c r="AK119" i="3"/>
  <c r="AK118" i="3"/>
  <c r="AK117" i="3"/>
  <c r="AK116" i="3"/>
  <c r="AK115" i="3"/>
  <c r="AK114" i="3"/>
  <c r="AK113" i="3"/>
  <c r="AK112" i="3"/>
  <c r="AK111" i="3"/>
  <c r="AK110" i="3"/>
  <c r="AK109" i="3"/>
  <c r="AK108" i="3"/>
  <c r="AK107" i="3"/>
  <c r="AK106" i="3"/>
  <c r="AK105" i="3"/>
  <c r="AK104" i="3"/>
  <c r="AK103" i="3"/>
  <c r="AK102" i="3"/>
  <c r="AK101" i="3"/>
  <c r="AK100" i="3"/>
  <c r="AK99" i="3"/>
  <c r="AK98" i="3"/>
  <c r="AK97" i="3"/>
  <c r="AK96" i="3"/>
  <c r="AK95" i="3"/>
  <c r="AK94" i="3"/>
  <c r="AK93" i="3"/>
  <c r="AK92" i="3"/>
  <c r="AK91" i="3"/>
  <c r="AK90" i="3"/>
  <c r="AK89" i="3"/>
  <c r="AK88" i="3"/>
  <c r="AK87" i="3"/>
  <c r="AK86" i="3"/>
  <c r="AK85" i="3"/>
  <c r="AK84" i="3"/>
  <c r="AK83" i="3"/>
  <c r="AK82" i="3"/>
  <c r="AK81" i="3"/>
  <c r="AK80" i="3"/>
  <c r="AK79" i="3"/>
  <c r="AK78" i="3"/>
  <c r="AK77" i="3"/>
  <c r="AK76" i="3"/>
  <c r="AK75" i="3"/>
  <c r="AK74" i="3"/>
  <c r="AK73" i="3"/>
  <c r="AK72" i="3"/>
  <c r="AK71" i="3"/>
  <c r="AK70" i="3"/>
  <c r="AK69" i="3"/>
  <c r="AK68" i="3"/>
  <c r="AK67" i="3"/>
  <c r="AK66" i="3"/>
  <c r="AK65" i="3"/>
  <c r="AK64" i="3"/>
  <c r="AK63" i="3"/>
  <c r="AK62" i="3"/>
  <c r="AK61" i="3"/>
  <c r="AK60" i="3"/>
  <c r="AK59" i="3"/>
  <c r="AK58" i="3"/>
  <c r="AK57" i="3"/>
  <c r="AK56" i="3"/>
  <c r="AK55" i="3"/>
  <c r="AK54" i="3"/>
  <c r="AK53" i="3"/>
  <c r="AK52" i="3"/>
  <c r="AK51" i="3"/>
  <c r="AK50" i="3"/>
  <c r="AK49" i="3"/>
  <c r="AK48" i="3"/>
  <c r="AK47" i="3"/>
  <c r="AK46" i="3"/>
  <c r="AK45" i="3"/>
  <c r="AK44" i="3"/>
  <c r="AK43" i="3"/>
  <c r="AK42" i="3"/>
  <c r="AK41" i="3"/>
  <c r="AK40" i="3"/>
  <c r="AK39" i="3"/>
  <c r="AK38" i="3"/>
  <c r="AK37" i="3"/>
  <c r="AK36" i="3"/>
  <c r="AK35" i="3"/>
  <c r="AK34" i="3"/>
  <c r="AK33" i="3"/>
  <c r="AK32" i="3"/>
  <c r="AK31" i="3"/>
  <c r="AK30" i="3"/>
  <c r="AK29" i="3"/>
  <c r="AK28" i="3"/>
  <c r="AK27" i="3"/>
  <c r="AK26" i="3"/>
  <c r="AK25" i="3"/>
  <c r="AK24" i="3"/>
  <c r="AK23" i="3"/>
  <c r="AK22" i="3"/>
  <c r="AK21" i="3"/>
  <c r="AK20" i="3"/>
  <c r="AK19" i="3"/>
  <c r="AK18" i="3"/>
  <c r="AK17" i="3"/>
  <c r="AK16" i="3"/>
  <c r="AK15" i="3"/>
  <c r="AE205" i="3"/>
  <c r="AE204" i="3"/>
  <c r="AE203" i="3"/>
  <c r="AE202" i="3"/>
  <c r="AE201" i="3"/>
  <c r="AE200" i="3"/>
  <c r="AE199" i="3"/>
  <c r="AE198" i="3"/>
  <c r="AE197" i="3"/>
  <c r="AE196" i="3"/>
  <c r="AE195" i="3"/>
  <c r="AE194" i="3"/>
  <c r="AE193" i="3"/>
  <c r="AE192" i="3"/>
  <c r="AE191" i="3"/>
  <c r="AE190" i="3"/>
  <c r="AE189" i="3"/>
  <c r="AE188" i="3"/>
  <c r="AE187" i="3"/>
  <c r="AE186" i="3"/>
  <c r="AE185" i="3"/>
  <c r="AE184" i="3"/>
  <c r="AE183" i="3"/>
  <c r="AE182" i="3"/>
  <c r="AE181" i="3"/>
  <c r="AE180" i="3"/>
  <c r="AE179" i="3"/>
  <c r="AE178" i="3"/>
  <c r="AE177" i="3"/>
  <c r="AE176" i="3"/>
  <c r="AE175" i="3"/>
  <c r="AE174" i="3"/>
  <c r="AE173" i="3"/>
  <c r="AE172" i="3"/>
  <c r="AE171" i="3"/>
  <c r="AE170" i="3"/>
  <c r="AE169" i="3"/>
  <c r="AE168" i="3"/>
  <c r="AE167" i="3"/>
  <c r="AE166" i="3"/>
  <c r="AE165" i="3"/>
  <c r="AE164" i="3"/>
  <c r="AE163" i="3"/>
  <c r="AE162" i="3"/>
  <c r="AE161" i="3"/>
  <c r="AE160" i="3"/>
  <c r="AE159" i="3"/>
  <c r="AE158" i="3"/>
  <c r="AE157" i="3"/>
  <c r="AE156" i="3"/>
  <c r="AE155" i="3"/>
  <c r="AE154" i="3"/>
  <c r="AE153" i="3"/>
  <c r="AE152" i="3"/>
  <c r="AE151" i="3"/>
  <c r="AE150" i="3"/>
  <c r="AE149" i="3"/>
  <c r="AE148" i="3"/>
  <c r="AE147" i="3"/>
  <c r="AE146" i="3"/>
  <c r="AE145" i="3"/>
  <c r="AE144" i="3"/>
  <c r="AE143" i="3"/>
  <c r="AE142" i="3"/>
  <c r="AE141" i="3"/>
  <c r="AE140" i="3"/>
  <c r="AE139" i="3"/>
  <c r="AE138" i="3"/>
  <c r="AE137" i="3"/>
  <c r="AE136" i="3"/>
  <c r="AE135" i="3"/>
  <c r="AE134" i="3"/>
  <c r="AE133" i="3"/>
  <c r="AE132" i="3"/>
  <c r="AE131" i="3"/>
  <c r="AE130" i="3"/>
  <c r="AE129" i="3"/>
  <c r="AE128" i="3"/>
  <c r="AE127" i="3"/>
  <c r="AE126" i="3"/>
  <c r="AE125" i="3"/>
  <c r="AE124" i="3"/>
  <c r="AE123" i="3"/>
  <c r="AE122" i="3"/>
  <c r="AE121" i="3"/>
  <c r="AE120" i="3"/>
  <c r="AE119" i="3"/>
  <c r="AE118" i="3"/>
  <c r="AE117" i="3"/>
  <c r="AE116" i="3"/>
  <c r="AE115" i="3"/>
  <c r="AE114" i="3"/>
  <c r="AE113" i="3"/>
  <c r="AE112" i="3"/>
  <c r="AE111" i="3"/>
  <c r="AE110" i="3"/>
  <c r="AE109" i="3"/>
  <c r="AE108" i="3"/>
  <c r="AE107" i="3"/>
  <c r="AE106" i="3"/>
  <c r="AE105" i="3"/>
  <c r="AE104" i="3"/>
  <c r="AE103" i="3"/>
  <c r="AE102" i="3"/>
  <c r="AE101" i="3"/>
  <c r="AE100" i="3"/>
  <c r="AE99" i="3"/>
  <c r="AE98" i="3"/>
  <c r="AE97" i="3"/>
  <c r="AE96" i="3"/>
  <c r="AE95" i="3"/>
  <c r="AE94" i="3"/>
  <c r="AE93" i="3"/>
  <c r="AE92" i="3"/>
  <c r="AE91" i="3"/>
  <c r="AE90" i="3"/>
  <c r="AE89" i="3"/>
  <c r="AE88" i="3"/>
  <c r="AE87" i="3"/>
  <c r="AE86" i="3"/>
  <c r="AE85" i="3"/>
  <c r="AE84" i="3"/>
  <c r="AE83" i="3"/>
  <c r="AE82" i="3"/>
  <c r="AE81" i="3"/>
  <c r="AE80" i="3"/>
  <c r="AE79" i="3"/>
  <c r="AE78" i="3"/>
  <c r="AE77" i="3"/>
  <c r="AE76" i="3"/>
  <c r="AE75" i="3"/>
  <c r="AE74" i="3"/>
  <c r="AE73" i="3"/>
  <c r="AE72" i="3"/>
  <c r="AE71" i="3"/>
  <c r="AE70" i="3"/>
  <c r="AE69" i="3"/>
  <c r="AE68" i="3"/>
  <c r="AE67" i="3"/>
  <c r="AE66" i="3"/>
  <c r="AE65" i="3"/>
  <c r="AE64" i="3"/>
  <c r="AE63" i="3"/>
  <c r="AE62" i="3"/>
  <c r="AE61" i="3"/>
  <c r="AE60" i="3"/>
  <c r="AE59" i="3"/>
  <c r="AE58" i="3"/>
  <c r="AE57" i="3"/>
  <c r="AE56" i="3"/>
  <c r="AE55" i="3"/>
  <c r="AE54" i="3"/>
  <c r="AE53" i="3"/>
  <c r="AE52" i="3"/>
  <c r="AE51" i="3"/>
  <c r="AE50" i="3"/>
  <c r="AE49" i="3"/>
  <c r="AE48" i="3"/>
  <c r="AE47" i="3"/>
  <c r="AE46" i="3"/>
  <c r="AE45" i="3"/>
  <c r="AE44" i="3"/>
  <c r="AE43" i="3"/>
  <c r="AE42" i="3"/>
  <c r="AE41" i="3"/>
  <c r="AE40" i="3"/>
  <c r="AE39" i="3"/>
  <c r="AE38" i="3"/>
  <c r="AE37" i="3"/>
  <c r="AE36" i="3"/>
  <c r="AE35" i="3"/>
  <c r="AE34" i="3"/>
  <c r="AE33" i="3"/>
  <c r="AE32" i="3"/>
  <c r="AE31" i="3"/>
  <c r="AE30" i="3"/>
  <c r="AE29" i="3"/>
  <c r="AE28" i="3"/>
  <c r="AE27" i="3"/>
  <c r="AE26" i="3"/>
  <c r="AE25" i="3"/>
  <c r="AE24" i="3"/>
  <c r="AE23" i="3"/>
  <c r="AE22" i="3"/>
  <c r="AE21" i="3"/>
  <c r="AE20" i="3"/>
  <c r="AE19" i="3"/>
  <c r="AE18" i="3"/>
  <c r="AE17" i="3"/>
  <c r="AE16" i="3"/>
  <c r="AE15" i="3"/>
  <c r="Z205" i="3"/>
  <c r="Z204" i="3"/>
  <c r="Z203" i="3"/>
  <c r="Z202" i="3"/>
  <c r="Z201" i="3"/>
  <c r="Z200" i="3"/>
  <c r="Z199" i="3"/>
  <c r="Z198" i="3"/>
  <c r="Z197" i="3"/>
  <c r="Z196" i="3"/>
  <c r="Z195" i="3"/>
  <c r="Z194" i="3"/>
  <c r="Z193" i="3"/>
  <c r="Z192" i="3"/>
  <c r="Z191" i="3"/>
  <c r="Z190" i="3"/>
  <c r="Z189" i="3"/>
  <c r="Z188" i="3"/>
  <c r="Z187" i="3"/>
  <c r="Z186" i="3"/>
  <c r="Z185" i="3"/>
  <c r="Z184" i="3"/>
  <c r="Z183" i="3"/>
  <c r="Z182" i="3"/>
  <c r="Z181" i="3"/>
  <c r="Z180" i="3"/>
  <c r="Z179" i="3"/>
  <c r="Z178" i="3"/>
  <c r="Z177" i="3"/>
  <c r="Z176" i="3"/>
  <c r="Z175" i="3"/>
  <c r="Z174" i="3"/>
  <c r="Z173" i="3"/>
  <c r="Z172" i="3"/>
  <c r="Z171" i="3"/>
  <c r="Z170" i="3"/>
  <c r="Z169" i="3"/>
  <c r="Z168" i="3"/>
  <c r="Z167" i="3"/>
  <c r="Z166" i="3"/>
  <c r="Z165" i="3"/>
  <c r="Z164" i="3"/>
  <c r="Z163" i="3"/>
  <c r="Z162" i="3"/>
  <c r="Z161" i="3"/>
  <c r="Z160" i="3"/>
  <c r="Z159" i="3"/>
  <c r="Z158" i="3"/>
  <c r="Z157" i="3"/>
  <c r="Z156" i="3"/>
  <c r="Z155" i="3"/>
  <c r="Z154" i="3"/>
  <c r="Z153" i="3"/>
  <c r="Z152" i="3"/>
  <c r="Z151" i="3"/>
  <c r="Z150" i="3"/>
  <c r="Z149" i="3"/>
  <c r="Z148" i="3"/>
  <c r="Z147" i="3"/>
  <c r="Z146" i="3"/>
  <c r="Z145" i="3"/>
  <c r="Z144" i="3"/>
  <c r="Z143" i="3"/>
  <c r="Z142" i="3"/>
  <c r="Z141" i="3"/>
  <c r="Z140" i="3"/>
  <c r="Z139" i="3"/>
  <c r="Z138" i="3"/>
  <c r="Z137" i="3"/>
  <c r="Z136" i="3"/>
  <c r="Z135" i="3"/>
  <c r="Z134" i="3"/>
  <c r="Z133" i="3"/>
  <c r="Z132" i="3"/>
  <c r="Z131" i="3"/>
  <c r="Z130" i="3"/>
  <c r="Z129" i="3"/>
  <c r="Z128" i="3"/>
  <c r="Z127" i="3"/>
  <c r="Z126" i="3"/>
  <c r="Z125" i="3"/>
  <c r="Z124" i="3"/>
  <c r="Z123" i="3"/>
  <c r="Z122" i="3"/>
  <c r="Z121" i="3"/>
  <c r="Z120" i="3"/>
  <c r="Z119" i="3"/>
  <c r="Z118" i="3"/>
  <c r="Z117" i="3"/>
  <c r="Z116" i="3"/>
  <c r="Z115" i="3"/>
  <c r="Z114" i="3"/>
  <c r="Z113" i="3"/>
  <c r="Z112" i="3"/>
  <c r="Z111" i="3"/>
  <c r="Z110" i="3"/>
  <c r="Z109" i="3"/>
  <c r="Z108" i="3"/>
  <c r="Z107" i="3"/>
  <c r="Z106" i="3"/>
  <c r="Z105" i="3"/>
  <c r="Z104" i="3"/>
  <c r="Z103" i="3"/>
  <c r="Z102" i="3"/>
  <c r="Z101" i="3"/>
  <c r="Z100" i="3"/>
  <c r="Z99" i="3"/>
  <c r="Z98" i="3"/>
  <c r="Z97" i="3"/>
  <c r="Z96" i="3"/>
  <c r="Z95" i="3"/>
  <c r="Z94" i="3"/>
  <c r="Z93" i="3"/>
  <c r="Z92" i="3"/>
  <c r="Z91" i="3"/>
  <c r="Z90" i="3"/>
  <c r="Z89" i="3"/>
  <c r="Z88" i="3"/>
  <c r="Z87" i="3"/>
  <c r="Z86" i="3"/>
  <c r="Z85" i="3"/>
  <c r="Z84" i="3"/>
  <c r="Z83" i="3"/>
  <c r="Z82" i="3"/>
  <c r="Z81" i="3"/>
  <c r="Z80" i="3"/>
  <c r="Z79"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M203" i="3" l="1"/>
  <c r="M204" i="3"/>
  <c r="M205" i="3"/>
  <c r="M202"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15" i="3"/>
  <c r="N170" i="3" l="1"/>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158" i="3"/>
  <c r="N159" i="3"/>
  <c r="N160" i="3"/>
  <c r="N161" i="3"/>
  <c r="N162" i="3"/>
  <c r="N163" i="3"/>
  <c r="N164" i="3"/>
  <c r="N165" i="3"/>
  <c r="N166" i="3"/>
  <c r="N167" i="3"/>
  <c r="N168" i="3"/>
  <c r="N16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16" i="3"/>
  <c r="N17" i="3"/>
  <c r="N18" i="3"/>
  <c r="N19" i="3"/>
  <c r="N20" i="3"/>
  <c r="N21" i="3"/>
  <c r="N15" i="3"/>
  <c r="CC10" i="1"/>
  <c r="AV16" i="3" l="1"/>
  <c r="AV17" i="3"/>
  <c r="AV18" i="3"/>
  <c r="AV19" i="3"/>
  <c r="AV20" i="3"/>
  <c r="AV21" i="3"/>
  <c r="AV22" i="3"/>
  <c r="AV23" i="3"/>
  <c r="AV24" i="3"/>
  <c r="AV25" i="3"/>
  <c r="AV26" i="3"/>
  <c r="AV27" i="3"/>
  <c r="AV28" i="3"/>
  <c r="AV29" i="3"/>
  <c r="AV30" i="3"/>
  <c r="AV31" i="3"/>
  <c r="AV32" i="3"/>
  <c r="AV33" i="3"/>
  <c r="AV34" i="3"/>
  <c r="AV35" i="3"/>
  <c r="AV36" i="3"/>
  <c r="AV37" i="3"/>
  <c r="AV38" i="3"/>
  <c r="AV39" i="3"/>
  <c r="AV40" i="3"/>
  <c r="AV41" i="3"/>
  <c r="AV42" i="3"/>
  <c r="AV43" i="3"/>
  <c r="AV44" i="3"/>
  <c r="AV45" i="3"/>
  <c r="AV46" i="3"/>
  <c r="AV47" i="3"/>
  <c r="AV48" i="3"/>
  <c r="AV49" i="3"/>
  <c r="AV50" i="3"/>
  <c r="AV51" i="3"/>
  <c r="AV52" i="3"/>
  <c r="AV53" i="3"/>
  <c r="AV54" i="3"/>
  <c r="AV55" i="3"/>
  <c r="AV56" i="3"/>
  <c r="AV57" i="3"/>
  <c r="AV58" i="3"/>
  <c r="AV59" i="3"/>
  <c r="AV60" i="3"/>
  <c r="AV61" i="3"/>
  <c r="AV62" i="3"/>
  <c r="AV63" i="3"/>
  <c r="AV64" i="3"/>
  <c r="AV65" i="3"/>
  <c r="AV66" i="3"/>
  <c r="AV67" i="3"/>
  <c r="AV68" i="3"/>
  <c r="AV69" i="3"/>
  <c r="AV70" i="3"/>
  <c r="AV71" i="3"/>
  <c r="AV72" i="3"/>
  <c r="AV73" i="3"/>
  <c r="AV74" i="3"/>
  <c r="AV75" i="3"/>
  <c r="AV76" i="3"/>
  <c r="AV77" i="3"/>
  <c r="AV78" i="3"/>
  <c r="AV79" i="3"/>
  <c r="AV80" i="3"/>
  <c r="AV81" i="3"/>
  <c r="AV82" i="3"/>
  <c r="AV83" i="3"/>
  <c r="AV84" i="3"/>
  <c r="AV85" i="3"/>
  <c r="AV86" i="3"/>
  <c r="AV87" i="3"/>
  <c r="AV88" i="3"/>
  <c r="AV89" i="3"/>
  <c r="AV90" i="3"/>
  <c r="AV91" i="3"/>
  <c r="AV92" i="3"/>
  <c r="AV93" i="3"/>
  <c r="AV94" i="3"/>
  <c r="AV95" i="3"/>
  <c r="AV96" i="3"/>
  <c r="AV97" i="3"/>
  <c r="AV98" i="3"/>
  <c r="AV99" i="3"/>
  <c r="AV100" i="3"/>
  <c r="AV101" i="3"/>
  <c r="AV102" i="3"/>
  <c r="AV103" i="3"/>
  <c r="AV104" i="3"/>
  <c r="AV105" i="3"/>
  <c r="AV106" i="3"/>
  <c r="AV107" i="3"/>
  <c r="AV108" i="3"/>
  <c r="AV109" i="3"/>
  <c r="AV110" i="3"/>
  <c r="AV111" i="3"/>
  <c r="AV112" i="3"/>
  <c r="AV113" i="3"/>
  <c r="AV114" i="3"/>
  <c r="AV115" i="3"/>
  <c r="AV116" i="3"/>
  <c r="AV117" i="3"/>
  <c r="AV118" i="3"/>
  <c r="AV119" i="3"/>
  <c r="AV120" i="3"/>
  <c r="AV121" i="3"/>
  <c r="AV122" i="3"/>
  <c r="AV123" i="3"/>
  <c r="AV124" i="3"/>
  <c r="AV125" i="3"/>
  <c r="AV126" i="3"/>
  <c r="AV127" i="3"/>
  <c r="AV128" i="3"/>
  <c r="AV129" i="3"/>
  <c r="AV130" i="3"/>
  <c r="AV131" i="3"/>
  <c r="AV132" i="3"/>
  <c r="AV133" i="3"/>
  <c r="AV134" i="3"/>
  <c r="AV135" i="3"/>
  <c r="AV136" i="3"/>
  <c r="AV137" i="3"/>
  <c r="AV138" i="3"/>
  <c r="AV139" i="3"/>
  <c r="AV140" i="3"/>
  <c r="AV141" i="3"/>
  <c r="AV142" i="3"/>
  <c r="AV143" i="3"/>
  <c r="AV144" i="3"/>
  <c r="AV145" i="3"/>
  <c r="AV146" i="3"/>
  <c r="AV147" i="3"/>
  <c r="AV148" i="3"/>
  <c r="AV149" i="3"/>
  <c r="AV150" i="3"/>
  <c r="AV151" i="3"/>
  <c r="AV152" i="3"/>
  <c r="AV153" i="3"/>
  <c r="AV154" i="3"/>
  <c r="AV155" i="3"/>
  <c r="AV156" i="3"/>
  <c r="AV157" i="3"/>
  <c r="AV158" i="3"/>
  <c r="AV159" i="3"/>
  <c r="AV160" i="3"/>
  <c r="AV161" i="3"/>
  <c r="AV162" i="3"/>
  <c r="AV163" i="3"/>
  <c r="AV164" i="3"/>
  <c r="AV165" i="3"/>
  <c r="AV166" i="3"/>
  <c r="AV167" i="3"/>
  <c r="AV168" i="3"/>
  <c r="AV169" i="3"/>
  <c r="AV170" i="3"/>
  <c r="AV171" i="3"/>
  <c r="AV172" i="3"/>
  <c r="AV173" i="3"/>
  <c r="AV174" i="3"/>
  <c r="AV175" i="3"/>
  <c r="AV176" i="3"/>
  <c r="AV177" i="3"/>
  <c r="AV178" i="3"/>
  <c r="AV179" i="3"/>
  <c r="AV180" i="3"/>
  <c r="AV181" i="3"/>
  <c r="AV182" i="3"/>
  <c r="AV183" i="3"/>
  <c r="AV184" i="3"/>
  <c r="AV185" i="3"/>
  <c r="AV186" i="3"/>
  <c r="AV187" i="3"/>
  <c r="AV188" i="3"/>
  <c r="AV189" i="3"/>
  <c r="AV190" i="3"/>
  <c r="AV191" i="3"/>
  <c r="AV192" i="3"/>
  <c r="AV193" i="3"/>
  <c r="AV194" i="3"/>
  <c r="AV195" i="3"/>
  <c r="AV196" i="3"/>
  <c r="AV197" i="3"/>
  <c r="AV198" i="3"/>
  <c r="AV199" i="3"/>
  <c r="AV200" i="3"/>
  <c r="AV201" i="3"/>
  <c r="AV202" i="3"/>
  <c r="AV203" i="3"/>
  <c r="AV204" i="3"/>
  <c r="AV205" i="3"/>
  <c r="AV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15" i="3"/>
  <c r="H205" i="3"/>
  <c r="H204"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16" i="3"/>
  <c r="H15" i="3"/>
  <c r="G10" i="1" l="1"/>
  <c r="F10" i="1"/>
  <c r="M10" i="1" l="1"/>
  <c r="C10" i="1" l="1"/>
  <c r="P21" i="3" l="1"/>
  <c r="P22" i="3"/>
  <c r="P23" i="3"/>
  <c r="P25" i="3"/>
  <c r="P27" i="3"/>
  <c r="P29" i="3"/>
  <c r="P30" i="3"/>
  <c r="P33" i="3"/>
  <c r="P34" i="3"/>
  <c r="P35" i="3"/>
  <c r="P37" i="3"/>
  <c r="P38" i="3"/>
  <c r="P39" i="3"/>
  <c r="P41" i="3"/>
  <c r="P43" i="3"/>
  <c r="P45" i="3"/>
  <c r="P47" i="3"/>
  <c r="P50" i="3"/>
  <c r="P53" i="3"/>
  <c r="P54" i="3"/>
  <c r="P55" i="3"/>
  <c r="P57" i="3"/>
  <c r="P58" i="3"/>
  <c r="P59" i="3"/>
  <c r="P61" i="3"/>
  <c r="P62" i="3"/>
  <c r="P63" i="3"/>
  <c r="P65" i="3"/>
  <c r="P69" i="3"/>
  <c r="P70" i="3"/>
  <c r="P71" i="3"/>
  <c r="P74" i="3"/>
  <c r="P75" i="3"/>
  <c r="P77" i="3"/>
  <c r="P79" i="3"/>
  <c r="P81" i="3"/>
  <c r="P83" i="3"/>
  <c r="P85" i="3"/>
  <c r="P87" i="3"/>
  <c r="P89" i="3"/>
  <c r="P90" i="3"/>
  <c r="P91" i="3"/>
  <c r="P93" i="3"/>
  <c r="P94" i="3"/>
  <c r="P97" i="3"/>
  <c r="P98" i="3"/>
  <c r="P99" i="3"/>
  <c r="P101" i="3"/>
  <c r="P102" i="3"/>
  <c r="P105" i="3"/>
  <c r="P106" i="3"/>
  <c r="P107" i="3"/>
  <c r="P109" i="3"/>
  <c r="P110" i="3"/>
  <c r="P111" i="3"/>
  <c r="P113" i="3"/>
  <c r="P114" i="3"/>
  <c r="P115" i="3"/>
  <c r="P117" i="3"/>
  <c r="P118" i="3"/>
  <c r="P121" i="3"/>
  <c r="P122" i="3"/>
  <c r="P123" i="3"/>
  <c r="P126" i="3"/>
  <c r="P127" i="3"/>
  <c r="P129" i="3"/>
  <c r="P130" i="3"/>
  <c r="P131" i="3"/>
  <c r="P133" i="3"/>
  <c r="P134" i="3"/>
  <c r="P135" i="3"/>
  <c r="P137" i="3"/>
  <c r="P138" i="3"/>
  <c r="P141" i="3"/>
  <c r="P142" i="3"/>
  <c r="P143" i="3"/>
  <c r="P145" i="3"/>
  <c r="P146" i="3"/>
  <c r="P147" i="3"/>
  <c r="P149" i="3"/>
  <c r="P150" i="3"/>
  <c r="P151" i="3"/>
  <c r="P153" i="3"/>
  <c r="P157" i="3"/>
  <c r="P158" i="3"/>
  <c r="P159" i="3"/>
  <c r="P163" i="3"/>
  <c r="P165" i="3"/>
  <c r="P167" i="3"/>
  <c r="P169" i="3"/>
  <c r="P170" i="3"/>
  <c r="P171" i="3"/>
  <c r="P173" i="3"/>
  <c r="P174" i="3"/>
  <c r="P175" i="3"/>
  <c r="P177" i="3"/>
  <c r="P178" i="3"/>
  <c r="P179" i="3"/>
  <c r="P181" i="3"/>
  <c r="P182" i="3"/>
  <c r="P183" i="3"/>
  <c r="P185" i="3"/>
  <c r="P186" i="3"/>
  <c r="P189" i="3"/>
  <c r="P190" i="3"/>
  <c r="P191" i="3"/>
  <c r="P193" i="3"/>
  <c r="P194" i="3"/>
  <c r="P195" i="3"/>
  <c r="P197" i="3"/>
  <c r="P198" i="3"/>
  <c r="P199" i="3"/>
  <c r="P201" i="3"/>
  <c r="P202" i="3"/>
  <c r="P203" i="3"/>
  <c r="P205" i="3"/>
  <c r="P31" i="3"/>
  <c r="P42" i="3"/>
  <c r="P51" i="3"/>
  <c r="P66" i="3"/>
  <c r="P82" i="3"/>
  <c r="P95" i="3"/>
  <c r="P119" i="3"/>
  <c r="P139" i="3"/>
  <c r="P155" i="3"/>
  <c r="P162" i="3"/>
  <c r="P46" i="3"/>
  <c r="P67" i="3"/>
  <c r="P86" i="3"/>
  <c r="P103" i="3"/>
  <c r="P166" i="3"/>
  <c r="C4" i="1"/>
  <c r="C9" i="7" s="1"/>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15" i="3"/>
  <c r="AX20" i="3"/>
  <c r="AX21" i="3"/>
  <c r="AX22" i="3"/>
  <c r="AX23" i="3"/>
  <c r="AX24" i="3"/>
  <c r="AX25" i="3"/>
  <c r="AX26" i="3"/>
  <c r="AX27" i="3"/>
  <c r="AX28" i="3"/>
  <c r="AX29" i="3"/>
  <c r="AX30" i="3"/>
  <c r="AX31" i="3"/>
  <c r="AX32" i="3"/>
  <c r="AX33" i="3"/>
  <c r="AX34" i="3"/>
  <c r="AX35" i="3"/>
  <c r="AX36" i="3"/>
  <c r="AX37" i="3"/>
  <c r="AX38" i="3"/>
  <c r="AX39" i="3"/>
  <c r="AX40" i="3"/>
  <c r="AX41" i="3"/>
  <c r="AX42" i="3"/>
  <c r="AX43" i="3"/>
  <c r="AX44" i="3"/>
  <c r="AX45" i="3"/>
  <c r="AX46" i="3"/>
  <c r="AX47" i="3"/>
  <c r="AX48" i="3"/>
  <c r="AX49" i="3"/>
  <c r="AX50" i="3"/>
  <c r="AX51" i="3"/>
  <c r="AX52" i="3"/>
  <c r="AX53" i="3"/>
  <c r="AX54" i="3"/>
  <c r="AX55" i="3"/>
  <c r="AX56" i="3"/>
  <c r="AX57" i="3"/>
  <c r="AX58" i="3"/>
  <c r="AX59" i="3"/>
  <c r="AX60" i="3"/>
  <c r="AX61" i="3"/>
  <c r="AX62" i="3"/>
  <c r="AX63" i="3"/>
  <c r="AX64" i="3"/>
  <c r="AX65" i="3"/>
  <c r="AX66" i="3"/>
  <c r="AX67" i="3"/>
  <c r="AX68" i="3"/>
  <c r="AX69" i="3"/>
  <c r="AX70" i="3"/>
  <c r="AX71" i="3"/>
  <c r="AX72" i="3"/>
  <c r="AX73" i="3"/>
  <c r="AX74" i="3"/>
  <c r="AX75" i="3"/>
  <c r="AX76" i="3"/>
  <c r="AX77" i="3"/>
  <c r="AX78" i="3"/>
  <c r="AX79" i="3"/>
  <c r="AX80" i="3"/>
  <c r="AX81" i="3"/>
  <c r="AX82" i="3"/>
  <c r="AX83" i="3"/>
  <c r="AX84" i="3"/>
  <c r="AX85" i="3"/>
  <c r="AX86" i="3"/>
  <c r="AX87" i="3"/>
  <c r="AX88" i="3"/>
  <c r="AX89" i="3"/>
  <c r="AX90" i="3"/>
  <c r="AX91" i="3"/>
  <c r="AX92" i="3"/>
  <c r="AX93" i="3"/>
  <c r="AX94" i="3"/>
  <c r="AX95" i="3"/>
  <c r="AX96" i="3"/>
  <c r="AX97" i="3"/>
  <c r="AX98" i="3"/>
  <c r="AX99" i="3"/>
  <c r="AX100" i="3"/>
  <c r="AX101" i="3"/>
  <c r="AX102" i="3"/>
  <c r="AX103" i="3"/>
  <c r="AX104" i="3"/>
  <c r="AX105" i="3"/>
  <c r="AX106" i="3"/>
  <c r="AX107" i="3"/>
  <c r="AX108" i="3"/>
  <c r="AX109" i="3"/>
  <c r="AX110" i="3"/>
  <c r="AX111" i="3"/>
  <c r="AX112" i="3"/>
  <c r="AX113" i="3"/>
  <c r="AX114" i="3"/>
  <c r="AX115" i="3"/>
  <c r="AX116" i="3"/>
  <c r="AX117" i="3"/>
  <c r="AX118" i="3"/>
  <c r="AX119" i="3"/>
  <c r="AX120" i="3"/>
  <c r="AX121" i="3"/>
  <c r="AX122" i="3"/>
  <c r="AX123" i="3"/>
  <c r="AX124" i="3"/>
  <c r="AX125" i="3"/>
  <c r="AX126" i="3"/>
  <c r="AX127" i="3"/>
  <c r="AX128" i="3"/>
  <c r="AX129" i="3"/>
  <c r="AX130" i="3"/>
  <c r="AX131" i="3"/>
  <c r="AX132" i="3"/>
  <c r="AX133" i="3"/>
  <c r="AX134" i="3"/>
  <c r="AX135" i="3"/>
  <c r="AX136" i="3"/>
  <c r="AX137" i="3"/>
  <c r="AX138" i="3"/>
  <c r="AX139" i="3"/>
  <c r="AX140" i="3"/>
  <c r="AX141" i="3"/>
  <c r="AX142" i="3"/>
  <c r="AX143" i="3"/>
  <c r="AX144" i="3"/>
  <c r="AX145" i="3"/>
  <c r="AX146" i="3"/>
  <c r="AX147" i="3"/>
  <c r="AX148" i="3"/>
  <c r="AX149" i="3"/>
  <c r="AX150" i="3"/>
  <c r="AX151" i="3"/>
  <c r="AX152" i="3"/>
  <c r="AX153" i="3"/>
  <c r="AX154" i="3"/>
  <c r="AX155" i="3"/>
  <c r="AX156" i="3"/>
  <c r="AX157" i="3"/>
  <c r="AX158" i="3"/>
  <c r="AX159" i="3"/>
  <c r="AX160" i="3"/>
  <c r="AX161" i="3"/>
  <c r="AX162" i="3"/>
  <c r="AX163" i="3"/>
  <c r="AX164" i="3"/>
  <c r="AX165" i="3"/>
  <c r="AX166" i="3"/>
  <c r="AX167" i="3"/>
  <c r="AX168" i="3"/>
  <c r="AX169" i="3"/>
  <c r="AX170" i="3"/>
  <c r="AX171" i="3"/>
  <c r="AX172" i="3"/>
  <c r="AX173" i="3"/>
  <c r="AX174" i="3"/>
  <c r="AX175" i="3"/>
  <c r="AX176" i="3"/>
  <c r="AX177" i="3"/>
  <c r="AX178" i="3"/>
  <c r="AX179" i="3"/>
  <c r="AX180" i="3"/>
  <c r="AX181" i="3"/>
  <c r="AX182" i="3"/>
  <c r="AX183" i="3"/>
  <c r="AX184" i="3"/>
  <c r="AX185" i="3"/>
  <c r="AX186" i="3"/>
  <c r="AX187" i="3"/>
  <c r="AX188" i="3"/>
  <c r="AX189" i="3"/>
  <c r="AX190" i="3"/>
  <c r="AX191" i="3"/>
  <c r="AX192" i="3"/>
  <c r="AX193" i="3"/>
  <c r="AX194" i="3"/>
  <c r="AX195" i="3"/>
  <c r="AX196" i="3"/>
  <c r="AX197" i="3"/>
  <c r="AX198" i="3"/>
  <c r="AX199" i="3"/>
  <c r="AX200" i="3"/>
  <c r="AX201" i="3"/>
  <c r="AX202" i="3"/>
  <c r="AX203" i="3"/>
  <c r="AX204" i="3"/>
  <c r="AX205" i="3"/>
  <c r="CF10" i="1"/>
  <c r="BR10" i="1" s="1"/>
  <c r="BU10" i="1" s="1"/>
  <c r="AR16" i="3"/>
  <c r="AS16" i="3"/>
  <c r="AT16" i="3"/>
  <c r="AR17" i="3"/>
  <c r="AS17" i="3"/>
  <c r="AT17" i="3"/>
  <c r="AR18" i="3"/>
  <c r="AS18" i="3"/>
  <c r="AT18" i="3"/>
  <c r="AR19" i="3"/>
  <c r="AS19" i="3"/>
  <c r="AT19" i="3"/>
  <c r="AR20" i="3"/>
  <c r="AS20" i="3"/>
  <c r="AT20" i="3"/>
  <c r="AR21" i="3"/>
  <c r="AS21" i="3"/>
  <c r="AT21" i="3"/>
  <c r="AR22" i="3"/>
  <c r="AS22" i="3"/>
  <c r="AT22" i="3"/>
  <c r="AR23" i="3"/>
  <c r="AS23" i="3"/>
  <c r="AT23" i="3"/>
  <c r="AR24" i="3"/>
  <c r="AS24" i="3"/>
  <c r="AT24" i="3"/>
  <c r="AR25" i="3"/>
  <c r="AS25" i="3"/>
  <c r="AT25" i="3"/>
  <c r="AR26" i="3"/>
  <c r="AS26" i="3"/>
  <c r="AT26" i="3"/>
  <c r="AR27" i="3"/>
  <c r="AS27" i="3"/>
  <c r="AT27" i="3"/>
  <c r="AR28" i="3"/>
  <c r="AS28" i="3"/>
  <c r="AT28" i="3"/>
  <c r="AR29" i="3"/>
  <c r="AS29" i="3"/>
  <c r="AT29" i="3"/>
  <c r="AR30" i="3"/>
  <c r="AS30" i="3"/>
  <c r="AT30" i="3"/>
  <c r="AR31" i="3"/>
  <c r="AS31" i="3"/>
  <c r="AT31" i="3"/>
  <c r="AR32" i="3"/>
  <c r="AS32" i="3"/>
  <c r="AT32" i="3"/>
  <c r="AR33" i="3"/>
  <c r="AS33" i="3"/>
  <c r="AT33" i="3"/>
  <c r="AR34" i="3"/>
  <c r="AS34" i="3"/>
  <c r="AT34" i="3"/>
  <c r="AR35" i="3"/>
  <c r="AS35" i="3"/>
  <c r="AT35" i="3"/>
  <c r="AR36" i="3"/>
  <c r="AS36" i="3"/>
  <c r="AT36" i="3"/>
  <c r="AR37" i="3"/>
  <c r="AS37" i="3"/>
  <c r="AT37" i="3"/>
  <c r="AR38" i="3"/>
  <c r="AS38" i="3"/>
  <c r="AT38" i="3"/>
  <c r="AR39" i="3"/>
  <c r="AS39" i="3"/>
  <c r="AT39" i="3"/>
  <c r="AR40" i="3"/>
  <c r="AS40" i="3"/>
  <c r="AT40" i="3"/>
  <c r="AR41" i="3"/>
  <c r="AS41" i="3"/>
  <c r="AT41" i="3"/>
  <c r="AR42" i="3"/>
  <c r="AS42" i="3"/>
  <c r="AT42" i="3"/>
  <c r="AR43" i="3"/>
  <c r="AS43" i="3"/>
  <c r="AT43" i="3"/>
  <c r="AR44" i="3"/>
  <c r="AS44" i="3"/>
  <c r="AT44" i="3"/>
  <c r="AR45" i="3"/>
  <c r="AS45" i="3"/>
  <c r="AT45" i="3"/>
  <c r="AR46" i="3"/>
  <c r="AS46" i="3"/>
  <c r="AT46" i="3"/>
  <c r="AR47" i="3"/>
  <c r="AS47" i="3"/>
  <c r="AT47" i="3"/>
  <c r="AR48" i="3"/>
  <c r="AS48" i="3"/>
  <c r="AT48" i="3"/>
  <c r="AR49" i="3"/>
  <c r="AS49" i="3"/>
  <c r="AT49" i="3"/>
  <c r="AR50" i="3"/>
  <c r="AS50" i="3"/>
  <c r="AT50" i="3"/>
  <c r="AR51" i="3"/>
  <c r="AS51" i="3"/>
  <c r="AT51" i="3"/>
  <c r="AR52" i="3"/>
  <c r="AS52" i="3"/>
  <c r="AT52" i="3"/>
  <c r="AR53" i="3"/>
  <c r="AS53" i="3"/>
  <c r="AT53" i="3"/>
  <c r="AR54" i="3"/>
  <c r="AS54" i="3"/>
  <c r="AT54" i="3"/>
  <c r="AR55" i="3"/>
  <c r="AS55" i="3"/>
  <c r="AT55" i="3"/>
  <c r="AR56" i="3"/>
  <c r="AS56" i="3"/>
  <c r="AT56" i="3"/>
  <c r="AR57" i="3"/>
  <c r="AS57" i="3"/>
  <c r="AT57" i="3"/>
  <c r="AR58" i="3"/>
  <c r="AS58" i="3"/>
  <c r="AT58" i="3"/>
  <c r="AR59" i="3"/>
  <c r="AS59" i="3"/>
  <c r="AT59" i="3"/>
  <c r="AR60" i="3"/>
  <c r="AS60" i="3"/>
  <c r="AT60" i="3"/>
  <c r="AR61" i="3"/>
  <c r="AS61" i="3"/>
  <c r="AT61" i="3"/>
  <c r="AR62" i="3"/>
  <c r="AS62" i="3"/>
  <c r="AT62" i="3"/>
  <c r="AR63" i="3"/>
  <c r="AS63" i="3"/>
  <c r="AT63" i="3"/>
  <c r="AR64" i="3"/>
  <c r="AS64" i="3"/>
  <c r="AT64" i="3"/>
  <c r="AR65" i="3"/>
  <c r="AS65" i="3"/>
  <c r="AT65" i="3"/>
  <c r="AR66" i="3"/>
  <c r="AS66" i="3"/>
  <c r="AT66" i="3"/>
  <c r="AR67" i="3"/>
  <c r="AS67" i="3"/>
  <c r="AT67" i="3"/>
  <c r="AR68" i="3"/>
  <c r="AS68" i="3"/>
  <c r="AT68" i="3"/>
  <c r="AR69" i="3"/>
  <c r="AS69" i="3"/>
  <c r="AT69" i="3"/>
  <c r="AR70" i="3"/>
  <c r="AS70" i="3"/>
  <c r="AT70" i="3"/>
  <c r="AR71" i="3"/>
  <c r="AS71" i="3"/>
  <c r="AT71" i="3"/>
  <c r="AR72" i="3"/>
  <c r="AS72" i="3"/>
  <c r="AT72" i="3"/>
  <c r="AR73" i="3"/>
  <c r="AS73" i="3"/>
  <c r="AT73" i="3"/>
  <c r="AR74" i="3"/>
  <c r="AS74" i="3"/>
  <c r="AT74" i="3"/>
  <c r="AR75" i="3"/>
  <c r="AS75" i="3"/>
  <c r="AT75" i="3"/>
  <c r="AR76" i="3"/>
  <c r="AS76" i="3"/>
  <c r="AT76" i="3"/>
  <c r="AR77" i="3"/>
  <c r="AS77" i="3"/>
  <c r="AT77" i="3"/>
  <c r="AR78" i="3"/>
  <c r="AS78" i="3"/>
  <c r="AT78" i="3"/>
  <c r="AR79" i="3"/>
  <c r="AS79" i="3"/>
  <c r="AT79" i="3"/>
  <c r="AR80" i="3"/>
  <c r="AS80" i="3"/>
  <c r="AT80" i="3"/>
  <c r="AR81" i="3"/>
  <c r="AS81" i="3"/>
  <c r="AT81" i="3"/>
  <c r="AR82" i="3"/>
  <c r="AS82" i="3"/>
  <c r="AT82" i="3"/>
  <c r="AR83" i="3"/>
  <c r="AS83" i="3"/>
  <c r="AT83" i="3"/>
  <c r="AR84" i="3"/>
  <c r="AS84" i="3"/>
  <c r="AT84" i="3"/>
  <c r="AR85" i="3"/>
  <c r="AS85" i="3"/>
  <c r="AT85" i="3"/>
  <c r="AR86" i="3"/>
  <c r="AS86" i="3"/>
  <c r="AT86" i="3"/>
  <c r="AR87" i="3"/>
  <c r="AS87" i="3"/>
  <c r="AT87" i="3"/>
  <c r="AR88" i="3"/>
  <c r="AS88" i="3"/>
  <c r="AT88" i="3"/>
  <c r="AR89" i="3"/>
  <c r="AS89" i="3"/>
  <c r="AT89" i="3"/>
  <c r="AR90" i="3"/>
  <c r="AS90" i="3"/>
  <c r="AT90" i="3"/>
  <c r="AR91" i="3"/>
  <c r="AS91" i="3"/>
  <c r="AT91" i="3"/>
  <c r="AR92" i="3"/>
  <c r="AS92" i="3"/>
  <c r="AT92" i="3"/>
  <c r="AR93" i="3"/>
  <c r="AS93" i="3"/>
  <c r="AT93" i="3"/>
  <c r="AR94" i="3"/>
  <c r="AS94" i="3"/>
  <c r="AT94" i="3"/>
  <c r="AR95" i="3"/>
  <c r="AS95" i="3"/>
  <c r="AT95" i="3"/>
  <c r="AR96" i="3"/>
  <c r="AS96" i="3"/>
  <c r="AT96" i="3"/>
  <c r="AR97" i="3"/>
  <c r="AS97" i="3"/>
  <c r="AT97" i="3"/>
  <c r="AR98" i="3"/>
  <c r="AS98" i="3"/>
  <c r="AT98" i="3"/>
  <c r="AR99" i="3"/>
  <c r="AS99" i="3"/>
  <c r="AT99" i="3"/>
  <c r="AR100" i="3"/>
  <c r="AS100" i="3"/>
  <c r="AT100" i="3"/>
  <c r="AR101" i="3"/>
  <c r="AS101" i="3"/>
  <c r="AT101" i="3"/>
  <c r="AR102" i="3"/>
  <c r="AS102" i="3"/>
  <c r="AT102" i="3"/>
  <c r="AR103" i="3"/>
  <c r="AS103" i="3"/>
  <c r="AT103" i="3"/>
  <c r="AR104" i="3"/>
  <c r="AS104" i="3"/>
  <c r="AT104" i="3"/>
  <c r="AR105" i="3"/>
  <c r="AS105" i="3"/>
  <c r="AT105" i="3"/>
  <c r="AR106" i="3"/>
  <c r="AS106" i="3"/>
  <c r="AT106" i="3"/>
  <c r="AR107" i="3"/>
  <c r="AS107" i="3"/>
  <c r="AT107" i="3"/>
  <c r="AR108" i="3"/>
  <c r="AS108" i="3"/>
  <c r="AT108" i="3"/>
  <c r="AR109" i="3"/>
  <c r="AS109" i="3"/>
  <c r="AT109" i="3"/>
  <c r="AR110" i="3"/>
  <c r="AS110" i="3"/>
  <c r="AT110" i="3"/>
  <c r="AR111" i="3"/>
  <c r="AS111" i="3"/>
  <c r="AT111" i="3"/>
  <c r="AR112" i="3"/>
  <c r="AS112" i="3"/>
  <c r="AT112" i="3"/>
  <c r="AR113" i="3"/>
  <c r="AS113" i="3"/>
  <c r="AT113" i="3"/>
  <c r="AR114" i="3"/>
  <c r="AS114" i="3"/>
  <c r="AT114" i="3"/>
  <c r="AR115" i="3"/>
  <c r="AS115" i="3"/>
  <c r="AT115" i="3"/>
  <c r="AR116" i="3"/>
  <c r="AS116" i="3"/>
  <c r="AT116" i="3"/>
  <c r="AR117" i="3"/>
  <c r="AS117" i="3"/>
  <c r="AT117" i="3"/>
  <c r="AR118" i="3"/>
  <c r="AS118" i="3"/>
  <c r="AT118" i="3"/>
  <c r="AR119" i="3"/>
  <c r="AS119" i="3"/>
  <c r="AT119" i="3"/>
  <c r="AR120" i="3"/>
  <c r="AS120" i="3"/>
  <c r="AT120" i="3"/>
  <c r="AR121" i="3"/>
  <c r="AS121" i="3"/>
  <c r="AT121" i="3"/>
  <c r="AR122" i="3"/>
  <c r="AS122" i="3"/>
  <c r="AT122" i="3"/>
  <c r="AR123" i="3"/>
  <c r="AS123" i="3"/>
  <c r="AT123" i="3"/>
  <c r="AR124" i="3"/>
  <c r="AS124" i="3"/>
  <c r="AT124" i="3"/>
  <c r="AR125" i="3"/>
  <c r="AS125" i="3"/>
  <c r="AT125" i="3"/>
  <c r="AR126" i="3"/>
  <c r="AS126" i="3"/>
  <c r="AT126" i="3"/>
  <c r="AR127" i="3"/>
  <c r="AS127" i="3"/>
  <c r="AT127" i="3"/>
  <c r="AR128" i="3"/>
  <c r="AS128" i="3"/>
  <c r="AT128" i="3"/>
  <c r="AR129" i="3"/>
  <c r="AS129" i="3"/>
  <c r="AT129" i="3"/>
  <c r="AR130" i="3"/>
  <c r="AS130" i="3"/>
  <c r="AT130" i="3"/>
  <c r="AR131" i="3"/>
  <c r="AS131" i="3"/>
  <c r="AT131" i="3"/>
  <c r="AR132" i="3"/>
  <c r="AS132" i="3"/>
  <c r="AT132" i="3"/>
  <c r="AR133" i="3"/>
  <c r="AS133" i="3"/>
  <c r="AT133" i="3"/>
  <c r="AR134" i="3"/>
  <c r="AS134" i="3"/>
  <c r="AT134" i="3"/>
  <c r="AR135" i="3"/>
  <c r="AS135" i="3"/>
  <c r="AT135" i="3"/>
  <c r="AR136" i="3"/>
  <c r="AS136" i="3"/>
  <c r="AT136" i="3"/>
  <c r="AR137" i="3"/>
  <c r="AS137" i="3"/>
  <c r="AT137" i="3"/>
  <c r="AR138" i="3"/>
  <c r="AS138" i="3"/>
  <c r="AT138" i="3"/>
  <c r="AR139" i="3"/>
  <c r="AS139" i="3"/>
  <c r="AT139" i="3"/>
  <c r="AR140" i="3"/>
  <c r="AS140" i="3"/>
  <c r="AT140" i="3"/>
  <c r="AR141" i="3"/>
  <c r="AS141" i="3"/>
  <c r="AT141" i="3"/>
  <c r="AR142" i="3"/>
  <c r="AS142" i="3"/>
  <c r="AT142" i="3"/>
  <c r="AR143" i="3"/>
  <c r="AS143" i="3"/>
  <c r="AT143" i="3"/>
  <c r="AR144" i="3"/>
  <c r="AS144" i="3"/>
  <c r="AT144" i="3"/>
  <c r="AR145" i="3"/>
  <c r="AS145" i="3"/>
  <c r="AT145" i="3"/>
  <c r="AR146" i="3"/>
  <c r="AS146" i="3"/>
  <c r="AT146" i="3"/>
  <c r="AR147" i="3"/>
  <c r="AS147" i="3"/>
  <c r="AT147" i="3"/>
  <c r="AR148" i="3"/>
  <c r="AS148" i="3"/>
  <c r="AT148" i="3"/>
  <c r="AR149" i="3"/>
  <c r="AS149" i="3"/>
  <c r="AT149" i="3"/>
  <c r="AR150" i="3"/>
  <c r="AS150" i="3"/>
  <c r="AT150" i="3"/>
  <c r="AR151" i="3"/>
  <c r="AS151" i="3"/>
  <c r="AT151" i="3"/>
  <c r="AR152" i="3"/>
  <c r="AS152" i="3"/>
  <c r="AT152" i="3"/>
  <c r="AR153" i="3"/>
  <c r="AS153" i="3"/>
  <c r="AT153" i="3"/>
  <c r="AR154" i="3"/>
  <c r="AS154" i="3"/>
  <c r="AT154" i="3"/>
  <c r="AR155" i="3"/>
  <c r="AS155" i="3"/>
  <c r="AT155" i="3"/>
  <c r="AR156" i="3"/>
  <c r="AS156" i="3"/>
  <c r="AT156" i="3"/>
  <c r="AR157" i="3"/>
  <c r="AS157" i="3"/>
  <c r="AT157" i="3"/>
  <c r="AR158" i="3"/>
  <c r="AS158" i="3"/>
  <c r="AT158" i="3"/>
  <c r="AR159" i="3"/>
  <c r="AS159" i="3"/>
  <c r="AT159" i="3"/>
  <c r="AR160" i="3"/>
  <c r="AS160" i="3"/>
  <c r="AT160" i="3"/>
  <c r="AR161" i="3"/>
  <c r="AS161" i="3"/>
  <c r="AT161" i="3"/>
  <c r="AR162" i="3"/>
  <c r="AS162" i="3"/>
  <c r="AT162" i="3"/>
  <c r="AR163" i="3"/>
  <c r="AS163" i="3"/>
  <c r="AT163" i="3"/>
  <c r="AR164" i="3"/>
  <c r="AS164" i="3"/>
  <c r="AT164" i="3"/>
  <c r="AR165" i="3"/>
  <c r="AS165" i="3"/>
  <c r="AT165" i="3"/>
  <c r="AR166" i="3"/>
  <c r="AS166" i="3"/>
  <c r="AT166" i="3"/>
  <c r="AR167" i="3"/>
  <c r="AS167" i="3"/>
  <c r="AT167" i="3"/>
  <c r="AR168" i="3"/>
  <c r="AS168" i="3"/>
  <c r="AT168" i="3"/>
  <c r="AR169" i="3"/>
  <c r="AS169" i="3"/>
  <c r="AT169" i="3"/>
  <c r="AR170" i="3"/>
  <c r="AS170" i="3"/>
  <c r="AT170" i="3"/>
  <c r="AR171" i="3"/>
  <c r="AS171" i="3"/>
  <c r="AT171" i="3"/>
  <c r="AR172" i="3"/>
  <c r="AS172" i="3"/>
  <c r="AT172" i="3"/>
  <c r="AR173" i="3"/>
  <c r="AS173" i="3"/>
  <c r="AT173" i="3"/>
  <c r="AR174" i="3"/>
  <c r="AS174" i="3"/>
  <c r="AT174" i="3"/>
  <c r="AR175" i="3"/>
  <c r="AS175" i="3"/>
  <c r="AT175" i="3"/>
  <c r="AR176" i="3"/>
  <c r="AS176" i="3"/>
  <c r="AT176" i="3"/>
  <c r="AR177" i="3"/>
  <c r="AS177" i="3"/>
  <c r="AT177" i="3"/>
  <c r="AR178" i="3"/>
  <c r="AS178" i="3"/>
  <c r="AT178" i="3"/>
  <c r="AR179" i="3"/>
  <c r="AS179" i="3"/>
  <c r="AT179" i="3"/>
  <c r="AR180" i="3"/>
  <c r="AS180" i="3"/>
  <c r="AT180" i="3"/>
  <c r="AR181" i="3"/>
  <c r="AS181" i="3"/>
  <c r="AT181" i="3"/>
  <c r="AR182" i="3"/>
  <c r="AS182" i="3"/>
  <c r="AT182" i="3"/>
  <c r="AR183" i="3"/>
  <c r="AS183" i="3"/>
  <c r="AT183" i="3"/>
  <c r="AR184" i="3"/>
  <c r="AS184" i="3"/>
  <c r="AT184" i="3"/>
  <c r="AR185" i="3"/>
  <c r="AS185" i="3"/>
  <c r="AT185" i="3"/>
  <c r="AR186" i="3"/>
  <c r="AS186" i="3"/>
  <c r="AT186" i="3"/>
  <c r="AR187" i="3"/>
  <c r="AS187" i="3"/>
  <c r="AT187" i="3"/>
  <c r="AR188" i="3"/>
  <c r="AS188" i="3"/>
  <c r="AT188" i="3"/>
  <c r="AR189" i="3"/>
  <c r="AS189" i="3"/>
  <c r="AT189" i="3"/>
  <c r="AR190" i="3"/>
  <c r="AS190" i="3"/>
  <c r="AT190" i="3"/>
  <c r="AR191" i="3"/>
  <c r="AS191" i="3"/>
  <c r="AT191" i="3"/>
  <c r="AR192" i="3"/>
  <c r="AS192" i="3"/>
  <c r="AT192" i="3"/>
  <c r="AR193" i="3"/>
  <c r="AS193" i="3"/>
  <c r="AT193" i="3"/>
  <c r="AR194" i="3"/>
  <c r="AS194" i="3"/>
  <c r="AT194" i="3"/>
  <c r="AR195" i="3"/>
  <c r="AS195" i="3"/>
  <c r="AT195" i="3"/>
  <c r="AR196" i="3"/>
  <c r="AS196" i="3"/>
  <c r="AT196" i="3"/>
  <c r="AR197" i="3"/>
  <c r="AS197" i="3"/>
  <c r="AT197" i="3"/>
  <c r="AR198" i="3"/>
  <c r="AS198" i="3"/>
  <c r="AT198" i="3"/>
  <c r="AR199" i="3"/>
  <c r="AS199" i="3"/>
  <c r="AT199" i="3"/>
  <c r="AR200" i="3"/>
  <c r="AS200" i="3"/>
  <c r="AT200" i="3"/>
  <c r="AR201" i="3"/>
  <c r="AS201" i="3"/>
  <c r="AT201" i="3"/>
  <c r="AR202" i="3"/>
  <c r="AS202" i="3"/>
  <c r="AT202" i="3"/>
  <c r="AR203" i="3"/>
  <c r="AS203" i="3"/>
  <c r="AT203" i="3"/>
  <c r="AR204" i="3"/>
  <c r="AS204" i="3"/>
  <c r="AT204" i="3"/>
  <c r="AR205" i="3"/>
  <c r="AS205" i="3"/>
  <c r="AT205" i="3"/>
  <c r="AR15" i="3"/>
  <c r="AS15" i="3"/>
  <c r="AT15" i="3"/>
  <c r="AL16" i="3"/>
  <c r="AM16" i="3"/>
  <c r="AN16" i="3"/>
  <c r="AO16" i="3"/>
  <c r="AL17" i="3"/>
  <c r="AM17" i="3"/>
  <c r="AN17" i="3"/>
  <c r="AO17" i="3"/>
  <c r="AL18" i="3"/>
  <c r="AM18" i="3"/>
  <c r="AN18" i="3"/>
  <c r="AO18" i="3"/>
  <c r="AL19" i="3"/>
  <c r="AM19" i="3"/>
  <c r="AN19" i="3"/>
  <c r="AO19" i="3"/>
  <c r="AL20" i="3"/>
  <c r="AM20" i="3"/>
  <c r="AN20" i="3"/>
  <c r="AO20" i="3"/>
  <c r="AL21" i="3"/>
  <c r="AM21" i="3"/>
  <c r="AN21" i="3"/>
  <c r="AO21" i="3"/>
  <c r="AL22" i="3"/>
  <c r="AM22" i="3"/>
  <c r="AN22" i="3"/>
  <c r="AO22" i="3"/>
  <c r="AL23" i="3"/>
  <c r="AM23" i="3"/>
  <c r="AN23" i="3"/>
  <c r="AO23" i="3"/>
  <c r="AL24" i="3"/>
  <c r="AM24" i="3"/>
  <c r="AN24" i="3"/>
  <c r="AO24" i="3"/>
  <c r="AL25" i="3"/>
  <c r="AM25" i="3"/>
  <c r="AN25" i="3"/>
  <c r="AO25" i="3"/>
  <c r="AL26" i="3"/>
  <c r="AM26" i="3"/>
  <c r="AN26" i="3"/>
  <c r="AO26" i="3"/>
  <c r="AL27" i="3"/>
  <c r="AM27" i="3"/>
  <c r="AN27" i="3"/>
  <c r="AO27" i="3"/>
  <c r="AL28" i="3"/>
  <c r="AM28" i="3"/>
  <c r="AN28" i="3"/>
  <c r="AO28" i="3"/>
  <c r="AL29" i="3"/>
  <c r="AM29" i="3"/>
  <c r="AN29" i="3"/>
  <c r="AO29" i="3"/>
  <c r="AL30" i="3"/>
  <c r="AM30" i="3"/>
  <c r="AN30" i="3"/>
  <c r="AO30" i="3"/>
  <c r="AL31" i="3"/>
  <c r="AM31" i="3"/>
  <c r="AN31" i="3"/>
  <c r="AO31" i="3"/>
  <c r="AL32" i="3"/>
  <c r="AM32" i="3"/>
  <c r="AN32" i="3"/>
  <c r="AO32" i="3"/>
  <c r="AL33" i="3"/>
  <c r="AM33" i="3"/>
  <c r="AN33" i="3"/>
  <c r="AO33" i="3"/>
  <c r="AL34" i="3"/>
  <c r="AM34" i="3"/>
  <c r="AN34" i="3"/>
  <c r="AO34" i="3"/>
  <c r="AL35" i="3"/>
  <c r="AM35" i="3"/>
  <c r="AN35" i="3"/>
  <c r="AO35" i="3"/>
  <c r="AL36" i="3"/>
  <c r="AM36" i="3"/>
  <c r="AN36" i="3"/>
  <c r="AO36" i="3"/>
  <c r="AL37" i="3"/>
  <c r="AM37" i="3"/>
  <c r="AN37" i="3"/>
  <c r="AO37" i="3"/>
  <c r="AL38" i="3"/>
  <c r="AM38" i="3"/>
  <c r="AN38" i="3"/>
  <c r="AO38" i="3"/>
  <c r="AL39" i="3"/>
  <c r="AM39" i="3"/>
  <c r="AN39" i="3"/>
  <c r="AO39" i="3"/>
  <c r="AL40" i="3"/>
  <c r="AM40" i="3"/>
  <c r="AN40" i="3"/>
  <c r="AO40" i="3"/>
  <c r="AL41" i="3"/>
  <c r="AM41" i="3"/>
  <c r="AN41" i="3"/>
  <c r="AO41" i="3"/>
  <c r="AL42" i="3"/>
  <c r="AM42" i="3"/>
  <c r="AN42" i="3"/>
  <c r="AO42" i="3"/>
  <c r="AL43" i="3"/>
  <c r="AM43" i="3"/>
  <c r="AN43" i="3"/>
  <c r="AO43" i="3"/>
  <c r="AL44" i="3"/>
  <c r="AM44" i="3"/>
  <c r="AN44" i="3"/>
  <c r="AO44" i="3"/>
  <c r="AL45" i="3"/>
  <c r="AM45" i="3"/>
  <c r="AN45" i="3"/>
  <c r="AO45" i="3"/>
  <c r="AL46" i="3"/>
  <c r="AM46" i="3"/>
  <c r="AN46" i="3"/>
  <c r="AO46" i="3"/>
  <c r="AL47" i="3"/>
  <c r="AM47" i="3"/>
  <c r="AN47" i="3"/>
  <c r="AO47" i="3"/>
  <c r="AL48" i="3"/>
  <c r="AM48" i="3"/>
  <c r="AN48" i="3"/>
  <c r="AO48" i="3"/>
  <c r="AL49" i="3"/>
  <c r="AM49" i="3"/>
  <c r="AN49" i="3"/>
  <c r="AO49" i="3"/>
  <c r="AL50" i="3"/>
  <c r="AM50" i="3"/>
  <c r="AN50" i="3"/>
  <c r="AO50" i="3"/>
  <c r="AL51" i="3"/>
  <c r="AM51" i="3"/>
  <c r="AN51" i="3"/>
  <c r="AO51" i="3"/>
  <c r="AL52" i="3"/>
  <c r="AM52" i="3"/>
  <c r="AN52" i="3"/>
  <c r="AO52" i="3"/>
  <c r="AL53" i="3"/>
  <c r="AM53" i="3"/>
  <c r="AN53" i="3"/>
  <c r="AO53" i="3"/>
  <c r="AL54" i="3"/>
  <c r="AM54" i="3"/>
  <c r="AN54" i="3"/>
  <c r="AO54" i="3"/>
  <c r="AL55" i="3"/>
  <c r="AM55" i="3"/>
  <c r="AN55" i="3"/>
  <c r="AO55" i="3"/>
  <c r="AL56" i="3"/>
  <c r="AM56" i="3"/>
  <c r="AN56" i="3"/>
  <c r="AO56" i="3"/>
  <c r="AL57" i="3"/>
  <c r="AM57" i="3"/>
  <c r="AN57" i="3"/>
  <c r="AO57" i="3"/>
  <c r="AL58" i="3"/>
  <c r="AM58" i="3"/>
  <c r="AN58" i="3"/>
  <c r="AO58" i="3"/>
  <c r="AL59" i="3"/>
  <c r="AM59" i="3"/>
  <c r="AN59" i="3"/>
  <c r="AO59" i="3"/>
  <c r="AL60" i="3"/>
  <c r="AM60" i="3"/>
  <c r="AN60" i="3"/>
  <c r="AO60" i="3"/>
  <c r="AL61" i="3"/>
  <c r="AM61" i="3"/>
  <c r="AN61" i="3"/>
  <c r="AO61" i="3"/>
  <c r="AL62" i="3"/>
  <c r="AM62" i="3"/>
  <c r="AN62" i="3"/>
  <c r="AO62" i="3"/>
  <c r="AL63" i="3"/>
  <c r="AM63" i="3"/>
  <c r="AN63" i="3"/>
  <c r="AO63" i="3"/>
  <c r="AL64" i="3"/>
  <c r="AM64" i="3"/>
  <c r="AN64" i="3"/>
  <c r="AO64" i="3"/>
  <c r="AL65" i="3"/>
  <c r="AM65" i="3"/>
  <c r="AN65" i="3"/>
  <c r="AO65" i="3"/>
  <c r="AL66" i="3"/>
  <c r="AM66" i="3"/>
  <c r="AN66" i="3"/>
  <c r="AO66" i="3"/>
  <c r="AL67" i="3"/>
  <c r="AM67" i="3"/>
  <c r="AN67" i="3"/>
  <c r="AO67" i="3"/>
  <c r="AL68" i="3"/>
  <c r="AM68" i="3"/>
  <c r="AN68" i="3"/>
  <c r="AO68" i="3"/>
  <c r="AL69" i="3"/>
  <c r="AM69" i="3"/>
  <c r="AN69" i="3"/>
  <c r="AO69" i="3"/>
  <c r="AL70" i="3"/>
  <c r="AM70" i="3"/>
  <c r="AN70" i="3"/>
  <c r="AO70" i="3"/>
  <c r="AL71" i="3"/>
  <c r="AM71" i="3"/>
  <c r="AN71" i="3"/>
  <c r="AO71" i="3"/>
  <c r="AL72" i="3"/>
  <c r="AM72" i="3"/>
  <c r="AN72" i="3"/>
  <c r="AO72" i="3"/>
  <c r="AL73" i="3"/>
  <c r="AM73" i="3"/>
  <c r="AN73" i="3"/>
  <c r="AO73" i="3"/>
  <c r="AL74" i="3"/>
  <c r="AM74" i="3"/>
  <c r="AN74" i="3"/>
  <c r="AO74" i="3"/>
  <c r="AL75" i="3"/>
  <c r="AM75" i="3"/>
  <c r="AN75" i="3"/>
  <c r="AO75" i="3"/>
  <c r="AL76" i="3"/>
  <c r="AM76" i="3"/>
  <c r="AN76" i="3"/>
  <c r="AO76" i="3"/>
  <c r="AL77" i="3"/>
  <c r="AM77" i="3"/>
  <c r="AN77" i="3"/>
  <c r="AO77" i="3"/>
  <c r="AL78" i="3"/>
  <c r="AM78" i="3"/>
  <c r="AN78" i="3"/>
  <c r="AO78" i="3"/>
  <c r="AL79" i="3"/>
  <c r="AM79" i="3"/>
  <c r="AN79" i="3"/>
  <c r="AO79" i="3"/>
  <c r="AL80" i="3"/>
  <c r="AM80" i="3"/>
  <c r="AN80" i="3"/>
  <c r="AO80" i="3"/>
  <c r="AL81" i="3"/>
  <c r="AM81" i="3"/>
  <c r="AN81" i="3"/>
  <c r="AO81" i="3"/>
  <c r="AL82" i="3"/>
  <c r="AM82" i="3"/>
  <c r="AN82" i="3"/>
  <c r="AO82" i="3"/>
  <c r="AL83" i="3"/>
  <c r="AM83" i="3"/>
  <c r="AN83" i="3"/>
  <c r="AO83" i="3"/>
  <c r="AL84" i="3"/>
  <c r="AM84" i="3"/>
  <c r="AN84" i="3"/>
  <c r="AO84" i="3"/>
  <c r="AL85" i="3"/>
  <c r="AM85" i="3"/>
  <c r="AN85" i="3"/>
  <c r="AO85" i="3"/>
  <c r="AL86" i="3"/>
  <c r="AM86" i="3"/>
  <c r="AN86" i="3"/>
  <c r="AO86" i="3"/>
  <c r="AL87" i="3"/>
  <c r="AM87" i="3"/>
  <c r="AN87" i="3"/>
  <c r="AO87" i="3"/>
  <c r="AL88" i="3"/>
  <c r="AM88" i="3"/>
  <c r="AN88" i="3"/>
  <c r="AO88" i="3"/>
  <c r="AL89" i="3"/>
  <c r="AM89" i="3"/>
  <c r="AN89" i="3"/>
  <c r="AO89" i="3"/>
  <c r="AL90" i="3"/>
  <c r="AM90" i="3"/>
  <c r="AN90" i="3"/>
  <c r="AO90" i="3"/>
  <c r="AL91" i="3"/>
  <c r="AM91" i="3"/>
  <c r="AN91" i="3"/>
  <c r="AO91" i="3"/>
  <c r="AL92" i="3"/>
  <c r="AM92" i="3"/>
  <c r="AN92" i="3"/>
  <c r="AO92" i="3"/>
  <c r="AL93" i="3"/>
  <c r="AM93" i="3"/>
  <c r="AN93" i="3"/>
  <c r="AO93" i="3"/>
  <c r="AL94" i="3"/>
  <c r="AM94" i="3"/>
  <c r="AN94" i="3"/>
  <c r="AO94" i="3"/>
  <c r="AL95" i="3"/>
  <c r="AM95" i="3"/>
  <c r="AN95" i="3"/>
  <c r="AO95" i="3"/>
  <c r="AL96" i="3"/>
  <c r="AM96" i="3"/>
  <c r="AN96" i="3"/>
  <c r="AO96" i="3"/>
  <c r="AL97" i="3"/>
  <c r="AM97" i="3"/>
  <c r="AN97" i="3"/>
  <c r="AO97" i="3"/>
  <c r="AL98" i="3"/>
  <c r="AM98" i="3"/>
  <c r="AN98" i="3"/>
  <c r="AO98" i="3"/>
  <c r="AL99" i="3"/>
  <c r="AM99" i="3"/>
  <c r="AN99" i="3"/>
  <c r="AO99" i="3"/>
  <c r="AL100" i="3"/>
  <c r="AM100" i="3"/>
  <c r="AN100" i="3"/>
  <c r="AO100" i="3"/>
  <c r="AL101" i="3"/>
  <c r="AM101" i="3"/>
  <c r="AN101" i="3"/>
  <c r="AO101" i="3"/>
  <c r="AL102" i="3"/>
  <c r="AM102" i="3"/>
  <c r="AN102" i="3"/>
  <c r="AO102" i="3"/>
  <c r="AL103" i="3"/>
  <c r="AM103" i="3"/>
  <c r="AN103" i="3"/>
  <c r="AO103" i="3"/>
  <c r="AL104" i="3"/>
  <c r="AM104" i="3"/>
  <c r="AN104" i="3"/>
  <c r="AO104" i="3"/>
  <c r="AL105" i="3"/>
  <c r="AM105" i="3"/>
  <c r="AN105" i="3"/>
  <c r="AO105" i="3"/>
  <c r="AL106" i="3"/>
  <c r="AM106" i="3"/>
  <c r="AN106" i="3"/>
  <c r="AO106" i="3"/>
  <c r="AL107" i="3"/>
  <c r="AM107" i="3"/>
  <c r="AN107" i="3"/>
  <c r="AO107" i="3"/>
  <c r="AL108" i="3"/>
  <c r="AM108" i="3"/>
  <c r="AN108" i="3"/>
  <c r="AO108" i="3"/>
  <c r="AL109" i="3"/>
  <c r="AM109" i="3"/>
  <c r="AN109" i="3"/>
  <c r="AO109" i="3"/>
  <c r="AL110" i="3"/>
  <c r="AM110" i="3"/>
  <c r="AN110" i="3"/>
  <c r="AO110" i="3"/>
  <c r="AL111" i="3"/>
  <c r="AM111" i="3"/>
  <c r="AN111" i="3"/>
  <c r="AO111" i="3"/>
  <c r="AL112" i="3"/>
  <c r="AM112" i="3"/>
  <c r="AN112" i="3"/>
  <c r="AO112" i="3"/>
  <c r="AL113" i="3"/>
  <c r="AM113" i="3"/>
  <c r="AN113" i="3"/>
  <c r="AO113" i="3"/>
  <c r="AL114" i="3"/>
  <c r="AM114" i="3"/>
  <c r="AN114" i="3"/>
  <c r="AO114" i="3"/>
  <c r="AL115" i="3"/>
  <c r="AM115" i="3"/>
  <c r="AN115" i="3"/>
  <c r="AO115" i="3"/>
  <c r="AL116" i="3"/>
  <c r="AM116" i="3"/>
  <c r="AN116" i="3"/>
  <c r="AO116" i="3"/>
  <c r="AL117" i="3"/>
  <c r="AM117" i="3"/>
  <c r="AN117" i="3"/>
  <c r="AO117" i="3"/>
  <c r="AL118" i="3"/>
  <c r="AM118" i="3"/>
  <c r="AN118" i="3"/>
  <c r="AO118" i="3"/>
  <c r="AL119" i="3"/>
  <c r="AM119" i="3"/>
  <c r="AN119" i="3"/>
  <c r="AO119" i="3"/>
  <c r="AL120" i="3"/>
  <c r="AM120" i="3"/>
  <c r="AN120" i="3"/>
  <c r="AO120" i="3"/>
  <c r="AL121" i="3"/>
  <c r="AM121" i="3"/>
  <c r="AN121" i="3"/>
  <c r="AO121" i="3"/>
  <c r="AL122" i="3"/>
  <c r="AM122" i="3"/>
  <c r="AN122" i="3"/>
  <c r="AO122" i="3"/>
  <c r="AL123" i="3"/>
  <c r="AM123" i="3"/>
  <c r="AN123" i="3"/>
  <c r="AO123" i="3"/>
  <c r="AL124" i="3"/>
  <c r="AM124" i="3"/>
  <c r="AN124" i="3"/>
  <c r="AO124" i="3"/>
  <c r="AL125" i="3"/>
  <c r="AM125" i="3"/>
  <c r="AN125" i="3"/>
  <c r="AO125" i="3"/>
  <c r="AL126" i="3"/>
  <c r="AM126" i="3"/>
  <c r="AN126" i="3"/>
  <c r="AO126" i="3"/>
  <c r="AL127" i="3"/>
  <c r="AM127" i="3"/>
  <c r="AN127" i="3"/>
  <c r="AO127" i="3"/>
  <c r="AL128" i="3"/>
  <c r="AM128" i="3"/>
  <c r="AN128" i="3"/>
  <c r="AO128" i="3"/>
  <c r="AL129" i="3"/>
  <c r="AM129" i="3"/>
  <c r="AN129" i="3"/>
  <c r="AO129" i="3"/>
  <c r="AL130" i="3"/>
  <c r="AM130" i="3"/>
  <c r="AN130" i="3"/>
  <c r="AO130" i="3"/>
  <c r="AL131" i="3"/>
  <c r="AM131" i="3"/>
  <c r="AN131" i="3"/>
  <c r="AO131" i="3"/>
  <c r="AL132" i="3"/>
  <c r="AM132" i="3"/>
  <c r="AN132" i="3"/>
  <c r="AO132" i="3"/>
  <c r="AL133" i="3"/>
  <c r="AM133" i="3"/>
  <c r="AN133" i="3"/>
  <c r="AO133" i="3"/>
  <c r="AL134" i="3"/>
  <c r="AM134" i="3"/>
  <c r="AN134" i="3"/>
  <c r="AO134" i="3"/>
  <c r="AL135" i="3"/>
  <c r="AM135" i="3"/>
  <c r="AN135" i="3"/>
  <c r="AO135" i="3"/>
  <c r="AL136" i="3"/>
  <c r="AM136" i="3"/>
  <c r="AN136" i="3"/>
  <c r="AO136" i="3"/>
  <c r="AL137" i="3"/>
  <c r="AM137" i="3"/>
  <c r="AN137" i="3"/>
  <c r="AO137" i="3"/>
  <c r="AL138" i="3"/>
  <c r="AM138" i="3"/>
  <c r="AN138" i="3"/>
  <c r="AO138" i="3"/>
  <c r="AL139" i="3"/>
  <c r="AM139" i="3"/>
  <c r="AN139" i="3"/>
  <c r="AO139" i="3"/>
  <c r="AL140" i="3"/>
  <c r="AM140" i="3"/>
  <c r="AN140" i="3"/>
  <c r="AO140" i="3"/>
  <c r="AL141" i="3"/>
  <c r="AM141" i="3"/>
  <c r="AN141" i="3"/>
  <c r="AO141" i="3"/>
  <c r="AL142" i="3"/>
  <c r="AM142" i="3"/>
  <c r="AN142" i="3"/>
  <c r="AO142" i="3"/>
  <c r="AL143" i="3"/>
  <c r="AM143" i="3"/>
  <c r="AN143" i="3"/>
  <c r="AO143" i="3"/>
  <c r="AL144" i="3"/>
  <c r="AM144" i="3"/>
  <c r="AN144" i="3"/>
  <c r="AO144" i="3"/>
  <c r="AL145" i="3"/>
  <c r="AM145" i="3"/>
  <c r="AN145" i="3"/>
  <c r="AO145" i="3"/>
  <c r="AL146" i="3"/>
  <c r="AM146" i="3"/>
  <c r="AN146" i="3"/>
  <c r="AO146" i="3"/>
  <c r="AL147" i="3"/>
  <c r="AM147" i="3"/>
  <c r="AN147" i="3"/>
  <c r="AO147" i="3"/>
  <c r="AL148" i="3"/>
  <c r="AM148" i="3"/>
  <c r="AN148" i="3"/>
  <c r="AO148" i="3"/>
  <c r="AL149" i="3"/>
  <c r="AM149" i="3"/>
  <c r="AN149" i="3"/>
  <c r="AO149" i="3"/>
  <c r="AL150" i="3"/>
  <c r="AM150" i="3"/>
  <c r="AN150" i="3"/>
  <c r="AO150" i="3"/>
  <c r="AL151" i="3"/>
  <c r="AM151" i="3"/>
  <c r="AN151" i="3"/>
  <c r="AO151" i="3"/>
  <c r="AL152" i="3"/>
  <c r="AM152" i="3"/>
  <c r="AN152" i="3"/>
  <c r="AO152" i="3"/>
  <c r="AL153" i="3"/>
  <c r="AM153" i="3"/>
  <c r="AN153" i="3"/>
  <c r="AO153" i="3"/>
  <c r="AL154" i="3"/>
  <c r="AM154" i="3"/>
  <c r="AN154" i="3"/>
  <c r="AO154" i="3"/>
  <c r="AL155" i="3"/>
  <c r="AM155" i="3"/>
  <c r="AN155" i="3"/>
  <c r="AO155" i="3"/>
  <c r="AL156" i="3"/>
  <c r="AM156" i="3"/>
  <c r="AN156" i="3"/>
  <c r="AO156" i="3"/>
  <c r="AL157" i="3"/>
  <c r="AM157" i="3"/>
  <c r="AN157" i="3"/>
  <c r="AO157" i="3"/>
  <c r="AL158" i="3"/>
  <c r="AM158" i="3"/>
  <c r="AN158" i="3"/>
  <c r="AO158" i="3"/>
  <c r="AL159" i="3"/>
  <c r="AM159" i="3"/>
  <c r="AN159" i="3"/>
  <c r="AO159" i="3"/>
  <c r="AL160" i="3"/>
  <c r="AM160" i="3"/>
  <c r="AN160" i="3"/>
  <c r="AO160" i="3"/>
  <c r="AL161" i="3"/>
  <c r="AM161" i="3"/>
  <c r="AN161" i="3"/>
  <c r="AO161" i="3"/>
  <c r="AL162" i="3"/>
  <c r="AM162" i="3"/>
  <c r="AN162" i="3"/>
  <c r="AO162" i="3"/>
  <c r="AL163" i="3"/>
  <c r="AM163" i="3"/>
  <c r="AN163" i="3"/>
  <c r="AO163" i="3"/>
  <c r="AL164" i="3"/>
  <c r="AM164" i="3"/>
  <c r="AN164" i="3"/>
  <c r="AO164" i="3"/>
  <c r="AL165" i="3"/>
  <c r="AM165" i="3"/>
  <c r="AN165" i="3"/>
  <c r="AO165" i="3"/>
  <c r="AL166" i="3"/>
  <c r="AM166" i="3"/>
  <c r="AN166" i="3"/>
  <c r="AO166" i="3"/>
  <c r="AL167" i="3"/>
  <c r="AM167" i="3"/>
  <c r="AN167" i="3"/>
  <c r="AO167" i="3"/>
  <c r="AL168" i="3"/>
  <c r="AM168" i="3"/>
  <c r="AN168" i="3"/>
  <c r="AO168" i="3"/>
  <c r="AL169" i="3"/>
  <c r="AM169" i="3"/>
  <c r="AN169" i="3"/>
  <c r="AO169" i="3"/>
  <c r="AL170" i="3"/>
  <c r="AM170" i="3"/>
  <c r="AN170" i="3"/>
  <c r="AO170" i="3"/>
  <c r="AL171" i="3"/>
  <c r="AM171" i="3"/>
  <c r="AN171" i="3"/>
  <c r="AO171" i="3"/>
  <c r="AL172" i="3"/>
  <c r="AM172" i="3"/>
  <c r="AN172" i="3"/>
  <c r="AO172" i="3"/>
  <c r="AL173" i="3"/>
  <c r="AM173" i="3"/>
  <c r="AN173" i="3"/>
  <c r="AO173" i="3"/>
  <c r="AL174" i="3"/>
  <c r="AM174" i="3"/>
  <c r="AN174" i="3"/>
  <c r="AO174" i="3"/>
  <c r="AL175" i="3"/>
  <c r="AM175" i="3"/>
  <c r="AN175" i="3"/>
  <c r="AO175" i="3"/>
  <c r="AL176" i="3"/>
  <c r="AM176" i="3"/>
  <c r="AN176" i="3"/>
  <c r="AO176" i="3"/>
  <c r="AL177" i="3"/>
  <c r="AM177" i="3"/>
  <c r="AN177" i="3"/>
  <c r="AO177" i="3"/>
  <c r="AL178" i="3"/>
  <c r="AM178" i="3"/>
  <c r="AN178" i="3"/>
  <c r="AO178" i="3"/>
  <c r="AL179" i="3"/>
  <c r="AM179" i="3"/>
  <c r="AN179" i="3"/>
  <c r="AO179" i="3"/>
  <c r="AL180" i="3"/>
  <c r="AM180" i="3"/>
  <c r="AN180" i="3"/>
  <c r="AO180" i="3"/>
  <c r="AL181" i="3"/>
  <c r="AM181" i="3"/>
  <c r="AN181" i="3"/>
  <c r="AO181" i="3"/>
  <c r="AL182" i="3"/>
  <c r="AM182" i="3"/>
  <c r="AN182" i="3"/>
  <c r="AO182" i="3"/>
  <c r="AL183" i="3"/>
  <c r="AM183" i="3"/>
  <c r="AN183" i="3"/>
  <c r="AO183" i="3"/>
  <c r="AL184" i="3"/>
  <c r="AM184" i="3"/>
  <c r="AN184" i="3"/>
  <c r="AO184" i="3"/>
  <c r="AL185" i="3"/>
  <c r="AM185" i="3"/>
  <c r="AN185" i="3"/>
  <c r="AO185" i="3"/>
  <c r="AL186" i="3"/>
  <c r="AM186" i="3"/>
  <c r="AN186" i="3"/>
  <c r="AO186" i="3"/>
  <c r="AL187" i="3"/>
  <c r="AM187" i="3"/>
  <c r="AN187" i="3"/>
  <c r="AO187" i="3"/>
  <c r="AL188" i="3"/>
  <c r="AM188" i="3"/>
  <c r="AN188" i="3"/>
  <c r="AO188" i="3"/>
  <c r="AL189" i="3"/>
  <c r="AM189" i="3"/>
  <c r="AN189" i="3"/>
  <c r="AO189" i="3"/>
  <c r="AL190" i="3"/>
  <c r="AM190" i="3"/>
  <c r="AN190" i="3"/>
  <c r="AO190" i="3"/>
  <c r="AL191" i="3"/>
  <c r="AM191" i="3"/>
  <c r="AN191" i="3"/>
  <c r="AO191" i="3"/>
  <c r="AL192" i="3"/>
  <c r="AM192" i="3"/>
  <c r="AN192" i="3"/>
  <c r="AO192" i="3"/>
  <c r="AL193" i="3"/>
  <c r="AM193" i="3"/>
  <c r="AN193" i="3"/>
  <c r="AO193" i="3"/>
  <c r="AL194" i="3"/>
  <c r="AM194" i="3"/>
  <c r="AN194" i="3"/>
  <c r="AO194" i="3"/>
  <c r="AL195" i="3"/>
  <c r="AM195" i="3"/>
  <c r="AN195" i="3"/>
  <c r="AO195" i="3"/>
  <c r="AL196" i="3"/>
  <c r="AM196" i="3"/>
  <c r="AN196" i="3"/>
  <c r="AO196" i="3"/>
  <c r="AL197" i="3"/>
  <c r="AM197" i="3"/>
  <c r="AN197" i="3"/>
  <c r="AO197" i="3"/>
  <c r="AL198" i="3"/>
  <c r="AM198" i="3"/>
  <c r="AN198" i="3"/>
  <c r="AO198" i="3"/>
  <c r="AL199" i="3"/>
  <c r="AM199" i="3"/>
  <c r="AN199" i="3"/>
  <c r="AO199" i="3"/>
  <c r="AL200" i="3"/>
  <c r="AM200" i="3"/>
  <c r="AN200" i="3"/>
  <c r="AO200" i="3"/>
  <c r="AL201" i="3"/>
  <c r="AM201" i="3"/>
  <c r="AN201" i="3"/>
  <c r="AO201" i="3"/>
  <c r="AL202" i="3"/>
  <c r="AM202" i="3"/>
  <c r="AN202" i="3"/>
  <c r="AO202" i="3"/>
  <c r="AL203" i="3"/>
  <c r="AM203" i="3"/>
  <c r="AN203" i="3"/>
  <c r="AO203" i="3"/>
  <c r="AL204" i="3"/>
  <c r="AM204" i="3"/>
  <c r="AN204" i="3"/>
  <c r="AO204" i="3"/>
  <c r="AL205" i="3"/>
  <c r="AM205" i="3"/>
  <c r="AN205" i="3"/>
  <c r="AO205" i="3"/>
  <c r="AL15" i="3"/>
  <c r="AM15" i="3"/>
  <c r="AN15" i="3"/>
  <c r="AO15" i="3"/>
  <c r="AF16" i="3"/>
  <c r="AG16" i="3"/>
  <c r="AH16" i="3"/>
  <c r="AI16" i="3"/>
  <c r="AF17" i="3"/>
  <c r="AG17" i="3"/>
  <c r="AH17" i="3"/>
  <c r="AI17" i="3"/>
  <c r="AF18" i="3"/>
  <c r="AG18" i="3"/>
  <c r="AH18" i="3"/>
  <c r="AI18" i="3"/>
  <c r="AF19" i="3"/>
  <c r="AG19" i="3"/>
  <c r="AH19" i="3"/>
  <c r="AI19" i="3"/>
  <c r="AF20" i="3"/>
  <c r="AG20" i="3"/>
  <c r="AH20" i="3"/>
  <c r="AI20" i="3"/>
  <c r="AF21" i="3"/>
  <c r="AG21" i="3"/>
  <c r="AH21" i="3"/>
  <c r="AI21" i="3"/>
  <c r="AF22" i="3"/>
  <c r="AG22" i="3"/>
  <c r="AH22" i="3"/>
  <c r="AI22" i="3"/>
  <c r="AF23" i="3"/>
  <c r="AG23" i="3"/>
  <c r="AH23" i="3"/>
  <c r="AI23" i="3"/>
  <c r="AF24" i="3"/>
  <c r="AG24" i="3"/>
  <c r="AH24" i="3"/>
  <c r="AI24" i="3"/>
  <c r="AF25" i="3"/>
  <c r="AG25" i="3"/>
  <c r="AH25" i="3"/>
  <c r="AI25" i="3"/>
  <c r="AF26" i="3"/>
  <c r="AG26" i="3"/>
  <c r="AH26" i="3"/>
  <c r="AI26" i="3"/>
  <c r="AF27" i="3"/>
  <c r="AG27" i="3"/>
  <c r="AH27" i="3"/>
  <c r="AI27" i="3"/>
  <c r="AF28" i="3"/>
  <c r="AG28" i="3"/>
  <c r="AH28" i="3"/>
  <c r="AI28" i="3"/>
  <c r="AF29" i="3"/>
  <c r="AG29" i="3"/>
  <c r="AH29" i="3"/>
  <c r="AI29" i="3"/>
  <c r="AF30" i="3"/>
  <c r="AG30" i="3"/>
  <c r="AH30" i="3"/>
  <c r="AI30" i="3"/>
  <c r="AF31" i="3"/>
  <c r="AG31" i="3"/>
  <c r="AH31" i="3"/>
  <c r="AI31" i="3"/>
  <c r="AF32" i="3"/>
  <c r="AG32" i="3"/>
  <c r="AH32" i="3"/>
  <c r="AI32" i="3"/>
  <c r="AF33" i="3"/>
  <c r="AG33" i="3"/>
  <c r="AH33" i="3"/>
  <c r="AI33" i="3"/>
  <c r="AF34" i="3"/>
  <c r="AG34" i="3"/>
  <c r="AH34" i="3"/>
  <c r="AI34" i="3"/>
  <c r="AF35" i="3"/>
  <c r="AG35" i="3"/>
  <c r="AH35" i="3"/>
  <c r="AI35" i="3"/>
  <c r="AF36" i="3"/>
  <c r="AG36" i="3"/>
  <c r="AH36" i="3"/>
  <c r="AI36" i="3"/>
  <c r="AF37" i="3"/>
  <c r="AG37" i="3"/>
  <c r="AH37" i="3"/>
  <c r="AI37" i="3"/>
  <c r="AF38" i="3"/>
  <c r="AG38" i="3"/>
  <c r="AH38" i="3"/>
  <c r="AI38" i="3"/>
  <c r="AF39" i="3"/>
  <c r="AG39" i="3"/>
  <c r="AH39" i="3"/>
  <c r="AI39" i="3"/>
  <c r="AF40" i="3"/>
  <c r="AG40" i="3"/>
  <c r="AH40" i="3"/>
  <c r="AI40" i="3"/>
  <c r="AF41" i="3"/>
  <c r="AG41" i="3"/>
  <c r="AH41" i="3"/>
  <c r="AI41" i="3"/>
  <c r="AF42" i="3"/>
  <c r="AG42" i="3"/>
  <c r="AH42" i="3"/>
  <c r="AI42" i="3"/>
  <c r="AF43" i="3"/>
  <c r="AG43" i="3"/>
  <c r="AH43" i="3"/>
  <c r="AI43" i="3"/>
  <c r="AF44" i="3"/>
  <c r="AG44" i="3"/>
  <c r="AH44" i="3"/>
  <c r="AI44" i="3"/>
  <c r="AF45" i="3"/>
  <c r="AG45" i="3"/>
  <c r="AH45" i="3"/>
  <c r="AI45" i="3"/>
  <c r="AF46" i="3"/>
  <c r="AG46" i="3"/>
  <c r="AH46" i="3"/>
  <c r="AI46" i="3"/>
  <c r="AF47" i="3"/>
  <c r="AG47" i="3"/>
  <c r="AH47" i="3"/>
  <c r="AI47" i="3"/>
  <c r="AF48" i="3"/>
  <c r="AG48" i="3"/>
  <c r="AH48" i="3"/>
  <c r="AI48" i="3"/>
  <c r="AF49" i="3"/>
  <c r="AG49" i="3"/>
  <c r="AH49" i="3"/>
  <c r="AI49" i="3"/>
  <c r="AF50" i="3"/>
  <c r="AG50" i="3"/>
  <c r="AH50" i="3"/>
  <c r="AI50" i="3"/>
  <c r="AF51" i="3"/>
  <c r="AG51" i="3"/>
  <c r="AH51" i="3"/>
  <c r="AI51" i="3"/>
  <c r="AF52" i="3"/>
  <c r="AG52" i="3"/>
  <c r="AH52" i="3"/>
  <c r="AI52" i="3"/>
  <c r="AF53" i="3"/>
  <c r="AG53" i="3"/>
  <c r="AH53" i="3"/>
  <c r="AI53" i="3"/>
  <c r="AF54" i="3"/>
  <c r="AG54" i="3"/>
  <c r="AH54" i="3"/>
  <c r="AI54" i="3"/>
  <c r="AF55" i="3"/>
  <c r="AG55" i="3"/>
  <c r="AH55" i="3"/>
  <c r="AI55" i="3"/>
  <c r="AF56" i="3"/>
  <c r="AG56" i="3"/>
  <c r="AH56" i="3"/>
  <c r="AI56" i="3"/>
  <c r="AF57" i="3"/>
  <c r="AG57" i="3"/>
  <c r="AH57" i="3"/>
  <c r="AI57" i="3"/>
  <c r="AF58" i="3"/>
  <c r="AG58" i="3"/>
  <c r="AH58" i="3"/>
  <c r="AI58" i="3"/>
  <c r="AF59" i="3"/>
  <c r="AG59" i="3"/>
  <c r="AH59" i="3"/>
  <c r="AI59" i="3"/>
  <c r="AF60" i="3"/>
  <c r="AG60" i="3"/>
  <c r="AH60" i="3"/>
  <c r="AI60" i="3"/>
  <c r="AF61" i="3"/>
  <c r="AG61" i="3"/>
  <c r="AH61" i="3"/>
  <c r="AI61" i="3"/>
  <c r="AF62" i="3"/>
  <c r="AG62" i="3"/>
  <c r="AH62" i="3"/>
  <c r="AI62" i="3"/>
  <c r="AF63" i="3"/>
  <c r="AG63" i="3"/>
  <c r="AH63" i="3"/>
  <c r="AI63" i="3"/>
  <c r="AF64" i="3"/>
  <c r="AG64" i="3"/>
  <c r="AH64" i="3"/>
  <c r="AI64" i="3"/>
  <c r="AF65" i="3"/>
  <c r="AG65" i="3"/>
  <c r="AH65" i="3"/>
  <c r="AI65" i="3"/>
  <c r="AF66" i="3"/>
  <c r="AG66" i="3"/>
  <c r="AH66" i="3"/>
  <c r="AI66" i="3"/>
  <c r="AF67" i="3"/>
  <c r="AG67" i="3"/>
  <c r="AH67" i="3"/>
  <c r="AI67" i="3"/>
  <c r="AF68" i="3"/>
  <c r="AG68" i="3"/>
  <c r="AH68" i="3"/>
  <c r="AI68" i="3"/>
  <c r="AF69" i="3"/>
  <c r="AG69" i="3"/>
  <c r="AH69" i="3"/>
  <c r="AI69" i="3"/>
  <c r="AF70" i="3"/>
  <c r="AG70" i="3"/>
  <c r="AH70" i="3"/>
  <c r="AI70" i="3"/>
  <c r="AF71" i="3"/>
  <c r="AG71" i="3"/>
  <c r="AH71" i="3"/>
  <c r="AI71" i="3"/>
  <c r="AF72" i="3"/>
  <c r="AG72" i="3"/>
  <c r="AH72" i="3"/>
  <c r="AI72" i="3"/>
  <c r="AF73" i="3"/>
  <c r="AG73" i="3"/>
  <c r="AH73" i="3"/>
  <c r="AI73" i="3"/>
  <c r="AF74" i="3"/>
  <c r="AG74" i="3"/>
  <c r="AH74" i="3"/>
  <c r="AI74" i="3"/>
  <c r="AF75" i="3"/>
  <c r="AG75" i="3"/>
  <c r="AH75" i="3"/>
  <c r="AI75" i="3"/>
  <c r="AF76" i="3"/>
  <c r="AG76" i="3"/>
  <c r="AH76" i="3"/>
  <c r="AI76" i="3"/>
  <c r="AF77" i="3"/>
  <c r="AG77" i="3"/>
  <c r="AH77" i="3"/>
  <c r="AI77" i="3"/>
  <c r="AF78" i="3"/>
  <c r="AG78" i="3"/>
  <c r="AH78" i="3"/>
  <c r="AI78" i="3"/>
  <c r="AF79" i="3"/>
  <c r="AG79" i="3"/>
  <c r="AH79" i="3"/>
  <c r="AI79" i="3"/>
  <c r="AF80" i="3"/>
  <c r="AG80" i="3"/>
  <c r="AH80" i="3"/>
  <c r="AI80" i="3"/>
  <c r="AF81" i="3"/>
  <c r="AG81" i="3"/>
  <c r="AH81" i="3"/>
  <c r="AI81" i="3"/>
  <c r="AF82" i="3"/>
  <c r="AG82" i="3"/>
  <c r="AH82" i="3"/>
  <c r="AI82" i="3"/>
  <c r="AF83" i="3"/>
  <c r="AG83" i="3"/>
  <c r="AH83" i="3"/>
  <c r="AI83" i="3"/>
  <c r="AF84" i="3"/>
  <c r="AG84" i="3"/>
  <c r="AH84" i="3"/>
  <c r="AI84" i="3"/>
  <c r="AF85" i="3"/>
  <c r="AG85" i="3"/>
  <c r="AH85" i="3"/>
  <c r="AI85" i="3"/>
  <c r="AF86" i="3"/>
  <c r="AG86" i="3"/>
  <c r="AH86" i="3"/>
  <c r="AI86" i="3"/>
  <c r="AF87" i="3"/>
  <c r="AG87" i="3"/>
  <c r="AH87" i="3"/>
  <c r="AI87" i="3"/>
  <c r="AF88" i="3"/>
  <c r="AG88" i="3"/>
  <c r="AH88" i="3"/>
  <c r="AI88" i="3"/>
  <c r="AF89" i="3"/>
  <c r="AG89" i="3"/>
  <c r="AH89" i="3"/>
  <c r="AI89" i="3"/>
  <c r="AF90" i="3"/>
  <c r="AG90" i="3"/>
  <c r="AH90" i="3"/>
  <c r="AI90" i="3"/>
  <c r="AF91" i="3"/>
  <c r="AG91" i="3"/>
  <c r="AH91" i="3"/>
  <c r="AI91" i="3"/>
  <c r="AF92" i="3"/>
  <c r="AG92" i="3"/>
  <c r="AH92" i="3"/>
  <c r="AI92" i="3"/>
  <c r="AF93" i="3"/>
  <c r="AG93" i="3"/>
  <c r="AH93" i="3"/>
  <c r="AI93" i="3"/>
  <c r="AF94" i="3"/>
  <c r="AG94" i="3"/>
  <c r="AH94" i="3"/>
  <c r="AI94" i="3"/>
  <c r="AF95" i="3"/>
  <c r="AG95" i="3"/>
  <c r="AH95" i="3"/>
  <c r="AI95" i="3"/>
  <c r="AF96" i="3"/>
  <c r="AG96" i="3"/>
  <c r="AH96" i="3"/>
  <c r="AI96" i="3"/>
  <c r="AF97" i="3"/>
  <c r="AG97" i="3"/>
  <c r="AH97" i="3"/>
  <c r="AI97" i="3"/>
  <c r="AF98" i="3"/>
  <c r="AG98" i="3"/>
  <c r="AH98" i="3"/>
  <c r="AI98" i="3"/>
  <c r="AF99" i="3"/>
  <c r="AG99" i="3"/>
  <c r="AH99" i="3"/>
  <c r="AI99" i="3"/>
  <c r="AF100" i="3"/>
  <c r="AG100" i="3"/>
  <c r="AH100" i="3"/>
  <c r="AI100" i="3"/>
  <c r="AF101" i="3"/>
  <c r="AG101" i="3"/>
  <c r="AH101" i="3"/>
  <c r="AI101" i="3"/>
  <c r="AF102" i="3"/>
  <c r="AG102" i="3"/>
  <c r="AH102" i="3"/>
  <c r="AI102" i="3"/>
  <c r="AF103" i="3"/>
  <c r="AG103" i="3"/>
  <c r="AH103" i="3"/>
  <c r="AI103" i="3"/>
  <c r="AF104" i="3"/>
  <c r="AG104" i="3"/>
  <c r="AH104" i="3"/>
  <c r="AI104" i="3"/>
  <c r="AF105" i="3"/>
  <c r="AG105" i="3"/>
  <c r="AH105" i="3"/>
  <c r="AI105" i="3"/>
  <c r="AF106" i="3"/>
  <c r="AG106" i="3"/>
  <c r="AH106" i="3"/>
  <c r="AI106" i="3"/>
  <c r="AF107" i="3"/>
  <c r="AG107" i="3"/>
  <c r="AH107" i="3"/>
  <c r="AI107" i="3"/>
  <c r="AF108" i="3"/>
  <c r="AG108" i="3"/>
  <c r="AH108" i="3"/>
  <c r="AI108" i="3"/>
  <c r="AF109" i="3"/>
  <c r="AG109" i="3"/>
  <c r="AH109" i="3"/>
  <c r="AI109" i="3"/>
  <c r="AF110" i="3"/>
  <c r="AG110" i="3"/>
  <c r="AH110" i="3"/>
  <c r="AI110" i="3"/>
  <c r="AF111" i="3"/>
  <c r="AG111" i="3"/>
  <c r="AH111" i="3"/>
  <c r="AI111" i="3"/>
  <c r="AF112" i="3"/>
  <c r="AG112" i="3"/>
  <c r="AH112" i="3"/>
  <c r="AI112" i="3"/>
  <c r="AF113" i="3"/>
  <c r="AG113" i="3"/>
  <c r="AH113" i="3"/>
  <c r="AI113" i="3"/>
  <c r="AF114" i="3"/>
  <c r="AG114" i="3"/>
  <c r="AH114" i="3"/>
  <c r="AI114" i="3"/>
  <c r="AF115" i="3"/>
  <c r="AG115" i="3"/>
  <c r="AH115" i="3"/>
  <c r="AI115" i="3"/>
  <c r="AF116" i="3"/>
  <c r="AG116" i="3"/>
  <c r="AH116" i="3"/>
  <c r="AI116" i="3"/>
  <c r="AF117" i="3"/>
  <c r="AG117" i="3"/>
  <c r="AH117" i="3"/>
  <c r="AI117" i="3"/>
  <c r="AF118" i="3"/>
  <c r="AG118" i="3"/>
  <c r="AH118" i="3"/>
  <c r="AI118" i="3"/>
  <c r="AF119" i="3"/>
  <c r="AG119" i="3"/>
  <c r="AH119" i="3"/>
  <c r="AI119" i="3"/>
  <c r="AF120" i="3"/>
  <c r="AG120" i="3"/>
  <c r="AH120" i="3"/>
  <c r="AI120" i="3"/>
  <c r="AF121" i="3"/>
  <c r="AG121" i="3"/>
  <c r="AH121" i="3"/>
  <c r="AI121" i="3"/>
  <c r="AF122" i="3"/>
  <c r="AG122" i="3"/>
  <c r="AH122" i="3"/>
  <c r="AI122" i="3"/>
  <c r="AF123" i="3"/>
  <c r="AG123" i="3"/>
  <c r="AH123" i="3"/>
  <c r="AI123" i="3"/>
  <c r="AF124" i="3"/>
  <c r="AG124" i="3"/>
  <c r="AH124" i="3"/>
  <c r="AI124" i="3"/>
  <c r="AF125" i="3"/>
  <c r="AG125" i="3"/>
  <c r="AH125" i="3"/>
  <c r="AI125" i="3"/>
  <c r="AF126" i="3"/>
  <c r="AG126" i="3"/>
  <c r="AH126" i="3"/>
  <c r="AI126" i="3"/>
  <c r="AF127" i="3"/>
  <c r="AG127" i="3"/>
  <c r="AH127" i="3"/>
  <c r="AI127" i="3"/>
  <c r="AF128" i="3"/>
  <c r="AG128" i="3"/>
  <c r="AH128" i="3"/>
  <c r="AI128" i="3"/>
  <c r="AF129" i="3"/>
  <c r="AG129" i="3"/>
  <c r="AH129" i="3"/>
  <c r="AI129" i="3"/>
  <c r="AF130" i="3"/>
  <c r="AG130" i="3"/>
  <c r="AH130" i="3"/>
  <c r="AI130" i="3"/>
  <c r="AF131" i="3"/>
  <c r="AG131" i="3"/>
  <c r="AH131" i="3"/>
  <c r="AI131" i="3"/>
  <c r="AF132" i="3"/>
  <c r="AG132" i="3"/>
  <c r="AH132" i="3"/>
  <c r="AI132" i="3"/>
  <c r="AF133" i="3"/>
  <c r="AG133" i="3"/>
  <c r="AH133" i="3"/>
  <c r="AI133" i="3"/>
  <c r="AF134" i="3"/>
  <c r="AG134" i="3"/>
  <c r="AH134" i="3"/>
  <c r="AI134" i="3"/>
  <c r="AF135" i="3"/>
  <c r="AG135" i="3"/>
  <c r="AH135" i="3"/>
  <c r="AI135" i="3"/>
  <c r="AF136" i="3"/>
  <c r="AG136" i="3"/>
  <c r="AH136" i="3"/>
  <c r="AI136" i="3"/>
  <c r="AF137" i="3"/>
  <c r="AG137" i="3"/>
  <c r="AH137" i="3"/>
  <c r="AI137" i="3"/>
  <c r="AF138" i="3"/>
  <c r="AG138" i="3"/>
  <c r="AH138" i="3"/>
  <c r="AI138" i="3"/>
  <c r="AF139" i="3"/>
  <c r="AG139" i="3"/>
  <c r="AH139" i="3"/>
  <c r="AI139" i="3"/>
  <c r="AF140" i="3"/>
  <c r="AG140" i="3"/>
  <c r="AH140" i="3"/>
  <c r="AI140" i="3"/>
  <c r="AF141" i="3"/>
  <c r="AG141" i="3"/>
  <c r="AH141" i="3"/>
  <c r="AI141" i="3"/>
  <c r="AF142" i="3"/>
  <c r="AG142" i="3"/>
  <c r="AH142" i="3"/>
  <c r="AI142" i="3"/>
  <c r="AF143" i="3"/>
  <c r="AG143" i="3"/>
  <c r="AH143" i="3"/>
  <c r="AI143" i="3"/>
  <c r="AF144" i="3"/>
  <c r="AG144" i="3"/>
  <c r="AH144" i="3"/>
  <c r="AI144" i="3"/>
  <c r="AF145" i="3"/>
  <c r="AG145" i="3"/>
  <c r="AH145" i="3"/>
  <c r="AI145" i="3"/>
  <c r="AF146" i="3"/>
  <c r="AG146" i="3"/>
  <c r="AH146" i="3"/>
  <c r="AI146" i="3"/>
  <c r="AF147" i="3"/>
  <c r="AG147" i="3"/>
  <c r="AH147" i="3"/>
  <c r="AI147" i="3"/>
  <c r="AF148" i="3"/>
  <c r="AG148" i="3"/>
  <c r="AH148" i="3"/>
  <c r="AI148" i="3"/>
  <c r="AF149" i="3"/>
  <c r="AG149" i="3"/>
  <c r="AH149" i="3"/>
  <c r="AI149" i="3"/>
  <c r="AF150" i="3"/>
  <c r="AG150" i="3"/>
  <c r="AH150" i="3"/>
  <c r="AI150" i="3"/>
  <c r="AF151" i="3"/>
  <c r="AG151" i="3"/>
  <c r="AH151" i="3"/>
  <c r="AI151" i="3"/>
  <c r="AF152" i="3"/>
  <c r="AG152" i="3"/>
  <c r="AH152" i="3"/>
  <c r="AI152" i="3"/>
  <c r="AF153" i="3"/>
  <c r="AG153" i="3"/>
  <c r="AH153" i="3"/>
  <c r="AI153" i="3"/>
  <c r="AF154" i="3"/>
  <c r="AG154" i="3"/>
  <c r="AH154" i="3"/>
  <c r="AI154" i="3"/>
  <c r="AF155" i="3"/>
  <c r="AG155" i="3"/>
  <c r="AH155" i="3"/>
  <c r="AI155" i="3"/>
  <c r="AF156" i="3"/>
  <c r="AG156" i="3"/>
  <c r="AH156" i="3"/>
  <c r="AI156" i="3"/>
  <c r="AF157" i="3"/>
  <c r="AG157" i="3"/>
  <c r="AH157" i="3"/>
  <c r="AI157" i="3"/>
  <c r="AF158" i="3"/>
  <c r="AG158" i="3"/>
  <c r="AH158" i="3"/>
  <c r="AI158" i="3"/>
  <c r="AF159" i="3"/>
  <c r="AG159" i="3"/>
  <c r="AH159" i="3"/>
  <c r="AI159" i="3"/>
  <c r="AF160" i="3"/>
  <c r="AG160" i="3"/>
  <c r="AH160" i="3"/>
  <c r="AI160" i="3"/>
  <c r="AF161" i="3"/>
  <c r="AG161" i="3"/>
  <c r="AH161" i="3"/>
  <c r="AI161" i="3"/>
  <c r="AF162" i="3"/>
  <c r="AG162" i="3"/>
  <c r="AH162" i="3"/>
  <c r="AI162" i="3"/>
  <c r="AF163" i="3"/>
  <c r="AG163" i="3"/>
  <c r="AH163" i="3"/>
  <c r="AI163" i="3"/>
  <c r="AF164" i="3"/>
  <c r="AG164" i="3"/>
  <c r="AH164" i="3"/>
  <c r="AI164" i="3"/>
  <c r="AF165" i="3"/>
  <c r="AG165" i="3"/>
  <c r="AH165" i="3"/>
  <c r="AI165" i="3"/>
  <c r="AF166" i="3"/>
  <c r="AG166" i="3"/>
  <c r="AH166" i="3"/>
  <c r="AI166" i="3"/>
  <c r="AF167" i="3"/>
  <c r="AG167" i="3"/>
  <c r="AH167" i="3"/>
  <c r="AI167" i="3"/>
  <c r="AF168" i="3"/>
  <c r="AG168" i="3"/>
  <c r="AH168" i="3"/>
  <c r="AI168" i="3"/>
  <c r="AF169" i="3"/>
  <c r="AG169" i="3"/>
  <c r="AH169" i="3"/>
  <c r="AI169" i="3"/>
  <c r="AF170" i="3"/>
  <c r="AG170" i="3"/>
  <c r="AH170" i="3"/>
  <c r="AI170" i="3"/>
  <c r="AF171" i="3"/>
  <c r="AG171" i="3"/>
  <c r="AH171" i="3"/>
  <c r="AI171" i="3"/>
  <c r="AF172" i="3"/>
  <c r="AG172" i="3"/>
  <c r="AH172" i="3"/>
  <c r="AI172" i="3"/>
  <c r="AF173" i="3"/>
  <c r="AG173" i="3"/>
  <c r="AH173" i="3"/>
  <c r="AI173" i="3"/>
  <c r="AF174" i="3"/>
  <c r="AG174" i="3"/>
  <c r="AH174" i="3"/>
  <c r="AI174" i="3"/>
  <c r="AF175" i="3"/>
  <c r="AG175" i="3"/>
  <c r="AH175" i="3"/>
  <c r="AI175" i="3"/>
  <c r="AF176" i="3"/>
  <c r="AG176" i="3"/>
  <c r="AH176" i="3"/>
  <c r="AI176" i="3"/>
  <c r="AF177" i="3"/>
  <c r="AG177" i="3"/>
  <c r="AH177" i="3"/>
  <c r="AI177" i="3"/>
  <c r="AF178" i="3"/>
  <c r="AG178" i="3"/>
  <c r="AH178" i="3"/>
  <c r="AI178" i="3"/>
  <c r="AF179" i="3"/>
  <c r="AG179" i="3"/>
  <c r="AH179" i="3"/>
  <c r="AI179" i="3"/>
  <c r="AF180" i="3"/>
  <c r="AG180" i="3"/>
  <c r="AH180" i="3"/>
  <c r="AI180" i="3"/>
  <c r="AF181" i="3"/>
  <c r="AG181" i="3"/>
  <c r="AH181" i="3"/>
  <c r="AI181" i="3"/>
  <c r="AF182" i="3"/>
  <c r="AG182" i="3"/>
  <c r="AH182" i="3"/>
  <c r="AI182" i="3"/>
  <c r="AF183" i="3"/>
  <c r="AG183" i="3"/>
  <c r="AH183" i="3"/>
  <c r="AI183" i="3"/>
  <c r="AF184" i="3"/>
  <c r="AG184" i="3"/>
  <c r="AH184" i="3"/>
  <c r="AI184" i="3"/>
  <c r="AF185" i="3"/>
  <c r="AG185" i="3"/>
  <c r="AH185" i="3"/>
  <c r="AI185" i="3"/>
  <c r="AF186" i="3"/>
  <c r="AG186" i="3"/>
  <c r="AH186" i="3"/>
  <c r="AI186" i="3"/>
  <c r="AF187" i="3"/>
  <c r="AG187" i="3"/>
  <c r="AH187" i="3"/>
  <c r="AI187" i="3"/>
  <c r="AF188" i="3"/>
  <c r="AG188" i="3"/>
  <c r="AH188" i="3"/>
  <c r="AI188" i="3"/>
  <c r="AF189" i="3"/>
  <c r="AG189" i="3"/>
  <c r="AH189" i="3"/>
  <c r="AI189" i="3"/>
  <c r="AF190" i="3"/>
  <c r="AG190" i="3"/>
  <c r="AH190" i="3"/>
  <c r="AI190" i="3"/>
  <c r="AF191" i="3"/>
  <c r="AG191" i="3"/>
  <c r="AH191" i="3"/>
  <c r="AI191" i="3"/>
  <c r="AF192" i="3"/>
  <c r="AG192" i="3"/>
  <c r="AH192" i="3"/>
  <c r="AI192" i="3"/>
  <c r="AF193" i="3"/>
  <c r="AG193" i="3"/>
  <c r="AH193" i="3"/>
  <c r="AI193" i="3"/>
  <c r="AF194" i="3"/>
  <c r="AG194" i="3"/>
  <c r="AH194" i="3"/>
  <c r="AI194" i="3"/>
  <c r="AF195" i="3"/>
  <c r="AG195" i="3"/>
  <c r="AH195" i="3"/>
  <c r="AI195" i="3"/>
  <c r="AF196" i="3"/>
  <c r="AG196" i="3"/>
  <c r="AH196" i="3"/>
  <c r="AI196" i="3"/>
  <c r="AF197" i="3"/>
  <c r="AG197" i="3"/>
  <c r="AH197" i="3"/>
  <c r="AI197" i="3"/>
  <c r="AF198" i="3"/>
  <c r="AG198" i="3"/>
  <c r="AH198" i="3"/>
  <c r="AI198" i="3"/>
  <c r="AF199" i="3"/>
  <c r="AG199" i="3"/>
  <c r="AH199" i="3"/>
  <c r="AI199" i="3"/>
  <c r="AF200" i="3"/>
  <c r="AG200" i="3"/>
  <c r="AH200" i="3"/>
  <c r="AI200" i="3"/>
  <c r="AF201" i="3"/>
  <c r="AG201" i="3"/>
  <c r="AH201" i="3"/>
  <c r="AI201" i="3"/>
  <c r="AF202" i="3"/>
  <c r="AG202" i="3"/>
  <c r="AH202" i="3"/>
  <c r="AI202" i="3"/>
  <c r="AF203" i="3"/>
  <c r="AG203" i="3"/>
  <c r="AH203" i="3"/>
  <c r="AI203" i="3"/>
  <c r="AF204" i="3"/>
  <c r="AG204" i="3"/>
  <c r="AH204" i="3"/>
  <c r="AI204" i="3"/>
  <c r="AF205" i="3"/>
  <c r="AG205" i="3"/>
  <c r="AH205" i="3"/>
  <c r="AI205" i="3"/>
  <c r="AF15" i="3"/>
  <c r="AG15" i="3"/>
  <c r="AH15" i="3"/>
  <c r="AI15" i="3"/>
  <c r="AA16" i="3"/>
  <c r="AB16" i="3"/>
  <c r="AC16" i="3"/>
  <c r="AA17" i="3"/>
  <c r="AB17" i="3"/>
  <c r="AC17" i="3"/>
  <c r="AA18" i="3"/>
  <c r="AB18" i="3"/>
  <c r="AC18" i="3"/>
  <c r="AA19" i="3"/>
  <c r="AB19" i="3"/>
  <c r="AC19" i="3"/>
  <c r="AA20" i="3"/>
  <c r="AB20" i="3"/>
  <c r="AC20" i="3"/>
  <c r="AA21" i="3"/>
  <c r="AB21" i="3"/>
  <c r="AC21" i="3"/>
  <c r="AA22" i="3"/>
  <c r="AB22" i="3"/>
  <c r="AC22" i="3"/>
  <c r="AA23" i="3"/>
  <c r="AB23" i="3"/>
  <c r="AC23" i="3"/>
  <c r="AA24" i="3"/>
  <c r="AB24" i="3"/>
  <c r="AC24" i="3"/>
  <c r="AA25" i="3"/>
  <c r="AB25" i="3"/>
  <c r="AC25" i="3"/>
  <c r="AA26" i="3"/>
  <c r="AB26" i="3"/>
  <c r="AC26" i="3"/>
  <c r="AA27" i="3"/>
  <c r="AB27" i="3"/>
  <c r="AC27" i="3"/>
  <c r="AA28" i="3"/>
  <c r="AB28" i="3"/>
  <c r="AC28" i="3"/>
  <c r="AA29" i="3"/>
  <c r="AB29" i="3"/>
  <c r="AC29" i="3"/>
  <c r="AA30" i="3"/>
  <c r="AB30" i="3"/>
  <c r="AC30" i="3"/>
  <c r="AA31" i="3"/>
  <c r="AB31" i="3"/>
  <c r="AC31" i="3"/>
  <c r="AA32" i="3"/>
  <c r="AB32" i="3"/>
  <c r="AC32" i="3"/>
  <c r="AA33" i="3"/>
  <c r="AB33" i="3"/>
  <c r="AC33" i="3"/>
  <c r="AA34" i="3"/>
  <c r="AB34" i="3"/>
  <c r="AC34" i="3"/>
  <c r="AA35" i="3"/>
  <c r="AB35" i="3"/>
  <c r="AC35" i="3"/>
  <c r="AA36" i="3"/>
  <c r="AB36" i="3"/>
  <c r="AC36" i="3"/>
  <c r="AA37" i="3"/>
  <c r="AB37" i="3"/>
  <c r="AC37" i="3"/>
  <c r="AA38" i="3"/>
  <c r="AB38" i="3"/>
  <c r="AC38" i="3"/>
  <c r="AA39" i="3"/>
  <c r="AB39" i="3"/>
  <c r="AC39" i="3"/>
  <c r="AA40" i="3"/>
  <c r="AB40" i="3"/>
  <c r="AC40" i="3"/>
  <c r="AA41" i="3"/>
  <c r="AB41" i="3"/>
  <c r="AC41" i="3"/>
  <c r="AA42" i="3"/>
  <c r="AB42" i="3"/>
  <c r="AC42" i="3"/>
  <c r="AA43" i="3"/>
  <c r="AB43" i="3"/>
  <c r="AC43" i="3"/>
  <c r="AA44" i="3"/>
  <c r="AB44" i="3"/>
  <c r="AC44" i="3"/>
  <c r="AA45" i="3"/>
  <c r="AB45" i="3"/>
  <c r="AC45" i="3"/>
  <c r="AA46" i="3"/>
  <c r="AB46" i="3"/>
  <c r="AC46" i="3"/>
  <c r="AA47" i="3"/>
  <c r="AB47" i="3"/>
  <c r="AC47" i="3"/>
  <c r="AA48" i="3"/>
  <c r="AB48" i="3"/>
  <c r="AC48" i="3"/>
  <c r="AA49" i="3"/>
  <c r="AB49" i="3"/>
  <c r="AC49" i="3"/>
  <c r="AA50" i="3"/>
  <c r="AB50" i="3"/>
  <c r="AC50" i="3"/>
  <c r="AA51" i="3"/>
  <c r="AB51" i="3"/>
  <c r="AC51" i="3"/>
  <c r="AA52" i="3"/>
  <c r="AB52" i="3"/>
  <c r="AC52" i="3"/>
  <c r="AA53" i="3"/>
  <c r="AB53" i="3"/>
  <c r="AC53" i="3"/>
  <c r="AA54" i="3"/>
  <c r="AB54" i="3"/>
  <c r="AC54" i="3"/>
  <c r="AA55" i="3"/>
  <c r="AB55" i="3"/>
  <c r="AC55" i="3"/>
  <c r="AA56" i="3"/>
  <c r="AB56" i="3"/>
  <c r="AC56" i="3"/>
  <c r="AA57" i="3"/>
  <c r="AB57" i="3"/>
  <c r="AC57" i="3"/>
  <c r="AA58" i="3"/>
  <c r="AB58" i="3"/>
  <c r="AC58" i="3"/>
  <c r="AA59" i="3"/>
  <c r="AB59" i="3"/>
  <c r="AC59" i="3"/>
  <c r="AA60" i="3"/>
  <c r="AB60" i="3"/>
  <c r="AC60" i="3"/>
  <c r="AA61" i="3"/>
  <c r="AB61" i="3"/>
  <c r="AC61" i="3"/>
  <c r="AA62" i="3"/>
  <c r="AB62" i="3"/>
  <c r="AC62" i="3"/>
  <c r="AA63" i="3"/>
  <c r="AB63" i="3"/>
  <c r="AC63" i="3"/>
  <c r="AA64" i="3"/>
  <c r="AB64" i="3"/>
  <c r="AC64" i="3"/>
  <c r="AA65" i="3"/>
  <c r="AB65" i="3"/>
  <c r="AC65" i="3"/>
  <c r="AA66" i="3"/>
  <c r="AB66" i="3"/>
  <c r="AC66" i="3"/>
  <c r="AA67" i="3"/>
  <c r="AB67" i="3"/>
  <c r="AC67" i="3"/>
  <c r="AA68" i="3"/>
  <c r="AB68" i="3"/>
  <c r="AC68" i="3"/>
  <c r="AA69" i="3"/>
  <c r="AB69" i="3"/>
  <c r="AC69" i="3"/>
  <c r="AA70" i="3"/>
  <c r="AB70" i="3"/>
  <c r="AC70" i="3"/>
  <c r="AA71" i="3"/>
  <c r="AB71" i="3"/>
  <c r="AC71" i="3"/>
  <c r="AA72" i="3"/>
  <c r="AB72" i="3"/>
  <c r="AC72" i="3"/>
  <c r="AA73" i="3"/>
  <c r="AB73" i="3"/>
  <c r="AC73" i="3"/>
  <c r="AA74" i="3"/>
  <c r="AB74" i="3"/>
  <c r="AC74" i="3"/>
  <c r="AA75" i="3"/>
  <c r="AB75" i="3"/>
  <c r="AC75" i="3"/>
  <c r="AA76" i="3"/>
  <c r="AB76" i="3"/>
  <c r="AC76" i="3"/>
  <c r="AA77" i="3"/>
  <c r="AB77" i="3"/>
  <c r="AC77" i="3"/>
  <c r="AA78" i="3"/>
  <c r="AB78" i="3"/>
  <c r="AC78" i="3"/>
  <c r="AA79" i="3"/>
  <c r="AB79" i="3"/>
  <c r="AC79" i="3"/>
  <c r="AA80" i="3"/>
  <c r="AB80" i="3"/>
  <c r="AC80" i="3"/>
  <c r="AA81" i="3"/>
  <c r="AB81" i="3"/>
  <c r="AC81" i="3"/>
  <c r="AA82" i="3"/>
  <c r="AB82" i="3"/>
  <c r="AC82" i="3"/>
  <c r="AA83" i="3"/>
  <c r="AB83" i="3"/>
  <c r="AC83" i="3"/>
  <c r="AA84" i="3"/>
  <c r="AB84" i="3"/>
  <c r="AC84" i="3"/>
  <c r="AA85" i="3"/>
  <c r="AB85" i="3"/>
  <c r="AC85" i="3"/>
  <c r="AA86" i="3"/>
  <c r="AB86" i="3"/>
  <c r="AC86" i="3"/>
  <c r="AA87" i="3"/>
  <c r="AB87" i="3"/>
  <c r="AC87" i="3"/>
  <c r="AA88" i="3"/>
  <c r="AB88" i="3"/>
  <c r="AC88" i="3"/>
  <c r="AA89" i="3"/>
  <c r="AB89" i="3"/>
  <c r="AC89" i="3"/>
  <c r="AA90" i="3"/>
  <c r="AB90" i="3"/>
  <c r="AC90" i="3"/>
  <c r="AA91" i="3"/>
  <c r="AB91" i="3"/>
  <c r="AC91" i="3"/>
  <c r="AA92" i="3"/>
  <c r="AB92" i="3"/>
  <c r="AC92" i="3"/>
  <c r="AA93" i="3"/>
  <c r="AB93" i="3"/>
  <c r="AC93" i="3"/>
  <c r="AA94" i="3"/>
  <c r="AB94" i="3"/>
  <c r="AC94" i="3"/>
  <c r="AA95" i="3"/>
  <c r="AB95" i="3"/>
  <c r="AC95" i="3"/>
  <c r="AA96" i="3"/>
  <c r="AB96" i="3"/>
  <c r="AC96" i="3"/>
  <c r="AA97" i="3"/>
  <c r="AB97" i="3"/>
  <c r="AC97" i="3"/>
  <c r="AA98" i="3"/>
  <c r="AB98" i="3"/>
  <c r="AC98" i="3"/>
  <c r="AA99" i="3"/>
  <c r="AB99" i="3"/>
  <c r="AC99" i="3"/>
  <c r="AA100" i="3"/>
  <c r="AB100" i="3"/>
  <c r="AC100" i="3"/>
  <c r="AA101" i="3"/>
  <c r="AB101" i="3"/>
  <c r="AC101" i="3"/>
  <c r="AA102" i="3"/>
  <c r="AB102" i="3"/>
  <c r="AC102" i="3"/>
  <c r="AA103" i="3"/>
  <c r="AB103" i="3"/>
  <c r="AC103" i="3"/>
  <c r="AA104" i="3"/>
  <c r="AB104" i="3"/>
  <c r="AC104" i="3"/>
  <c r="AA105" i="3"/>
  <c r="AB105" i="3"/>
  <c r="AC105" i="3"/>
  <c r="AA106" i="3"/>
  <c r="AB106" i="3"/>
  <c r="AC106" i="3"/>
  <c r="AA107" i="3"/>
  <c r="AB107" i="3"/>
  <c r="AC107" i="3"/>
  <c r="AA108" i="3"/>
  <c r="AB108" i="3"/>
  <c r="AC108" i="3"/>
  <c r="AA109" i="3"/>
  <c r="AB109" i="3"/>
  <c r="AC109" i="3"/>
  <c r="AA110" i="3"/>
  <c r="AB110" i="3"/>
  <c r="AC110" i="3"/>
  <c r="AA111" i="3"/>
  <c r="AB111" i="3"/>
  <c r="AC111" i="3"/>
  <c r="AA112" i="3"/>
  <c r="AB112" i="3"/>
  <c r="AC112" i="3"/>
  <c r="AA113" i="3"/>
  <c r="AB113" i="3"/>
  <c r="AC113" i="3"/>
  <c r="AA114" i="3"/>
  <c r="AB114" i="3"/>
  <c r="AC114" i="3"/>
  <c r="AA115" i="3"/>
  <c r="AB115" i="3"/>
  <c r="AC115" i="3"/>
  <c r="AA116" i="3"/>
  <c r="AB116" i="3"/>
  <c r="AC116" i="3"/>
  <c r="AA117" i="3"/>
  <c r="AB117" i="3"/>
  <c r="AC117" i="3"/>
  <c r="AA118" i="3"/>
  <c r="AB118" i="3"/>
  <c r="AC118" i="3"/>
  <c r="AA119" i="3"/>
  <c r="AB119" i="3"/>
  <c r="AC119" i="3"/>
  <c r="AA120" i="3"/>
  <c r="AB120" i="3"/>
  <c r="AC120" i="3"/>
  <c r="AA121" i="3"/>
  <c r="AB121" i="3"/>
  <c r="AC121" i="3"/>
  <c r="AA122" i="3"/>
  <c r="AB122" i="3"/>
  <c r="AC122" i="3"/>
  <c r="AA123" i="3"/>
  <c r="AB123" i="3"/>
  <c r="AC123" i="3"/>
  <c r="AA124" i="3"/>
  <c r="AB124" i="3"/>
  <c r="AC124" i="3"/>
  <c r="AA125" i="3"/>
  <c r="AB125" i="3"/>
  <c r="AC125" i="3"/>
  <c r="AA126" i="3"/>
  <c r="AB126" i="3"/>
  <c r="AC126" i="3"/>
  <c r="AA127" i="3"/>
  <c r="AB127" i="3"/>
  <c r="AC127" i="3"/>
  <c r="AA128" i="3"/>
  <c r="AB128" i="3"/>
  <c r="AC128" i="3"/>
  <c r="AA129" i="3"/>
  <c r="AB129" i="3"/>
  <c r="AC129" i="3"/>
  <c r="AA130" i="3"/>
  <c r="AB130" i="3"/>
  <c r="AC130" i="3"/>
  <c r="AA131" i="3"/>
  <c r="AB131" i="3"/>
  <c r="AC131" i="3"/>
  <c r="AA132" i="3"/>
  <c r="AB132" i="3"/>
  <c r="AC132" i="3"/>
  <c r="AA133" i="3"/>
  <c r="AB133" i="3"/>
  <c r="AC133" i="3"/>
  <c r="AA134" i="3"/>
  <c r="AB134" i="3"/>
  <c r="AC134" i="3"/>
  <c r="AA135" i="3"/>
  <c r="AB135" i="3"/>
  <c r="AC135" i="3"/>
  <c r="AA136" i="3"/>
  <c r="AB136" i="3"/>
  <c r="AC136" i="3"/>
  <c r="AA137" i="3"/>
  <c r="AB137" i="3"/>
  <c r="AC137" i="3"/>
  <c r="AA138" i="3"/>
  <c r="AB138" i="3"/>
  <c r="AC138" i="3"/>
  <c r="AA139" i="3"/>
  <c r="AB139" i="3"/>
  <c r="AC139" i="3"/>
  <c r="AA140" i="3"/>
  <c r="AB140" i="3"/>
  <c r="AC140" i="3"/>
  <c r="AA141" i="3"/>
  <c r="AB141" i="3"/>
  <c r="AC141" i="3"/>
  <c r="AA142" i="3"/>
  <c r="AB142" i="3"/>
  <c r="AC142" i="3"/>
  <c r="AA143" i="3"/>
  <c r="AB143" i="3"/>
  <c r="AC143" i="3"/>
  <c r="AA144" i="3"/>
  <c r="AB144" i="3"/>
  <c r="AC144" i="3"/>
  <c r="AA145" i="3"/>
  <c r="AB145" i="3"/>
  <c r="AC145" i="3"/>
  <c r="AA146" i="3"/>
  <c r="AB146" i="3"/>
  <c r="AC146" i="3"/>
  <c r="AA147" i="3"/>
  <c r="AB147" i="3"/>
  <c r="AC147" i="3"/>
  <c r="AA148" i="3"/>
  <c r="AB148" i="3"/>
  <c r="AC148" i="3"/>
  <c r="AA149" i="3"/>
  <c r="AB149" i="3"/>
  <c r="AC149" i="3"/>
  <c r="AA150" i="3"/>
  <c r="AB150" i="3"/>
  <c r="AC150" i="3"/>
  <c r="AA151" i="3"/>
  <c r="AB151" i="3"/>
  <c r="AC151" i="3"/>
  <c r="AA152" i="3"/>
  <c r="AB152" i="3"/>
  <c r="AC152" i="3"/>
  <c r="AA153" i="3"/>
  <c r="AB153" i="3"/>
  <c r="AC153" i="3"/>
  <c r="AA154" i="3"/>
  <c r="AB154" i="3"/>
  <c r="AC154" i="3"/>
  <c r="AA155" i="3"/>
  <c r="AB155" i="3"/>
  <c r="AC155" i="3"/>
  <c r="AA156" i="3"/>
  <c r="AB156" i="3"/>
  <c r="AC156" i="3"/>
  <c r="AA157" i="3"/>
  <c r="AB157" i="3"/>
  <c r="AC157" i="3"/>
  <c r="AA158" i="3"/>
  <c r="AB158" i="3"/>
  <c r="AC158" i="3"/>
  <c r="AA159" i="3"/>
  <c r="AB159" i="3"/>
  <c r="AC159" i="3"/>
  <c r="AA160" i="3"/>
  <c r="AB160" i="3"/>
  <c r="AC160" i="3"/>
  <c r="AA161" i="3"/>
  <c r="AB161" i="3"/>
  <c r="AC161" i="3"/>
  <c r="AA162" i="3"/>
  <c r="AB162" i="3"/>
  <c r="AC162" i="3"/>
  <c r="AA163" i="3"/>
  <c r="AB163" i="3"/>
  <c r="AC163" i="3"/>
  <c r="AA164" i="3"/>
  <c r="AB164" i="3"/>
  <c r="AC164" i="3"/>
  <c r="AA165" i="3"/>
  <c r="AB165" i="3"/>
  <c r="AC165" i="3"/>
  <c r="AA166" i="3"/>
  <c r="AB166" i="3"/>
  <c r="AC166" i="3"/>
  <c r="AA167" i="3"/>
  <c r="AB167" i="3"/>
  <c r="AC167" i="3"/>
  <c r="AA168" i="3"/>
  <c r="AB168" i="3"/>
  <c r="AC168" i="3"/>
  <c r="AA169" i="3"/>
  <c r="AB169" i="3"/>
  <c r="AC169" i="3"/>
  <c r="AA170" i="3"/>
  <c r="AB170" i="3"/>
  <c r="AC170" i="3"/>
  <c r="AA171" i="3"/>
  <c r="AB171" i="3"/>
  <c r="AC171" i="3"/>
  <c r="AA172" i="3"/>
  <c r="AB172" i="3"/>
  <c r="AC172" i="3"/>
  <c r="AA173" i="3"/>
  <c r="AB173" i="3"/>
  <c r="AC173" i="3"/>
  <c r="AA174" i="3"/>
  <c r="AB174" i="3"/>
  <c r="AC174" i="3"/>
  <c r="AA175" i="3"/>
  <c r="AB175" i="3"/>
  <c r="AC175" i="3"/>
  <c r="AA176" i="3"/>
  <c r="AB176" i="3"/>
  <c r="AC176" i="3"/>
  <c r="AA177" i="3"/>
  <c r="AB177" i="3"/>
  <c r="AC177" i="3"/>
  <c r="AA178" i="3"/>
  <c r="AB178" i="3"/>
  <c r="AC178" i="3"/>
  <c r="AA179" i="3"/>
  <c r="AB179" i="3"/>
  <c r="AC179" i="3"/>
  <c r="AA180" i="3"/>
  <c r="AB180" i="3"/>
  <c r="AC180" i="3"/>
  <c r="AA181" i="3"/>
  <c r="AB181" i="3"/>
  <c r="AC181" i="3"/>
  <c r="AA182" i="3"/>
  <c r="AB182" i="3"/>
  <c r="AC182" i="3"/>
  <c r="AA183" i="3"/>
  <c r="AB183" i="3"/>
  <c r="AC183" i="3"/>
  <c r="AA184" i="3"/>
  <c r="AB184" i="3"/>
  <c r="AC184" i="3"/>
  <c r="AA185" i="3"/>
  <c r="AB185" i="3"/>
  <c r="AC185" i="3"/>
  <c r="AA186" i="3"/>
  <c r="AB186" i="3"/>
  <c r="AC186" i="3"/>
  <c r="AA187" i="3"/>
  <c r="AB187" i="3"/>
  <c r="AC187" i="3"/>
  <c r="AA188" i="3"/>
  <c r="AB188" i="3"/>
  <c r="AC188" i="3"/>
  <c r="AA189" i="3"/>
  <c r="AB189" i="3"/>
  <c r="AC189" i="3"/>
  <c r="AA190" i="3"/>
  <c r="AB190" i="3"/>
  <c r="AC190" i="3"/>
  <c r="AA191" i="3"/>
  <c r="AB191" i="3"/>
  <c r="AC191" i="3"/>
  <c r="AA192" i="3"/>
  <c r="AB192" i="3"/>
  <c r="AC192" i="3"/>
  <c r="AA193" i="3"/>
  <c r="AB193" i="3"/>
  <c r="AC193" i="3"/>
  <c r="AA194" i="3"/>
  <c r="AB194" i="3"/>
  <c r="AC194" i="3"/>
  <c r="AA195" i="3"/>
  <c r="AB195" i="3"/>
  <c r="AC195" i="3"/>
  <c r="AA196" i="3"/>
  <c r="AB196" i="3"/>
  <c r="AC196" i="3"/>
  <c r="AA197" i="3"/>
  <c r="AB197" i="3"/>
  <c r="AC197" i="3"/>
  <c r="AA198" i="3"/>
  <c r="AB198" i="3"/>
  <c r="AC198" i="3"/>
  <c r="AA199" i="3"/>
  <c r="AB199" i="3"/>
  <c r="AC199" i="3"/>
  <c r="AA200" i="3"/>
  <c r="AB200" i="3"/>
  <c r="AC200" i="3"/>
  <c r="AA201" i="3"/>
  <c r="AB201" i="3"/>
  <c r="AC201" i="3"/>
  <c r="AA202" i="3"/>
  <c r="AB202" i="3"/>
  <c r="AC202" i="3"/>
  <c r="AA203" i="3"/>
  <c r="AB203" i="3"/>
  <c r="AC203" i="3"/>
  <c r="AA204" i="3"/>
  <c r="AB204" i="3"/>
  <c r="AC204" i="3"/>
  <c r="AA205" i="3"/>
  <c r="AB205" i="3"/>
  <c r="AC205" i="3"/>
  <c r="AA15" i="3"/>
  <c r="AB15" i="3"/>
  <c r="AC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15" i="3"/>
  <c r="D15" i="3"/>
  <c r="E15" i="3"/>
  <c r="G15" i="3"/>
  <c r="O15" i="3"/>
  <c r="D16" i="3"/>
  <c r="E16" i="3"/>
  <c r="G16" i="3"/>
  <c r="O16" i="3"/>
  <c r="D17" i="3"/>
  <c r="E17" i="3"/>
  <c r="G17" i="3"/>
  <c r="O17" i="3"/>
  <c r="D18" i="3"/>
  <c r="E18" i="3"/>
  <c r="G18" i="3"/>
  <c r="O18" i="3"/>
  <c r="D19" i="3"/>
  <c r="E19" i="3"/>
  <c r="G19" i="3"/>
  <c r="O19" i="3"/>
  <c r="D20" i="3"/>
  <c r="E20" i="3"/>
  <c r="G20" i="3"/>
  <c r="O20" i="3"/>
  <c r="P20" i="3"/>
  <c r="D21" i="3"/>
  <c r="E21" i="3"/>
  <c r="G21" i="3"/>
  <c r="O21" i="3"/>
  <c r="D22" i="3"/>
  <c r="E22" i="3"/>
  <c r="G22" i="3"/>
  <c r="O22" i="3"/>
  <c r="D23" i="3"/>
  <c r="E23" i="3"/>
  <c r="G23" i="3"/>
  <c r="O23" i="3"/>
  <c r="D24" i="3"/>
  <c r="E24" i="3"/>
  <c r="G24" i="3"/>
  <c r="O24" i="3"/>
  <c r="P24" i="3"/>
  <c r="D25" i="3"/>
  <c r="E25" i="3"/>
  <c r="G25" i="3"/>
  <c r="O25" i="3"/>
  <c r="D26" i="3"/>
  <c r="E26" i="3"/>
  <c r="G26" i="3"/>
  <c r="O26" i="3"/>
  <c r="P26" i="3"/>
  <c r="D27" i="3"/>
  <c r="E27" i="3"/>
  <c r="G27" i="3"/>
  <c r="O27" i="3"/>
  <c r="D28" i="3"/>
  <c r="E28" i="3"/>
  <c r="G28" i="3"/>
  <c r="O28" i="3"/>
  <c r="P28" i="3"/>
  <c r="D29" i="3"/>
  <c r="E29" i="3"/>
  <c r="G29" i="3"/>
  <c r="O29" i="3"/>
  <c r="D30" i="3"/>
  <c r="E30" i="3"/>
  <c r="G30" i="3"/>
  <c r="O30" i="3"/>
  <c r="D31" i="3"/>
  <c r="E31" i="3"/>
  <c r="G31" i="3"/>
  <c r="O31" i="3"/>
  <c r="D32" i="3"/>
  <c r="E32" i="3"/>
  <c r="G32" i="3"/>
  <c r="O32" i="3"/>
  <c r="P32" i="3"/>
  <c r="D33" i="3"/>
  <c r="E33" i="3"/>
  <c r="G33" i="3"/>
  <c r="O33" i="3"/>
  <c r="D34" i="3"/>
  <c r="E34" i="3"/>
  <c r="G34" i="3"/>
  <c r="O34" i="3"/>
  <c r="D35" i="3"/>
  <c r="E35" i="3"/>
  <c r="G35" i="3"/>
  <c r="O35" i="3"/>
  <c r="D36" i="3"/>
  <c r="E36" i="3"/>
  <c r="G36" i="3"/>
  <c r="O36" i="3"/>
  <c r="P36" i="3"/>
  <c r="D37" i="3"/>
  <c r="E37" i="3"/>
  <c r="G37" i="3"/>
  <c r="O37" i="3"/>
  <c r="D38" i="3"/>
  <c r="E38" i="3"/>
  <c r="G38" i="3"/>
  <c r="O38" i="3"/>
  <c r="D39" i="3"/>
  <c r="E39" i="3"/>
  <c r="G39" i="3"/>
  <c r="O39" i="3"/>
  <c r="D40" i="3"/>
  <c r="E40" i="3"/>
  <c r="G40" i="3"/>
  <c r="O40" i="3"/>
  <c r="P40" i="3"/>
  <c r="D41" i="3"/>
  <c r="E41" i="3"/>
  <c r="G41" i="3"/>
  <c r="O41" i="3"/>
  <c r="D42" i="3"/>
  <c r="E42" i="3"/>
  <c r="G42" i="3"/>
  <c r="O42" i="3"/>
  <c r="D43" i="3"/>
  <c r="E43" i="3"/>
  <c r="G43" i="3"/>
  <c r="O43" i="3"/>
  <c r="D44" i="3"/>
  <c r="E44" i="3"/>
  <c r="G44" i="3"/>
  <c r="O44" i="3"/>
  <c r="P44" i="3"/>
  <c r="D45" i="3"/>
  <c r="E45" i="3"/>
  <c r="G45" i="3"/>
  <c r="O45" i="3"/>
  <c r="D46" i="3"/>
  <c r="E46" i="3"/>
  <c r="G46" i="3"/>
  <c r="O46" i="3"/>
  <c r="D47" i="3"/>
  <c r="E47" i="3"/>
  <c r="G47" i="3"/>
  <c r="O47" i="3"/>
  <c r="D48" i="3"/>
  <c r="E48" i="3"/>
  <c r="G48" i="3"/>
  <c r="O48" i="3"/>
  <c r="P48" i="3"/>
  <c r="D49" i="3"/>
  <c r="E49" i="3"/>
  <c r="G49" i="3"/>
  <c r="O49" i="3"/>
  <c r="P49" i="3"/>
  <c r="D50" i="3"/>
  <c r="E50" i="3"/>
  <c r="G50" i="3"/>
  <c r="O50" i="3"/>
  <c r="D51" i="3"/>
  <c r="E51" i="3"/>
  <c r="G51" i="3"/>
  <c r="O51" i="3"/>
  <c r="D52" i="3"/>
  <c r="E52" i="3"/>
  <c r="G52" i="3"/>
  <c r="O52" i="3"/>
  <c r="P52" i="3"/>
  <c r="D53" i="3"/>
  <c r="E53" i="3"/>
  <c r="G53" i="3"/>
  <c r="O53" i="3"/>
  <c r="D54" i="3"/>
  <c r="E54" i="3"/>
  <c r="G54" i="3"/>
  <c r="O54" i="3"/>
  <c r="D55" i="3"/>
  <c r="E55" i="3"/>
  <c r="G55" i="3"/>
  <c r="O55" i="3"/>
  <c r="D56" i="3"/>
  <c r="E56" i="3"/>
  <c r="G56" i="3"/>
  <c r="O56" i="3"/>
  <c r="P56" i="3"/>
  <c r="D57" i="3"/>
  <c r="E57" i="3"/>
  <c r="G57" i="3"/>
  <c r="O57" i="3"/>
  <c r="D58" i="3"/>
  <c r="E58" i="3"/>
  <c r="G58" i="3"/>
  <c r="O58" i="3"/>
  <c r="D59" i="3"/>
  <c r="E59" i="3"/>
  <c r="G59" i="3"/>
  <c r="O59" i="3"/>
  <c r="D60" i="3"/>
  <c r="E60" i="3"/>
  <c r="G60" i="3"/>
  <c r="O60" i="3"/>
  <c r="P60" i="3"/>
  <c r="D61" i="3"/>
  <c r="E61" i="3"/>
  <c r="G61" i="3"/>
  <c r="O61" i="3"/>
  <c r="D62" i="3"/>
  <c r="E62" i="3"/>
  <c r="G62" i="3"/>
  <c r="O62" i="3"/>
  <c r="D63" i="3"/>
  <c r="E63" i="3"/>
  <c r="G63" i="3"/>
  <c r="O63" i="3"/>
  <c r="D64" i="3"/>
  <c r="E64" i="3"/>
  <c r="G64" i="3"/>
  <c r="O64" i="3"/>
  <c r="P64" i="3"/>
  <c r="D65" i="3"/>
  <c r="E65" i="3"/>
  <c r="G65" i="3"/>
  <c r="O65" i="3"/>
  <c r="D66" i="3"/>
  <c r="E66" i="3"/>
  <c r="G66" i="3"/>
  <c r="O66" i="3"/>
  <c r="D67" i="3"/>
  <c r="E67" i="3"/>
  <c r="G67" i="3"/>
  <c r="O67" i="3"/>
  <c r="D68" i="3"/>
  <c r="E68" i="3"/>
  <c r="G68" i="3"/>
  <c r="O68" i="3"/>
  <c r="P68" i="3"/>
  <c r="D69" i="3"/>
  <c r="E69" i="3"/>
  <c r="G69" i="3"/>
  <c r="O69" i="3"/>
  <c r="D70" i="3"/>
  <c r="E70" i="3"/>
  <c r="G70" i="3"/>
  <c r="O70" i="3"/>
  <c r="D71" i="3"/>
  <c r="E71" i="3"/>
  <c r="G71" i="3"/>
  <c r="O71" i="3"/>
  <c r="D72" i="3"/>
  <c r="E72" i="3"/>
  <c r="G72" i="3"/>
  <c r="O72" i="3"/>
  <c r="P72" i="3"/>
  <c r="D73" i="3"/>
  <c r="E73" i="3"/>
  <c r="G73" i="3"/>
  <c r="O73" i="3"/>
  <c r="P73" i="3"/>
  <c r="D74" i="3"/>
  <c r="E74" i="3"/>
  <c r="G74" i="3"/>
  <c r="O74" i="3"/>
  <c r="D75" i="3"/>
  <c r="E75" i="3"/>
  <c r="G75" i="3"/>
  <c r="O75" i="3"/>
  <c r="D76" i="3"/>
  <c r="E76" i="3"/>
  <c r="G76" i="3"/>
  <c r="O76" i="3"/>
  <c r="P76" i="3"/>
  <c r="D77" i="3"/>
  <c r="E77" i="3"/>
  <c r="G77" i="3"/>
  <c r="O77" i="3"/>
  <c r="D78" i="3"/>
  <c r="E78" i="3"/>
  <c r="G78" i="3"/>
  <c r="O78" i="3"/>
  <c r="P78" i="3"/>
  <c r="D79" i="3"/>
  <c r="E79" i="3"/>
  <c r="G79" i="3"/>
  <c r="O79" i="3"/>
  <c r="D80" i="3"/>
  <c r="E80" i="3"/>
  <c r="G80" i="3"/>
  <c r="O80" i="3"/>
  <c r="P80" i="3"/>
  <c r="D81" i="3"/>
  <c r="E81" i="3"/>
  <c r="G81" i="3"/>
  <c r="O81" i="3"/>
  <c r="D82" i="3"/>
  <c r="E82" i="3"/>
  <c r="G82" i="3"/>
  <c r="O82" i="3"/>
  <c r="D83" i="3"/>
  <c r="E83" i="3"/>
  <c r="G83" i="3"/>
  <c r="O83" i="3"/>
  <c r="D84" i="3"/>
  <c r="E84" i="3"/>
  <c r="G84" i="3"/>
  <c r="O84" i="3"/>
  <c r="P84" i="3"/>
  <c r="D85" i="3"/>
  <c r="E85" i="3"/>
  <c r="G85" i="3"/>
  <c r="O85" i="3"/>
  <c r="D86" i="3"/>
  <c r="E86" i="3"/>
  <c r="G86" i="3"/>
  <c r="O86" i="3"/>
  <c r="D87" i="3"/>
  <c r="E87" i="3"/>
  <c r="G87" i="3"/>
  <c r="O87" i="3"/>
  <c r="D88" i="3"/>
  <c r="E88" i="3"/>
  <c r="G88" i="3"/>
  <c r="O88" i="3"/>
  <c r="P88" i="3"/>
  <c r="D89" i="3"/>
  <c r="E89" i="3"/>
  <c r="G89" i="3"/>
  <c r="O89" i="3"/>
  <c r="D90" i="3"/>
  <c r="E90" i="3"/>
  <c r="G90" i="3"/>
  <c r="O90" i="3"/>
  <c r="D91" i="3"/>
  <c r="E91" i="3"/>
  <c r="G91" i="3"/>
  <c r="O91" i="3"/>
  <c r="D92" i="3"/>
  <c r="E92" i="3"/>
  <c r="G92" i="3"/>
  <c r="O92" i="3"/>
  <c r="P92" i="3"/>
  <c r="D93" i="3"/>
  <c r="E93" i="3"/>
  <c r="G93" i="3"/>
  <c r="O93" i="3"/>
  <c r="D94" i="3"/>
  <c r="E94" i="3"/>
  <c r="G94" i="3"/>
  <c r="O94" i="3"/>
  <c r="D95" i="3"/>
  <c r="E95" i="3"/>
  <c r="G95" i="3"/>
  <c r="O95" i="3"/>
  <c r="D96" i="3"/>
  <c r="E96" i="3"/>
  <c r="G96" i="3"/>
  <c r="O96" i="3"/>
  <c r="P96" i="3"/>
  <c r="D97" i="3"/>
  <c r="E97" i="3"/>
  <c r="G97" i="3"/>
  <c r="O97" i="3"/>
  <c r="D98" i="3"/>
  <c r="E98" i="3"/>
  <c r="G98" i="3"/>
  <c r="O98" i="3"/>
  <c r="D99" i="3"/>
  <c r="E99" i="3"/>
  <c r="G99" i="3"/>
  <c r="O99" i="3"/>
  <c r="D100" i="3"/>
  <c r="E100" i="3"/>
  <c r="G100" i="3"/>
  <c r="O100" i="3"/>
  <c r="P100" i="3"/>
  <c r="D101" i="3"/>
  <c r="E101" i="3"/>
  <c r="G101" i="3"/>
  <c r="O101" i="3"/>
  <c r="D102" i="3"/>
  <c r="E102" i="3"/>
  <c r="G102" i="3"/>
  <c r="O102" i="3"/>
  <c r="D103" i="3"/>
  <c r="E103" i="3"/>
  <c r="G103" i="3"/>
  <c r="O103" i="3"/>
  <c r="D104" i="3"/>
  <c r="E104" i="3"/>
  <c r="G104" i="3"/>
  <c r="O104" i="3"/>
  <c r="P104" i="3"/>
  <c r="D105" i="3"/>
  <c r="E105" i="3"/>
  <c r="G105" i="3"/>
  <c r="O105" i="3"/>
  <c r="D106" i="3"/>
  <c r="E106" i="3"/>
  <c r="G106" i="3"/>
  <c r="O106" i="3"/>
  <c r="D107" i="3"/>
  <c r="E107" i="3"/>
  <c r="G107" i="3"/>
  <c r="O107" i="3"/>
  <c r="D108" i="3"/>
  <c r="E108" i="3"/>
  <c r="G108" i="3"/>
  <c r="O108" i="3"/>
  <c r="P108" i="3"/>
  <c r="D109" i="3"/>
  <c r="E109" i="3"/>
  <c r="G109" i="3"/>
  <c r="O109" i="3"/>
  <c r="D110" i="3"/>
  <c r="E110" i="3"/>
  <c r="G110" i="3"/>
  <c r="O110" i="3"/>
  <c r="D111" i="3"/>
  <c r="E111" i="3"/>
  <c r="G111" i="3"/>
  <c r="O111" i="3"/>
  <c r="D112" i="3"/>
  <c r="E112" i="3"/>
  <c r="G112" i="3"/>
  <c r="O112" i="3"/>
  <c r="P112" i="3"/>
  <c r="D113" i="3"/>
  <c r="E113" i="3"/>
  <c r="G113" i="3"/>
  <c r="O113" i="3"/>
  <c r="D114" i="3"/>
  <c r="E114" i="3"/>
  <c r="G114" i="3"/>
  <c r="O114" i="3"/>
  <c r="D115" i="3"/>
  <c r="E115" i="3"/>
  <c r="G115" i="3"/>
  <c r="O115" i="3"/>
  <c r="D116" i="3"/>
  <c r="E116" i="3"/>
  <c r="G116" i="3"/>
  <c r="O116" i="3"/>
  <c r="P116" i="3"/>
  <c r="D117" i="3"/>
  <c r="E117" i="3"/>
  <c r="G117" i="3"/>
  <c r="O117" i="3"/>
  <c r="D118" i="3"/>
  <c r="E118" i="3"/>
  <c r="G118" i="3"/>
  <c r="O118" i="3"/>
  <c r="D119" i="3"/>
  <c r="E119" i="3"/>
  <c r="G119" i="3"/>
  <c r="O119" i="3"/>
  <c r="D120" i="3"/>
  <c r="E120" i="3"/>
  <c r="G120" i="3"/>
  <c r="O120" i="3"/>
  <c r="P120" i="3"/>
  <c r="D121" i="3"/>
  <c r="E121" i="3"/>
  <c r="G121" i="3"/>
  <c r="O121" i="3"/>
  <c r="D122" i="3"/>
  <c r="E122" i="3"/>
  <c r="G122" i="3"/>
  <c r="O122" i="3"/>
  <c r="D123" i="3"/>
  <c r="E123" i="3"/>
  <c r="G123" i="3"/>
  <c r="O123" i="3"/>
  <c r="D124" i="3"/>
  <c r="E124" i="3"/>
  <c r="G124" i="3"/>
  <c r="O124" i="3"/>
  <c r="P124" i="3"/>
  <c r="D125" i="3"/>
  <c r="E125" i="3"/>
  <c r="G125" i="3"/>
  <c r="O125" i="3"/>
  <c r="P125" i="3"/>
  <c r="D126" i="3"/>
  <c r="E126" i="3"/>
  <c r="G126" i="3"/>
  <c r="O126" i="3"/>
  <c r="D127" i="3"/>
  <c r="E127" i="3"/>
  <c r="G127" i="3"/>
  <c r="O127" i="3"/>
  <c r="D128" i="3"/>
  <c r="E128" i="3"/>
  <c r="G128" i="3"/>
  <c r="O128" i="3"/>
  <c r="P128" i="3"/>
  <c r="D129" i="3"/>
  <c r="E129" i="3"/>
  <c r="G129" i="3"/>
  <c r="O129" i="3"/>
  <c r="D130" i="3"/>
  <c r="E130" i="3"/>
  <c r="G130" i="3"/>
  <c r="O130" i="3"/>
  <c r="D131" i="3"/>
  <c r="E131" i="3"/>
  <c r="G131" i="3"/>
  <c r="O131" i="3"/>
  <c r="D132" i="3"/>
  <c r="E132" i="3"/>
  <c r="G132" i="3"/>
  <c r="O132" i="3"/>
  <c r="P132" i="3"/>
  <c r="D133" i="3"/>
  <c r="E133" i="3"/>
  <c r="G133" i="3"/>
  <c r="O133" i="3"/>
  <c r="D134" i="3"/>
  <c r="E134" i="3"/>
  <c r="G134" i="3"/>
  <c r="O134" i="3"/>
  <c r="D135" i="3"/>
  <c r="E135" i="3"/>
  <c r="G135" i="3"/>
  <c r="O135" i="3"/>
  <c r="D136" i="3"/>
  <c r="E136" i="3"/>
  <c r="G136" i="3"/>
  <c r="O136" i="3"/>
  <c r="P136" i="3"/>
  <c r="D137" i="3"/>
  <c r="E137" i="3"/>
  <c r="G137" i="3"/>
  <c r="O137" i="3"/>
  <c r="D138" i="3"/>
  <c r="E138" i="3"/>
  <c r="G138" i="3"/>
  <c r="O138" i="3"/>
  <c r="D139" i="3"/>
  <c r="E139" i="3"/>
  <c r="G139" i="3"/>
  <c r="O139" i="3"/>
  <c r="D140" i="3"/>
  <c r="E140" i="3"/>
  <c r="G140" i="3"/>
  <c r="O140" i="3"/>
  <c r="P140" i="3"/>
  <c r="D141" i="3"/>
  <c r="E141" i="3"/>
  <c r="G141" i="3"/>
  <c r="O141" i="3"/>
  <c r="D142" i="3"/>
  <c r="E142" i="3"/>
  <c r="G142" i="3"/>
  <c r="O142" i="3"/>
  <c r="D143" i="3"/>
  <c r="E143" i="3"/>
  <c r="G143" i="3"/>
  <c r="O143" i="3"/>
  <c r="D144" i="3"/>
  <c r="E144" i="3"/>
  <c r="G144" i="3"/>
  <c r="O144" i="3"/>
  <c r="P144" i="3"/>
  <c r="D145" i="3"/>
  <c r="E145" i="3"/>
  <c r="G145" i="3"/>
  <c r="O145" i="3"/>
  <c r="D146" i="3"/>
  <c r="E146" i="3"/>
  <c r="G146" i="3"/>
  <c r="O146" i="3"/>
  <c r="D147" i="3"/>
  <c r="E147" i="3"/>
  <c r="G147" i="3"/>
  <c r="O147" i="3"/>
  <c r="D148" i="3"/>
  <c r="E148" i="3"/>
  <c r="G148" i="3"/>
  <c r="O148" i="3"/>
  <c r="P148" i="3"/>
  <c r="D149" i="3"/>
  <c r="E149" i="3"/>
  <c r="G149" i="3"/>
  <c r="O149" i="3"/>
  <c r="D150" i="3"/>
  <c r="E150" i="3"/>
  <c r="G150" i="3"/>
  <c r="O150" i="3"/>
  <c r="D151" i="3"/>
  <c r="E151" i="3"/>
  <c r="G151" i="3"/>
  <c r="O151" i="3"/>
  <c r="D152" i="3"/>
  <c r="E152" i="3"/>
  <c r="G152" i="3"/>
  <c r="O152" i="3"/>
  <c r="P152" i="3"/>
  <c r="D153" i="3"/>
  <c r="E153" i="3"/>
  <c r="G153" i="3"/>
  <c r="O153" i="3"/>
  <c r="D154" i="3"/>
  <c r="E154" i="3"/>
  <c r="G154" i="3"/>
  <c r="O154" i="3"/>
  <c r="P154" i="3"/>
  <c r="D155" i="3"/>
  <c r="E155" i="3"/>
  <c r="G155" i="3"/>
  <c r="O155" i="3"/>
  <c r="D156" i="3"/>
  <c r="E156" i="3"/>
  <c r="G156" i="3"/>
  <c r="O156" i="3"/>
  <c r="P156" i="3"/>
  <c r="D157" i="3"/>
  <c r="E157" i="3"/>
  <c r="G157" i="3"/>
  <c r="O157" i="3"/>
  <c r="D158" i="3"/>
  <c r="E158" i="3"/>
  <c r="G158" i="3"/>
  <c r="O158" i="3"/>
  <c r="D159" i="3"/>
  <c r="E159" i="3"/>
  <c r="G159" i="3"/>
  <c r="O159" i="3"/>
  <c r="D160" i="3"/>
  <c r="E160" i="3"/>
  <c r="G160" i="3"/>
  <c r="O160" i="3"/>
  <c r="P160" i="3"/>
  <c r="D161" i="3"/>
  <c r="E161" i="3"/>
  <c r="G161" i="3"/>
  <c r="O161" i="3"/>
  <c r="P161" i="3"/>
  <c r="D162" i="3"/>
  <c r="E162" i="3"/>
  <c r="G162" i="3"/>
  <c r="O162" i="3"/>
  <c r="D163" i="3"/>
  <c r="E163" i="3"/>
  <c r="G163" i="3"/>
  <c r="O163" i="3"/>
  <c r="D164" i="3"/>
  <c r="E164" i="3"/>
  <c r="G164" i="3"/>
  <c r="O164" i="3"/>
  <c r="P164" i="3"/>
  <c r="D165" i="3"/>
  <c r="E165" i="3"/>
  <c r="G165" i="3"/>
  <c r="O165" i="3"/>
  <c r="D166" i="3"/>
  <c r="E166" i="3"/>
  <c r="G166" i="3"/>
  <c r="O166" i="3"/>
  <c r="D167" i="3"/>
  <c r="E167" i="3"/>
  <c r="G167" i="3"/>
  <c r="O167" i="3"/>
  <c r="D168" i="3"/>
  <c r="E168" i="3"/>
  <c r="G168" i="3"/>
  <c r="O168" i="3"/>
  <c r="P168" i="3"/>
  <c r="D169" i="3"/>
  <c r="E169" i="3"/>
  <c r="G169" i="3"/>
  <c r="O169" i="3"/>
  <c r="D170" i="3"/>
  <c r="E170" i="3"/>
  <c r="G170" i="3"/>
  <c r="O170" i="3"/>
  <c r="D171" i="3"/>
  <c r="E171" i="3"/>
  <c r="G171" i="3"/>
  <c r="O171" i="3"/>
  <c r="D172" i="3"/>
  <c r="E172" i="3"/>
  <c r="G172" i="3"/>
  <c r="O172" i="3"/>
  <c r="P172" i="3"/>
  <c r="D173" i="3"/>
  <c r="E173" i="3"/>
  <c r="G173" i="3"/>
  <c r="O173" i="3"/>
  <c r="D174" i="3"/>
  <c r="E174" i="3"/>
  <c r="G174" i="3"/>
  <c r="O174" i="3"/>
  <c r="D175" i="3"/>
  <c r="E175" i="3"/>
  <c r="G175" i="3"/>
  <c r="O175" i="3"/>
  <c r="D176" i="3"/>
  <c r="E176" i="3"/>
  <c r="G176" i="3"/>
  <c r="O176" i="3"/>
  <c r="P176" i="3"/>
  <c r="D177" i="3"/>
  <c r="E177" i="3"/>
  <c r="G177" i="3"/>
  <c r="O177" i="3"/>
  <c r="D178" i="3"/>
  <c r="E178" i="3"/>
  <c r="G178" i="3"/>
  <c r="O178" i="3"/>
  <c r="D179" i="3"/>
  <c r="E179" i="3"/>
  <c r="G179" i="3"/>
  <c r="O179" i="3"/>
  <c r="D180" i="3"/>
  <c r="E180" i="3"/>
  <c r="G180" i="3"/>
  <c r="O180" i="3"/>
  <c r="P180" i="3"/>
  <c r="D181" i="3"/>
  <c r="E181" i="3"/>
  <c r="G181" i="3"/>
  <c r="O181" i="3"/>
  <c r="D182" i="3"/>
  <c r="E182" i="3"/>
  <c r="G182" i="3"/>
  <c r="O182" i="3"/>
  <c r="D183" i="3"/>
  <c r="E183" i="3"/>
  <c r="G183" i="3"/>
  <c r="O183" i="3"/>
  <c r="D184" i="3"/>
  <c r="E184" i="3"/>
  <c r="G184" i="3"/>
  <c r="O184" i="3"/>
  <c r="P184" i="3"/>
  <c r="D185" i="3"/>
  <c r="E185" i="3"/>
  <c r="G185" i="3"/>
  <c r="O185" i="3"/>
  <c r="D186" i="3"/>
  <c r="E186" i="3"/>
  <c r="G186" i="3"/>
  <c r="O186" i="3"/>
  <c r="D187" i="3"/>
  <c r="E187" i="3"/>
  <c r="G187" i="3"/>
  <c r="O187" i="3"/>
  <c r="P187" i="3"/>
  <c r="D188" i="3"/>
  <c r="E188" i="3"/>
  <c r="G188" i="3"/>
  <c r="O188" i="3"/>
  <c r="P188" i="3"/>
  <c r="D189" i="3"/>
  <c r="E189" i="3"/>
  <c r="G189" i="3"/>
  <c r="O189" i="3"/>
  <c r="D190" i="3"/>
  <c r="E190" i="3"/>
  <c r="G190" i="3"/>
  <c r="O190" i="3"/>
  <c r="D191" i="3"/>
  <c r="E191" i="3"/>
  <c r="G191" i="3"/>
  <c r="O191" i="3"/>
  <c r="D192" i="3"/>
  <c r="E192" i="3"/>
  <c r="G192" i="3"/>
  <c r="O192" i="3"/>
  <c r="P192" i="3"/>
  <c r="D193" i="3"/>
  <c r="E193" i="3"/>
  <c r="G193" i="3"/>
  <c r="O193" i="3"/>
  <c r="D194" i="3"/>
  <c r="E194" i="3"/>
  <c r="G194" i="3"/>
  <c r="O194" i="3"/>
  <c r="D195" i="3"/>
  <c r="E195" i="3"/>
  <c r="G195" i="3"/>
  <c r="O195" i="3"/>
  <c r="D196" i="3"/>
  <c r="E196" i="3"/>
  <c r="G196" i="3"/>
  <c r="O196" i="3"/>
  <c r="P196" i="3"/>
  <c r="D197" i="3"/>
  <c r="E197" i="3"/>
  <c r="G197" i="3"/>
  <c r="O197" i="3"/>
  <c r="D198" i="3"/>
  <c r="E198" i="3"/>
  <c r="G198" i="3"/>
  <c r="O198" i="3"/>
  <c r="D199" i="3"/>
  <c r="E199" i="3"/>
  <c r="G199" i="3"/>
  <c r="O199" i="3"/>
  <c r="D200" i="3"/>
  <c r="E200" i="3"/>
  <c r="G200" i="3"/>
  <c r="O200" i="3"/>
  <c r="P200" i="3"/>
  <c r="D201" i="3"/>
  <c r="E201" i="3"/>
  <c r="G201" i="3"/>
  <c r="O201" i="3"/>
  <c r="D202" i="3"/>
  <c r="E202" i="3"/>
  <c r="G202" i="3"/>
  <c r="O202" i="3"/>
  <c r="D203" i="3"/>
  <c r="E203" i="3"/>
  <c r="G203" i="3"/>
  <c r="O203" i="3"/>
  <c r="D204" i="3"/>
  <c r="E204" i="3"/>
  <c r="G204" i="3"/>
  <c r="O204" i="3"/>
  <c r="P204" i="3"/>
  <c r="D205" i="3"/>
  <c r="E205" i="3"/>
  <c r="G205" i="3"/>
  <c r="O205" i="3"/>
  <c r="P11" i="3"/>
  <c r="AX19" i="3" l="1"/>
  <c r="AX18" i="3"/>
  <c r="AX17" i="3"/>
  <c r="P16" i="3"/>
  <c r="Z7" i="3"/>
  <c r="C24" i="7" s="1"/>
  <c r="AC7" i="3"/>
  <c r="C27" i="7" s="1"/>
  <c r="AA7" i="3"/>
  <c r="C25" i="7" s="1"/>
  <c r="X7" i="3"/>
  <c r="C45" i="7" s="1"/>
  <c r="G16" i="7" s="1"/>
  <c r="AQ7" i="3"/>
  <c r="C41" i="7" s="1"/>
  <c r="C5" i="1"/>
  <c r="C10" i="7" s="1"/>
  <c r="C11" i="7" s="1"/>
  <c r="B9" i="3"/>
  <c r="T7" i="3"/>
  <c r="C21" i="7" s="1"/>
  <c r="G10" i="7" s="1"/>
  <c r="AE7" i="3"/>
  <c r="C29" i="7" s="1"/>
  <c r="AM7" i="3"/>
  <c r="C37" i="7" s="1"/>
  <c r="AS7" i="3"/>
  <c r="C43" i="7" s="1"/>
  <c r="AB7" i="3"/>
  <c r="C26" i="7" s="1"/>
  <c r="AN7" i="3"/>
  <c r="C38" i="7" s="1"/>
  <c r="AT7" i="3"/>
  <c r="C44" i="7" s="1"/>
  <c r="AX15" i="3"/>
  <c r="AX16" i="3"/>
  <c r="R7" i="3"/>
  <c r="C20" i="7" s="1"/>
  <c r="G9" i="7" s="1"/>
  <c r="AG7" i="3"/>
  <c r="C31" i="7" s="1"/>
  <c r="AR7" i="3"/>
  <c r="C42" i="7" s="1"/>
  <c r="AL7" i="3"/>
  <c r="C36" i="7" s="1"/>
  <c r="AK7" i="3"/>
  <c r="C35" i="7" s="1"/>
  <c r="AF7" i="3"/>
  <c r="C30" i="7" s="1"/>
  <c r="V7" i="3"/>
  <c r="C22" i="7" s="1"/>
  <c r="G11" i="7" s="1"/>
  <c r="AO7" i="3"/>
  <c r="C39" i="7" s="1"/>
  <c r="AI7" i="3"/>
  <c r="C33" i="7" s="1"/>
  <c r="AH7" i="3"/>
  <c r="C32" i="7" s="1"/>
  <c r="O7" i="3"/>
  <c r="C14" i="7" s="1"/>
  <c r="P18" i="3" l="1"/>
  <c r="P17" i="3"/>
  <c r="P19" i="3"/>
  <c r="P15" i="3"/>
  <c r="C23" i="7"/>
  <c r="G12" i="7" s="1"/>
  <c r="C28" i="7"/>
  <c r="G13" i="7" s="1"/>
  <c r="C40" i="7"/>
  <c r="G15" i="7" s="1"/>
  <c r="C34" i="7"/>
  <c r="G14" i="7" s="1"/>
  <c r="AX7" i="3"/>
  <c r="P7" i="3" l="1"/>
  <c r="C15" i="7" s="1"/>
  <c r="C18" i="7" s="1"/>
  <c r="C16" i="7" s="1"/>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B10" i="1"/>
  <c r="A15" i="3" s="1"/>
</calcChain>
</file>

<file path=xl/sharedStrings.xml><?xml version="1.0" encoding="utf-8"?>
<sst xmlns="http://schemas.openxmlformats.org/spreadsheetml/2006/main" count="50833" uniqueCount="28842">
  <si>
    <t>Cargos en Piso</t>
  </si>
  <si>
    <t>Quirófano</t>
  </si>
  <si>
    <t>Terpia Intensiva, Intermedia y Neonatal</t>
  </si>
  <si>
    <t>Urgencias</t>
  </si>
  <si>
    <t>Observaciones</t>
  </si>
  <si>
    <t>Mes</t>
  </si>
  <si>
    <t>Semana</t>
  </si>
  <si>
    <t>Hospital</t>
  </si>
  <si>
    <t>Fecha de captura</t>
  </si>
  <si>
    <t>Fecha Ingreso Paciente</t>
  </si>
  <si>
    <t>Nombre del Paciente</t>
  </si>
  <si>
    <t>Fecha Alta del Paciente</t>
  </si>
  <si>
    <t>Cirujano o Médico Tratante</t>
  </si>
  <si>
    <t>CPT</t>
  </si>
  <si>
    <t>Número de Factura</t>
  </si>
  <si>
    <t>Monto antes de desvíos</t>
  </si>
  <si>
    <t>Monto despues de desvíos</t>
  </si>
  <si>
    <t>Descuento No aplicado</t>
  </si>
  <si>
    <t>Cargos Personales</t>
  </si>
  <si>
    <t>No cubiertos por  póliza</t>
  </si>
  <si>
    <t>Otros</t>
  </si>
  <si>
    <t>Material / Medicamento</t>
  </si>
  <si>
    <t>Laboratorio y RX</t>
  </si>
  <si>
    <t>Terapia respiratoria</t>
  </si>
  <si>
    <t>Habitaciones</t>
  </si>
  <si>
    <t>Anestesia (maq y gas)</t>
  </si>
  <si>
    <t>Rentas de equipos</t>
  </si>
  <si>
    <t>Insumos proveedor externo</t>
  </si>
  <si>
    <t>Tiempos de sala</t>
  </si>
  <si>
    <t>Terapia Respiratoria</t>
  </si>
  <si>
    <t>Cubiculos</t>
  </si>
  <si>
    <t>Rentas de equipo</t>
  </si>
  <si>
    <t>Cubiculo</t>
  </si>
  <si>
    <t>Detalle Mayores a $1000</t>
  </si>
  <si>
    <t>Total Desvíos</t>
  </si>
  <si>
    <t>HOSPITAL</t>
  </si>
  <si>
    <t>DALINDE</t>
  </si>
  <si>
    <t>Totales</t>
  </si>
  <si>
    <t>Casos:</t>
  </si>
  <si>
    <t>No. Casos</t>
  </si>
  <si>
    <t>PADECIMIENTO</t>
  </si>
  <si>
    <t>M15.4</t>
  </si>
  <si>
    <t>(OSTEO)ARTROSIS EROSIVA</t>
  </si>
  <si>
    <t>M15.0</t>
  </si>
  <si>
    <t>(OSTEO)ARTROSIS PRIMARIA GENERALIZADA</t>
  </si>
  <si>
    <t>ABORTO ESPONTANEO</t>
  </si>
  <si>
    <t>ABORTO MEDICO</t>
  </si>
  <si>
    <t>ABORTO NO ESPECIFICADO</t>
  </si>
  <si>
    <t>O02.1</t>
  </si>
  <si>
    <t>ABORTO RETENIDO</t>
  </si>
  <si>
    <t>K03.1</t>
  </si>
  <si>
    <t>A06.6</t>
  </si>
  <si>
    <t>A06.4</t>
  </si>
  <si>
    <t>ABSCESO AMEBIANO DEL HIGADO</t>
  </si>
  <si>
    <t>A06.5</t>
  </si>
  <si>
    <t>K61.0</t>
  </si>
  <si>
    <t>ABSCESO ANAL</t>
  </si>
  <si>
    <t>K61.2</t>
  </si>
  <si>
    <t>ABSCESO ANORRECTAL</t>
  </si>
  <si>
    <t>B43.1</t>
  </si>
  <si>
    <t>ABSCESO CEREBRAL FEOMICOTICO</t>
  </si>
  <si>
    <t>ABSCESO CUTANEO, FURUNCULO Y CARBUNCO</t>
  </si>
  <si>
    <t>L02.1</t>
  </si>
  <si>
    <t>L02.3</t>
  </si>
  <si>
    <t>ABSCESO CUTANEO, FURUNCULO Y CARBUNCO DE GLUTEOS</t>
  </si>
  <si>
    <t>L02.4</t>
  </si>
  <si>
    <t>ABSCESO CUTANEO, FURUNCULO Y CARBUNCO DE MIEMBRO</t>
  </si>
  <si>
    <t>L02.8</t>
  </si>
  <si>
    <t>ABSCESO CUTANEO, FURUNCULO Y CARBUNCO DE OTROS SITIOS</t>
  </si>
  <si>
    <t>L02.9</t>
  </si>
  <si>
    <t>ABSCESO CUTANEO, FURUNCULO Y CARBUNCO DE SITIO NO ESPECIFICADO</t>
  </si>
  <si>
    <t>L02.2</t>
  </si>
  <si>
    <t>L02.0</t>
  </si>
  <si>
    <t>K11.3</t>
  </si>
  <si>
    <t>ABSCESO DE GLANDULA SALIVAL</t>
  </si>
  <si>
    <t>M71.0</t>
  </si>
  <si>
    <t>ABSCESO DE LA BOLSA SINOVIAL</t>
  </si>
  <si>
    <t>N75.1</t>
  </si>
  <si>
    <t>O91.1</t>
  </si>
  <si>
    <t>ABSCESO DE LA MAMA ASOCIADO CON EL PARTO</t>
  </si>
  <si>
    <t>N41.2</t>
  </si>
  <si>
    <t>ABSCESO DE LAS REGIONES ANAL Y RECTAL</t>
  </si>
  <si>
    <t>M65.0</t>
  </si>
  <si>
    <t>ABSCESO DE VAINA TENDINOSA</t>
  </si>
  <si>
    <t>D73.3</t>
  </si>
  <si>
    <t>ABSCESO DEL BAZO</t>
  </si>
  <si>
    <t>K75.0</t>
  </si>
  <si>
    <t>ABSCESO DEL HIGADO</t>
  </si>
  <si>
    <t>K63.0</t>
  </si>
  <si>
    <t>ABSCESO DEL INTESTINO</t>
  </si>
  <si>
    <t>J85.3</t>
  </si>
  <si>
    <t>ABSCESO DEL MEDIASTINO</t>
  </si>
  <si>
    <t>H60.0</t>
  </si>
  <si>
    <t>ABSCESO DEL OIDO EXTERNO</t>
  </si>
  <si>
    <t>J85.1</t>
  </si>
  <si>
    <t>ABSCESO DEL PULMON CON NEUMONIA</t>
  </si>
  <si>
    <t>J85.2</t>
  </si>
  <si>
    <t>ABSCESO DEL PULMON SIN NEUMONIA</t>
  </si>
  <si>
    <t>ABSCESO DEL PULMON Y DEL MEDIASTINO</t>
  </si>
  <si>
    <t>E32.1</t>
  </si>
  <si>
    <t>ABSCESO DEL TIMO</t>
  </si>
  <si>
    <t>G06.2</t>
  </si>
  <si>
    <t>ABSCESO EXTRADURAL Y SUBDURAL, NO ESPECIFICADO</t>
  </si>
  <si>
    <t>K61.4</t>
  </si>
  <si>
    <t>ABSCESO INTRAESFINTERIANO</t>
  </si>
  <si>
    <t>K61.3</t>
  </si>
  <si>
    <t>ABSCESO ISQUIORRECTAL</t>
  </si>
  <si>
    <t>ABSCESO PERIAMIGDALINO</t>
  </si>
  <si>
    <t>K04.6</t>
  </si>
  <si>
    <t>ABSCESO PERIAPICAL CON FISTULA</t>
  </si>
  <si>
    <t>K04.7</t>
  </si>
  <si>
    <t>ABSCESO PERIAPICAL SIN FISTULA</t>
  </si>
  <si>
    <t>K61.1</t>
  </si>
  <si>
    <t>ABSCESO RECTAL</t>
  </si>
  <si>
    <t>N15.1</t>
  </si>
  <si>
    <t>ABSCESO RENAL Y PERIRRENAL</t>
  </si>
  <si>
    <t>J39.0</t>
  </si>
  <si>
    <t>ABSCESO RETROFARINGEO Y PARAFARINGEO</t>
  </si>
  <si>
    <t>N34.0</t>
  </si>
  <si>
    <t>ABSCESO URETRAL</t>
  </si>
  <si>
    <t>N76.4</t>
  </si>
  <si>
    <t>ABSCESO VULVAR</t>
  </si>
  <si>
    <t>G06.0</t>
  </si>
  <si>
    <t>ABSCESO Y GRANULOMA INTRACRANEAL</t>
  </si>
  <si>
    <t>ABSCESO Y GRANULOMA INTRACRANEAL E INTRARRAQUIDEO</t>
  </si>
  <si>
    <t>ABSCESO Y GRANULOMA INTRACRANEAL E INTRARRAQUIDEO EN ENFERMEDADES CLASIFICADAS EN OTRA PARTE</t>
  </si>
  <si>
    <t>G06.1</t>
  </si>
  <si>
    <t>ABSCESO Y GRANULOMA INTRARRAQUIDEO</t>
  </si>
  <si>
    <t>B43.2</t>
  </si>
  <si>
    <t>ABSCESO Y QUISTE SUBCUTANEO FEOMICOTICO</t>
  </si>
  <si>
    <t>J34.0</t>
  </si>
  <si>
    <t>ABSCESO, FURUNCULO Y CARBUNCO DE LA NARIZ</t>
  </si>
  <si>
    <t>ABUSO DE SUSTANCIAS QUE NO PRODUCEN DEPENDENCIA</t>
  </si>
  <si>
    <t>K22.0</t>
  </si>
  <si>
    <t>ACALASIA DEL CARDIAS</t>
  </si>
  <si>
    <t>B60.1</t>
  </si>
  <si>
    <t>ACANTAMEBIASIS</t>
  </si>
  <si>
    <t>ACANTOSIS NIGRICANS</t>
  </si>
  <si>
    <t>E87.2</t>
  </si>
  <si>
    <t>ACIDOSIS</t>
  </si>
  <si>
    <t>P74.0</t>
  </si>
  <si>
    <t>ACIDOSIS METABOLICA TARDIA DEL RECIEN NACIDO</t>
  </si>
  <si>
    <t>ACNE</t>
  </si>
  <si>
    <t>L70.1</t>
  </si>
  <si>
    <t>ACNE CONGLOBADO</t>
  </si>
  <si>
    <t>L70.5</t>
  </si>
  <si>
    <t>ACNE EXCORIADO DE LA MUJER JOVEN</t>
  </si>
  <si>
    <t>L70.4</t>
  </si>
  <si>
    <t>ACNE INFANTIL</t>
  </si>
  <si>
    <t>L73.0</t>
  </si>
  <si>
    <t>ACNE QUELOIDE</t>
  </si>
  <si>
    <t>L70.3</t>
  </si>
  <si>
    <t>ACNE TROPICAL</t>
  </si>
  <si>
    <t>L70.2</t>
  </si>
  <si>
    <t>ACNE VARIOLIFORME</t>
  </si>
  <si>
    <t>L70.0</t>
  </si>
  <si>
    <t>ACNE VULGAR</t>
  </si>
  <si>
    <t>L70.9</t>
  </si>
  <si>
    <t>ACNE, NO ESPECIFICADO</t>
  </si>
  <si>
    <t>Q77.0</t>
  </si>
  <si>
    <t>ACONDROGENESIS</t>
  </si>
  <si>
    <t>Q77.4</t>
  </si>
  <si>
    <t>ACONDROPLASIA</t>
  </si>
  <si>
    <t>M67.0</t>
  </si>
  <si>
    <t>ACORTAMIENTO DEL TENDON DE AQUILES (ADQUIRIDO)</t>
  </si>
  <si>
    <t>L40.2</t>
  </si>
  <si>
    <t>ACRODERMATITIS CONTINUA</t>
  </si>
  <si>
    <t>L90.4</t>
  </si>
  <si>
    <t>ACRODERMATITIS CRONICA ATROFICA</t>
  </si>
  <si>
    <t>L44.4</t>
  </si>
  <si>
    <t>E22.0</t>
  </si>
  <si>
    <t>ACROMEGALIA Y GIGANTISMO HIPOFISARIO</t>
  </si>
  <si>
    <t>B47.1</t>
  </si>
  <si>
    <t>ACTINOMICETOMA</t>
  </si>
  <si>
    <t>ACTINOMICOSIS</t>
  </si>
  <si>
    <t>A42.1</t>
  </si>
  <si>
    <t>ACTINOMICOSIS ABDOMINAL</t>
  </si>
  <si>
    <t>A42.2</t>
  </si>
  <si>
    <t>ACTINOMICOSIS CERVICOFACIAL</t>
  </si>
  <si>
    <t>A42.0</t>
  </si>
  <si>
    <t>ACTINOMICOSIS PULMONAR</t>
  </si>
  <si>
    <t>A42.9</t>
  </si>
  <si>
    <t>ACTINOMICOSIS, SIN OTRA ESPECIFICACION</t>
  </si>
  <si>
    <t>F42.2</t>
  </si>
  <si>
    <t>ACTOS E IDEAS OBSESIVAS MIXTOS</t>
  </si>
  <si>
    <t>B97.0</t>
  </si>
  <si>
    <t>ADENOVIRUS COMO CAUSA DE ENFERMEDADES CLASIFICADAS EN OTROS CAPITULOS</t>
  </si>
  <si>
    <t>K56.5</t>
  </si>
  <si>
    <t>K66.0</t>
  </si>
  <si>
    <t>ADHERENCIAS PERITONEALES</t>
  </si>
  <si>
    <t>N99.4</t>
  </si>
  <si>
    <t>N73.6</t>
  </si>
  <si>
    <t>N99.2</t>
  </si>
  <si>
    <t>ADHERENCIAS POSTOPERATORIAS DE LA VAGINA</t>
  </si>
  <si>
    <t>ADIPOSIDAD LOCALIZADA</t>
  </si>
  <si>
    <t>H27.0</t>
  </si>
  <si>
    <t>AFAQUIA</t>
  </si>
  <si>
    <t>Q12.3</t>
  </si>
  <si>
    <t>AFAQUIA CONGENITA</t>
  </si>
  <si>
    <t>F80.3</t>
  </si>
  <si>
    <t>L53.9</t>
  </si>
  <si>
    <t>AFECCION ERITEMATOSA, NO ESPECIFICADA</t>
  </si>
  <si>
    <t>D69.9</t>
  </si>
  <si>
    <t>P83.9</t>
  </si>
  <si>
    <t>P96.9</t>
  </si>
  <si>
    <t>AFECCION NO ESPECIFICADA ORIGINADA EN EL PERIODO PERINATAL</t>
  </si>
  <si>
    <t>J94.9</t>
  </si>
  <si>
    <t>AFECCION PLEURAL, NO ESPECIFICADA</t>
  </si>
  <si>
    <t>P28.9</t>
  </si>
  <si>
    <t>AFECCION RESPIRATORIA NO ESPECIFICADA DEL RECIEN NACIDO</t>
  </si>
  <si>
    <t>J68.9</t>
  </si>
  <si>
    <t>J84.0</t>
  </si>
  <si>
    <t>AFECCIONES ALVEOLARES Y ALVEOLOPARIETALES</t>
  </si>
  <si>
    <t>H44.5</t>
  </si>
  <si>
    <t>AFECCIONES DEGENERATIVAS DEL GLOBO OCULAR</t>
  </si>
  <si>
    <t>H05.2</t>
  </si>
  <si>
    <t>AFECCIONES EXOFTALMICAS</t>
  </si>
  <si>
    <t>K10.2</t>
  </si>
  <si>
    <t>AFECCIONES INFLAMATORIAS DE LOS MAXILARES</t>
  </si>
  <si>
    <t>N94.9</t>
  </si>
  <si>
    <t>H61.1</t>
  </si>
  <si>
    <t>AFECCIONES NO INFECCIOSAS DEL PABELLON AUDITIVO</t>
  </si>
  <si>
    <t>J68.4</t>
  </si>
  <si>
    <t>J70.9</t>
  </si>
  <si>
    <t>AFECCIONES RESPIRATORIAS DEBIDAS A OTROS AGENTES EXTERNOS</t>
  </si>
  <si>
    <t>J70.8</t>
  </si>
  <si>
    <t>AFECCIONES RESPIRATORIAS DEBIDAS A OTROS AGENTES EXTERNOS ESPECIFICADOS</t>
  </si>
  <si>
    <t>O92.3</t>
  </si>
  <si>
    <t>AGALACTIA</t>
  </si>
  <si>
    <t>Q33.3</t>
  </si>
  <si>
    <t>AGENESIA DEL PULMON</t>
  </si>
  <si>
    <t>Q62.4</t>
  </si>
  <si>
    <t>AGENESIA DEL URETER</t>
  </si>
  <si>
    <t>Q30.1</t>
  </si>
  <si>
    <t>AGENESIA O HIPOPLASIA DE LA NARIZ</t>
  </si>
  <si>
    <t>Q60.1</t>
  </si>
  <si>
    <t>AGENESIA RENAL, BILATERAL</t>
  </si>
  <si>
    <t>Q60.2</t>
  </si>
  <si>
    <t>AGENESIA RENAL, SIN OTRA ESPECIFICACION</t>
  </si>
  <si>
    <t>Q60.0</t>
  </si>
  <si>
    <t>AGENESIA RENAL, UNILATERAL</t>
  </si>
  <si>
    <t>Q51.5</t>
  </si>
  <si>
    <t>AGENESIA Y APLASIA DEL CUELLO UTERINO</t>
  </si>
  <si>
    <t>Q51.0</t>
  </si>
  <si>
    <t>AGENESIA Y APLASIA DEL UTERO</t>
  </si>
  <si>
    <t>Q44.0</t>
  </si>
  <si>
    <t>AGENESIA, APLASIA E HIPOPLASIA DE LA VESICULA BILIAR</t>
  </si>
  <si>
    <t>Q45.0</t>
  </si>
  <si>
    <t>AGENESIA, APLASIA E HIPOPLASIA DEL PANCREAS</t>
  </si>
  <si>
    <t>AGENTES VIRALES COMO CAUSA DE ENFERMEDADES CLASIFICADAS EN OTROS CAPITULOS</t>
  </si>
  <si>
    <t>F40.0</t>
  </si>
  <si>
    <t>Q84.5</t>
  </si>
  <si>
    <t>AGRANULOCITOSIS</t>
  </si>
  <si>
    <t>L94.6</t>
  </si>
  <si>
    <t>AINHUM</t>
  </si>
  <si>
    <t>E70.3</t>
  </si>
  <si>
    <t>ALBINISMO</t>
  </si>
  <si>
    <t>E87.3</t>
  </si>
  <si>
    <t>B48.2</t>
  </si>
  <si>
    <t>ALESQUERIASIS</t>
  </si>
  <si>
    <t>D56.0</t>
  </si>
  <si>
    <t>ALFA TALASEMIA</t>
  </si>
  <si>
    <t>M89.0</t>
  </si>
  <si>
    <t>ALGONEURODISTROFIA</t>
  </si>
  <si>
    <t>L63.0</t>
  </si>
  <si>
    <t>ALOPECIA (CAPITIS) TOTAL</t>
  </si>
  <si>
    <t>ALOPECIA ANDROGENA</t>
  </si>
  <si>
    <t>L64.0</t>
  </si>
  <si>
    <t>ALOPECIA ANDROGENA, INDUCIDA POR DROGAS</t>
  </si>
  <si>
    <t>L64.9</t>
  </si>
  <si>
    <t>ALOPECIA ANDROGENA, NO ESPECIFICADA</t>
  </si>
  <si>
    <t>ALOPECIA AREATA</t>
  </si>
  <si>
    <t>L63.9</t>
  </si>
  <si>
    <t>ALOPECIA AREATA, NO ESPECIFICADA</t>
  </si>
  <si>
    <t>L66.9</t>
  </si>
  <si>
    <t>ALOPECIA CICATRICIAL, NO ESPECIFICADA</t>
  </si>
  <si>
    <t>Q84.0</t>
  </si>
  <si>
    <t>ALOPECIA CONGENITA</t>
  </si>
  <si>
    <t>L65.2</t>
  </si>
  <si>
    <t>ALOPECIA MUCINOSA</t>
  </si>
  <si>
    <t>L63.1</t>
  </si>
  <si>
    <t>ALOPECIA UNIVERSAL</t>
  </si>
  <si>
    <t>P91.9</t>
  </si>
  <si>
    <t>ALTERACION CEREBRAL NO ESPECIFICADA DEL RECIEN NACIDO</t>
  </si>
  <si>
    <t>P81.9</t>
  </si>
  <si>
    <t>ALTERACION NO ESPECIFICADA DE LA REGULACION DE LA TEMPERATURA EN EL RECIEN NACIDO</t>
  </si>
  <si>
    <t>H53.9</t>
  </si>
  <si>
    <t>ALTERACION VISUAL, NO ESPECIFICADA</t>
  </si>
  <si>
    <t>K11.7</t>
  </si>
  <si>
    <t>ALTERACIONES DE LA SECRECION SALIVAL</t>
  </si>
  <si>
    <t>ALTERACIONES DE LA VISION</t>
  </si>
  <si>
    <t>H58.1</t>
  </si>
  <si>
    <t>ALTERACIONES DE LA VISION EN ENFERMEDADES CLASIFICADAS EN OTRA PARTE</t>
  </si>
  <si>
    <t>P74.3</t>
  </si>
  <si>
    <t>ALTERACIONES DEL EQUILIBRIO DEL POTASIO EN EL RECIEN NACIDO</t>
  </si>
  <si>
    <t>P74.2</t>
  </si>
  <si>
    <t>ALTERACIONES DEL EQUILIBRIO DEL SODIO EN EL RECIEN NACIDO</t>
  </si>
  <si>
    <t>K00.6</t>
  </si>
  <si>
    <t>ALTERACIONES EN LA ERUPCION DENTARIA</t>
  </si>
  <si>
    <t>K00.4</t>
  </si>
  <si>
    <t>ALTERACIONES EN LA FORMACION DENTARIA</t>
  </si>
  <si>
    <t>K00.5</t>
  </si>
  <si>
    <t>Q84.1</t>
  </si>
  <si>
    <t>H53.1</t>
  </si>
  <si>
    <t>ALTERACIONES VISUALES SUBJETIVAS</t>
  </si>
  <si>
    <t>F06.0</t>
  </si>
  <si>
    <t>ALUCINOSIS ORGANICA</t>
  </si>
  <si>
    <t>J63.0</t>
  </si>
  <si>
    <t>ALUMINOSIS (DEL PULMON)</t>
  </si>
  <si>
    <t>K10.3</t>
  </si>
  <si>
    <t>ALVEOLITIS DEL MAXILAR</t>
  </si>
  <si>
    <t>G45.3</t>
  </si>
  <si>
    <t>AMAUROSIS FUGAZ</t>
  </si>
  <si>
    <t>H53.0</t>
  </si>
  <si>
    <t>AMBLIOPIA EX ANOPSIA</t>
  </si>
  <si>
    <t>AMEBIASIS</t>
  </si>
  <si>
    <t>A06.7</t>
  </si>
  <si>
    <t>AMEBIASIS CUTANEA</t>
  </si>
  <si>
    <t>A06.1</t>
  </si>
  <si>
    <t>AMEBIASIS INTESTINAL CRONICA</t>
  </si>
  <si>
    <t>A06.9</t>
  </si>
  <si>
    <t>AMEBIASIS, NO ESPECIFICADA</t>
  </si>
  <si>
    <t>A06.3</t>
  </si>
  <si>
    <t>AMEBOMA INTESTINAL</t>
  </si>
  <si>
    <t>O20.0</t>
  </si>
  <si>
    <t>AMENAZA DE ABORTO</t>
  </si>
  <si>
    <t>N91.0</t>
  </si>
  <si>
    <t>AMENORREA PRIMARIA</t>
  </si>
  <si>
    <t>N91.1</t>
  </si>
  <si>
    <t>AMENORREA SECUNDARIA</t>
  </si>
  <si>
    <t>N91.2</t>
  </si>
  <si>
    <t>Q06.0</t>
  </si>
  <si>
    <t>AMIELIA</t>
  </si>
  <si>
    <t>AMIGDALITIS AGUDA</t>
  </si>
  <si>
    <t>J03.8</t>
  </si>
  <si>
    <t>AMIGDALITIS AGUDA DEBIDA A OTROS MICROORGANISMOS ESPECIFICADOS</t>
  </si>
  <si>
    <t>J03.9</t>
  </si>
  <si>
    <t>AMIGDALITIS AGUDA, NO ESPECIFICADA</t>
  </si>
  <si>
    <t>J35.0</t>
  </si>
  <si>
    <t>AMIGDALITIS CRONICA</t>
  </si>
  <si>
    <t>J03.0</t>
  </si>
  <si>
    <t>AMIGDALITIS ESTREPTOCOCICA</t>
  </si>
  <si>
    <t>AMILOIDOSIS</t>
  </si>
  <si>
    <t>L99.0</t>
  </si>
  <si>
    <t>E85.1</t>
  </si>
  <si>
    <t>AMILOIDOSIS HEREDOFAMILIAR NEUROPATICA</t>
  </si>
  <si>
    <t>E85.2</t>
  </si>
  <si>
    <t>AMILOIDOSIS HEREDOFAMILIAR NO ESPECIFICADA</t>
  </si>
  <si>
    <t>E85.0</t>
  </si>
  <si>
    <t>AMILOIDOSIS HEREDOFAMILIAR NO NEUROPATICA</t>
  </si>
  <si>
    <t>E85.4</t>
  </si>
  <si>
    <t>AMILOIDOSIS LIMITADA A UN ORGANO</t>
  </si>
  <si>
    <t>E85.3</t>
  </si>
  <si>
    <t>AMILOIDOSIS SISTEMICA SECUNDARIA</t>
  </si>
  <si>
    <t>E85.9</t>
  </si>
  <si>
    <t>AMILOIDOSIS, NO ESPECIFICADA</t>
  </si>
  <si>
    <t>G54.5</t>
  </si>
  <si>
    <t>AMIOTROFIA NEURALGICA</t>
  </si>
  <si>
    <t>F44.0</t>
  </si>
  <si>
    <t>AMNESIA DISOCIATIVA</t>
  </si>
  <si>
    <t>G45.4</t>
  </si>
  <si>
    <t>AMNESIA GLOBAL TRANSITORIA</t>
  </si>
  <si>
    <t>P96.3</t>
  </si>
  <si>
    <t>D50.0</t>
  </si>
  <si>
    <t>D50.9</t>
  </si>
  <si>
    <t>D61.0</t>
  </si>
  <si>
    <t>ANEMIA APLASTICA CONSTITUCIONAL</t>
  </si>
  <si>
    <t>D61.2</t>
  </si>
  <si>
    <t>D61.3</t>
  </si>
  <si>
    <t>ANEMIA APLASTICA IDIOPATICA</t>
  </si>
  <si>
    <t>D61.1</t>
  </si>
  <si>
    <t>ANEMIA APLASTICA INDUCIDA POR DROGAS</t>
  </si>
  <si>
    <t>D61.9</t>
  </si>
  <si>
    <t>ANEMIA APLASTICA, SIN OTRA ESPECIFICACION</t>
  </si>
  <si>
    <t>P61.3</t>
  </si>
  <si>
    <t>ANEMIA CONGENITA DEBIDA A PERDIDA DE SANGRE FETAL</t>
  </si>
  <si>
    <t>P61.2</t>
  </si>
  <si>
    <t>ANEMIA DE LA PREMATURIDAD</t>
  </si>
  <si>
    <t>D64.9</t>
  </si>
  <si>
    <t>ANEMIA DE TIPO NO ESPECIFICADO</t>
  </si>
  <si>
    <t>D55.0</t>
  </si>
  <si>
    <t>D55.1</t>
  </si>
  <si>
    <t>ANEMIA DEBIDA A OTROS TRASTORNOS DEL METABOLISMO DEL GLUTATION</t>
  </si>
  <si>
    <t>D55.2</t>
  </si>
  <si>
    <t>ANEMIA DEBIDA A TRASTORNOS DE LAS ENZIMAS GLUCOLITICAS</t>
  </si>
  <si>
    <t>D55.3</t>
  </si>
  <si>
    <t>ANEMIA DEBIDA A TRASTORNOS DEL METABOLISMO DE LOS NUCLEOTIDOS</t>
  </si>
  <si>
    <t>ANEMIA DEBIDA A TRASTORNOS ENZIMATICOS</t>
  </si>
  <si>
    <t>D55.9</t>
  </si>
  <si>
    <t>D64.4</t>
  </si>
  <si>
    <t>ANEMIA DISERITROPOYETICA CONGENITA</t>
  </si>
  <si>
    <t>D63.0</t>
  </si>
  <si>
    <t>ANEMIA EN ENFERMEDADES CRONICAS CLASIFICADAS EN OTRA PARTE</t>
  </si>
  <si>
    <t>D63.8</t>
  </si>
  <si>
    <t>ANEMIA EN OTRAS ENFERMEDADES CRONICAS CLASIFICADAS EN OTRA PARTE</t>
  </si>
  <si>
    <t>D53.2</t>
  </si>
  <si>
    <t>ANEMIA ESCORBUTICA</t>
  </si>
  <si>
    <t>D57.0</t>
  </si>
  <si>
    <t>ANEMIA FALCIFORME CON CRISIS</t>
  </si>
  <si>
    <t>D57.1</t>
  </si>
  <si>
    <t>ANEMIA FALCIFORME SIN CRISIS</t>
  </si>
  <si>
    <t>ANEMIA HEMOLITICA ADQUIRIDA</t>
  </si>
  <si>
    <t>D59.9</t>
  </si>
  <si>
    <t>ANEMIA HEMOLITICA ADQUIRIDA, SIN OTRA ESPECIFICACION</t>
  </si>
  <si>
    <t>D59.0</t>
  </si>
  <si>
    <t>ANEMIA HEMOLITICA AUTOINMUNE INDUCIDA POR DROGAS</t>
  </si>
  <si>
    <t>D58.9</t>
  </si>
  <si>
    <t>ANEMIA HEMOLITICA HEREDITARIA, SIN OTRA ESPECIFICACION</t>
  </si>
  <si>
    <t>D59.2</t>
  </si>
  <si>
    <t>ANEMIA HEMOLITICA NO AUTOINMUNE INDUCIDA POR DROGAS</t>
  </si>
  <si>
    <t>D53.9</t>
  </si>
  <si>
    <t>ANEMIA NUTRICIONAL, NO ESPECIFICADA</t>
  </si>
  <si>
    <t>ANEMIA POR DEFICIENCIA DE FOLATOS</t>
  </si>
  <si>
    <t>D52.1</t>
  </si>
  <si>
    <t>ANEMIA POR DEFICIENCIA DE FOLATOS INDUCIDA POR DROGAS</t>
  </si>
  <si>
    <t>D52.9</t>
  </si>
  <si>
    <t>ANEMIA POR DEFICIENCIA DE FOLATOS, SIN OTRA ESPECIFICACION</t>
  </si>
  <si>
    <t>D53.0</t>
  </si>
  <si>
    <t>ANEMIA POR DEFICIENCIA DE PROTEINAS</t>
  </si>
  <si>
    <t>D51.0</t>
  </si>
  <si>
    <t>D51.1</t>
  </si>
  <si>
    <t>D51.9</t>
  </si>
  <si>
    <t>D52.0</t>
  </si>
  <si>
    <t>ANEMIA POR DEFICIENCIA DIETETICA DE FOLATOS</t>
  </si>
  <si>
    <t>ANEMIA POSTHEMORRAGICA AGUDA</t>
  </si>
  <si>
    <t>O99.0</t>
  </si>
  <si>
    <t>D46.2</t>
  </si>
  <si>
    <t>ANEMIA REFRACTARIA CON EXCESO DE BLASTOS</t>
  </si>
  <si>
    <t>D46.3</t>
  </si>
  <si>
    <t>ANEMIA REFRACTARIA CON EXCESO DE BLASTOS CON TRANSFORMACION</t>
  </si>
  <si>
    <t>D46.1</t>
  </si>
  <si>
    <t>ANEMIA REFRACTARIA CON SIDEROBLASTOS</t>
  </si>
  <si>
    <t>D46.0</t>
  </si>
  <si>
    <t>ANEMIA REFRACTARIA SIN SIDEROBLASTOS, ASI DESCRITA</t>
  </si>
  <si>
    <t>D46.4</t>
  </si>
  <si>
    <t>ANEMIA REFRACTARIA, SIN OTRA ESPECIFICACION</t>
  </si>
  <si>
    <t>D64.0</t>
  </si>
  <si>
    <t>ANEMIA SIDEROBLASTICA HEREDITARIA</t>
  </si>
  <si>
    <t>D64.1</t>
  </si>
  <si>
    <t>ANEMIA SIDEROBLASTICA SECUNDARIA A OTRA ENFERMEDAD</t>
  </si>
  <si>
    <t>D64.2</t>
  </si>
  <si>
    <t>ANEMIA SIDEROBLASTICA SECUNDARIA, DEBIDA A DROGAS Y TOXINAS</t>
  </si>
  <si>
    <t>ANEMIAS POR DEFICIENCIA DE HIERRO</t>
  </si>
  <si>
    <t>Q00.0</t>
  </si>
  <si>
    <t>ANENCEFALIA</t>
  </si>
  <si>
    <t>ANENCEFALIA Y MALFORMACIONES CONGENITAS SIMILARES</t>
  </si>
  <si>
    <t>F44.6</t>
  </si>
  <si>
    <t>ANESTESIA DISOCIATIVA Y PERDIDA SENSORIAL</t>
  </si>
  <si>
    <t>L90.2</t>
  </si>
  <si>
    <t>ANETODERMIA DE JADASSOHN-PELLIZZARI</t>
  </si>
  <si>
    <t>L90.1</t>
  </si>
  <si>
    <t>ANETODERMIA DE SCHWENINGER-BUZZI</t>
  </si>
  <si>
    <t>I25.3</t>
  </si>
  <si>
    <t>ANEURISMA CARDIACO</t>
  </si>
  <si>
    <t>I67.1</t>
  </si>
  <si>
    <t>ANEURISMA CEREBRAL, SIN RUPTURA</t>
  </si>
  <si>
    <t>I25.4</t>
  </si>
  <si>
    <t>ANEURISMA DE ARTERIA CORONARIA</t>
  </si>
  <si>
    <t>I72.4</t>
  </si>
  <si>
    <t>ANEURISMA DE ARTERIA DEL MIEMBRO INFERIOR</t>
  </si>
  <si>
    <t>I72.1</t>
  </si>
  <si>
    <t>ANEURISMA DE ARTERIA DEL MIEMBRO SUPERIOR</t>
  </si>
  <si>
    <t>I72.3</t>
  </si>
  <si>
    <t>ANEURISMA DE ARTERIA ILIACA</t>
  </si>
  <si>
    <t>I72.2</t>
  </si>
  <si>
    <t>ANEURISMA DE ARTERIA RENAL</t>
  </si>
  <si>
    <t>I71.4</t>
  </si>
  <si>
    <t>ANEURISMA DE LA AORTA ABDOMINAL, SIN MENCION DE RUPTURA</t>
  </si>
  <si>
    <t>I79.0</t>
  </si>
  <si>
    <t>ANEURISMA DE LA AORTA EN ENFERMEDADES CLASIFICADAS EN OTRA PARTE</t>
  </si>
  <si>
    <t>I71.2</t>
  </si>
  <si>
    <t>ANEURISMA DE LA AORTA TORACICA, SIN MENCION DE RUPTURA</t>
  </si>
  <si>
    <t>I71.6</t>
  </si>
  <si>
    <t>ANEURISMA DE LA AORTA TORACOABDOMINAL, SIN MENCION DE RUPTURA</t>
  </si>
  <si>
    <t>I71.9</t>
  </si>
  <si>
    <t>I72.0</t>
  </si>
  <si>
    <t>ANEURISMA DE LA ARTERIA CAROTIDA</t>
  </si>
  <si>
    <t>I28.1</t>
  </si>
  <si>
    <t>ANEURISMA DE LA ARTERIA PULMONAR</t>
  </si>
  <si>
    <t>I72.8</t>
  </si>
  <si>
    <t>ANEURISMA DE OTRAS ARTERIAS ESPECIFICADAS</t>
  </si>
  <si>
    <t>I72.9</t>
  </si>
  <si>
    <t>ANEURISMA DE SITIO NO ESPECIFICADO</t>
  </si>
  <si>
    <t>ANEURISMA Y DISECCION AORTICOS</t>
  </si>
  <si>
    <t>M31.0</t>
  </si>
  <si>
    <t>ANGIITIS DEBIDA A HIPERSENSIBILIDAD</t>
  </si>
  <si>
    <t>ANGINA DE PECHO</t>
  </si>
  <si>
    <t>I20.1</t>
  </si>
  <si>
    <t>ANGINA DE PECHO CON ESPASMO DOCUMENTADO</t>
  </si>
  <si>
    <t>I20.9</t>
  </si>
  <si>
    <t>ANGINA DE PECHO, NO ESPECIFICADA</t>
  </si>
  <si>
    <t>I20.0</t>
  </si>
  <si>
    <t>ANGINA INESTABLE</t>
  </si>
  <si>
    <t>K55.2</t>
  </si>
  <si>
    <t>ANGIODISPLASIA DEL COLON</t>
  </si>
  <si>
    <t>B83.2</t>
  </si>
  <si>
    <t>ANGIOESTRONGILIASIS DEBIDA A PARASTRONGYLUS CANTONENSIS</t>
  </si>
  <si>
    <t>B81.3</t>
  </si>
  <si>
    <t>ANGIOESTRONGILIASIS INTESTINAL</t>
  </si>
  <si>
    <t>I68.0</t>
  </si>
  <si>
    <t>I79.2</t>
  </si>
  <si>
    <t>ANGIOPATIA PERIFERICA EN ENFERMEDADES CLASIFICADAS EN OTRA PARTE</t>
  </si>
  <si>
    <t>C22.3</t>
  </si>
  <si>
    <t>ANGIOSARCOMA DEL HIGADO</t>
  </si>
  <si>
    <t>L74.4</t>
  </si>
  <si>
    <t>ANHIDROSIS</t>
  </si>
  <si>
    <t>N89.6</t>
  </si>
  <si>
    <t>ANILLO DE HIMEN ESTRECHO</t>
  </si>
  <si>
    <t>B81.0</t>
  </si>
  <si>
    <t>ANISAQUIASIS</t>
  </si>
  <si>
    <t>H52.3</t>
  </si>
  <si>
    <t>ANISOMETROPIA Y ANISEICONIA</t>
  </si>
  <si>
    <t>Q43.5</t>
  </si>
  <si>
    <t>ANO ECTOPICO</t>
  </si>
  <si>
    <t>K00.0</t>
  </si>
  <si>
    <t>ANODONCIA</t>
  </si>
  <si>
    <t>ANOFTALMIA, MICROFTALMIA Y MACROFTALMIA</t>
  </si>
  <si>
    <t>Q99.9</t>
  </si>
  <si>
    <t>ANOMALIA CROMOSOMICA, NO ESPECIFICADA</t>
  </si>
  <si>
    <t>Q22.5</t>
  </si>
  <si>
    <t>ANOMALIA DE EBSTEIN</t>
  </si>
  <si>
    <t>Q34.0</t>
  </si>
  <si>
    <t>ANOMALIA DE LA PLEURA</t>
  </si>
  <si>
    <t>Q17.4</t>
  </si>
  <si>
    <t>ANOMALIA DE LA POSICION DE LA OREJA</t>
  </si>
  <si>
    <t>Q97.9</t>
  </si>
  <si>
    <t>Q98.9</t>
  </si>
  <si>
    <t>K07.9</t>
  </si>
  <si>
    <t>ANOMALIA DENTOFACIAL, NO ESPECIFICADA</t>
  </si>
  <si>
    <t>O62.9</t>
  </si>
  <si>
    <t>H57.0</t>
  </si>
  <si>
    <t>ANOMALIAS DE LA FUNCION PUPILAR</t>
  </si>
  <si>
    <t>H58.0</t>
  </si>
  <si>
    <t>ANOMALIAS DE LA FUNCION PUPILAR EN ENFERMEDADES CLASIFICADAS EN OTRA PARTE</t>
  </si>
  <si>
    <t>K07.3</t>
  </si>
  <si>
    <t>ANOMALIAS DE LA POSICION DEL DIENTE</t>
  </si>
  <si>
    <t>K07.2</t>
  </si>
  <si>
    <t>ANOMALIAS DE LA RELACION ENTRE LOS ARCOS DENTARIOS</t>
  </si>
  <si>
    <t>K07.1</t>
  </si>
  <si>
    <t>ANOMALIAS DE LA RELACION MAXILOBASILAR</t>
  </si>
  <si>
    <t>K00.2</t>
  </si>
  <si>
    <t>ANOMALIAS DENTOFACIALES [INCLUSO LA MALOCLUSION]</t>
  </si>
  <si>
    <t>K07.5</t>
  </si>
  <si>
    <t>ANOMALIAS DENTOFACIALES FUNCIONALES</t>
  </si>
  <si>
    <t>K07.0</t>
  </si>
  <si>
    <t>D72.0</t>
  </si>
  <si>
    <t>ANOMALIAS GENETICAS DE LOS LEUCOCITOS</t>
  </si>
  <si>
    <t>Q84.3</t>
  </si>
  <si>
    <t>ANONIQUIA</t>
  </si>
  <si>
    <t>F50.0</t>
  </si>
  <si>
    <t>ANOREXIA NERVIOSA</t>
  </si>
  <si>
    <t>F50.1</t>
  </si>
  <si>
    <t>ANOREXIA NERVIOSA ATIPICA</t>
  </si>
  <si>
    <t>L67.9</t>
  </si>
  <si>
    <t>ANORMALIDADES DE LA DINAMICA DEL TRABAJO DE PARTO</t>
  </si>
  <si>
    <t>ANORMALIDADES DEL TALLO Y DEL COLOR DEL PELO</t>
  </si>
  <si>
    <t>Q38.1</t>
  </si>
  <si>
    <t>ANQUILOGLOSIA</t>
  </si>
  <si>
    <t>M24.6</t>
  </si>
  <si>
    <t>ANQUILOSIS ARTICULAR</t>
  </si>
  <si>
    <t>K03.5</t>
  </si>
  <si>
    <t>ANQUILOSIS DENTAL</t>
  </si>
  <si>
    <t>B76.0</t>
  </si>
  <si>
    <t>ANQUILOSTOMIASIS</t>
  </si>
  <si>
    <t>ANQUILOSTOMIASIS Y NECATORIASIS</t>
  </si>
  <si>
    <t>I79.1</t>
  </si>
  <si>
    <t>AORTITIS EN ENFERMEDADES CLASIFICADAS EN OTRA PARTE</t>
  </si>
  <si>
    <t>APENDICITIS AGUDA</t>
  </si>
  <si>
    <t>K35.1</t>
  </si>
  <si>
    <t>APENDICITIS AGUDA CON ABSCESO PERITONEAL</t>
  </si>
  <si>
    <t>K35.0</t>
  </si>
  <si>
    <t>APENDICITIS AGUDA CON PERITONITIS GENERALIZADA</t>
  </si>
  <si>
    <t>K35.9</t>
  </si>
  <si>
    <t>APENDICITIS AGUDA, NO ESPECIFICADA</t>
  </si>
  <si>
    <t>APENDICITIS, NO ESPECIFICADA</t>
  </si>
  <si>
    <t>D60.9</t>
  </si>
  <si>
    <t>D60.0</t>
  </si>
  <si>
    <t>APLASIA CRONICA ADQUIRIDA, EXCLUSIVA DE LA SERIE ROJA</t>
  </si>
  <si>
    <t>D60.1</t>
  </si>
  <si>
    <t>APLASIA TRANSITORIA ADQUIRIDA, EXCLUSIVA DE LA SERIE ROJA</t>
  </si>
  <si>
    <t>Q55.5</t>
  </si>
  <si>
    <t>APLASIA Y AUSENCIA CONGENITA DEL PENE</t>
  </si>
  <si>
    <t>G47.3</t>
  </si>
  <si>
    <t>P28.3</t>
  </si>
  <si>
    <t>Q04.1</t>
  </si>
  <si>
    <t>ARRINENCEFALIA</t>
  </si>
  <si>
    <t>I49.9</t>
  </si>
  <si>
    <t>ARRITMIA CARDIACA, NO ESPECIFICADA</t>
  </si>
  <si>
    <t>I47.0</t>
  </si>
  <si>
    <t>ARRITMIA POR REENTRADA VENTRICULAR</t>
  </si>
  <si>
    <t>I68.1</t>
  </si>
  <si>
    <t>ARTERITIS CEREBRAL EN ENFERMEDADES INFECCIOSAS Y PARASITARIAS CLASIFICADAS EN OTRA PARTE</t>
  </si>
  <si>
    <t>I68.2</t>
  </si>
  <si>
    <t>ARTERITIS CEREBRAL EN OTRAS ENFERMEDADES CLASIFICADAS EN OTRA PARTE</t>
  </si>
  <si>
    <t>I67.7</t>
  </si>
  <si>
    <t>ARTERITIS CEREBRAL, NO CLASIFICADA EN OTRA PARTE</t>
  </si>
  <si>
    <t>M31.5</t>
  </si>
  <si>
    <t>ARTERITIS DE CELULAS GIGANTES CON POLIMIALGIA REUMATICA</t>
  </si>
  <si>
    <t>I77.6</t>
  </si>
  <si>
    <t>ARTERITIS, NO ESPECIFICADA</t>
  </si>
  <si>
    <t>M25.2</t>
  </si>
  <si>
    <t>ARTICULACION INESTABLE</t>
  </si>
  <si>
    <t>M01.2</t>
  </si>
  <si>
    <t>M01.6</t>
  </si>
  <si>
    <t>M01.3</t>
  </si>
  <si>
    <t>ARTRITIS EN OTRAS ENFERMEDADES BACTERIANAS CLASIFICADAS EN OTRA PARTE</t>
  </si>
  <si>
    <t>M01.8</t>
  </si>
  <si>
    <t>ARTRITIS EN OTRAS ENFERMEDADES INFECCIOSAS Y PARASITARIAS CLASIFICADAS EN OTRA PARTE</t>
  </si>
  <si>
    <t>M01.5</t>
  </si>
  <si>
    <t>ARTRITIS EN OTRAS ENFERMEDADES VIRALES CLASIFICADAS EN OTRA PARTE</t>
  </si>
  <si>
    <t>M01.4</t>
  </si>
  <si>
    <t>ARTRITIS JUVENIL</t>
  </si>
  <si>
    <t>M08.2</t>
  </si>
  <si>
    <t>ARTRITIS JUVENIL DE COMIENZO GENERALIZADO</t>
  </si>
  <si>
    <t>ARTRITIS JUVENIL EN ENFERMEDADES CLASIFICADAS EN OTRA PARTE</t>
  </si>
  <si>
    <t>M09.2</t>
  </si>
  <si>
    <t>M09.1</t>
  </si>
  <si>
    <t>M09.0</t>
  </si>
  <si>
    <t>M09.8</t>
  </si>
  <si>
    <t>M08.4</t>
  </si>
  <si>
    <t>ARTRITIS JUVENIL PAUCIARTICULAR</t>
  </si>
  <si>
    <t>M08.9</t>
  </si>
  <si>
    <t>ARTRITIS JUVENIL, NO ESPECIFICADA</t>
  </si>
  <si>
    <t>M01.0</t>
  </si>
  <si>
    <t>M07.1</t>
  </si>
  <si>
    <t>ARTRITIS PIOGENA</t>
  </si>
  <si>
    <t>M00.9</t>
  </si>
  <si>
    <t>ARTRITIS PIOGENA, NO ESPECIFICADA</t>
  </si>
  <si>
    <t>M03.0</t>
  </si>
  <si>
    <t>M05.3</t>
  </si>
  <si>
    <t>M08.0</t>
  </si>
  <si>
    <t>ARTRITIS REUMATOIDE JUVENIL</t>
  </si>
  <si>
    <t>M06.0</t>
  </si>
  <si>
    <t>ARTRITIS REUMATOIDE SERONEGATIVA</t>
  </si>
  <si>
    <t>ARTRITIS REUMATOIDE SEROPOSITIVA</t>
  </si>
  <si>
    <t>M06.9</t>
  </si>
  <si>
    <t>ARTRITIS REUMATOIDE, NO ESPECIFICADA</t>
  </si>
  <si>
    <t>M05.9</t>
  </si>
  <si>
    <t>ARTRITIS REUMATOIDEA SEROPOSITIVA, SIN OTRA ESPECIFICACION</t>
  </si>
  <si>
    <t>M01.1</t>
  </si>
  <si>
    <t>M00.8</t>
  </si>
  <si>
    <t>ARTRITIS Y POLIARTRITIS DEBIDAS A OTROS AGENTES BACTERIANOS ESPECIFICADOS</t>
  </si>
  <si>
    <t>M00.0</t>
  </si>
  <si>
    <t>ARTRITIS Y POLIARTRITIS ESTAFILOCOCICA</t>
  </si>
  <si>
    <t>M00.1</t>
  </si>
  <si>
    <t>ARTRITIS Y POLIARTRITIS NEUMOCOCICA</t>
  </si>
  <si>
    <t>M13.9</t>
  </si>
  <si>
    <t>ARTRITIS, NO ESPECIFICADA</t>
  </si>
  <si>
    <t>Q74.3</t>
  </si>
  <si>
    <t>ARTROGRIPOSIS MULTIPLE CONGENITA</t>
  </si>
  <si>
    <t>M02.0</t>
  </si>
  <si>
    <t>ARTROPATIA CONSECUTIVA A DERIVACION INTESTINAL</t>
  </si>
  <si>
    <t>M14.2</t>
  </si>
  <si>
    <t>M36.1</t>
  </si>
  <si>
    <t>M14.4</t>
  </si>
  <si>
    <t>M07.5</t>
  </si>
  <si>
    <t>M07.4</t>
  </si>
  <si>
    <t>ARTROPATIA EN OTRAS ENFERMEDADES CLASIFICADAS EN OTRA PARTE</t>
  </si>
  <si>
    <t>M14.8</t>
  </si>
  <si>
    <t>M36.3</t>
  </si>
  <si>
    <t>M14.5</t>
  </si>
  <si>
    <t>M36.4</t>
  </si>
  <si>
    <t>M14.0</t>
  </si>
  <si>
    <t>M36.2</t>
  </si>
  <si>
    <t>M14.6</t>
  </si>
  <si>
    <t>ARTROPATIA NEUROPATICA</t>
  </si>
  <si>
    <t>M14.1</t>
  </si>
  <si>
    <t>ARTROPATIA POR CRISTALES EN OTROS TRASTORNOS METABOLICOS</t>
  </si>
  <si>
    <t>M11.9</t>
  </si>
  <si>
    <t>ARTROPATIA POR CRISTALES, NO ESPECIFICADA</t>
  </si>
  <si>
    <t>M02.1</t>
  </si>
  <si>
    <t>ARTROPATIA POSTDISENTERICA</t>
  </si>
  <si>
    <t>M03.1</t>
  </si>
  <si>
    <t>ARTROPATIA POSTINFECCIOSA EN SIFILIS</t>
  </si>
  <si>
    <t>M02.2</t>
  </si>
  <si>
    <t>ARTROPATIA POSTINMUNIZACION</t>
  </si>
  <si>
    <t>M12.0</t>
  </si>
  <si>
    <t>L40.5</t>
  </si>
  <si>
    <t>M07.0</t>
  </si>
  <si>
    <t>M03.6</t>
  </si>
  <si>
    <t>ARTROPATIA REACTIVA EN OTRAS ENFERMEDADES CLASIFICADAS EN OTRA PARTE</t>
  </si>
  <si>
    <t>M02.9</t>
  </si>
  <si>
    <t>ARTROPATIA REACTIVA, NO ESPECIFICADA</t>
  </si>
  <si>
    <t>M12.5</t>
  </si>
  <si>
    <t>ARTROPATIA TRAUMATICA</t>
  </si>
  <si>
    <t>ARTROPATIAS PSORIASICAS Y ENTEROPATICAS</t>
  </si>
  <si>
    <t>ARTROPATIAS REACTIVAS</t>
  </si>
  <si>
    <t>ARTROSIS DE LA PRIMERA ARTICULACION CARPOMETACARPIANA</t>
  </si>
  <si>
    <t>M18.9</t>
  </si>
  <si>
    <t>M18.2</t>
  </si>
  <si>
    <t>M19.1</t>
  </si>
  <si>
    <t>ARTROSIS POSTRAUMATICA DE OTRAS ARTICULACIONES</t>
  </si>
  <si>
    <t>M18.0</t>
  </si>
  <si>
    <t>M19.0</t>
  </si>
  <si>
    <t>ARTROSIS PRIMARIA DE OTRAS ARTICULACIONES</t>
  </si>
  <si>
    <t>M19.2</t>
  </si>
  <si>
    <t>ARTROSIS SECUNDARIA DE OTRAS ARTICULACIONES</t>
  </si>
  <si>
    <t>M15.3</t>
  </si>
  <si>
    <t>ARTROSIS SECUNDARIA MULTIPLE</t>
  </si>
  <si>
    <t>M19.9</t>
  </si>
  <si>
    <t>ARTROSIS, NO ESPECIFICADA</t>
  </si>
  <si>
    <t>ASCARIASIS</t>
  </si>
  <si>
    <t>B77.0</t>
  </si>
  <si>
    <t>ASCARIASIS CON COMPLICACIONES INTESTINALES</t>
  </si>
  <si>
    <t>B77.8</t>
  </si>
  <si>
    <t>ASCARIASIS CON OTRAS COMPLICACIONES</t>
  </si>
  <si>
    <t>B77.9</t>
  </si>
  <si>
    <t>ASCARIASIS, NO ESPECIFICADA</t>
  </si>
  <si>
    <t>ASFIXIA DEL NACIMIENTO</t>
  </si>
  <si>
    <t>P21.1</t>
  </si>
  <si>
    <t>ASFIXIA DEL NACIMIENTO, LEVE Y MODERADA</t>
  </si>
  <si>
    <t>P21.9</t>
  </si>
  <si>
    <t>ASFIXIA DEL NACIMIENTO, NO ESPECIFICADA</t>
  </si>
  <si>
    <t>P21.0</t>
  </si>
  <si>
    <t>ASFIXIA DEL NACIMIENTO, SEVERA</t>
  </si>
  <si>
    <t>Q67.0</t>
  </si>
  <si>
    <t>ASIMETRIA FACIAL</t>
  </si>
  <si>
    <t>ASMA</t>
  </si>
  <si>
    <t>J45.8</t>
  </si>
  <si>
    <t>ASMA MIXTA</t>
  </si>
  <si>
    <t>J45.1</t>
  </si>
  <si>
    <t>ASMA NO ALERGICA</t>
  </si>
  <si>
    <t>J45.0</t>
  </si>
  <si>
    <t>ASMA PREDOMINANTEMENTE ALERGICA</t>
  </si>
  <si>
    <t>J45.9</t>
  </si>
  <si>
    <t>ASPERGILOSIS</t>
  </si>
  <si>
    <t>B44.2</t>
  </si>
  <si>
    <t>ASPERGILOSIS AMIGDALINA</t>
  </si>
  <si>
    <t>B44.7</t>
  </si>
  <si>
    <t>ASPERGILOSIS DISEMINADA</t>
  </si>
  <si>
    <t>B44.0</t>
  </si>
  <si>
    <t>ASPERGILOSIS PULMONAR INVASIVA</t>
  </si>
  <si>
    <t>B44.9</t>
  </si>
  <si>
    <t>ASPERGILOSIS, NO ESPECIFICADA</t>
  </si>
  <si>
    <t>P24.3</t>
  </si>
  <si>
    <t>P24.1</t>
  </si>
  <si>
    <t>P24.0</t>
  </si>
  <si>
    <t>ASPIRACION NEONATAL DE MECONIO</t>
  </si>
  <si>
    <t>P24.2</t>
  </si>
  <si>
    <t>ASPIRACION NEONATAL DE SANGRE</t>
  </si>
  <si>
    <t>H52.2</t>
  </si>
  <si>
    <t>ASTIGMATISMO</t>
  </si>
  <si>
    <t>P28.2</t>
  </si>
  <si>
    <t>ATAQUE CIANOTICO DEL RECIEN NACIDO</t>
  </si>
  <si>
    <t>G40.6</t>
  </si>
  <si>
    <t>ATAQUES DE ISQUEMIA CEREBRAL TRANSITORIA Y SINDROMES AFINES</t>
  </si>
  <si>
    <t>G11.3</t>
  </si>
  <si>
    <t>ATAXIA CEREBELOSA CON REPARACION DEFECTUOSA DEL ADN</t>
  </si>
  <si>
    <t>G11.2</t>
  </si>
  <si>
    <t>ATAXIA CEREBELOSA DE INICIACION TARDIA</t>
  </si>
  <si>
    <t>G11.1</t>
  </si>
  <si>
    <t>ATAXIA CEREBELOSA DE INICIACION TEMPRANA</t>
  </si>
  <si>
    <t>G11.0</t>
  </si>
  <si>
    <t>ATAXIA CONGENITA NO PROGRESIVA</t>
  </si>
  <si>
    <t>ATAXIA HEREDITARIA</t>
  </si>
  <si>
    <t>G11.9</t>
  </si>
  <si>
    <t>ATAXIA HEREDITARIA, NO ESPECIFICADA</t>
  </si>
  <si>
    <t>P28.0</t>
  </si>
  <si>
    <t>ATELECTASIA PRIMARIA DEL RECIEN NACIDO</t>
  </si>
  <si>
    <t>O26.2</t>
  </si>
  <si>
    <t>O34.6</t>
  </si>
  <si>
    <t>O34.9</t>
  </si>
  <si>
    <t>O34.2</t>
  </si>
  <si>
    <t>O34.3</t>
  </si>
  <si>
    <t>O34.4</t>
  </si>
  <si>
    <t>O34.5</t>
  </si>
  <si>
    <t>O36.6</t>
  </si>
  <si>
    <t>O35.1</t>
  </si>
  <si>
    <t>O35.9</t>
  </si>
  <si>
    <t>ATENCION MATERNA POR (PRESUNTA) ANORMALIDAD Y LESION FETAL NO ESPECIFICADA</t>
  </si>
  <si>
    <t>O35.2</t>
  </si>
  <si>
    <t>ATENCION MATERNA POR (PRESUNTA) ENFERMEDAD HEREDITARIA EN EL FETO</t>
  </si>
  <si>
    <t>O35.6</t>
  </si>
  <si>
    <t>ATENCION MATERNA POR (PRESUNTA) LESION AL FETO DEBIDA A RADIACION</t>
  </si>
  <si>
    <t>O35.4</t>
  </si>
  <si>
    <t>ATENCION MATERNA POR (PRESUNTA) LESION AL FETO DEBIDA AL ALCOHOL</t>
  </si>
  <si>
    <t>O35.5</t>
  </si>
  <si>
    <t>ATENCION MATERNA POR (PRESUNTA) LESION FETAL DEBIDA A DROGAS</t>
  </si>
  <si>
    <t>O35.3</t>
  </si>
  <si>
    <t>O35.7</t>
  </si>
  <si>
    <t>ATENCION MATERNA POR (PRESUNTA) LESION FETAL DEBIDA A OTROS PROCEDIMIENTOS MEDICOS</t>
  </si>
  <si>
    <t>O35.0</t>
  </si>
  <si>
    <t>ATENCION MATERNA POR (PRESUNTA) MALFORMACION DEL SISTEMA NERVIOSO CENTRAL EN EL FETO</t>
  </si>
  <si>
    <t>O34.0</t>
  </si>
  <si>
    <t>ATENCION MATERNA POR ANOMALIA CONGENITA DEL UTERO</t>
  </si>
  <si>
    <t>O34.7</t>
  </si>
  <si>
    <t>ATENCION MATERNA POR ANORMALIDAD DE LA VULVA Y DEL PERINEO</t>
  </si>
  <si>
    <t>O32.4</t>
  </si>
  <si>
    <t>ATENCION MATERNA POR CABEZA ALTA EN GESTACION A TERMINO</t>
  </si>
  <si>
    <t>O36.5</t>
  </si>
  <si>
    <t>ATENCION MATERNA POR DESPROPORCION CONOCIDA O PRESUNTA</t>
  </si>
  <si>
    <t>O33.9</t>
  </si>
  <si>
    <t>ATENCION MATERNA POR DESPROPORCION DE ORIGEN NO ESPECIFICADO</t>
  </si>
  <si>
    <t>O33.8</t>
  </si>
  <si>
    <t>ATENCION MATERNA POR DESPROPORCION DE OTRO ORIGEN</t>
  </si>
  <si>
    <t>O33.0</t>
  </si>
  <si>
    <t>ATENCION MATERNA POR DESPROPORCION DEBIDA A DEFORMIDAD DE LA PELVIS OSEA EN LA MADRE</t>
  </si>
  <si>
    <t>O33.3</t>
  </si>
  <si>
    <t>ATENCION MATERNA POR DESPROPORCION DEBIDA A DISMINUCION DEL ESTRECHO INFERIOR DE LA PELVIS</t>
  </si>
  <si>
    <t>O33.2</t>
  </si>
  <si>
    <t>ATENCION MATERNA POR DESPROPORCION DEBIDA A DISMINUCION DEL ESTRECHO SUPERIOR DE LA PELVIS</t>
  </si>
  <si>
    <t>O33.1</t>
  </si>
  <si>
    <t>ATENCION MATERNA POR DESPROPORCION DEBIDA A ESTRECHEZ GENERAL DE LA PELVIS</t>
  </si>
  <si>
    <t>O33.5</t>
  </si>
  <si>
    <t>ATENCION MATERNA POR DESPROPORCION DEBIDA A FETO DEMASIADO GRANDE</t>
  </si>
  <si>
    <t>O33.6</t>
  </si>
  <si>
    <t>ATENCION MATERNA POR DESPROPORCION DEBIDA A FETO HIDROCEFALICO</t>
  </si>
  <si>
    <t>O33.7</t>
  </si>
  <si>
    <t>O33.4</t>
  </si>
  <si>
    <t>O32.5</t>
  </si>
  <si>
    <t>ATENCION MATERNA POR EMBARAZO MULTIPLE CON PRESENTACION ANORMAL DE UN FETO O MAS</t>
  </si>
  <si>
    <t>O36.7</t>
  </si>
  <si>
    <t>ATENCION MATERNA POR FETO VIABLE EN EMBARAZO ABDOMINAL</t>
  </si>
  <si>
    <t>O36.2</t>
  </si>
  <si>
    <t>ATENCION MATERNA POR HIDROPESIA FETAL</t>
  </si>
  <si>
    <t>O36.0</t>
  </si>
  <si>
    <t>ATENCION MATERNA POR ISOINMUNIZACION RHESUS</t>
  </si>
  <si>
    <t>O36.4</t>
  </si>
  <si>
    <t>ATENCION MATERNA POR MUERTE INTRAUTERINA</t>
  </si>
  <si>
    <t>O36.1</t>
  </si>
  <si>
    <t>ATENCION MATERNA POR OTRA ISOINMUNIZACION</t>
  </si>
  <si>
    <t>O35.8</t>
  </si>
  <si>
    <t>ATENCION MATERNA POR OTRAS (PRESUNTAS) ANORMALIDADES Y LESIONES FETALES</t>
  </si>
  <si>
    <t>O34.8</t>
  </si>
  <si>
    <t>ATENCION MATERNA POR OTRAS ANORMALIDADES DE LOS ORGANOS PELVIANOS</t>
  </si>
  <si>
    <t>O32.8</t>
  </si>
  <si>
    <t>ATENCION MATERNA POR OTRAS PRESENTACIONES ANORMALES DEL FETO</t>
  </si>
  <si>
    <t>O36.8</t>
  </si>
  <si>
    <t>ATENCION MATERNA POR OTROS PROBLEMAS FETALES ESPECIFICADOS</t>
  </si>
  <si>
    <t>O32.0</t>
  </si>
  <si>
    <t>O32.2</t>
  </si>
  <si>
    <t>O32.9</t>
  </si>
  <si>
    <t>ATENCION MATERNA POR PRESENTACION ANORMAL NO ESPECIFICADA DEL FETO</t>
  </si>
  <si>
    <t>O32.6</t>
  </si>
  <si>
    <t>ATENCION MATERNA POR PRESENTACION COMPUESTA</t>
  </si>
  <si>
    <t>O32.3</t>
  </si>
  <si>
    <t>O32.1</t>
  </si>
  <si>
    <t>ATENCION MATERNA POR PRESENTACION DE NALGAS</t>
  </si>
  <si>
    <t>O36.9</t>
  </si>
  <si>
    <t>ATENCION MATERNA POR PROBLEMAS FETALES NO ESPECIFICADOS</t>
  </si>
  <si>
    <t>O36.3</t>
  </si>
  <si>
    <t>ATENCION MATERNA POR SIGNOS DE HIPOXIA FETAL</t>
  </si>
  <si>
    <t>O34.1</t>
  </si>
  <si>
    <t>ATENCION MATERNA POR TUMOR DEL CUERPO DEL UTERO</t>
  </si>
  <si>
    <t>ATEROSCLEROSIS</t>
  </si>
  <si>
    <t>I67.2</t>
  </si>
  <si>
    <t>ATEROSCLEROSIS CEREBRAL</t>
  </si>
  <si>
    <t>I70.0</t>
  </si>
  <si>
    <t>ATEROSCLEROSIS DE LA AORTA</t>
  </si>
  <si>
    <t>I70.1</t>
  </si>
  <si>
    <t>ATEROSCLEROSIS DE LA ARTERIA RENAL</t>
  </si>
  <si>
    <t>I70.2</t>
  </si>
  <si>
    <t>ATEROSCLEROSIS DE LAS ARTERIAS DE LOS MIEMBROS</t>
  </si>
  <si>
    <t>I70.8</t>
  </si>
  <si>
    <t>ATEROSCLEROSIS DE OTRAS ARTERIAS</t>
  </si>
  <si>
    <t>I70.9</t>
  </si>
  <si>
    <t>ATEROSCLEROSIS GENERALIZADA Y LA NO ESPECIFICADA</t>
  </si>
  <si>
    <t>Q25.2</t>
  </si>
  <si>
    <t>ATRESIA DE LA AORTA</t>
  </si>
  <si>
    <t>Q25.5</t>
  </si>
  <si>
    <t>ATRESIA DE LA ARTERIA PULMONAR</t>
  </si>
  <si>
    <t>Q22.0</t>
  </si>
  <si>
    <t>ATRESIA DE LA VALVULA PULMONAR</t>
  </si>
  <si>
    <t>Q30.0</t>
  </si>
  <si>
    <t>ATRESIA DE LAS COANAS</t>
  </si>
  <si>
    <t>Q03.1</t>
  </si>
  <si>
    <t>ATRESIA DE LOS AGUJEROS DE MAGENDIE Y DE LUSCHKA</t>
  </si>
  <si>
    <t>Q44.2</t>
  </si>
  <si>
    <t>ATRESIA DE LOS CONDUCTOS BILIARES</t>
  </si>
  <si>
    <t>Q55.3</t>
  </si>
  <si>
    <t>ATRESIA DEL CONDUCTO DEFERENTE</t>
  </si>
  <si>
    <t>Q39.1</t>
  </si>
  <si>
    <t>Q39.0</t>
  </si>
  <si>
    <t>Q62.1</t>
  </si>
  <si>
    <t>ATRESIA Y ESTENOSIS DEL URETER</t>
  </si>
  <si>
    <t>K03.0</t>
  </si>
  <si>
    <t>ATRICION EXCESIVA DE LOS DIENTES</t>
  </si>
  <si>
    <t>N83.3</t>
  </si>
  <si>
    <t>ATROFIA ADQUIRIDA DEL OVARIO Y DE LA TROMPA DE FALOPIO</t>
  </si>
  <si>
    <t>G31.0</t>
  </si>
  <si>
    <t>ATROFIA CEREBRAL CIRCUNSCRITA</t>
  </si>
  <si>
    <t>K11.0</t>
  </si>
  <si>
    <t>ATROFIA DE GLANDULA SALIVAL</t>
  </si>
  <si>
    <t>N64.2</t>
  </si>
  <si>
    <t>ATROFIA DE LA MAMA</t>
  </si>
  <si>
    <t>N42.2</t>
  </si>
  <si>
    <t>N90.5</t>
  </si>
  <si>
    <t>ATROFIA DE LA VULVA</t>
  </si>
  <si>
    <t>K14.4</t>
  </si>
  <si>
    <t>ATROFIA DE LAS PAPILAS LINGUALES</t>
  </si>
  <si>
    <t>E03.4</t>
  </si>
  <si>
    <t>ATROFIA DE TIROIDES (ADQUIRIDA)</t>
  </si>
  <si>
    <t>K08.2</t>
  </si>
  <si>
    <t>ATROFIA DEL REBORDE ALVEOLAR DESDENTADO</t>
  </si>
  <si>
    <t>N50.0</t>
  </si>
  <si>
    <t>G12.0</t>
  </si>
  <si>
    <t>ATROFIA MUSCULAR ESPINAL Y SINDROMES AFINES</t>
  </si>
  <si>
    <t>G12.9</t>
  </si>
  <si>
    <t>ATROFIA MUSCULAR ESPINAL, SIN OTRA ESPECIFICACION</t>
  </si>
  <si>
    <t>H47.2</t>
  </si>
  <si>
    <t>ATROFIA OPTICA</t>
  </si>
  <si>
    <t>H48.0</t>
  </si>
  <si>
    <t>ATROFIA OPTICA EN ENFERMEDADES CLASIFICADAS EN OTRA PARTE</t>
  </si>
  <si>
    <t>M62.5</t>
  </si>
  <si>
    <t>ATROFIA Y DESGASTE MUSCULARES, NO CLASIFICADOS EN OTRA PARTE</t>
  </si>
  <si>
    <t>ATROFIAS SISTEMICAS QUE AFECTAN PRIMARIAMENTE EL SISTEMA NERVIOSO CENTRAL EN ENFERMEDADES CLASIFICADAS EN OTRA PARTE</t>
  </si>
  <si>
    <t>L90.3</t>
  </si>
  <si>
    <t>ATROFODERMA DE PASINI Y PIERINI</t>
  </si>
  <si>
    <t>O26.0</t>
  </si>
  <si>
    <t>AUMENTO EXCESIVO DE PESO EN EL EMBARAZO</t>
  </si>
  <si>
    <t>O26.1</t>
  </si>
  <si>
    <t>Q73.0</t>
  </si>
  <si>
    <t>Q71.0</t>
  </si>
  <si>
    <t>AUSENCIA CONGENITA COMPLETA DEL (DE LOS) MIEMBRO(S) SUPERIOR(ES)</t>
  </si>
  <si>
    <t>Q72.0</t>
  </si>
  <si>
    <t>Q83.0</t>
  </si>
  <si>
    <t>AUSENCIA CONGENITA DE LA MAMA CON AUSENCIA DEL PEZON</t>
  </si>
  <si>
    <t>Q71.3</t>
  </si>
  <si>
    <t>Q72.2</t>
  </si>
  <si>
    <t>AUSENCIA CONGENITA DE LA PIERNA Y DEL PIE</t>
  </si>
  <si>
    <t>Q52.0</t>
  </si>
  <si>
    <t>AUSENCIA CONGENITA DE LA VAGINA</t>
  </si>
  <si>
    <t>Q64.5</t>
  </si>
  <si>
    <t>AUSENCIA CONGENITA DE LA VEJIGA Y DE LA URETRA</t>
  </si>
  <si>
    <t>Q50.0</t>
  </si>
  <si>
    <t>Q71.2</t>
  </si>
  <si>
    <t>AUSENCIA CONGENITA DEL ANTEBRAZO Y DE LA MANO</t>
  </si>
  <si>
    <t>Q71.1</t>
  </si>
  <si>
    <t>Q72.1</t>
  </si>
  <si>
    <t>Q16.0</t>
  </si>
  <si>
    <t>AUSENCIA CONGENITA DEL PABELLON (DE LA OREJA)</t>
  </si>
  <si>
    <t>Q72.3</t>
  </si>
  <si>
    <t>AUSENCIA CONGENITA DEL PIE Y DEDO(S) DEL PIE</t>
  </si>
  <si>
    <t>Q16.1</t>
  </si>
  <si>
    <t>Q16.2</t>
  </si>
  <si>
    <t>AUSENCIA DE LA TROMPA DE EUSTAQUIO</t>
  </si>
  <si>
    <t>Q83.2</t>
  </si>
  <si>
    <t>AUSENCIA DE PEZON</t>
  </si>
  <si>
    <t>Q13.1</t>
  </si>
  <si>
    <t>AUSENCIA DEL IRIS</t>
  </si>
  <si>
    <t>Q27.0</t>
  </si>
  <si>
    <t>AUSENCIA E HIPOPLASIA CONGENITA DE LA ARTERIA UMBILICAL</t>
  </si>
  <si>
    <t>Q10.4</t>
  </si>
  <si>
    <t>AUSENCIA Y AGENESIA DEL APARATO LAGRIMAL</t>
  </si>
  <si>
    <t>Q55.0</t>
  </si>
  <si>
    <t>AUSENCIA Y APLASIA DEL TESTICULO</t>
  </si>
  <si>
    <t>Q42.8</t>
  </si>
  <si>
    <t>AUSENCIA, ATRESIA Y ESTENOSIS CONGENITA DE OTRAS PARTES DEL INTESTINO GRUESO</t>
  </si>
  <si>
    <t>Q41.8</t>
  </si>
  <si>
    <t>AUSENCIA, ATRESIA Y ESTENOSIS CONGENITA DE OTRAS PARTES ESPECIFICADAS DEL INTESTINO DELGADO</t>
  </si>
  <si>
    <t>Q42.2</t>
  </si>
  <si>
    <t>Q42.3</t>
  </si>
  <si>
    <t>Q41.0</t>
  </si>
  <si>
    <t>AUSENCIA, ATRESIA Y ESTENOSIS CONGENITA DEL DUODENO</t>
  </si>
  <si>
    <t>Q41.2</t>
  </si>
  <si>
    <t>AUSENCIA, ATRESIA Y ESTENOSIS CONGENITA DEL ILEON</t>
  </si>
  <si>
    <t>AUSENCIA, ATRESIA Y ESTENOSIS CONGENITA DEL INTESTINO DELGADO</t>
  </si>
  <si>
    <t>Q41.9</t>
  </si>
  <si>
    <t>AUSENCIA, ATRESIA Y ESTENOSIS CONGENITA DEL INTESTINO GRUESO</t>
  </si>
  <si>
    <t>Q42.9</t>
  </si>
  <si>
    <t>Q42.0</t>
  </si>
  <si>
    <t>Q42.1</t>
  </si>
  <si>
    <t>Q41.1</t>
  </si>
  <si>
    <t>AUSENCIA, ATRESIA Y ESTENOSIS CONGENITA DEL YEYUNO</t>
  </si>
  <si>
    <t>F84.1</t>
  </si>
  <si>
    <t>F84.0</t>
  </si>
  <si>
    <t>L30.2</t>
  </si>
  <si>
    <t>AUTOSENSIBILIZACION CUTANEA</t>
  </si>
  <si>
    <t>F52.1</t>
  </si>
  <si>
    <t>B60.0</t>
  </si>
  <si>
    <t>BABESIOSIS</t>
  </si>
  <si>
    <t>B96.6</t>
  </si>
  <si>
    <t>BACILLUS FRAGILIS [B. FRAGILIS] COMO CAUSA DE ENFERMEDADES CLASIFICADAS EN OTROS CAPITULOS</t>
  </si>
  <si>
    <t>J67.1</t>
  </si>
  <si>
    <t>BAGAZOSIS</t>
  </si>
  <si>
    <t>P05.0</t>
  </si>
  <si>
    <t>BAJO PESO PARA LA EDAD GESTACIONAL</t>
  </si>
  <si>
    <t>N51.2</t>
  </si>
  <si>
    <t>BALANITIS EN ENFERMEDADES CLASIFICADAS EN OTRA PARTE</t>
  </si>
  <si>
    <t>N48.6</t>
  </si>
  <si>
    <t>N48.1</t>
  </si>
  <si>
    <t>BALANOPOSTITIS</t>
  </si>
  <si>
    <t>A07.0</t>
  </si>
  <si>
    <t>BALANTIDIASIS</t>
  </si>
  <si>
    <t>BARTONELOSIS</t>
  </si>
  <si>
    <t>A44.1</t>
  </si>
  <si>
    <t>BARTONELOSIS CUTANEA Y MUCOCUTANEA</t>
  </si>
  <si>
    <t>A44.0</t>
  </si>
  <si>
    <t>BARTONELOSIS SISTEMICA</t>
  </si>
  <si>
    <t>A44.9</t>
  </si>
  <si>
    <t>BARTONELOSIS, NO ESPECIFICADA</t>
  </si>
  <si>
    <t>E51.1</t>
  </si>
  <si>
    <t>BERIBERI</t>
  </si>
  <si>
    <t>J63.2</t>
  </si>
  <si>
    <t>BERILIOSIS</t>
  </si>
  <si>
    <t>D56.1</t>
  </si>
  <si>
    <t>BETA TALASEMIA</t>
  </si>
  <si>
    <t>J66.0</t>
  </si>
  <si>
    <t>BISINOSIS</t>
  </si>
  <si>
    <t>BLASTOMICOSIS</t>
  </si>
  <si>
    <t>B40.3</t>
  </si>
  <si>
    <t>BLASTOMICOSIS CUTANEA</t>
  </si>
  <si>
    <t>B40.7</t>
  </si>
  <si>
    <t>BLASTOMICOSIS DISEMINADA</t>
  </si>
  <si>
    <t>B40.0</t>
  </si>
  <si>
    <t>BLASTOMICOSIS PULMONAR AGUDA</t>
  </si>
  <si>
    <t>B40.1</t>
  </si>
  <si>
    <t>BLASTOMICOSIS PULMONAR CRONICA</t>
  </si>
  <si>
    <t>B40.2</t>
  </si>
  <si>
    <t>BLASTOMICOSIS PULMONAR, SIN OTRA ESPECIFICACION</t>
  </si>
  <si>
    <t>B40.9</t>
  </si>
  <si>
    <t>BLASTOMICOSIS, NO ESPECIFICADA</t>
  </si>
  <si>
    <t>H01.0</t>
  </si>
  <si>
    <t>BLEFARITIS</t>
  </si>
  <si>
    <t>H02.3</t>
  </si>
  <si>
    <t>BLEFAROCALASIA</t>
  </si>
  <si>
    <t>H10.5</t>
  </si>
  <si>
    <t>BLEFAROCONJUNTIVITIS</t>
  </si>
  <si>
    <t>G24.5</t>
  </si>
  <si>
    <t>H02.4</t>
  </si>
  <si>
    <t>BLEFAROPTOSIS</t>
  </si>
  <si>
    <t>Q10.0</t>
  </si>
  <si>
    <t>BLEFAROPTOSIS CONGENITA</t>
  </si>
  <si>
    <t>I44.2</t>
  </si>
  <si>
    <t>BLOQUEO AURICULOVENTRICULAR COMPLETO</t>
  </si>
  <si>
    <t>I44.0</t>
  </si>
  <si>
    <t>BLOQUEO AURICULOVENTRICULAR DE PRIMER GRADO</t>
  </si>
  <si>
    <t>I44.1</t>
  </si>
  <si>
    <t>BLOQUEO AURICULOVENTRICULAR DE SEGUNDO GRADO</t>
  </si>
  <si>
    <t>BLOQUEO AURICULOVENTRICULAR Y DE RAMA IZQUIERDA DEL HAZ</t>
  </si>
  <si>
    <t>I45.2</t>
  </si>
  <si>
    <t>BLOQUEO BIFASCICULAR</t>
  </si>
  <si>
    <t>Q24.6</t>
  </si>
  <si>
    <t>BLOQUEO CARDIACO CONGENITO</t>
  </si>
  <si>
    <t>I44.7</t>
  </si>
  <si>
    <t>BLOQUEO DE RAMA IZQUIERDA DEL HAZ, SIN OTRA ESPECIFICACION</t>
  </si>
  <si>
    <t>I44.4</t>
  </si>
  <si>
    <t>BLOQUEO FASCICULAR ANTERIOR IZQUIERDO</t>
  </si>
  <si>
    <t>I45.0</t>
  </si>
  <si>
    <t>BLOQUEO FASCICULAR DERECHO</t>
  </si>
  <si>
    <t>I44.5</t>
  </si>
  <si>
    <t>BLOQUEO FASCICULAR POSTERIOR IZQUIERDO</t>
  </si>
  <si>
    <t>I45.4</t>
  </si>
  <si>
    <t>BLOQUEO INTRAVENTRICULAR NO ESPECIFICADO</t>
  </si>
  <si>
    <t>I45.3</t>
  </si>
  <si>
    <t>BLOQUEO TRIFASCICULAR</t>
  </si>
  <si>
    <t>E01.2</t>
  </si>
  <si>
    <t>BOCIO (ENDEMICO) RELACIONADO CON DEFICIENCIA DE YODO, NO ESPECIFICADO</t>
  </si>
  <si>
    <t>E01.0</t>
  </si>
  <si>
    <t>E04.0</t>
  </si>
  <si>
    <t>BOCIO DIFUSO NO TOXICO</t>
  </si>
  <si>
    <t>E07.1</t>
  </si>
  <si>
    <t>BOCIO DISHORMOGENETICO</t>
  </si>
  <si>
    <t>E01.1</t>
  </si>
  <si>
    <t>E04.2</t>
  </si>
  <si>
    <t>BOCIO MULTINODULAR NO TOXICO</t>
  </si>
  <si>
    <t>P72.0</t>
  </si>
  <si>
    <t>BOCIO NEONATAL, NO CLASIFICADO EN OTRA PARTE</t>
  </si>
  <si>
    <t>E04.9</t>
  </si>
  <si>
    <t>BOCIO NO TOXICO, NO ESPECIFICADO</t>
  </si>
  <si>
    <t>A05.1</t>
  </si>
  <si>
    <t>BOTULISMO</t>
  </si>
  <si>
    <t>L75.0</t>
  </si>
  <si>
    <t>BROMHIDROSIS</t>
  </si>
  <si>
    <t>Q32.2</t>
  </si>
  <si>
    <t>BRONCOMALACIA CONGENITA</t>
  </si>
  <si>
    <t>J18.0</t>
  </si>
  <si>
    <t>BRONCONEUMONIA, NO ESPECIFICADA</t>
  </si>
  <si>
    <t>BRONQUIECTASIA</t>
  </si>
  <si>
    <t>Q33.4</t>
  </si>
  <si>
    <t>BRONQUIECTASIA CONGENITA</t>
  </si>
  <si>
    <t>BRONQUIOLITIS AGUDA</t>
  </si>
  <si>
    <t>J21.8</t>
  </si>
  <si>
    <t>BRONQUIOLITIS AGUDA DEBIDA A OTROS MICROORGANISMOS ESPECIFICADOS</t>
  </si>
  <si>
    <t>J21.0</t>
  </si>
  <si>
    <t>BRONQUIOLITIS AGUDA DEBIDA A VIRUS SINCITIAL RESPIRATORIO</t>
  </si>
  <si>
    <t>J21.9</t>
  </si>
  <si>
    <t>BRONQUIOLITIS AGUDA, NO ESPECIFICADA</t>
  </si>
  <si>
    <t>BRONQUITIS AGUDA</t>
  </si>
  <si>
    <t>J20.2</t>
  </si>
  <si>
    <t>BRONQUITIS AGUDA DEBIDA A ESTREPTOCOCOS</t>
  </si>
  <si>
    <t>J20.1</t>
  </si>
  <si>
    <t>BRONQUITIS AGUDA DEBIDA A HAEMOPHILUS INFLUENZAE</t>
  </si>
  <si>
    <t>J20.0</t>
  </si>
  <si>
    <t>BRONQUITIS AGUDA DEBIDA A MYCOPLASMA PNEUMONIAE</t>
  </si>
  <si>
    <t>J20.8</t>
  </si>
  <si>
    <t>J20.6</t>
  </si>
  <si>
    <t>BRONQUITIS AGUDA DEBIDA A RINOVIRUS</t>
  </si>
  <si>
    <t>J20.3</t>
  </si>
  <si>
    <t>BRONQUITIS AGUDA DEBIDA A VIRUS COXSACKIE</t>
  </si>
  <si>
    <t>J20.7</t>
  </si>
  <si>
    <t>BRONQUITIS AGUDA DEBIDA A VIRUS ECHO</t>
  </si>
  <si>
    <t>J20.4</t>
  </si>
  <si>
    <t>BRONQUITIS AGUDA DEBIDA A VIRUS PARAINFLUENZA</t>
  </si>
  <si>
    <t>J20.5</t>
  </si>
  <si>
    <t>BRONQUITIS AGUDA DEBIDA A VIRUS SINCITIAL RESPIRATORIO</t>
  </si>
  <si>
    <t>J20.9</t>
  </si>
  <si>
    <t>BRONQUITIS AGUDA, NO ESPECIFICADA</t>
  </si>
  <si>
    <t>J41.8</t>
  </si>
  <si>
    <t>BRONQUITIS CRONICA MIXTA SIMPLE Y MUCOPURULENTA</t>
  </si>
  <si>
    <t>J41.1</t>
  </si>
  <si>
    <t>BRONQUITIS CRONICA MUCOPURULENTA</t>
  </si>
  <si>
    <t>BRONQUITIS CRONICA NO ESPECIFICADA</t>
  </si>
  <si>
    <t>J41.0</t>
  </si>
  <si>
    <t>BRONQUITIS CRONICA SIMPLE</t>
  </si>
  <si>
    <t>BRONQUITIS CRONICA SIMPLE Y MUCOPURULENTA</t>
  </si>
  <si>
    <t>J68.0</t>
  </si>
  <si>
    <t>BRONQUITIS, NO ESPECIFICADA COMO AGUDA O CRONICA</t>
  </si>
  <si>
    <t>BRUCELOSIS</t>
  </si>
  <si>
    <t>A23.1</t>
  </si>
  <si>
    <t>BRUCELOSIS DEBIDA A BRUCELLA ABORTUS</t>
  </si>
  <si>
    <t>A23.3</t>
  </si>
  <si>
    <t>BRUCELOSIS DEBIDA A BRUCELLA CANIS</t>
  </si>
  <si>
    <t>A23.0</t>
  </si>
  <si>
    <t>BRUCELOSIS DEBIDA A BRUCELLA MELITENSIS</t>
  </si>
  <si>
    <t>A23.2</t>
  </si>
  <si>
    <t>BRUCELOSIS DEBIDA A BRUCELLA SUIS</t>
  </si>
  <si>
    <t>A23.9</t>
  </si>
  <si>
    <t>BRUCELOSIS, NO ESPECIFICADA</t>
  </si>
  <si>
    <t>F50.2</t>
  </si>
  <si>
    <t>BULIMIA NERVIOSA</t>
  </si>
  <si>
    <t>F50.3</t>
  </si>
  <si>
    <t>BULIMIA NERVIOSA ATIPICA</t>
  </si>
  <si>
    <t>M70.1</t>
  </si>
  <si>
    <t>BURSITIS DE LA MANO</t>
  </si>
  <si>
    <t>M75.5</t>
  </si>
  <si>
    <t>BURSITIS DEL HOMBRO</t>
  </si>
  <si>
    <t>M70.2</t>
  </si>
  <si>
    <t>BURSITIS DEL OLECRANON</t>
  </si>
  <si>
    <t>M70.6</t>
  </si>
  <si>
    <t>BURSITIS DEL TROCANTER</t>
  </si>
  <si>
    <t>M73.0</t>
  </si>
  <si>
    <t>M06.2</t>
  </si>
  <si>
    <t>BURSITIS REUMATOIDE</t>
  </si>
  <si>
    <t>M73.1</t>
  </si>
  <si>
    <t>M76.4</t>
  </si>
  <si>
    <t>M71.9</t>
  </si>
  <si>
    <t>BURSOPATIA, NO ESPECIFICADA</t>
  </si>
  <si>
    <t>Q65.6</t>
  </si>
  <si>
    <t>CADERA INESTABLE</t>
  </si>
  <si>
    <t>H00.1</t>
  </si>
  <si>
    <t>CALACIO [CHALAZION]</t>
  </si>
  <si>
    <t>M61.3</t>
  </si>
  <si>
    <t>CALCIFICACION Y OSIFICACION DE LOS MUSCULOS ASOCIADAS CON QUEMADURAS</t>
  </si>
  <si>
    <t>CALCIFICACION Y OSIFICACION DEL MUSCULO</t>
  </si>
  <si>
    <t>M61.9</t>
  </si>
  <si>
    <t>M61.2</t>
  </si>
  <si>
    <t>CALCIFICACION Y OSIFICACION PARALITICA DEL MUSCULO</t>
  </si>
  <si>
    <t>L94.2</t>
  </si>
  <si>
    <t>CALCINOSIS DE LA PIEL</t>
  </si>
  <si>
    <t>K80.3</t>
  </si>
  <si>
    <t>CALCULO DE CONDUCTO BILIAR CON COLANGITIS</t>
  </si>
  <si>
    <t>K80.4</t>
  </si>
  <si>
    <t>CALCULO DE CONDUCTO BILIAR CON COLECISTITIS</t>
  </si>
  <si>
    <t>K80.5</t>
  </si>
  <si>
    <t>CALCULO DE CONDUCTO BILIAR SIN COLANGITIS NI COLECISTITIS</t>
  </si>
  <si>
    <t>N42.0</t>
  </si>
  <si>
    <t>K80.0</t>
  </si>
  <si>
    <t>CALCULO DE LA VESICULA BILIAR CON COLECISTITIS AGUDA</t>
  </si>
  <si>
    <t>K80.1</t>
  </si>
  <si>
    <t>CALCULO DE LA VESICULA BILIAR CON OTRA COLECISTITIS</t>
  </si>
  <si>
    <t>K80.2</t>
  </si>
  <si>
    <t>CALCULO DE LA VESICULA BILIAR SIN COLECISTITIS</t>
  </si>
  <si>
    <t>N21.9</t>
  </si>
  <si>
    <t>N22.8</t>
  </si>
  <si>
    <t>N20.0</t>
  </si>
  <si>
    <t>N20.2</t>
  </si>
  <si>
    <t>N20.1</t>
  </si>
  <si>
    <t>CALCULO DEL URETER</t>
  </si>
  <si>
    <t>N21.1</t>
  </si>
  <si>
    <t>N21.0</t>
  </si>
  <si>
    <t>N20.9</t>
  </si>
  <si>
    <t>CALLOS Y CALLOSIDADES</t>
  </si>
  <si>
    <t>L56.9</t>
  </si>
  <si>
    <t>F62.1</t>
  </si>
  <si>
    <t>CAMBIO PERDURABLE DE LA PERSONALIDAD CONSECUTIVO A UNA ENFERMEDAD PSIQUIATRICA</t>
  </si>
  <si>
    <t>F62.0</t>
  </si>
  <si>
    <t>CAMBIO PERDURABLE DE LA PERSONALIDAD DESPUES DE UNA EXPERIENCIA CATASTROFICA</t>
  </si>
  <si>
    <t>F62.9</t>
  </si>
  <si>
    <t>CAMBIO PERDURABLE DE LA PERSONALIDAD, NO ESPECIFICADO</t>
  </si>
  <si>
    <t>L57.9</t>
  </si>
  <si>
    <t>H18.3</t>
  </si>
  <si>
    <t>CAMBIOS EN LAS MEMBRANAS DE LA CORNEA</t>
  </si>
  <si>
    <t>K03.7</t>
  </si>
  <si>
    <t>CAMBIOS POSTERUPTIVOS DEL COLOR DE LOS TEJIDOS DENTALES DUROS</t>
  </si>
  <si>
    <t>J66.2</t>
  </si>
  <si>
    <t>CANABINOSIS</t>
  </si>
  <si>
    <t>CANDIDIASIS</t>
  </si>
  <si>
    <t>B37.2</t>
  </si>
  <si>
    <t>B37.3</t>
  </si>
  <si>
    <t>B37.4</t>
  </si>
  <si>
    <t>CANDIDIASIS DE OTRAS LOCALIZACIONES UROGENITALES</t>
  </si>
  <si>
    <t>B37.8</t>
  </si>
  <si>
    <t>CANDIDIASIS DE OTROS SITIOS</t>
  </si>
  <si>
    <t>P37.5</t>
  </si>
  <si>
    <t>CANDIDIASIS NEONATAL</t>
  </si>
  <si>
    <t>B37.1</t>
  </si>
  <si>
    <t>CANDIDIASIS PULMONAR</t>
  </si>
  <si>
    <t>B37.9</t>
  </si>
  <si>
    <t>CANDIDIASIS, NO ESPECIFICADA</t>
  </si>
  <si>
    <t>B81.1</t>
  </si>
  <si>
    <t>CAPILARIASIS INTESTINAL</t>
  </si>
  <si>
    <t>M75.0</t>
  </si>
  <si>
    <t>CAPSULITIS ADHESIVA DEL HOMBRO</t>
  </si>
  <si>
    <t>P12.1</t>
  </si>
  <si>
    <t>CAPUT SUCCEDANEUM DEBIDO A TRAUMATISMO DEL NACIMIENTO</t>
  </si>
  <si>
    <t>CARBUNCO [ANTRAX]</t>
  </si>
  <si>
    <t>A22.0</t>
  </si>
  <si>
    <t>CARBUNCO CUTANEO</t>
  </si>
  <si>
    <t>A22.2</t>
  </si>
  <si>
    <t>CARBUNCO GASTROINTESTINAL</t>
  </si>
  <si>
    <t>A22.1</t>
  </si>
  <si>
    <t>CARBUNCO PULMONAR</t>
  </si>
  <si>
    <t>A22.7</t>
  </si>
  <si>
    <t>CARBUNCO SEPTICEMICO</t>
  </si>
  <si>
    <t>A22.9</t>
  </si>
  <si>
    <t>CARBUNCO, NO ESPECIFICADO</t>
  </si>
  <si>
    <t>C22.0</t>
  </si>
  <si>
    <t>CARCINOMA DE CELULAS HEPATICAS</t>
  </si>
  <si>
    <t>C22.1</t>
  </si>
  <si>
    <t>D09.3</t>
  </si>
  <si>
    <t>CARCINOMA IN SITU DE LA MAMA</t>
  </si>
  <si>
    <t>D05.9</t>
  </si>
  <si>
    <t>CARCINOMA IN SITU DE LA MAMA, PARTE NO ESPECIFICADA</t>
  </si>
  <si>
    <t>CARCINOMA IN SITU DE LA PIEL</t>
  </si>
  <si>
    <t>D04.2</t>
  </si>
  <si>
    <t>D04.3</t>
  </si>
  <si>
    <t>CARCINOMA IN SITU DE LA PIEL DE OTRAS PARTES Y DE LAS NO ESPECIFICADAS DE LA CARA</t>
  </si>
  <si>
    <t>D04.8</t>
  </si>
  <si>
    <t>CARCINOMA IN SITU DE LA PIEL DE OTROS SITIOS ESPECIFICADOS</t>
  </si>
  <si>
    <t>D04.4</t>
  </si>
  <si>
    <t>CARCINOMA IN SITU DE LA PIEL DEL CUERO CABELLUDO Y CUELLO</t>
  </si>
  <si>
    <t>D04.0</t>
  </si>
  <si>
    <t>CARCINOMA IN SITU DE LA PIEL DEL LABIO</t>
  </si>
  <si>
    <t>D04.7</t>
  </si>
  <si>
    <t>D04.6</t>
  </si>
  <si>
    <t>D04.1</t>
  </si>
  <si>
    <t>D04.5</t>
  </si>
  <si>
    <t>CARCINOMA IN SITU DE LA PIEL DEL TRONCO</t>
  </si>
  <si>
    <t>D04.9</t>
  </si>
  <si>
    <t>CARCINOMA IN SITU DE LA PIEL, SITIO NO ESPECIFICADO</t>
  </si>
  <si>
    <t>D07.5</t>
  </si>
  <si>
    <t>CARCINOMA IN SITU DE LA PROSTATA</t>
  </si>
  <si>
    <t>D01.1</t>
  </si>
  <si>
    <t>CARCINOMA IN SITU DE LA UNION RECTOSIGMOIDEA</t>
  </si>
  <si>
    <t>D07.2</t>
  </si>
  <si>
    <t>CARCINOMA IN SITU DE LA VAGINA</t>
  </si>
  <si>
    <t>D09.0</t>
  </si>
  <si>
    <t>CARCINOMA IN SITU DE LA VEJIGA</t>
  </si>
  <si>
    <t>D07.1</t>
  </si>
  <si>
    <t>CARCINOMA IN SITU DE LA VULVA</t>
  </si>
  <si>
    <t>D02.0</t>
  </si>
  <si>
    <t>D01.9</t>
  </si>
  <si>
    <t>D02.4</t>
  </si>
  <si>
    <t>CARCINOMA IN SITU DE ORGANOS RESPIRATORIOS NO ESPECIFICADOS</t>
  </si>
  <si>
    <t>D02.3</t>
  </si>
  <si>
    <t>CARCINOMA IN SITU DE OTRAS PARTES DEL SISTEMA RESPIRATORIO</t>
  </si>
  <si>
    <t>D01.7</t>
  </si>
  <si>
    <t>CARCINOMA IN SITU DE OTRAS PARTES ESPECIFICADAS DE ORGANOS DIGESTIVOS</t>
  </si>
  <si>
    <t>D06.7</t>
  </si>
  <si>
    <t>D01.4</t>
  </si>
  <si>
    <t>CARCINOMA IN SITU DE OTROS ORGANOS DIGESTIVOS Y DE LOS NO ESPECIFICADOS</t>
  </si>
  <si>
    <t>D07.6</t>
  </si>
  <si>
    <t>CARCINOMA IN SITU DE OTROS ORGANOS GENITALES MASCULINOS Y DE LOS NO ESPECIFICADOS</t>
  </si>
  <si>
    <t>CARCINOMA IN SITU DE OTROS ORGANOS GENITALES Y DE LOS NO ESPECIFICADOS</t>
  </si>
  <si>
    <t>D09.1</t>
  </si>
  <si>
    <t>D07.3</t>
  </si>
  <si>
    <t>D09.7</t>
  </si>
  <si>
    <t>CARCINOMA IN SITU DE OTROS SITIOS ESPECIFICADOS</t>
  </si>
  <si>
    <t>CARCINOMA IN SITU DE OTROS SITIOS Y DE LOS NO ESPECIFICADOS</t>
  </si>
  <si>
    <t>D01.3</t>
  </si>
  <si>
    <t>CARCINOMA IN SITU DEL ANO Y DEL CONDUCTO ANAL</t>
  </si>
  <si>
    <t>D02.2</t>
  </si>
  <si>
    <t>CARCINOMA IN SITU DEL BRONQUIO Y DEL PULMON</t>
  </si>
  <si>
    <t>D01.0</t>
  </si>
  <si>
    <t>CARCINOMA IN SITU DEL COLON</t>
  </si>
  <si>
    <t>CARCINOMA IN SITU DEL CUELLO DEL UTERO</t>
  </si>
  <si>
    <t>D06.9</t>
  </si>
  <si>
    <t>D06.0</t>
  </si>
  <si>
    <t>CARCINOMA IN SITU DEL ENDOCERVIX</t>
  </si>
  <si>
    <t>D07.0</t>
  </si>
  <si>
    <t>CARCINOMA IN SITU DEL ENDOMETRIO</t>
  </si>
  <si>
    <t>D00.1</t>
  </si>
  <si>
    <t>CARCINOMA IN SITU DEL ESOFAGO</t>
  </si>
  <si>
    <t>D00.2</t>
  </si>
  <si>
    <t>CARCINOMA IN SITU DEL ESTOMAGO</t>
  </si>
  <si>
    <t>D06.1</t>
  </si>
  <si>
    <t>CARCINOMA IN SITU DEL EXOCERVIX</t>
  </si>
  <si>
    <t>D01.5</t>
  </si>
  <si>
    <t>CARCINOMA IN SITU DEL HIGADO, DE LA VESICULA BILIAR Y DEL CONDUCTO BILIAR</t>
  </si>
  <si>
    <t>D00.0</t>
  </si>
  <si>
    <t>CARCINOMA IN SITU DEL LABIO, DE LA CAVIDAD BUCAL Y DE LA FARINGE</t>
  </si>
  <si>
    <t>D09.2</t>
  </si>
  <si>
    <t>CARCINOMA IN SITU DEL OJO</t>
  </si>
  <si>
    <t>D07.4</t>
  </si>
  <si>
    <t>CARCINOMA IN SITU DEL PENE</t>
  </si>
  <si>
    <t>D01.2</t>
  </si>
  <si>
    <t>CARCINOMA IN SITU DEL RECTO</t>
  </si>
  <si>
    <t>CARCINOMA IN SITU DEL SISTEMA RESPIRATORIO Y DEL OIDO MEDIO</t>
  </si>
  <si>
    <t>D05.1</t>
  </si>
  <si>
    <t>CARCINOMA IN SITU INTRACANALICULAR</t>
  </si>
  <si>
    <t>D05.0</t>
  </si>
  <si>
    <t>CARCINOMA IN SITU LOBULAR</t>
  </si>
  <si>
    <t>D09.9</t>
  </si>
  <si>
    <t>CARCINOMA IN SITU, SITIO NO ESPECIFICADO</t>
  </si>
  <si>
    <t>I51.7</t>
  </si>
  <si>
    <t>CARDIOMEGALIA</t>
  </si>
  <si>
    <t>CARDIOMIOPATIA</t>
  </si>
  <si>
    <t>I42.6</t>
  </si>
  <si>
    <t>CARDIOMIOPATIA ALCOHOLICA</t>
  </si>
  <si>
    <t>I42.7</t>
  </si>
  <si>
    <t>CARDIOMIOPATIA DEBIDA A DROGAS Y OTROS AGENTES EXTERNOS</t>
  </si>
  <si>
    <t>I42.0</t>
  </si>
  <si>
    <t>CARDIOMIOPATIA DILATADA</t>
  </si>
  <si>
    <t>O90.3</t>
  </si>
  <si>
    <t>CARDIOMIOPATIA EN EL PUERPERIO</t>
  </si>
  <si>
    <t>I43.0</t>
  </si>
  <si>
    <t>CARDIOMIOPATIA EN ENFERMEDADES INFECCIOSAS Y PARASITARIAS CLASIFICADAS EN OTRA PARTE</t>
  </si>
  <si>
    <t>I43.1</t>
  </si>
  <si>
    <t>CARDIOMIOPATIA EN ENFERMEDADES METABOLICAS</t>
  </si>
  <si>
    <t>I43.2</t>
  </si>
  <si>
    <t>CARDIOMIOPATIA EN ENFERMEDADES NUTRICIONALES</t>
  </si>
  <si>
    <t>I43.8</t>
  </si>
  <si>
    <t>CARDIOMIOPATIA EN OTRAS ENFERMEDADES CLASIFICADAS EN OTRA PARTE</t>
  </si>
  <si>
    <t>I42.1</t>
  </si>
  <si>
    <t>CARDIOMIOPATIA HIPERTROFICA OBSTRUCTIVA</t>
  </si>
  <si>
    <t>I25.5</t>
  </si>
  <si>
    <t>CARDIOMIOPATIA ISQUEMICA</t>
  </si>
  <si>
    <t>I42.9</t>
  </si>
  <si>
    <t>CARDIOMIOPATIA, NO ESPECIFICADA</t>
  </si>
  <si>
    <t>B33.2</t>
  </si>
  <si>
    <t>CARDITIS VIRAL</t>
  </si>
  <si>
    <t>D02.1</t>
  </si>
  <si>
    <t>K02.1</t>
  </si>
  <si>
    <t>CARIES DE LA DENTINA</t>
  </si>
  <si>
    <t>K02.2</t>
  </si>
  <si>
    <t>CARIES DEL CEMENTO</t>
  </si>
  <si>
    <t>CARIES DENTAL</t>
  </si>
  <si>
    <t>K02.9</t>
  </si>
  <si>
    <t>CARIES DENTAL, NO ESPECIFICADA</t>
  </si>
  <si>
    <t>K02.3</t>
  </si>
  <si>
    <t>CARIES DENTARIA DETENIDA</t>
  </si>
  <si>
    <t>K02.0</t>
  </si>
  <si>
    <t>CARIES LIMITADA AL ESMALTE</t>
  </si>
  <si>
    <t>Q96.0</t>
  </si>
  <si>
    <t>Q96.1</t>
  </si>
  <si>
    <t>Q96.2</t>
  </si>
  <si>
    <t>Q97.0</t>
  </si>
  <si>
    <t>Q98.5</t>
  </si>
  <si>
    <t>N36.2</t>
  </si>
  <si>
    <t>H26.2</t>
  </si>
  <si>
    <t>CATARATA COMPLICADA</t>
  </si>
  <si>
    <t>Q12.0</t>
  </si>
  <si>
    <t>CATARATA CONGENITA</t>
  </si>
  <si>
    <t>H28.0</t>
  </si>
  <si>
    <t>H28.2</t>
  </si>
  <si>
    <t>CATARATA EN OTRAS ENFERMEDADES CLASIFICADAS EN OTRA PARTE</t>
  </si>
  <si>
    <t>H28.1</t>
  </si>
  <si>
    <t>H26.3</t>
  </si>
  <si>
    <t>CATARATA INDUCIDA POR DROGAS</t>
  </si>
  <si>
    <t>H26.0</t>
  </si>
  <si>
    <t>CATARATA INFANTIL, JUVENIL Y PRESENIL</t>
  </si>
  <si>
    <t>H26.4</t>
  </si>
  <si>
    <t>CATARATA RESIDUAL</t>
  </si>
  <si>
    <t>CATARATA SENIL</t>
  </si>
  <si>
    <t>H25.0</t>
  </si>
  <si>
    <t>CATARATA SENIL INCIPIENTE</t>
  </si>
  <si>
    <t>H25.1</t>
  </si>
  <si>
    <t>CATARATA SENIL NUCLEAR</t>
  </si>
  <si>
    <t>H25.9</t>
  </si>
  <si>
    <t>CATARATA SENIL, NO ESPECIFICADA</t>
  </si>
  <si>
    <t>H25.2</t>
  </si>
  <si>
    <t>CATARATA SENIL, TIPO MORGAGNIAN</t>
  </si>
  <si>
    <t>H26.1</t>
  </si>
  <si>
    <t>CATARATA TRAUMATICA</t>
  </si>
  <si>
    <t>H26.9</t>
  </si>
  <si>
    <t>CATARATA, NO ESPECIFICADA</t>
  </si>
  <si>
    <t>G56.4</t>
  </si>
  <si>
    <t>CAUSALGIA</t>
  </si>
  <si>
    <t>O89.4</t>
  </si>
  <si>
    <t>O74.5</t>
  </si>
  <si>
    <t>O29.4</t>
  </si>
  <si>
    <t>G44.2</t>
  </si>
  <si>
    <t>CEFALEA DEBIDA A TENSION</t>
  </si>
  <si>
    <t>G44.4</t>
  </si>
  <si>
    <t>CEFALEA INDUCIDA POR DROGAS, NO CLASIFICADA EN OTRA PARTE</t>
  </si>
  <si>
    <t>G44.3</t>
  </si>
  <si>
    <t>CEFALEA POSTRAUMATICA CRONICA</t>
  </si>
  <si>
    <t>G44.1</t>
  </si>
  <si>
    <t>CEFALEA VASCULAR, NCOP</t>
  </si>
  <si>
    <t>P12.0</t>
  </si>
  <si>
    <t>CEFALOHEMATOMA DEBIDO A TRAUMATISMO DEL NACIMIENTO</t>
  </si>
  <si>
    <t>H54.0</t>
  </si>
  <si>
    <t>CEGUERA DE AMBOS OJOS</t>
  </si>
  <si>
    <t>H54.4</t>
  </si>
  <si>
    <t>CEGUERA DE UN OJO</t>
  </si>
  <si>
    <t>H54.1</t>
  </si>
  <si>
    <t>CEGUERA DE UN OJO, VISION SUBNORMAL DEL OTRO</t>
  </si>
  <si>
    <t>H53.6</t>
  </si>
  <si>
    <t>CEGUERA NOCTURNA</t>
  </si>
  <si>
    <t>CEGUERA Y DISMINUCION DE LA AGUDEZA VISUAL</t>
  </si>
  <si>
    <t>CELULITIS</t>
  </si>
  <si>
    <t>L03.2</t>
  </si>
  <si>
    <t>CELULITIS DE LA CARA</t>
  </si>
  <si>
    <t>L03.0</t>
  </si>
  <si>
    <t>CELULITIS DE LOS DEDOS DE LA MANO Y DEL PIE</t>
  </si>
  <si>
    <t>L03.1</t>
  </si>
  <si>
    <t>CELULITIS DE OTRAS PARTES DE LOS MIEMBROS</t>
  </si>
  <si>
    <t>L03.8</t>
  </si>
  <si>
    <t>CELULITIS DE OTROS SITIOS</t>
  </si>
  <si>
    <t>L03.9</t>
  </si>
  <si>
    <t>CELULITIS DE SITIO NO ESPECIFICADO</t>
  </si>
  <si>
    <t>H60.1</t>
  </si>
  <si>
    <t>CELULITIS DEL OIDO EXTERNO</t>
  </si>
  <si>
    <t>L03.3</t>
  </si>
  <si>
    <t>CELULITIS DEL TRONCO</t>
  </si>
  <si>
    <t>L98.3</t>
  </si>
  <si>
    <t>CELULITIS EOSINOFILA [WELLS]</t>
  </si>
  <si>
    <t>K12.2</t>
  </si>
  <si>
    <t>H61.2</t>
  </si>
  <si>
    <t>CERUMEN IMPACTADO</t>
  </si>
  <si>
    <t>M54.2</t>
  </si>
  <si>
    <t>CERVICALGIA</t>
  </si>
  <si>
    <t>CHANCRO BLANDO</t>
  </si>
  <si>
    <t>O08.3</t>
  </si>
  <si>
    <t>O75.1</t>
  </si>
  <si>
    <t>M54.3</t>
  </si>
  <si>
    <t>CIATICA</t>
  </si>
  <si>
    <t>H11.2</t>
  </si>
  <si>
    <t>CICATRICES CONJUNTIVALES</t>
  </si>
  <si>
    <t>H31.0</t>
  </si>
  <si>
    <t>CICATRICES CORIORRETINIANAS</t>
  </si>
  <si>
    <t>L91.0</t>
  </si>
  <si>
    <t>CICATRIZ QUELOIDE</t>
  </si>
  <si>
    <t>H17.9</t>
  </si>
  <si>
    <t>CICATRIZ U OPACIDAD DE LA CORNEA, NO ESPECIFICADA</t>
  </si>
  <si>
    <t>H30.2</t>
  </si>
  <si>
    <t>CICLITIS POSTERIOR</t>
  </si>
  <si>
    <t>F34.0</t>
  </si>
  <si>
    <t>CICLOTIMIA</t>
  </si>
  <si>
    <t>M96.3</t>
  </si>
  <si>
    <t>CIFOSIS POSTLAMINECTOMIA</t>
  </si>
  <si>
    <t>M96.2</t>
  </si>
  <si>
    <t>CIFOSIS POSTRADIACION</t>
  </si>
  <si>
    <t>M40.0</t>
  </si>
  <si>
    <t>CIFOSIS POSTURAL</t>
  </si>
  <si>
    <t>CIFOSIS Y LORDOSIS</t>
  </si>
  <si>
    <t>CIGOMICOSIS</t>
  </si>
  <si>
    <t>B46.9</t>
  </si>
  <si>
    <t>CIGOMICOSIS, NO ESPECIFICADA</t>
  </si>
  <si>
    <t>K74.3</t>
  </si>
  <si>
    <t>CIRROSIS BILIAR PRIMARIA</t>
  </si>
  <si>
    <t>K74.4</t>
  </si>
  <si>
    <t>CIRROSIS BILIAR SECUNDARIA</t>
  </si>
  <si>
    <t>K74.5</t>
  </si>
  <si>
    <t>CIRROSIS BILIAR, NO ESPECIFICADA</t>
  </si>
  <si>
    <t>K70.3</t>
  </si>
  <si>
    <t>CISTICERCOSIS</t>
  </si>
  <si>
    <t>B69.8</t>
  </si>
  <si>
    <t>CISTICERCOSIS DE OTROS SITIOS</t>
  </si>
  <si>
    <t>B69.1</t>
  </si>
  <si>
    <t>CISTICERCOSIS DEL OJO</t>
  </si>
  <si>
    <t>B69.0</t>
  </si>
  <si>
    <t>CISTICERCOSIS DEL SISTEMA NERVIOSO CENTRAL</t>
  </si>
  <si>
    <t>B69.9</t>
  </si>
  <si>
    <t>CISTICERCOSIS, NO ESPECIFICADA</t>
  </si>
  <si>
    <t>CISTITIS</t>
  </si>
  <si>
    <t>N30.0</t>
  </si>
  <si>
    <t>CISTITIS AGUDA</t>
  </si>
  <si>
    <t>N30.1</t>
  </si>
  <si>
    <t>N30.4</t>
  </si>
  <si>
    <t>N33.0</t>
  </si>
  <si>
    <t>N30.9</t>
  </si>
  <si>
    <t>CISTITIS, NO ESPECIFICADA</t>
  </si>
  <si>
    <t>N81.1</t>
  </si>
  <si>
    <t>CISTOCELE</t>
  </si>
  <si>
    <t>L81.1</t>
  </si>
  <si>
    <t>CLOASMA</t>
  </si>
  <si>
    <t>B66.1</t>
  </si>
  <si>
    <t>CLONORQUIASIS</t>
  </si>
  <si>
    <t>B96.7</t>
  </si>
  <si>
    <t>Q25.1</t>
  </si>
  <si>
    <t>COARTACION DE LA AORTA</t>
  </si>
  <si>
    <t>COCCIDIOIDOMICOSIS</t>
  </si>
  <si>
    <t>B38.3</t>
  </si>
  <si>
    <t>COCCIDIOIDOMICOSIS CUTANEA</t>
  </si>
  <si>
    <t>B38.7</t>
  </si>
  <si>
    <t>COCCIDIOIDOMICOSIS DISEMINADA</t>
  </si>
  <si>
    <t>B38.0</t>
  </si>
  <si>
    <t>COCCIDIOIDOMICOSIS PULMONAR AGUDA</t>
  </si>
  <si>
    <t>B38.1</t>
  </si>
  <si>
    <t>COCCIDIOIDOMICOSIS PULMONAR CRONICA</t>
  </si>
  <si>
    <t>B38.2</t>
  </si>
  <si>
    <t>COCCIDIOIDOMICOSIS PULMONAR, SIN OTRA ESPECIFICACION</t>
  </si>
  <si>
    <t>B38.9</t>
  </si>
  <si>
    <t>L87.1</t>
  </si>
  <si>
    <t>COLAGENOSIS PERFORANTE REACTIVA</t>
  </si>
  <si>
    <t>K83.0</t>
  </si>
  <si>
    <t>COLANGITIS</t>
  </si>
  <si>
    <t>J98.1</t>
  </si>
  <si>
    <t>COLAPSO PULMONAR</t>
  </si>
  <si>
    <t>COLECISTITIS</t>
  </si>
  <si>
    <t>K81.0</t>
  </si>
  <si>
    <t>COLECISTITIS AGUDA</t>
  </si>
  <si>
    <t>K81.1</t>
  </si>
  <si>
    <t>COLECISTITIS CRONICA</t>
  </si>
  <si>
    <t>K81.9</t>
  </si>
  <si>
    <t>COLECISTITIS, NO ESPECIFICADA</t>
  </si>
  <si>
    <t>COLELITIASIS</t>
  </si>
  <si>
    <t>COLERA</t>
  </si>
  <si>
    <t>A00.0</t>
  </si>
  <si>
    <t>A00.1</t>
  </si>
  <si>
    <t>A00.9</t>
  </si>
  <si>
    <t>COLERA, NO ESPECIFICADO</t>
  </si>
  <si>
    <t>H60.4</t>
  </si>
  <si>
    <t>COLESTEATOMA DEL OIDO EXTERNO</t>
  </si>
  <si>
    <t>COLESTEATOMA DEL OIDO MEDIO</t>
  </si>
  <si>
    <t>H95.0</t>
  </si>
  <si>
    <t>COLESTEATOMA RECURRENTE DE LA CAVIDAD RESULTANTE DE LA MASTOIDECTOMIA</t>
  </si>
  <si>
    <t>K82.4</t>
  </si>
  <si>
    <t>COLESTEROLOSIS DE LA VESICULA BILIAR</t>
  </si>
  <si>
    <t>A06.2</t>
  </si>
  <si>
    <t>COLITIS AMEBIANA NO DISENTERICA</t>
  </si>
  <si>
    <t>COLITIS ULCERATIVA</t>
  </si>
  <si>
    <t>K51.9</t>
  </si>
  <si>
    <t>K52.2</t>
  </si>
  <si>
    <t>COLITIS Y GASTROENTERITIS ALERGICAS Y DIETETICAS</t>
  </si>
  <si>
    <t>K52.0</t>
  </si>
  <si>
    <t>K52.9</t>
  </si>
  <si>
    <t>K52.1</t>
  </si>
  <si>
    <t>COLITIS Y GASTROENTERITIS TOXICAS</t>
  </si>
  <si>
    <t>Q12.2</t>
  </si>
  <si>
    <t>COLOBOMA DEL CRISTALINO</t>
  </si>
  <si>
    <t>Q13.0</t>
  </si>
  <si>
    <t>COLOBOMA DEL IRIS</t>
  </si>
  <si>
    <t>COMA HIPOGLICEMICO NO DIABETICO</t>
  </si>
  <si>
    <t>E03.5</t>
  </si>
  <si>
    <t>COMA MIXEDEMATOSO</t>
  </si>
  <si>
    <t>P91.5</t>
  </si>
  <si>
    <t>COMA NEONATAL</t>
  </si>
  <si>
    <t>M99.1</t>
  </si>
  <si>
    <t>COMPLEJO DE SUBLUXACION (VERTEBRAL)</t>
  </si>
  <si>
    <t>N98.9</t>
  </si>
  <si>
    <t>O08.9</t>
  </si>
  <si>
    <t>O29.9</t>
  </si>
  <si>
    <t>COMPLICACION NO ESPECIFICADA DE LA ANESTESIA ADMINISTRADA DURANTE EL EMBARAZO</t>
  </si>
  <si>
    <t>O89.9</t>
  </si>
  <si>
    <t>COMPLICACION NO ESPECIFICADA DE LA ANESTESIA ADMINISTRADA DURANTE EL PUERPERIO</t>
  </si>
  <si>
    <t>O74.9</t>
  </si>
  <si>
    <t>COMPLICACION NO ESPECIFICADA DE LA ANESTESIA ADMINISTRADA DURANTE EL TRABAJO DE PARTO Y EL PARTO</t>
  </si>
  <si>
    <t>O75.9</t>
  </si>
  <si>
    <t>COMPLICACION NO ESPECIFICADA DEL TRABAJO DE PARTO Y DEL PARTO</t>
  </si>
  <si>
    <t>O90.9</t>
  </si>
  <si>
    <t>COMPLICACION PUERPERAL, NO ESPECIFICADA</t>
  </si>
  <si>
    <t>O26.9</t>
  </si>
  <si>
    <t>O87.9</t>
  </si>
  <si>
    <t>COMPLICACION VENOSA EN EL PUERPERIO, NO ESPECIFICADA</t>
  </si>
  <si>
    <t>O22.9</t>
  </si>
  <si>
    <t>COMPLICACION VENOSA NO ESPECIFICADA EN EL EMBARAZO</t>
  </si>
  <si>
    <t>O29.1</t>
  </si>
  <si>
    <t>COMPLICACIONES CARDIACAS DE LA ANESTESIA ADMINISTRADA DURANTE EL EMBARAZO</t>
  </si>
  <si>
    <t>O74.2</t>
  </si>
  <si>
    <t>O89.1</t>
  </si>
  <si>
    <t>COMPLICACIONES CARDIACAS DE LA ANESTESIA ADMINISTRADA DURANTE EL PUERPERIO</t>
  </si>
  <si>
    <t>COMPLICACIONES DE LA ANESTESIA ADMINISTRADA DURANTE EL EMBARAZO</t>
  </si>
  <si>
    <t>COMPLICACIONES DE LA ANESTESIA ADMINISTRADA DURANTE EL PUERPERIO</t>
  </si>
  <si>
    <t>P96.5</t>
  </si>
  <si>
    <t>O29.2</t>
  </si>
  <si>
    <t>O89.2</t>
  </si>
  <si>
    <t>O74.3</t>
  </si>
  <si>
    <t>COMPLICACIONES DEL SISTEMA NERVIOSO CENTRAL POR LA ANESTESIA ADMINISTRADA DURANTE EL TRABAJO DE PARTO Y EL PARTO</t>
  </si>
  <si>
    <t>N98.3</t>
  </si>
  <si>
    <t>N98.2</t>
  </si>
  <si>
    <t>COMPLICACIONES ESPECIFICAS DEL EMBARAZO MULTIPLE</t>
  </si>
  <si>
    <t>O29.0</t>
  </si>
  <si>
    <t>COMPLICACIONES PULMONARES DE LA ANESTESIA ADMINISTRADA DURANTE EL EMBARAZO</t>
  </si>
  <si>
    <t>O89.0</t>
  </si>
  <si>
    <t>COMPLICACIONES PULMONARES DE LA ANESTESIA ADMINISTRADA DURANTE EL PUERPERIO</t>
  </si>
  <si>
    <t>COMPLICACIONES VENOSAS EN EL EMBARAZO</t>
  </si>
  <si>
    <t>COMPLICACIONES VENOSAS EN EL PUERPERIO</t>
  </si>
  <si>
    <t>COMPLICACIONES Y DESCRIPCIONES MAL DEFINIDAS DE ENFERMEDAD CARDIACA</t>
  </si>
  <si>
    <t>I87.1</t>
  </si>
  <si>
    <t>COMPRESION DE VENA</t>
  </si>
  <si>
    <t>G93.5</t>
  </si>
  <si>
    <t>COMPRESION DEL ENCEFALO</t>
  </si>
  <si>
    <t>G95.2</t>
  </si>
  <si>
    <t>COMPRESION MEDULAR, NO ESPECIFICADA</t>
  </si>
  <si>
    <t>H03.8</t>
  </si>
  <si>
    <t>COMPROMISO DEL PARPADO EN ENFERMEDADES CLASIFICADAS EN OTRA PARTE</t>
  </si>
  <si>
    <t>H03.1</t>
  </si>
  <si>
    <t>COMPROMISO DEL PARPADO EN ENFERMEDADES INFECCIOSAS CLASIFICADAS EN OTRA PARTE</t>
  </si>
  <si>
    <t>M35.9</t>
  </si>
  <si>
    <t>K38.1</t>
  </si>
  <si>
    <t>CONCRECIONES APENDICULARES</t>
  </si>
  <si>
    <t>M11.1</t>
  </si>
  <si>
    <t>CONDROCALCINOSIS FAMILIAR</t>
  </si>
  <si>
    <t>Q77.3</t>
  </si>
  <si>
    <t>CONDRODISPLASIA PUNCTATA</t>
  </si>
  <si>
    <t>M94.3</t>
  </si>
  <si>
    <t>CONDROLISIS</t>
  </si>
  <si>
    <t>M94.2</t>
  </si>
  <si>
    <t>CONDROMALACIA</t>
  </si>
  <si>
    <t>M22.4</t>
  </si>
  <si>
    <t>CONDROMALACIA DE LA ROTULA</t>
  </si>
  <si>
    <t>Q25.0</t>
  </si>
  <si>
    <t>CONDUCTO ARTERIOSO PERMEABLE</t>
  </si>
  <si>
    <t>Q26.5</t>
  </si>
  <si>
    <t>CONEXION ANOMALA DE LA VENA PORTA</t>
  </si>
  <si>
    <t>Q26.4</t>
  </si>
  <si>
    <t>Q26.3</t>
  </si>
  <si>
    <t>CONEXION ANOMALA PARCIAL DE LAS VENAS PULMONARES</t>
  </si>
  <si>
    <t>Q26.2</t>
  </si>
  <si>
    <t>CONEXION ANOMALA TOTAL DE LAS VENAS PULMONARES</t>
  </si>
  <si>
    <t>K76.1</t>
  </si>
  <si>
    <t>N42.1</t>
  </si>
  <si>
    <t>CONJUNTIVITIS</t>
  </si>
  <si>
    <t>H10.3</t>
  </si>
  <si>
    <t>CONJUNTIVITIS AGUDA, NO ESPECIFICADA</t>
  </si>
  <si>
    <t>H10.1</t>
  </si>
  <si>
    <t>CONJUNTIVITIS ATOPICA AGUDA</t>
  </si>
  <si>
    <t>H10.4</t>
  </si>
  <si>
    <t>CONJUNTIVITIS CRONICA</t>
  </si>
  <si>
    <t>B30.1</t>
  </si>
  <si>
    <t>H13.1</t>
  </si>
  <si>
    <t>CONJUNTIVITIS EN ENFERMEDADES INFECCIOSAS Y PARASITARIAS CLASIFICADAS EN OTRA PARTE</t>
  </si>
  <si>
    <t>H13.2</t>
  </si>
  <si>
    <t>CONJUNTIVITIS EN OTRAS ENFERMEDADES CLASIFICADAS EN OTRA PARTE</t>
  </si>
  <si>
    <t>B30.3</t>
  </si>
  <si>
    <t>H10.0</t>
  </si>
  <si>
    <t>CONJUNTIVITIS MUCOPURULENTA</t>
  </si>
  <si>
    <t>A74.0</t>
  </si>
  <si>
    <t>CONJUNTIVITIS VIRAL</t>
  </si>
  <si>
    <t>B30.9</t>
  </si>
  <si>
    <t>CONJUNTIVITIS VIRAL, SIN OTRA ESPECIFICACION</t>
  </si>
  <si>
    <t>P39.1</t>
  </si>
  <si>
    <t>CONJUNTIVITIS Y DACRIOCISTITIS NEONATALES</t>
  </si>
  <si>
    <t>H10.9</t>
  </si>
  <si>
    <t>CONJUNTIVITIS, NO ESPECIFICADA</t>
  </si>
  <si>
    <t>M84.0</t>
  </si>
  <si>
    <t>CONSOLIDACION DEFECTUOSA DE FRACTURA</t>
  </si>
  <si>
    <t>M84.2</t>
  </si>
  <si>
    <t>CONSOLIDACION RETARDADA DE FRACTURA</t>
  </si>
  <si>
    <t>K59.0</t>
  </si>
  <si>
    <t>O62.0</t>
  </si>
  <si>
    <t>CONTRACCIONES PRIMARIAS INADECUADAS</t>
  </si>
  <si>
    <t>O62.4</t>
  </si>
  <si>
    <t>CONTRACCIONES UTERINAS HIPERTONICAS, INCOORDINADAS Y PROLONGADAS</t>
  </si>
  <si>
    <t>M24.5</t>
  </si>
  <si>
    <t>CONTRACTURA ARTICULAR</t>
  </si>
  <si>
    <t>M62.4</t>
  </si>
  <si>
    <t>CONTRACTURA MUSCULAR</t>
  </si>
  <si>
    <t>CONVULSIONES DEL RECIEN NACIDO</t>
  </si>
  <si>
    <t>F44.5</t>
  </si>
  <si>
    <t>CONVULSIONES DISOCIATIVAS</t>
  </si>
  <si>
    <t>Q24.2</t>
  </si>
  <si>
    <t>CORAZON TRIAURICULAR</t>
  </si>
  <si>
    <t>G25.4</t>
  </si>
  <si>
    <t>COREA INDUCIDA POR DROGAS</t>
  </si>
  <si>
    <t>COREA REUMATICA</t>
  </si>
  <si>
    <t>I02.0</t>
  </si>
  <si>
    <t>COREA REUMATICA CON COMPLICACION CARDIACA</t>
  </si>
  <si>
    <t>I02.9</t>
  </si>
  <si>
    <t>A87.2</t>
  </si>
  <si>
    <t>CORIOMENINGITIS LINFOCITICA</t>
  </si>
  <si>
    <t>H30.1</t>
  </si>
  <si>
    <t>CORIORRETINITIS DISEMINADA</t>
  </si>
  <si>
    <t>H30.0</t>
  </si>
  <si>
    <t>CORIORRETINITIS FOCAL</t>
  </si>
  <si>
    <t>H30.9</t>
  </si>
  <si>
    <t>CORIORRETINITIS, NO ESPECIFICADA</t>
  </si>
  <si>
    <t>B97.2</t>
  </si>
  <si>
    <t>CORONAVIRUS COMO CAUSA DE ENFERMEDADES CLASIFICADAS EN OTROS CAPITULOS</t>
  </si>
  <si>
    <t>Q76.5</t>
  </si>
  <si>
    <t>COSTILLA CERVICAL</t>
  </si>
  <si>
    <t>M91.2</t>
  </si>
  <si>
    <t>COXA PLANA</t>
  </si>
  <si>
    <t>COXARTROSIS [ARTROSIS DE LA CADERA]</t>
  </si>
  <si>
    <t>M16.2</t>
  </si>
  <si>
    <t>M16.4</t>
  </si>
  <si>
    <t>M16.0</t>
  </si>
  <si>
    <t>COXARTROSIS PRIMARIA, BILATERAL</t>
  </si>
  <si>
    <t>M16.9</t>
  </si>
  <si>
    <t>COXARTROSIS, NO ESPECIFICADA</t>
  </si>
  <si>
    <t>Q00.1</t>
  </si>
  <si>
    <t>CRANEORRAQUISQUISIS</t>
  </si>
  <si>
    <t>Q75.0</t>
  </si>
  <si>
    <t>CRANEOSINOSTOSIS</t>
  </si>
  <si>
    <t>D89.1</t>
  </si>
  <si>
    <t>CRIOGLOBULINEMIA</t>
  </si>
  <si>
    <t>CRIPTOCOCOSIS</t>
  </si>
  <si>
    <t>B45.2</t>
  </si>
  <si>
    <t>CRIPTOCOCOSIS CUTANEA</t>
  </si>
  <si>
    <t>B45.7</t>
  </si>
  <si>
    <t>CRIPTOCOCOSIS DISEMINADA</t>
  </si>
  <si>
    <t>B45.3</t>
  </si>
  <si>
    <t>CRIPTOCOCOSIS OSEA</t>
  </si>
  <si>
    <t>B45.0</t>
  </si>
  <si>
    <t>CRIPTOCOCOSIS PULMONAR</t>
  </si>
  <si>
    <t>B45.9</t>
  </si>
  <si>
    <t>B45.1</t>
  </si>
  <si>
    <t>A07.2</t>
  </si>
  <si>
    <t>CRIPTOSPORIDIOSIS</t>
  </si>
  <si>
    <t>E27.2</t>
  </si>
  <si>
    <t>CRISIS ADDISONIANA</t>
  </si>
  <si>
    <t>E05.5</t>
  </si>
  <si>
    <t>CRISIS O TORMENTA TIROTOXICA</t>
  </si>
  <si>
    <t>L75.1</t>
  </si>
  <si>
    <t>CROMHIDROSIS</t>
  </si>
  <si>
    <t>B43.0</t>
  </si>
  <si>
    <t>CROMOMICOSIS CUTANEA</t>
  </si>
  <si>
    <t>CROMOMICOSIS Y ABSCESO FEOMICOTICO</t>
  </si>
  <si>
    <t>B43.9</t>
  </si>
  <si>
    <t>CROMOMICOSIS, NO ESPECIFICADA</t>
  </si>
  <si>
    <t>Q93.2</t>
  </si>
  <si>
    <t>CROMOSOMA REEMPLAZADO POR ANILLO O DICENTRICO</t>
  </si>
  <si>
    <t>Q99.2</t>
  </si>
  <si>
    <t>CROMOSOMA X FRAGIL</t>
  </si>
  <si>
    <t>Q92.6</t>
  </si>
  <si>
    <t>CROMOSOMAS MARCADORES SUPLEMENTARIOS</t>
  </si>
  <si>
    <t>G82.4</t>
  </si>
  <si>
    <t>CUADRIPLEJIA ESPASTICA</t>
  </si>
  <si>
    <t>G82.3</t>
  </si>
  <si>
    <t>CUADRIPLEJIA FLACIDA</t>
  </si>
  <si>
    <t>G82.5</t>
  </si>
  <si>
    <t>CUADRIPLEJIA, NO ESPECIFICADA</t>
  </si>
  <si>
    <t>M79.5</t>
  </si>
  <si>
    <t>M24.0</t>
  </si>
  <si>
    <t>CUERPO FLOTANTE ARTICULAR</t>
  </si>
  <si>
    <t>M23.4</t>
  </si>
  <si>
    <t>CUERPO FLOTANTE EN LA RODILLA</t>
  </si>
  <si>
    <t>Q68.5</t>
  </si>
  <si>
    <t>Q68.4</t>
  </si>
  <si>
    <t>Q68.3</t>
  </si>
  <si>
    <t>CURVATURA CONGENITA DEL FEMUR</t>
  </si>
  <si>
    <t>H04.0</t>
  </si>
  <si>
    <t>DACRIOADENITIS</t>
  </si>
  <si>
    <t>M65.3</t>
  </si>
  <si>
    <t>DEDO EN GATILLO</t>
  </si>
  <si>
    <t>Q69.0</t>
  </si>
  <si>
    <t>DEDO(S) SUPERNUMERARIO(S) DE LA MANO</t>
  </si>
  <si>
    <t>Q69.2</t>
  </si>
  <si>
    <t>DEDO(S) SUPERNUMERARIO(S) DEL PIE</t>
  </si>
  <si>
    <t>O72.3</t>
  </si>
  <si>
    <t>DEFECTO DE LA COAGULACION POSTPARTO</t>
  </si>
  <si>
    <t>D68.9</t>
  </si>
  <si>
    <t>D84.0</t>
  </si>
  <si>
    <t>D84.1</t>
  </si>
  <si>
    <t>DEFECTO DEL SISTEMA DEL COMPLEMENTO</t>
  </si>
  <si>
    <t>Q21.4</t>
  </si>
  <si>
    <t>DEFECTO DEL TABIQUE AORTOPULMONAR</t>
  </si>
  <si>
    <t>Q21.1</t>
  </si>
  <si>
    <t>DEFECTO DEL TABIQUE AURICULAR</t>
  </si>
  <si>
    <t>I23.1</t>
  </si>
  <si>
    <t>DEFECTO DEL TABIQUE AURICULAR COMO COMPLICACION PRESENTE POSTERIOR AL INFARTO DEL MIOCARDIO</t>
  </si>
  <si>
    <t>Q21.2</t>
  </si>
  <si>
    <t>DEFECTO DEL TABIQUE AURICULOVENTRICULAR</t>
  </si>
  <si>
    <t>I51.0</t>
  </si>
  <si>
    <t>DEFECTO DEL TABIQUE CARDIACO, ADQUIRIDO</t>
  </si>
  <si>
    <t>Q21.0</t>
  </si>
  <si>
    <t>DEFECTO DEL TABIQUE VENTRICULAR</t>
  </si>
  <si>
    <t>I23.2</t>
  </si>
  <si>
    <t>DEFECTO DEL TABIQUE VENTRICULAR COMO COMPLICACION PRESENTE POSTERIOR AL INFARTO DEL MIOCARDIO</t>
  </si>
  <si>
    <t>Q72.9</t>
  </si>
  <si>
    <t>Q71.9</t>
  </si>
  <si>
    <t>Q72.5</t>
  </si>
  <si>
    <t>DEFECTO POR REDUCCION LONGITUDINAL DE LA TIBIA</t>
  </si>
  <si>
    <t>Q71.5</t>
  </si>
  <si>
    <t>DEFECTO POR REDUCCION LONGITUDINAL DEL CUBITO</t>
  </si>
  <si>
    <t>Q72.4</t>
  </si>
  <si>
    <t>DEFECTO POR REDUCCION LONGITUDINAL DEL FEMUR</t>
  </si>
  <si>
    <t>Q72.6</t>
  </si>
  <si>
    <t>DEFECTO POR REDUCCION LONGITUDINAL DEL PERONE</t>
  </si>
  <si>
    <t>Q71.4</t>
  </si>
  <si>
    <t>DEFECTO POR REDUCCION LONGITUDINAL DEL RADIO</t>
  </si>
  <si>
    <t>D69.1</t>
  </si>
  <si>
    <t>DEFECTOS CUALITATIVOS DE LAS PLAQUETAS</t>
  </si>
  <si>
    <t>E80.3</t>
  </si>
  <si>
    <t>DEFECTOS DE CATALASA Y PEROXIDASA</t>
  </si>
  <si>
    <t>E77.1</t>
  </si>
  <si>
    <t>DEFECTOS DE LA DEGRADACION DE GLUCOPROTEINAS</t>
  </si>
  <si>
    <t>H53.4</t>
  </si>
  <si>
    <t>DEFECTOS DEL CAMPO VISUAL</t>
  </si>
  <si>
    <t>E77.0</t>
  </si>
  <si>
    <t>DEFECTOS POR REDUCCION DE MIEMBRO NO ESPECIFICADO</t>
  </si>
  <si>
    <t>DEFECTOS POR REDUCCION DEL MIEMBRO INFERIOR</t>
  </si>
  <si>
    <t>DEFECTOS POR REDUCCION DEL MIEMBRO SUPERIOR</t>
  </si>
  <si>
    <t>D68.4</t>
  </si>
  <si>
    <t>DEFICIENCIA ADQUIRIDA DE FACTORES DE LA COAGULACION</t>
  </si>
  <si>
    <t>E73.0</t>
  </si>
  <si>
    <t>DEFICIENCIA CONGENITA DE LACTASA</t>
  </si>
  <si>
    <t>DEFICIENCIA DE ACIDO ASCORBICO</t>
  </si>
  <si>
    <t>E63.0</t>
  </si>
  <si>
    <t>D80.6</t>
  </si>
  <si>
    <t>DEFICIENCIA DE ANTICUERPOS CON INMUNOGLOBULINAS CASI NORMALES O CON HIPERINMUNOGLOBULINEMIA</t>
  </si>
  <si>
    <t>E61.0</t>
  </si>
  <si>
    <t>DEFICIENCIA DE COBRE</t>
  </si>
  <si>
    <t>E61.4</t>
  </si>
  <si>
    <t>DEFICIENCIA DE CROMO</t>
  </si>
  <si>
    <t>E61.1</t>
  </si>
  <si>
    <t>DEFICIENCIA DE HIERRO</t>
  </si>
  <si>
    <t>D81.3</t>
  </si>
  <si>
    <t>D81.6</t>
  </si>
  <si>
    <t>DEFICIENCIA DE LA CLASE I DEL COMPLEJO DE HISTOCOMPATIBILIDAD MAYOR</t>
  </si>
  <si>
    <t>D81.7</t>
  </si>
  <si>
    <t>DEFICIENCIA DE LA CLASE II DEL COMPLEJO DE HISTOCOMPATIBILIDAD MAYOR</t>
  </si>
  <si>
    <t>D81.5</t>
  </si>
  <si>
    <t>H53.5</t>
  </si>
  <si>
    <t>DEFICIENCIA DE LA VISION CROMATICA</t>
  </si>
  <si>
    <t>E78.6</t>
  </si>
  <si>
    <t>DEFICIENCIA DE LIPOPROTEINAS</t>
  </si>
  <si>
    <t>E61.2</t>
  </si>
  <si>
    <t>DEFICIENCIA DE MAGNESIO</t>
  </si>
  <si>
    <t>E61.3</t>
  </si>
  <si>
    <t>DEFICIENCIA DE MANGANESO</t>
  </si>
  <si>
    <t>E61.5</t>
  </si>
  <si>
    <t>DEFICIENCIA DE MOLIBDENO</t>
  </si>
  <si>
    <t>E61.7</t>
  </si>
  <si>
    <t>DEFICIENCIA DE MULTIPLES ELEMENTOS NUTRICIONALES</t>
  </si>
  <si>
    <t>DEFICIENCIA DE NIACINA [PELAGRA]</t>
  </si>
  <si>
    <t>E56.8</t>
  </si>
  <si>
    <t>DEFICIENCIA DE OTRAS VITAMINAS</t>
  </si>
  <si>
    <t>E53.8</t>
  </si>
  <si>
    <t>DEFICIENCIA DE OTRAS VITAMINAS DEL GRUPO B</t>
  </si>
  <si>
    <t>E61.9</t>
  </si>
  <si>
    <t>E61.8</t>
  </si>
  <si>
    <t>DEFICIENCIA DE OTROS ELEMENTOS NUTRICIONALES ESPECIFICADOS</t>
  </si>
  <si>
    <t>E53.1</t>
  </si>
  <si>
    <t>DEFICIENCIA DE PIRIDOXINA</t>
  </si>
  <si>
    <t>E53.0</t>
  </si>
  <si>
    <t>DEFICIENCIA DE RIBOFLAVINA</t>
  </si>
  <si>
    <t>DEFICIENCIA DE TIAMINA</t>
  </si>
  <si>
    <t>E51.9</t>
  </si>
  <si>
    <t>DEFICIENCIA DE TIAMINA, NO ESPECIFICADA</t>
  </si>
  <si>
    <t>D51.2</t>
  </si>
  <si>
    <t>DEFICIENCIA DE TRASCOBALAMINA II</t>
  </si>
  <si>
    <t>E61.6</t>
  </si>
  <si>
    <t>DEFICIENCIA DE VANADIO</t>
  </si>
  <si>
    <t>DEFICIENCIA DE VITAMINA A</t>
  </si>
  <si>
    <t>E50.5</t>
  </si>
  <si>
    <t>DEFICIENCIA DE VITAMINA A CON CEGUERA NOCTURNA</t>
  </si>
  <si>
    <t>E50.6</t>
  </si>
  <si>
    <t>DEFICIENCIA DE VITAMINA A CON CICATRICES XEROFTALMICAS DE LA CORNEA</t>
  </si>
  <si>
    <t>E50.1</t>
  </si>
  <si>
    <t>E50.4</t>
  </si>
  <si>
    <t>DEFICIENCIA DE VITAMINA A CON QUERATOMALACIA</t>
  </si>
  <si>
    <t>E50.3</t>
  </si>
  <si>
    <t>DEFICIENCIA DE VITAMINA A CON ULCERACION CORNEAL Y XEROSIS</t>
  </si>
  <si>
    <t>E50.0</t>
  </si>
  <si>
    <t>DEFICIENCIA DE VITAMINA A CON XEROSIS CONJUNTIVAL</t>
  </si>
  <si>
    <t>E50.2</t>
  </si>
  <si>
    <t>DEFICIENCIA DE VITAMINA A CON XEROSIS CORNEAL</t>
  </si>
  <si>
    <t>E50.9</t>
  </si>
  <si>
    <t>DEFICIENCIA DE VITAMINA A, NO ESPECIFICADA</t>
  </si>
  <si>
    <t>E53.9</t>
  </si>
  <si>
    <t>DEFICIENCIA DE VITAMINA B, NO ESPECIFICADA</t>
  </si>
  <si>
    <t>DEFICIENCIA DE VITAMINA D</t>
  </si>
  <si>
    <t>E55.9</t>
  </si>
  <si>
    <t>DEFICIENCIA DE VITAMINA D, NO ESPECIFICADA</t>
  </si>
  <si>
    <t>E56.0</t>
  </si>
  <si>
    <t>DEFICIENCIA DE VITAMINA E</t>
  </si>
  <si>
    <t>E56.1</t>
  </si>
  <si>
    <t>DEFICIENCIA DE VITAMINA K</t>
  </si>
  <si>
    <t>E56.9</t>
  </si>
  <si>
    <t>DEFICIENCIA DE VITAMINA, NO ESPECIFICADA</t>
  </si>
  <si>
    <t>DEFICIENCIA DIETETICA DE CALCIO</t>
  </si>
  <si>
    <t>DEFICIENCIA DIETETICA DE SELENIO</t>
  </si>
  <si>
    <t>DEFICIENCIA DIETETICA DE ZINC</t>
  </si>
  <si>
    <t>D68.2</t>
  </si>
  <si>
    <t>DEFICIENCIA HEREDITARIA DE OTROS FACTORES DE LA COAGULACION</t>
  </si>
  <si>
    <t>DEFICIENCIA HEREDITARIA DEL FACTOR IX</t>
  </si>
  <si>
    <t>DEFICIENCIA HEREDITARIA DEL FACTOR VIII</t>
  </si>
  <si>
    <t>D68.1</t>
  </si>
  <si>
    <t>DEFICIENCIA HEREDITARIA DEL FACTOR XI</t>
  </si>
  <si>
    <t>E63.9</t>
  </si>
  <si>
    <t>DEFICIENCIA NUTRICIONAL, NO ESPECIFICADA</t>
  </si>
  <si>
    <t>E73.1</t>
  </si>
  <si>
    <t>DEFICIENCIA SECUNDARIA DE LACTASA</t>
  </si>
  <si>
    <t>D80.2</t>
  </si>
  <si>
    <t>D80.4</t>
  </si>
  <si>
    <t>D80.3</t>
  </si>
  <si>
    <t>DEFICIENCIAS DE OTRAS VITAMINAS DEL GRUPO B</t>
  </si>
  <si>
    <t>DEFICIENCIAS DE OTROS ELEMENTOS NUTRICIONALES</t>
  </si>
  <si>
    <t>M95.4</t>
  </si>
  <si>
    <t>DEFORMIDAD ADQUIRIDA DE COSTILLAS Y TORAX</t>
  </si>
  <si>
    <t>M95.0</t>
  </si>
  <si>
    <t>DEFORMIDAD ADQUIRIDA DE LA NARIZ</t>
  </si>
  <si>
    <t>M95.5</t>
  </si>
  <si>
    <t>DEFORMIDAD ADQUIRIDA DE LA PELVIS</t>
  </si>
  <si>
    <t>M95.3</t>
  </si>
  <si>
    <t>DEFORMIDAD ADQUIRIDA DEL CUELLO</t>
  </si>
  <si>
    <t>M21.9</t>
  </si>
  <si>
    <t>DEFORMIDAD ADQUIRIDA DEL MIEMBRO, NO ESPECIFICADA</t>
  </si>
  <si>
    <t>M95.9</t>
  </si>
  <si>
    <t>Q65.9</t>
  </si>
  <si>
    <t>DEFORMIDAD CONGENITA DE LA CADERA, NO ESPECIFICADA</t>
  </si>
  <si>
    <t>Q67.5</t>
  </si>
  <si>
    <t>DEFORMIDAD CONGENITA DE LA COLUMNA VERTEBRAL</t>
  </si>
  <si>
    <t>Q68.1</t>
  </si>
  <si>
    <t>DEFORMIDAD CONGENITA DE LA MANO</t>
  </si>
  <si>
    <t>Q68.2</t>
  </si>
  <si>
    <t>DEFORMIDAD CONGENITA DE LA RODILLA</t>
  </si>
  <si>
    <t>Q66.9</t>
  </si>
  <si>
    <t>DEFORMIDAD CONGENITA DE LOS PIES, NO ESPECIFICADA</t>
  </si>
  <si>
    <t>Q68.0</t>
  </si>
  <si>
    <t>DEFORMIDAD CONGENITA DEL MUSCULO ESTERNOCLEIDOMASTOIDEO</t>
  </si>
  <si>
    <t>M20.0</t>
  </si>
  <si>
    <t>DEFORMIDAD DE DEDO(S) DE LA MANO</t>
  </si>
  <si>
    <t>H05.3</t>
  </si>
  <si>
    <t>DEFORMIDAD DE LA ORBITA</t>
  </si>
  <si>
    <t>M21.2</t>
  </si>
  <si>
    <t>DEFORMIDAD EN FLEXION</t>
  </si>
  <si>
    <t>M21.0</t>
  </si>
  <si>
    <t>DEFORMIDAD EN VALGO, NO CLASIFICADA EN OTRA PARTE</t>
  </si>
  <si>
    <t>M21.1</t>
  </si>
  <si>
    <t>DEFORMIDAD EN VARO, NO CLASIFICADA EN OTRA PARTE</t>
  </si>
  <si>
    <t>DEFORMIDADES ADQUIRIDAS DE LOS DEDOS DE LA MANO Y DEL PIE</t>
  </si>
  <si>
    <t>M20.6</t>
  </si>
  <si>
    <t>DEFORMIDADES CONGENITAS DE LA CADERA</t>
  </si>
  <si>
    <t>DEFORMIDADES CONGENITAS DE LOS PIES</t>
  </si>
  <si>
    <t>G31.1</t>
  </si>
  <si>
    <t>G32.0</t>
  </si>
  <si>
    <t>H31.1</t>
  </si>
  <si>
    <t>DEGENERACION COROIDEA</t>
  </si>
  <si>
    <t>H18.4</t>
  </si>
  <si>
    <t>DEGENERACION DE LA CORNEA</t>
  </si>
  <si>
    <t>H35.3</t>
  </si>
  <si>
    <t>DEGENERACION DE LA MACULA Y DEL POLO POSTERIOR DEL OJO</t>
  </si>
  <si>
    <t>K04.2</t>
  </si>
  <si>
    <t>DEGENERACION DE LA PULPA</t>
  </si>
  <si>
    <t>G90.3</t>
  </si>
  <si>
    <t>DEGENERACION DE SISTEMAS MULTIPLES</t>
  </si>
  <si>
    <t>H21.2</t>
  </si>
  <si>
    <t>DEGENERACION DEL IRIS Y DEL CUERPO CILIAR</t>
  </si>
  <si>
    <t>G31.2</t>
  </si>
  <si>
    <t>DEGENERACION DEL SISTEMA NERVIOSO DEBIDA AL ALCOHOL</t>
  </si>
  <si>
    <t>G31.9</t>
  </si>
  <si>
    <t>DEGENERACION DEL SISTEMA NERVIOSO, NO ESPECIFICADA</t>
  </si>
  <si>
    <t>K76.0</t>
  </si>
  <si>
    <t>I51.5</t>
  </si>
  <si>
    <t>DEGENERACION MIOCARDICA</t>
  </si>
  <si>
    <t>G23.2</t>
  </si>
  <si>
    <t>DEGENERACION NIGROESTRIADA</t>
  </si>
  <si>
    <t>H35.4</t>
  </si>
  <si>
    <t>DEGENERACION PERIFERICA DE LA RETINA</t>
  </si>
  <si>
    <t>J33.1</t>
  </si>
  <si>
    <t>DEGENERACION POLIPOIDE DE SENO PARANASAL</t>
  </si>
  <si>
    <t>H11.1</t>
  </si>
  <si>
    <t>DEGENERACIONES Y DEPOSITOS CONJUNTIVALES</t>
  </si>
  <si>
    <t>O90.0</t>
  </si>
  <si>
    <t>DEHISCENCIA DE SUTURA DE CESAREA</t>
  </si>
  <si>
    <t>O90.1</t>
  </si>
  <si>
    <t>DEHISCENCIA DE SUTURA OBSTETRICA PERINEAL</t>
  </si>
  <si>
    <t>F05.9</t>
  </si>
  <si>
    <t>F05.0</t>
  </si>
  <si>
    <t>F05.1</t>
  </si>
  <si>
    <t>D56.2</t>
  </si>
  <si>
    <t>DELTA-BETA TALASEMIA</t>
  </si>
  <si>
    <t>F00.1</t>
  </si>
  <si>
    <t>F00.2</t>
  </si>
  <si>
    <t>F00.0</t>
  </si>
  <si>
    <t>F00.9</t>
  </si>
  <si>
    <t>F02.1</t>
  </si>
  <si>
    <t>F02.2</t>
  </si>
  <si>
    <t>F02.3</t>
  </si>
  <si>
    <t>F02.0</t>
  </si>
  <si>
    <t>F02.4</t>
  </si>
  <si>
    <t>DEMENCIA EN OTRAS ENFERMEDADES CLASIFICADAS EN OTRA PARTE</t>
  </si>
  <si>
    <t>F02.8</t>
  </si>
  <si>
    <t>DEMENCIA VASCULAR</t>
  </si>
  <si>
    <t>F01.0</t>
  </si>
  <si>
    <t>DEMENCIA VASCULAR DE COMIENZO AGUDO</t>
  </si>
  <si>
    <t>F01.3</t>
  </si>
  <si>
    <t>DEMENCIA VASCULAR MIXTA, CORTICAL Y SUBCORTICAL</t>
  </si>
  <si>
    <t>F01.1</t>
  </si>
  <si>
    <t>DEMENCIA VASCULAR POR INFARTOS MULTIPLES</t>
  </si>
  <si>
    <t>F01.2</t>
  </si>
  <si>
    <t>DEMENCIA VASCULAR SUBCORTICAL</t>
  </si>
  <si>
    <t>F01.9</t>
  </si>
  <si>
    <t>DEMENCIA VASCULAR, NO ESPECIFICADA</t>
  </si>
  <si>
    <t>DEMENCIA, NO ESPECIFICADA</t>
  </si>
  <si>
    <t>DEPLECION DEL VOLUMEN</t>
  </si>
  <si>
    <t>M71.4</t>
  </si>
  <si>
    <t>DEPOSITO DE CALCIO EN LA BOLSA SEROSA</t>
  </si>
  <si>
    <t>K03.6</t>
  </si>
  <si>
    <t>DEPOSITOS [ACRECIONES] EN LOS DIENTES</t>
  </si>
  <si>
    <t>H43.2</t>
  </si>
  <si>
    <t>DEPOSITOS CRISTALINOS EN EL CUERPO VITREO</t>
  </si>
  <si>
    <t>P91.4</t>
  </si>
  <si>
    <t>DEPRESION CEREBRAL NEONATAL</t>
  </si>
  <si>
    <t>F20.4</t>
  </si>
  <si>
    <t>DEPRESION POSTESQUIZOFRENICA</t>
  </si>
  <si>
    <t>L23.6</t>
  </si>
  <si>
    <t>L23.4</t>
  </si>
  <si>
    <t>L23.8</t>
  </si>
  <si>
    <t>L23.5</t>
  </si>
  <si>
    <t>L23.7</t>
  </si>
  <si>
    <t>L23.9</t>
  </si>
  <si>
    <t>DERMATITIS ALERGICA DE CONTACTO</t>
  </si>
  <si>
    <t>L23.1</t>
  </si>
  <si>
    <t>DERMATITIS ALERGICA DE CONTACTO DEBIDA A ADHESIVOS</t>
  </si>
  <si>
    <t>L23.2</t>
  </si>
  <si>
    <t>DERMATITIS ALERGICA DE CONTACTO DEBIDA A COSMETICOS</t>
  </si>
  <si>
    <t>L23.3</t>
  </si>
  <si>
    <t>DERMATITIS ALERGICA DE CONTACTO DEBIDA A DROGAS EN CONTACTO CON LA PIEL</t>
  </si>
  <si>
    <t>L23.0</t>
  </si>
  <si>
    <t>DERMATITIS ALERGICA DE CONTACTO DEBIDA A METALES</t>
  </si>
  <si>
    <t>DERMATITIS ATOPICA</t>
  </si>
  <si>
    <t>L20.9</t>
  </si>
  <si>
    <t>DERMATITIS ATOPICA, NO ESPECIFICADA</t>
  </si>
  <si>
    <t>DERMATITIS DE CONTACTO POR IRRITANTES</t>
  </si>
  <si>
    <t>L24.9</t>
  </si>
  <si>
    <t>L24.1</t>
  </si>
  <si>
    <t>DERMATITIS DE CONTACTO POR IRRITANTES, DEBIDA A ACEITES Y GRASAS</t>
  </si>
  <si>
    <t>L24.6</t>
  </si>
  <si>
    <t>L24.3</t>
  </si>
  <si>
    <t>DERMATITIS DE CONTACTO POR IRRITANTES, DEBIDA A COSMETICOS</t>
  </si>
  <si>
    <t>L24.0</t>
  </si>
  <si>
    <t>DERMATITIS DE CONTACTO POR IRRITANTES, DEBIDA A DETERGENTES</t>
  </si>
  <si>
    <t>L24.2</t>
  </si>
  <si>
    <t>DERMATITIS DE CONTACTO POR IRRITANTES, DEBIDA A DISOLVENTES</t>
  </si>
  <si>
    <t>L24.4</t>
  </si>
  <si>
    <t>L24.7</t>
  </si>
  <si>
    <t>L24.5</t>
  </si>
  <si>
    <t>L24.8</t>
  </si>
  <si>
    <t>L25.9</t>
  </si>
  <si>
    <t>DERMATITIS DE CONTACTO, FORMA NO ESPECIFICADA</t>
  </si>
  <si>
    <t>L25.4</t>
  </si>
  <si>
    <t>L25.8</t>
  </si>
  <si>
    <t>L25.5</t>
  </si>
  <si>
    <t>L25.2</t>
  </si>
  <si>
    <t>L25.0</t>
  </si>
  <si>
    <t>L25.1</t>
  </si>
  <si>
    <t>L25.3</t>
  </si>
  <si>
    <t>L27.2</t>
  </si>
  <si>
    <t>DERMATITIS DEBIDA A INGESTION DE ALIMENTOS</t>
  </si>
  <si>
    <t>L27.8</t>
  </si>
  <si>
    <t>DERMATITIS DEBIDA A OTRAS SUSTANCIAS INGERIDAS</t>
  </si>
  <si>
    <t>DERMATITIS DEBIDA A SUSTANCIAS INGERIDAS</t>
  </si>
  <si>
    <t>L27.9</t>
  </si>
  <si>
    <t>DERMATITIS EXFOLIATIVA</t>
  </si>
  <si>
    <t>L98.1</t>
  </si>
  <si>
    <t>DERMATITIS FACTICIA</t>
  </si>
  <si>
    <t>L13.0</t>
  </si>
  <si>
    <t>DERMATITIS HERPETIFORME</t>
  </si>
  <si>
    <t>L30.3</t>
  </si>
  <si>
    <t>DERMATITIS INFECCIOSA</t>
  </si>
  <si>
    <t>L30.0</t>
  </si>
  <si>
    <t>DERMATITIS NUMULAR</t>
  </si>
  <si>
    <t>L71.0</t>
  </si>
  <si>
    <t>DERMATITIS PERIBUCAL</t>
  </si>
  <si>
    <t>B65.3</t>
  </si>
  <si>
    <t>DERMATITIS POR CERCARIAS</t>
  </si>
  <si>
    <t>L56.2</t>
  </si>
  <si>
    <t>L13.1</t>
  </si>
  <si>
    <t>DERMATITIS PUSTULOSA SUBCORNEAL</t>
  </si>
  <si>
    <t>DERMATITIS SEBORREICA</t>
  </si>
  <si>
    <t>L21.1</t>
  </si>
  <si>
    <t>DERMATITIS SEBORREICA INFANTIL</t>
  </si>
  <si>
    <t>L21.9</t>
  </si>
  <si>
    <t>DERMATITIS SEBORREICA, NO ESPECIFICADA</t>
  </si>
  <si>
    <t>B00.1</t>
  </si>
  <si>
    <t>DERMATITIS VESICULAR HERPETICA</t>
  </si>
  <si>
    <t>L30.9</t>
  </si>
  <si>
    <t>DERMATITIS, NO ESPECIFICADA</t>
  </si>
  <si>
    <t>M36.0</t>
  </si>
  <si>
    <t>M14.3</t>
  </si>
  <si>
    <t>DERMATOFITOSIS</t>
  </si>
  <si>
    <t>B35.9</t>
  </si>
  <si>
    <t>DERMATOFITOSIS, NO ESPECIFICADA</t>
  </si>
  <si>
    <t>M33.0</t>
  </si>
  <si>
    <t>DERMATOMIOSITIS JUVENIL</t>
  </si>
  <si>
    <t>DERMATOPOLIMIOSITIS</t>
  </si>
  <si>
    <t>M33.9</t>
  </si>
  <si>
    <t>DERMATOPOLIMIOSITIS, NO ESPECIFICADA</t>
  </si>
  <si>
    <t>L11.1</t>
  </si>
  <si>
    <t>L98.2</t>
  </si>
  <si>
    <t>DERMATOSIS NEUTROFILA FEBRIL [SWEET]</t>
  </si>
  <si>
    <t>H01.1</t>
  </si>
  <si>
    <t>DERMATOSIS NO INFECCIOSA DEL PARPADO</t>
  </si>
  <si>
    <t>L81.7</t>
  </si>
  <si>
    <t>DERMATOSIS PURPURICA PIGMENTADA</t>
  </si>
  <si>
    <t>M25.4</t>
  </si>
  <si>
    <t>DERRAME ARTICULAR</t>
  </si>
  <si>
    <t>I31.3</t>
  </si>
  <si>
    <t>DERRAME PERICARDICO (NO INFLAMATORIO)</t>
  </si>
  <si>
    <t>DERRAME PLEURAL EN AFECCIONES CLASIFICADAS EN OTRA PARTE</t>
  </si>
  <si>
    <t>DERRAME PLEURAL NO CLASIFICADO EN OTRA PARTE</t>
  </si>
  <si>
    <t>M24.9</t>
  </si>
  <si>
    <t>DESARREGLO ARTICULAR, NO ESPECIFICADO</t>
  </si>
  <si>
    <t>E63.1</t>
  </si>
  <si>
    <t>DESEQUILIBRIO DE LOS CONSTITUYENTES EN LA DIETA</t>
  </si>
  <si>
    <t>H33.3</t>
  </si>
  <si>
    <t>DESGARRO DE LA RETINA SIN DESPRENDIMIENTO</t>
  </si>
  <si>
    <t>O71.3</t>
  </si>
  <si>
    <t>DESGARRO OBSTETRICO DEL CUELLO UTERINO</t>
  </si>
  <si>
    <t>O70.3</t>
  </si>
  <si>
    <t>DESGARRO PERINEAL DE CUARTO GRADO DURANTE EL PARTO</t>
  </si>
  <si>
    <t>O70.0</t>
  </si>
  <si>
    <t>DESGARRO PERINEAL DE PRIMER GRADO DURANTE EL PARTO</t>
  </si>
  <si>
    <t>O70.1</t>
  </si>
  <si>
    <t>DESGARRO PERINEAL DE SEGUNDO GRADO DURANTE EL PARTO</t>
  </si>
  <si>
    <t>O70.2</t>
  </si>
  <si>
    <t>DESGARRO PERINEAL DE TERCER GRADO DURANTE EL PARTO</t>
  </si>
  <si>
    <t>DESGARRO PERINEAL DURANTE EL PARTO</t>
  </si>
  <si>
    <t>O70.9</t>
  </si>
  <si>
    <t>DESGARRO PERINEAL DURANTE EL PARTO, DE GRADO NO ESPECIFICADO</t>
  </si>
  <si>
    <t>P10.4</t>
  </si>
  <si>
    <t>DESGARRO TENTORIAL DEBIDO A TRAUMATISMO DEL NACIMIENTO</t>
  </si>
  <si>
    <t>O71.4</t>
  </si>
  <si>
    <t>DESGARRO VAGINAL OBSTETRICO ALTO, SOLO</t>
  </si>
  <si>
    <t>P74.1</t>
  </si>
  <si>
    <t>DESHIDRATACION DEL RECIEN NACIDO</t>
  </si>
  <si>
    <t>M93.0</t>
  </si>
  <si>
    <t>G37.1</t>
  </si>
  <si>
    <t>DESMIELINIZACION CENTRAL DEL CUERPO CALLOSO</t>
  </si>
  <si>
    <t>G36.9</t>
  </si>
  <si>
    <t>DESMIELINIZACION DISEMINADA AGUDA, SIN OTRA ESPECIFICACION</t>
  </si>
  <si>
    <t>DESNUTRICION EN EL EMBARAZO</t>
  </si>
  <si>
    <t>P05.2</t>
  </si>
  <si>
    <t>DESNUTRICION PROTEICOCALORICA DE GRADO MODERADO Y LEVE</t>
  </si>
  <si>
    <t>E44.1</t>
  </si>
  <si>
    <t>DESNUTRICION PROTEICOCALORICA LEVE</t>
  </si>
  <si>
    <t>E44.0</t>
  </si>
  <si>
    <t>DESNUTRICION PROTEICOCALORICA MODERADA</t>
  </si>
  <si>
    <t>DESNUTRICION PROTEICOCALORICA SEVERA, NO ESPECIFICADA</t>
  </si>
  <si>
    <t>DESNUTRICION PROTEICOCALORICA, NO ESPECIFICADA</t>
  </si>
  <si>
    <t>Q12.1</t>
  </si>
  <si>
    <t>DESPLAZAMIENTO CONGENITO DEL CRISTALINO</t>
  </si>
  <si>
    <t>I49.1</t>
  </si>
  <si>
    <t>DESPOLARIZACION AURICULAR PREMATURA</t>
  </si>
  <si>
    <t>I49.2</t>
  </si>
  <si>
    <t>DESPOLARIZACION PREMATURA NODAL</t>
  </si>
  <si>
    <t>I49.3</t>
  </si>
  <si>
    <t>DESPOLARIZACION VENTRICULAR PREMATURA</t>
  </si>
  <si>
    <t>H31.4</t>
  </si>
  <si>
    <t>DESPRENDIMIENTO DE LA COROIDES</t>
  </si>
  <si>
    <t>H33.0</t>
  </si>
  <si>
    <t>DESPRENDIMIENTO DE LA RETINA CON RUPTURA</t>
  </si>
  <si>
    <t>H33.4</t>
  </si>
  <si>
    <t>DESPRENDIMIENTO DE LA RETINA POR TRACCION</t>
  </si>
  <si>
    <t>O45.0</t>
  </si>
  <si>
    <t>DESPRENDIMIENTO PREMATURO DE LA PLACENTA CON DEFECTO DE LA COAGULACION</t>
  </si>
  <si>
    <t>O45.9</t>
  </si>
  <si>
    <t>H33.2</t>
  </si>
  <si>
    <t>DESPRENDIMIENTO SEROSO DE LA RETINA</t>
  </si>
  <si>
    <t>DESPRENDIMIENTO Y DESGARRO DE LA RETINA</t>
  </si>
  <si>
    <t>J34.2</t>
  </si>
  <si>
    <t>DESVIACION DEL TABIQUE NASAL</t>
  </si>
  <si>
    <t>M89.1</t>
  </si>
  <si>
    <t>DETENCION DEL CRECIMIENTO EPIFISARIO</t>
  </si>
  <si>
    <t>O02.0</t>
  </si>
  <si>
    <t>DETENCION DEL DESARROLLO DEL HUEVO Y MOLA NO HIDATIFORME</t>
  </si>
  <si>
    <t>Q24.0</t>
  </si>
  <si>
    <t>DEXTROCARDIA</t>
  </si>
  <si>
    <t>E23.2</t>
  </si>
  <si>
    <t>DIABETES INSIPIDA</t>
  </si>
  <si>
    <t>N25.1</t>
  </si>
  <si>
    <t>DIABETES MELLITUS ASOCIADA CON DESNUTRICION</t>
  </si>
  <si>
    <t>DIABETES MELLITUS EN EL EMBARAZO</t>
  </si>
  <si>
    <t>DIABETES MELLITUS INSULINODEPENDIENTE</t>
  </si>
  <si>
    <t>P70.2</t>
  </si>
  <si>
    <t>DIABETES MELLITUS NEONATAL</t>
  </si>
  <si>
    <t>O24.9</t>
  </si>
  <si>
    <t>DIABETES MELLITUS NO ESPECIFICADA, EN EL EMBARAZO</t>
  </si>
  <si>
    <t>DIABETES MELLITUS NO INSULINODEPENDIENTE</t>
  </si>
  <si>
    <t>O24.0</t>
  </si>
  <si>
    <t>O24.1</t>
  </si>
  <si>
    <t>O24.2</t>
  </si>
  <si>
    <t>O24.3</t>
  </si>
  <si>
    <t>O24.4</t>
  </si>
  <si>
    <t>DIABETES MELLITUS QUE SE ORIGINA CON EL EMBARAZO</t>
  </si>
  <si>
    <t>DIABETES MELLITUS, NO ESPECIFICADA</t>
  </si>
  <si>
    <t>K59.1</t>
  </si>
  <si>
    <t>DIARREA FUNCIONAL</t>
  </si>
  <si>
    <t>P78.3</t>
  </si>
  <si>
    <t>DIARREA NEONATAL NO INFECCIOSA</t>
  </si>
  <si>
    <t>DIARREA Y GASTROENTERITIS DE PRESUNTO ORIGEN INFECCIOSO</t>
  </si>
  <si>
    <t>M62.0</t>
  </si>
  <si>
    <t>Q06.2</t>
  </si>
  <si>
    <t>DIASTEMATOMIELIA</t>
  </si>
  <si>
    <t>B66.2</t>
  </si>
  <si>
    <t>DICROCOELIASIS</t>
  </si>
  <si>
    <t>K01.1</t>
  </si>
  <si>
    <t>DIENTES IMPACTADOS</t>
  </si>
  <si>
    <t>K01.0</t>
  </si>
  <si>
    <t>DIENTES INCLUIDOS</t>
  </si>
  <si>
    <t>DIENTES INCLUIDOS E IMPACTADOS</t>
  </si>
  <si>
    <t>K00.3</t>
  </si>
  <si>
    <t>DIENTES MOTEADOS</t>
  </si>
  <si>
    <t>K00.1</t>
  </si>
  <si>
    <t>DIENTES SUPERNUMERARIOS</t>
  </si>
  <si>
    <t>P92.5</t>
  </si>
  <si>
    <t>DIFICULTAD NEONATAL EN LA LACTANCIA MATERNA</t>
  </si>
  <si>
    <t>DIFICULTAD RESPIRATORIA DEL RECIEN NACIDO</t>
  </si>
  <si>
    <t>P22.9</t>
  </si>
  <si>
    <t>DIFICULTAD RESPIRATORIA DEL RECIEN NACIDO, NO ESPECIFICADA</t>
  </si>
  <si>
    <t>B70.0</t>
  </si>
  <si>
    <t>DIFILOBOTRIASIS INTESTINAL</t>
  </si>
  <si>
    <t>DIFILOBOTRIASIS Y ESPARGANOSIS</t>
  </si>
  <si>
    <t>DIFTERIA</t>
  </si>
  <si>
    <t>A36.3</t>
  </si>
  <si>
    <t>DIFTERIA CUTANEA</t>
  </si>
  <si>
    <t>A36.0</t>
  </si>
  <si>
    <t>DIFTERIA FARINGEA</t>
  </si>
  <si>
    <t>A36.2</t>
  </si>
  <si>
    <t>DIFTERIA LARINGEA</t>
  </si>
  <si>
    <t>A36.1</t>
  </si>
  <si>
    <t>DIFTERIA NASOFARINGEA</t>
  </si>
  <si>
    <t>A36.9</t>
  </si>
  <si>
    <t>DIFTERIA, NO ESPECIFICADA</t>
  </si>
  <si>
    <t>K31.0</t>
  </si>
  <si>
    <t>Q39.5</t>
  </si>
  <si>
    <t>DILATACION CONGENITA DEL ESOFAGO</t>
  </si>
  <si>
    <t>B71.1</t>
  </si>
  <si>
    <t>DIPILIDIASIS</t>
  </si>
  <si>
    <t>G83.0</t>
  </si>
  <si>
    <t>DIPLEJIA DE LOS MIEMBROS SUPERIORES</t>
  </si>
  <si>
    <t>G80.1</t>
  </si>
  <si>
    <t>DIPLEJIA ESPASTICA</t>
  </si>
  <si>
    <t>H53.2</t>
  </si>
  <si>
    <t>DIPLOPIA</t>
  </si>
  <si>
    <t>G90.1</t>
  </si>
  <si>
    <t>M46.4</t>
  </si>
  <si>
    <t>DISCITIS, NO ESPECIFICADA</t>
  </si>
  <si>
    <t>H74.2</t>
  </si>
  <si>
    <t>DISCONTINUIDAD Y DISLOCACION DE LOS HUESECILLOS DEL OIDO</t>
  </si>
  <si>
    <t>Q20.5</t>
  </si>
  <si>
    <t>DISCORDANCIA DE LA CONEXION AURICULOVENTRICULAR</t>
  </si>
  <si>
    <t>Q20.3</t>
  </si>
  <si>
    <t>I71.0</t>
  </si>
  <si>
    <t>I67.0</t>
  </si>
  <si>
    <t>DISECCION DE ARTERIAS CEREBRALES, SIN RUPTURA</t>
  </si>
  <si>
    <t>A06.0</t>
  </si>
  <si>
    <t>DISENTERIA AMEBIANA AGUDA</t>
  </si>
  <si>
    <t>D50.1</t>
  </si>
  <si>
    <t>DISFAGIA SIDEROPENICA</t>
  </si>
  <si>
    <t>F45.3</t>
  </si>
  <si>
    <t>DISFUNCION AUTONOMICA SOMATOMORFA</t>
  </si>
  <si>
    <t>K91.4</t>
  </si>
  <si>
    <t>H83.2</t>
  </si>
  <si>
    <t>DISFUNCION DEL LABERINTO</t>
  </si>
  <si>
    <t>E23.3</t>
  </si>
  <si>
    <t>N31.9</t>
  </si>
  <si>
    <t>F52.3</t>
  </si>
  <si>
    <t>DISFUNCION ORGASMICA</t>
  </si>
  <si>
    <t>DISFUNCION OVARICA</t>
  </si>
  <si>
    <t>E28.9</t>
  </si>
  <si>
    <t>DISFUNCION OVARICA, NO ESPECIFICADA</t>
  </si>
  <si>
    <t>DISFUNCION POLIGLANDULAR</t>
  </si>
  <si>
    <t>E31.9</t>
  </si>
  <si>
    <t>DISFUNCION POLIGLANDULAR, NO ESPECIFICADA</t>
  </si>
  <si>
    <t>M99.0</t>
  </si>
  <si>
    <t>DISFUNCION SEGMENTAL O SOMATICA</t>
  </si>
  <si>
    <t>F52.9</t>
  </si>
  <si>
    <t>DISFUNCION TESTICULAR</t>
  </si>
  <si>
    <t>E29.9</t>
  </si>
  <si>
    <t>DISFUNCION TESTICULAR, NO ESPECIFICADA</t>
  </si>
  <si>
    <t>L30.1</t>
  </si>
  <si>
    <t>DISHIDROSIS [PONFOLIX]</t>
  </si>
  <si>
    <t>N94.4</t>
  </si>
  <si>
    <t>DISMENORREA PRIMARIA</t>
  </si>
  <si>
    <t>N94.5</t>
  </si>
  <si>
    <t>DISMENORREA SECUNDARIA</t>
  </si>
  <si>
    <t>N94.6</t>
  </si>
  <si>
    <t>DISMENORREA, NO ESPECIFICADA</t>
  </si>
  <si>
    <t>H54.7</t>
  </si>
  <si>
    <t>DISMINUCION DE LA AGUDEZA VISUAL, SIN ESPECIFICACION</t>
  </si>
  <si>
    <t>H54.6</t>
  </si>
  <si>
    <t>H54.3</t>
  </si>
  <si>
    <t>Q86.2</t>
  </si>
  <si>
    <t>DISMORFISMO DEBIDO A WARFARINA</t>
  </si>
  <si>
    <t>Q75.1</t>
  </si>
  <si>
    <t>DISOSTOSIS CRANEOFACIAL</t>
  </si>
  <si>
    <t>Q75.4</t>
  </si>
  <si>
    <t>DISOSTOSIS MAXILOFACIAL</t>
  </si>
  <si>
    <t>Q75.5</t>
  </si>
  <si>
    <t>DISOSTOSIS OCULOMAXILAR</t>
  </si>
  <si>
    <t>N94.1</t>
  </si>
  <si>
    <t>DISPAREUNIA</t>
  </si>
  <si>
    <t>F52.6</t>
  </si>
  <si>
    <t>DISPAREUNIA NO ORGANICA</t>
  </si>
  <si>
    <t>DISPEPSIA</t>
  </si>
  <si>
    <t>P27.1</t>
  </si>
  <si>
    <t>DISPLASIA BRONCOPULMONAR ORIGINADA EN EL PERIODO PERINATAL</t>
  </si>
  <si>
    <t>N87.0</t>
  </si>
  <si>
    <t>DISPLASIA CERVICAL LEVE</t>
  </si>
  <si>
    <t>N87.1</t>
  </si>
  <si>
    <t>DISPLASIA CERVICAL MODERADA</t>
  </si>
  <si>
    <t>N87.2</t>
  </si>
  <si>
    <t>Q77.6</t>
  </si>
  <si>
    <t>DISPLASIA CONDROECTODERMICA</t>
  </si>
  <si>
    <t>N89.3</t>
  </si>
  <si>
    <t>DISPLASIA DE LA VAGINA, NO ESPECIFICADA</t>
  </si>
  <si>
    <t>N90.3</t>
  </si>
  <si>
    <t>DISPLASIA DE LA VULVA, NO ESPECIFICADA</t>
  </si>
  <si>
    <t>N87.9</t>
  </si>
  <si>
    <t>DISPLASIA DEL CUELLO UTERINO</t>
  </si>
  <si>
    <t>Q78.3</t>
  </si>
  <si>
    <t>DISPLASIA DIAFISARIA PROGRESIVA</t>
  </si>
  <si>
    <t>Q77.5</t>
  </si>
  <si>
    <t>DISPLASIA DISTROFICA</t>
  </si>
  <si>
    <t>Q82.4</t>
  </si>
  <si>
    <t>DISPLASIA ECTODERMICA (ANHIDROTICA)</t>
  </si>
  <si>
    <t>Q77.7</t>
  </si>
  <si>
    <t>DISPLASIA ESPONDILOEPIFISARIA</t>
  </si>
  <si>
    <t>I77.3</t>
  </si>
  <si>
    <t>DISPLASIA FIBROMUSCULAR ARTERIAL</t>
  </si>
  <si>
    <t>M85.0</t>
  </si>
  <si>
    <t>DISPLASIA FIBROSA (MONOSTOTICA)</t>
  </si>
  <si>
    <t>DISPLASIA MAMARIA BENIGNA</t>
  </si>
  <si>
    <t>N60.9</t>
  </si>
  <si>
    <t>Q78.5</t>
  </si>
  <si>
    <t>DISPLASIA METAFISARIA</t>
  </si>
  <si>
    <t>Q04.4</t>
  </si>
  <si>
    <t>DISPLASIA OPTICOSEPTAL</t>
  </si>
  <si>
    <t>Q78.1</t>
  </si>
  <si>
    <t>DISPLASIA POLIOSTOTICA FIBROSA</t>
  </si>
  <si>
    <t>Q61.4</t>
  </si>
  <si>
    <t>DISPLASIA RENAL</t>
  </si>
  <si>
    <t>N89.0</t>
  </si>
  <si>
    <t>DISPLASIA VAGINAL LEVE</t>
  </si>
  <si>
    <t>N89.1</t>
  </si>
  <si>
    <t>DISPLASIA VAGINAL MODERADA</t>
  </si>
  <si>
    <t>N89.2</t>
  </si>
  <si>
    <t>N90.0</t>
  </si>
  <si>
    <t>DISPLASIA VULVAR LEVE</t>
  </si>
  <si>
    <t>N90.1</t>
  </si>
  <si>
    <t>DISPLASIA VULVAR MODERADA</t>
  </si>
  <si>
    <t>N90.2</t>
  </si>
  <si>
    <t>K22.4</t>
  </si>
  <si>
    <t>DISQUINESIA DEL ESOFAGO</t>
  </si>
  <si>
    <t>P29.1</t>
  </si>
  <si>
    <t>H69.0</t>
  </si>
  <si>
    <t>DISTENSION DE LA TROMPA DE EUSTAQUIO</t>
  </si>
  <si>
    <t>M62.6</t>
  </si>
  <si>
    <t>DISTENSION MUSCULAR</t>
  </si>
  <si>
    <t>F34.1</t>
  </si>
  <si>
    <t>DISTIMIA</t>
  </si>
  <si>
    <t>DISTONIA</t>
  </si>
  <si>
    <t>G24.4</t>
  </si>
  <si>
    <t>DISTONIA BUCOFACIAL IDIOPATICA</t>
  </si>
  <si>
    <t>G24.1</t>
  </si>
  <si>
    <t>DISTONIA IDIOPATICA FAMILIAR</t>
  </si>
  <si>
    <t>G24.2</t>
  </si>
  <si>
    <t>DISTONIA IDIOPATICA NO FAMILIAR</t>
  </si>
  <si>
    <t>G24.0</t>
  </si>
  <si>
    <t>DISTONIA INDUCIDA POR DROGAS</t>
  </si>
  <si>
    <t>G24.9</t>
  </si>
  <si>
    <t>DISTONIA, NO ESPECIFICADA</t>
  </si>
  <si>
    <t>H31.2</t>
  </si>
  <si>
    <t>DISTROFIA COROIDEA HEREDITARIA</t>
  </si>
  <si>
    <t>H18.5</t>
  </si>
  <si>
    <t>DISTROFIA HEREDITARIA DE LA CORNEA</t>
  </si>
  <si>
    <t>H35.5</t>
  </si>
  <si>
    <t>DISTROFIA HEREDITARIA DE LA RETINA</t>
  </si>
  <si>
    <t>G71.0</t>
  </si>
  <si>
    <t>DISTROFIA MUSCULAR</t>
  </si>
  <si>
    <t>L60.3</t>
  </si>
  <si>
    <t>DISTROFIA UNGUEAL</t>
  </si>
  <si>
    <t>Q64.6</t>
  </si>
  <si>
    <t>DIVERTICULO CONGENITO DE LA VEJIGA</t>
  </si>
  <si>
    <t>N36.1</t>
  </si>
  <si>
    <t>N32.3</t>
  </si>
  <si>
    <t>Q43.0</t>
  </si>
  <si>
    <t>DIVERTICULO DE MECKEL</t>
  </si>
  <si>
    <t>K38.2</t>
  </si>
  <si>
    <t>DIVERTICULO DEL APENDICE</t>
  </si>
  <si>
    <t>Q39.6</t>
  </si>
  <si>
    <t>DIVERTICULO DEL ESOFAGO</t>
  </si>
  <si>
    <t>K22.5</t>
  </si>
  <si>
    <t>Q38.7</t>
  </si>
  <si>
    <t>DIVERTICULO FARINGEO</t>
  </si>
  <si>
    <t>K31.4</t>
  </si>
  <si>
    <t>DIVERTICULO GASTRICO</t>
  </si>
  <si>
    <t>Q67.2</t>
  </si>
  <si>
    <t>DOLICOCEFALIA</t>
  </si>
  <si>
    <t>M25.5</t>
  </si>
  <si>
    <t>DOLOR EN ARTICULACION</t>
  </si>
  <si>
    <t>M54.6</t>
  </si>
  <si>
    <t>DOLOR EN LA COLUMNA DORSAL</t>
  </si>
  <si>
    <t>M79.6</t>
  </si>
  <si>
    <t>DOLOR EN MIEMBRO</t>
  </si>
  <si>
    <t>G50.1</t>
  </si>
  <si>
    <t>DOLOR FACIAL ATIPICO</t>
  </si>
  <si>
    <t>N94.0</t>
  </si>
  <si>
    <t>DOLOR INTERMENSTRUAL</t>
  </si>
  <si>
    <t>H57.1</t>
  </si>
  <si>
    <t>DOLOR OCULAR</t>
  </si>
  <si>
    <t>DORSALGIA</t>
  </si>
  <si>
    <t>M54.9</t>
  </si>
  <si>
    <t>DORSALGIA, NO ESPECIFICADA</t>
  </si>
  <si>
    <t>M43.9</t>
  </si>
  <si>
    <t>DORSOPATIA DEFORMANTE, NO ESPECIFICADA</t>
  </si>
  <si>
    <t>M53.9</t>
  </si>
  <si>
    <t>DORSOPATIA, NO ESPECIFICADA</t>
  </si>
  <si>
    <t>DRACONTIASIS</t>
  </si>
  <si>
    <t>K29.8</t>
  </si>
  <si>
    <t>DUODENITIS</t>
  </si>
  <si>
    <t>Q52.1</t>
  </si>
  <si>
    <t>DUPLICACION DE LA VAGINA</t>
  </si>
  <si>
    <t>Q43.4</t>
  </si>
  <si>
    <t>DUPLICACION DEL INTESTINO</t>
  </si>
  <si>
    <t>Q62.5</t>
  </si>
  <si>
    <t>DUPLICACION DEL URETER</t>
  </si>
  <si>
    <t>Q51.1</t>
  </si>
  <si>
    <t>DUPLICACION DEL UTERO CON DUPLICACION DEL CUELLO UTERINO Y DE LA VAGINA</t>
  </si>
  <si>
    <t>Q92.5</t>
  </si>
  <si>
    <t>DUPLICACIONES CON OTROS REORDENAMIENTOS COMPLEJOS</t>
  </si>
  <si>
    <t>Q92.4</t>
  </si>
  <si>
    <t>DUPLICACIONES VISIBLES SOLO EN LA PROMETAFASE</t>
  </si>
  <si>
    <t>ECLAMPSIA</t>
  </si>
  <si>
    <t>O15.1</t>
  </si>
  <si>
    <t>ECLAMPSIA DURANTE EL TRABAJO DE PARTO</t>
  </si>
  <si>
    <t>O15.0</t>
  </si>
  <si>
    <t>ECLAMPSIA EN EL EMBARAZO</t>
  </si>
  <si>
    <t>O15.2</t>
  </si>
  <si>
    <t>ECLAMPSIA EN EL PUERPERIO</t>
  </si>
  <si>
    <t>O15.9</t>
  </si>
  <si>
    <t>ECLAMPSIA, EN PERIODO NO ESPECIFICADO</t>
  </si>
  <si>
    <t>N60.4</t>
  </si>
  <si>
    <t>ECTASIA DE CONDUCTO MAMARIO</t>
  </si>
  <si>
    <t>Q53.0</t>
  </si>
  <si>
    <t>ECTOPIA TESTICULAR</t>
  </si>
  <si>
    <t>Q10.1</t>
  </si>
  <si>
    <t>ECTROPION CONGENITO</t>
  </si>
  <si>
    <t>H02.1</t>
  </si>
  <si>
    <t>ECTROPION DEL PARPADO</t>
  </si>
  <si>
    <t>B00.0</t>
  </si>
  <si>
    <t>ECZEMA HERPETICO</t>
  </si>
  <si>
    <t>G93.6</t>
  </si>
  <si>
    <t>EDEMA CEREBRAL</t>
  </si>
  <si>
    <t>P11.0</t>
  </si>
  <si>
    <t>J38.4</t>
  </si>
  <si>
    <t>EDEMA DE LARINGE</t>
  </si>
  <si>
    <t>O12.0</t>
  </si>
  <si>
    <t>EDEMA GESTACIONAL</t>
  </si>
  <si>
    <t>O12.2</t>
  </si>
  <si>
    <t>EDEMA GESTACIONAL CON PROTEINURIA</t>
  </si>
  <si>
    <t>EDEMA PULMONAR</t>
  </si>
  <si>
    <t>J68.1</t>
  </si>
  <si>
    <t>H83.3</t>
  </si>
  <si>
    <t>EFECTOS DEL RUIDO SOBRE EL OIDO INTERNO</t>
  </si>
  <si>
    <t>L81.2</t>
  </si>
  <si>
    <t>EFELIDE</t>
  </si>
  <si>
    <t>F68.0</t>
  </si>
  <si>
    <t>L87.2</t>
  </si>
  <si>
    <t>ELASTOSIS SERPIGINOSA PERFORANTE</t>
  </si>
  <si>
    <t>D58.1</t>
  </si>
  <si>
    <t>ELIPTOCITOSIS HEREDITARIA</t>
  </si>
  <si>
    <t>N88.4</t>
  </si>
  <si>
    <t>O00.0</t>
  </si>
  <si>
    <t>EMBARAZO ABDOMINAL</t>
  </si>
  <si>
    <t>O30.2</t>
  </si>
  <si>
    <t>EMBARAZO CUADRUPLE</t>
  </si>
  <si>
    <t>O30.0</t>
  </si>
  <si>
    <t>EMBARAZO DOBLE</t>
  </si>
  <si>
    <t>EMBARAZO ECTOPICO</t>
  </si>
  <si>
    <t>O00.9</t>
  </si>
  <si>
    <t>EMBARAZO ECTOPICO, NO ESPECIFICADO</t>
  </si>
  <si>
    <t>EMBARAZO MULTIPLE</t>
  </si>
  <si>
    <t>O30.9</t>
  </si>
  <si>
    <t>EMBARAZO MULTIPLE, NO ESPECIFICADO</t>
  </si>
  <si>
    <t>O00.2</t>
  </si>
  <si>
    <t>EMBARAZO OVARICO</t>
  </si>
  <si>
    <t>EMBARAZO PROLONGADO</t>
  </si>
  <si>
    <t>O31.2</t>
  </si>
  <si>
    <t>EMBARAZO QUE CONTINUA DESPUES DE LA MUERTE INTRAUTERINA DE UN FETO O MAS</t>
  </si>
  <si>
    <t>O31.1</t>
  </si>
  <si>
    <t>EMBARAZO QUE CONTINUA DESPUES DEL ABORTO DE UN FETO O MAS</t>
  </si>
  <si>
    <t>O30.1</t>
  </si>
  <si>
    <t>EMBARAZO TRIPLE</t>
  </si>
  <si>
    <t>O00.1</t>
  </si>
  <si>
    <t>EMBARAZO TUBARICO</t>
  </si>
  <si>
    <t>O08.2</t>
  </si>
  <si>
    <t>O88.2</t>
  </si>
  <si>
    <t>EMBOLIA DE COAGULO SANGUINEO, OBSTETRICA</t>
  </si>
  <si>
    <t>O88.1</t>
  </si>
  <si>
    <t>EMBOLIA DE LIQUIDO AMNIOTICO</t>
  </si>
  <si>
    <t>O88.0</t>
  </si>
  <si>
    <t>EMBOLIA GASEOSA, OBSTETRICA</t>
  </si>
  <si>
    <t>EMBOLIA OBSTETRICA</t>
  </si>
  <si>
    <t>EMBOLIA PULMONAR</t>
  </si>
  <si>
    <t>I26.0</t>
  </si>
  <si>
    <t>EMBOLIA PULMONAR CON MENCION DE CORAZON PULMONAR AGUDO</t>
  </si>
  <si>
    <t>I26.9</t>
  </si>
  <si>
    <t>EMBOLIA PULMONAR SIN MENCION DE CORAZON PULMONAR AGUDO</t>
  </si>
  <si>
    <t>O88.3</t>
  </si>
  <si>
    <t>EMBOLIA SEPTICA Y PIEMICA, OBSTETRICA</t>
  </si>
  <si>
    <t>I74.5</t>
  </si>
  <si>
    <t>EMBOLIA Y TROMBOSIS DE ARTERIA ILIACA</t>
  </si>
  <si>
    <t>I74.9</t>
  </si>
  <si>
    <t>EMBOLIA Y TROMBOSIS DE ARTERIA NO ESPECIFICADA</t>
  </si>
  <si>
    <t>I74.3</t>
  </si>
  <si>
    <t>EMBOLIA Y TROMBOSIS DE ARTERIAS DE LOS MIEMBROS INFERIORES</t>
  </si>
  <si>
    <t>I74.2</t>
  </si>
  <si>
    <t>EMBOLIA Y TROMBOSIS DE ARTERIAS DE LOS MIEMBROS SUPERIORES</t>
  </si>
  <si>
    <t>I74.4</t>
  </si>
  <si>
    <t>I74.0</t>
  </si>
  <si>
    <t>EMBOLIA Y TROMBOSIS DE LA AORTA ABDOMINAL</t>
  </si>
  <si>
    <t>I74.8</t>
  </si>
  <si>
    <t>EMBOLIA Y TROMBOSIS DE OTRAS ARTERIAS</t>
  </si>
  <si>
    <t>I74.1</t>
  </si>
  <si>
    <t>EMBOLIA Y TROMBOSIS DE OTRAS PORCIONES Y LAS NO ESPECIFICADAS DE LA AORTA</t>
  </si>
  <si>
    <t>I82.8</t>
  </si>
  <si>
    <t>EMBOLIA Y TROMBOSIS DE OTRAS VENAS ESPECIFICADAS</t>
  </si>
  <si>
    <t>I82.2</t>
  </si>
  <si>
    <t>EMBOLIA Y TROMBOSIS DE VENA CAVA</t>
  </si>
  <si>
    <t>I82.9</t>
  </si>
  <si>
    <t>I82.3</t>
  </si>
  <si>
    <t>EMBOLIA Y TROMBOSIS DE VENA RENAL</t>
  </si>
  <si>
    <t>Q77.1</t>
  </si>
  <si>
    <t>ENANISMO TANATOFORICO</t>
  </si>
  <si>
    <t>E34.3</t>
  </si>
  <si>
    <t>ENANISMO, NO CLASIFICADO EN OTRA PARTE</t>
  </si>
  <si>
    <t>G04.0</t>
  </si>
  <si>
    <t>ENCEFALITIS AGUDA DISEMINADA</t>
  </si>
  <si>
    <t>A83.4</t>
  </si>
  <si>
    <t>A84.1</t>
  </si>
  <si>
    <t>ENCEFALITIS CENTROEUROPEA TRANSMITIDA POR GARRAPATAS</t>
  </si>
  <si>
    <t>A83.5</t>
  </si>
  <si>
    <t>ENCEFALITIS DE CALIFORNIA</t>
  </si>
  <si>
    <t>A83.3</t>
  </si>
  <si>
    <t>ENCEFALITIS DE SAN LUIS</t>
  </si>
  <si>
    <t>B02.0</t>
  </si>
  <si>
    <t>B01.1</t>
  </si>
  <si>
    <t>A84.0</t>
  </si>
  <si>
    <t>A85.0</t>
  </si>
  <si>
    <t>A83.2</t>
  </si>
  <si>
    <t>ENCEFALITIS EQUINA DEL ESTE</t>
  </si>
  <si>
    <t>A83.1</t>
  </si>
  <si>
    <t>ENCEFALITIS EQUINA DEL OESTE</t>
  </si>
  <si>
    <t>B00.4</t>
  </si>
  <si>
    <t>A83.0</t>
  </si>
  <si>
    <t>ENCEFALITIS JAPONESA</t>
  </si>
  <si>
    <t>A85.1</t>
  </si>
  <si>
    <t>B26.2</t>
  </si>
  <si>
    <t>A85.2</t>
  </si>
  <si>
    <t>ENCEFALITIS VIRAL TRANSMITIDA POR GARRAPATAS</t>
  </si>
  <si>
    <t>A84.9</t>
  </si>
  <si>
    <t>ENCEFALITIS VIRAL TRANSMITIDA POR MOSQUITOS</t>
  </si>
  <si>
    <t>A83.9</t>
  </si>
  <si>
    <t>ENCEFALITIS VIRAL, NO ESPECIFICADA</t>
  </si>
  <si>
    <t>ENCEFALITIS, MIELITIS Y ENCEFALOMIELITIS</t>
  </si>
  <si>
    <t>G04.9</t>
  </si>
  <si>
    <t>ENCEFALOCELE</t>
  </si>
  <si>
    <t>Q01.8</t>
  </si>
  <si>
    <t>ENCEFALOCELE DE OTROS SITIOS</t>
  </si>
  <si>
    <t>Q01.0</t>
  </si>
  <si>
    <t>ENCEFALOCELE FRONTAL</t>
  </si>
  <si>
    <t>Q01.1</t>
  </si>
  <si>
    <t>ENCEFALOCELE NASOFRONTAL</t>
  </si>
  <si>
    <t>Q01.2</t>
  </si>
  <si>
    <t>ENCEFALOCELE OCCIPITAL</t>
  </si>
  <si>
    <t>Q01.9</t>
  </si>
  <si>
    <t>ENCEFALOCELE, NO ESPECIFICADO</t>
  </si>
  <si>
    <t>E51.2</t>
  </si>
  <si>
    <t>ENCEFALOPATIA DE WERNICKE</t>
  </si>
  <si>
    <t>I67.4</t>
  </si>
  <si>
    <t>ENCEFALOPATIA HIPERTENSIVA</t>
  </si>
  <si>
    <t>G93.4</t>
  </si>
  <si>
    <t>ENCEFALOPATIA NO ESPECIFICADA</t>
  </si>
  <si>
    <t>ENCEFALOPATIA TOXICA</t>
  </si>
  <si>
    <t>Q78.4</t>
  </si>
  <si>
    <t>ENCONDROMATOSIS</t>
  </si>
  <si>
    <t>F98.1</t>
  </si>
  <si>
    <t>ENCOPRESIS NO ORGANICA</t>
  </si>
  <si>
    <t>Q54.4</t>
  </si>
  <si>
    <t>ENCORDAMIENTO CONGENITO DEL PENE</t>
  </si>
  <si>
    <t>ENDOCARDITIS AGUDA Y SUBAGUDA</t>
  </si>
  <si>
    <t>I33.9</t>
  </si>
  <si>
    <t>ENDOCARDITIS AGUDA, NO ESPECIFICADA</t>
  </si>
  <si>
    <t>B37.6</t>
  </si>
  <si>
    <t>I33.0</t>
  </si>
  <si>
    <t>ENDOCARDITIS INFECCIOSA AGUDA Y SUBAGUDA</t>
  </si>
  <si>
    <t>I01.1</t>
  </si>
  <si>
    <t>ENDOCARDITIS REUMATICA AGUDA</t>
  </si>
  <si>
    <t>ENDOCARDITIS Y TRASTORNOS VALVULARES EN ENFERMEDADES CLASIFICADAS EN OTRA PARTE</t>
  </si>
  <si>
    <t>ENDOCARDITIS, VALVULA NO ESPECIFICADA</t>
  </si>
  <si>
    <t>I39.8</t>
  </si>
  <si>
    <t>ENDOCARDITIS, VALVULA NO ESPECIFICADA, EN ENFERMEDADES CLASIFICADAS EN OTRA PARTE</t>
  </si>
  <si>
    <t>H45.1</t>
  </si>
  <si>
    <t>ENDOFTALMITIS EN ENFERMEDADES CLASIFICADAS EN OTRA PARTE</t>
  </si>
  <si>
    <t>H44.0</t>
  </si>
  <si>
    <t>ENDOFTALMITIS PURULENTA</t>
  </si>
  <si>
    <t>ENDOMETRIOSIS</t>
  </si>
  <si>
    <t>N80.2</t>
  </si>
  <si>
    <t>ENDOMETRIOSIS DE LA TROMPA DE FALOPIO</t>
  </si>
  <si>
    <t>N80.5</t>
  </si>
  <si>
    <t>ENDOMETRIOSIS DEL INTESTINO</t>
  </si>
  <si>
    <t>N80.1</t>
  </si>
  <si>
    <t>ENDOMETRIOSIS DEL OVARIO</t>
  </si>
  <si>
    <t>N80.3</t>
  </si>
  <si>
    <t>N80.4</t>
  </si>
  <si>
    <t>ENDOMETRIOSIS DEL TABIQUE RECTOVAGINAL Y DE LA VAGINA</t>
  </si>
  <si>
    <t>N80.0</t>
  </si>
  <si>
    <t>N80.6</t>
  </si>
  <si>
    <t>N80.9</t>
  </si>
  <si>
    <t>ENDOMETRIOSIS, NO ESPECIFICADA</t>
  </si>
  <si>
    <t>I27.9</t>
  </si>
  <si>
    <t>H74.1</t>
  </si>
  <si>
    <t>ENFERMEDAD ADHESIVA DEL OIDO MEDIO</t>
  </si>
  <si>
    <t>I25.1</t>
  </si>
  <si>
    <t>ENFERMEDAD ATEROSCLEROTICA DEL CORAZON</t>
  </si>
  <si>
    <t>A39.5</t>
  </si>
  <si>
    <t>ENFERMEDAD CARDIACA DEBIDA A MENINGOCOCO</t>
  </si>
  <si>
    <t>ENFERMEDAD CARDIACA HIPERTENSIVA</t>
  </si>
  <si>
    <t>I11.0</t>
  </si>
  <si>
    <t>O10.1</t>
  </si>
  <si>
    <t>I11.9</t>
  </si>
  <si>
    <t>I51.9</t>
  </si>
  <si>
    <t>ENFERMEDAD CARDIACA, NO ESPECIFICADA</t>
  </si>
  <si>
    <t>O10.3</t>
  </si>
  <si>
    <t>ENFERMEDAD CARDIORRENAL HIPERTENSIVA</t>
  </si>
  <si>
    <t>I13.0</t>
  </si>
  <si>
    <t>I13.2</t>
  </si>
  <si>
    <t>I13.1</t>
  </si>
  <si>
    <t>I13.9</t>
  </si>
  <si>
    <t>ENFERMEDAD CARDIORRENAL HIPERTENSIVA, NO ESPECIFICADA</t>
  </si>
  <si>
    <t>I25.0</t>
  </si>
  <si>
    <t>I51.6</t>
  </si>
  <si>
    <t>ENFERMEDAD CARDIOVASCULAR, NO ESPECIFICADA</t>
  </si>
  <si>
    <t>K90.0</t>
  </si>
  <si>
    <t>ENFERMEDAD CELIACA</t>
  </si>
  <si>
    <t>I67.9</t>
  </si>
  <si>
    <t>ENFERMEDAD CEREBROVASCULAR, NO ESPECIFICADA</t>
  </si>
  <si>
    <t>I27.1</t>
  </si>
  <si>
    <t>ENFERMEDAD CIFOSCOLIOTICA DEL CORAZON</t>
  </si>
  <si>
    <t>J35.9</t>
  </si>
  <si>
    <t>ENFERMEDAD DE ALZHEIMER</t>
  </si>
  <si>
    <t>G30.1</t>
  </si>
  <si>
    <t>ENFERMEDAD DE ALZHEIMER DE COMIENZO TARDIO</t>
  </si>
  <si>
    <t>G30.0</t>
  </si>
  <si>
    <t>ENFERMEDAD DE ALZHEIMER DE COMIENZO TEMPRANO</t>
  </si>
  <si>
    <t>G30.9</t>
  </si>
  <si>
    <t>ENFERMEDAD DE ALZHEIMER, NO ESPECIFICADA</t>
  </si>
  <si>
    <t>M35.2</t>
  </si>
  <si>
    <t>C88.1</t>
  </si>
  <si>
    <t>ENFERMEDAD DE CADENA PESADA ALFA</t>
  </si>
  <si>
    <t>C88.2</t>
  </si>
  <si>
    <t>ENFERMEDAD DE CHAGAS</t>
  </si>
  <si>
    <t>B57.3</t>
  </si>
  <si>
    <t>ENFERMEDAD DE CHAGAS (CRONICA) QUE AFECTA AL SISTEMA DIGESTIVO</t>
  </si>
  <si>
    <t>B57.4</t>
  </si>
  <si>
    <t>ENFERMEDAD DE CHAGAS (CRONICA) QUE AFECTA AL SISTEMA NERVIOSO</t>
  </si>
  <si>
    <t>B57.5</t>
  </si>
  <si>
    <t>ENFERMEDAD DE CHAGAS (CRONICA) QUE AFECTA OTROS ORGANOS</t>
  </si>
  <si>
    <t>B57.2</t>
  </si>
  <si>
    <t>B57.0</t>
  </si>
  <si>
    <t>B57.1</t>
  </si>
  <si>
    <t>ENFERMEDAD DE CHAGAS AGUDA QUE NO AFECTA AL CORAZON</t>
  </si>
  <si>
    <t>A81.0</t>
  </si>
  <si>
    <t>ENFERMEDAD DE CREUTZFELDT-JAKOB</t>
  </si>
  <si>
    <t>ENFERMEDAD DE CROHN [ENTERITIS REGIONAL]</t>
  </si>
  <si>
    <t>K50.0</t>
  </si>
  <si>
    <t>ENFERMEDAD DE CROHN DEL INTESTINO DELGADO</t>
  </si>
  <si>
    <t>K50.1</t>
  </si>
  <si>
    <t>ENFERMEDAD DE CROHN DEL INTESTINO GRUESO</t>
  </si>
  <si>
    <t>K50.9</t>
  </si>
  <si>
    <t>ENFERMEDAD DE CROHN, NO ESPECIFICADA</t>
  </si>
  <si>
    <t>E24.0</t>
  </si>
  <si>
    <t>ENFERMEDAD DE CUSHING DEPENDIENTE DE LA HIPOFISIS</t>
  </si>
  <si>
    <t>K11.9</t>
  </si>
  <si>
    <t>ENFERMEDAD DE GLANDULA SALIVAL, NO ESPECIFICADA</t>
  </si>
  <si>
    <t>G23.0</t>
  </si>
  <si>
    <t>ENFERMEDAD DE HALLERVORDEN-SPATZ</t>
  </si>
  <si>
    <t>Q43.1</t>
  </si>
  <si>
    <t>ENFERMEDAD DE HIRSCHSPRUNG</t>
  </si>
  <si>
    <t>ENFERMEDAD DE HODGKIN</t>
  </si>
  <si>
    <t>C81.2</t>
  </si>
  <si>
    <t>ENFERMEDAD DE HODGKIN CON CELULARIDAD MIXTA</t>
  </si>
  <si>
    <t>C81.3</t>
  </si>
  <si>
    <t>ENFERMEDAD DE HODGKIN CON DEPLECION LINFOCITICA</t>
  </si>
  <si>
    <t>C81.1</t>
  </si>
  <si>
    <t>ENFERMEDAD DE HODGKIN CON ESCLEROSIS NODULAR</t>
  </si>
  <si>
    <t>C81.0</t>
  </si>
  <si>
    <t>ENFERMEDAD DE HODGKIN CON PREDOMINIO LINFOCITICO</t>
  </si>
  <si>
    <t>C81.9</t>
  </si>
  <si>
    <t>ENFERMEDAD DE HODGKIN, NO ESPECIFICADA</t>
  </si>
  <si>
    <t>ENFERMEDAD DE HUNTINGTON</t>
  </si>
  <si>
    <t>M12.1</t>
  </si>
  <si>
    <t>ENFERMEDAD DE KASCHIN-BECK</t>
  </si>
  <si>
    <t>M93.1</t>
  </si>
  <si>
    <t>N75.9</t>
  </si>
  <si>
    <t>K14.9</t>
  </si>
  <si>
    <t>ENFERMEDAD DE LA LENGUA, NO ESPECIFICADA</t>
  </si>
  <si>
    <t>G95.9</t>
  </si>
  <si>
    <t>ENFERMEDAD DE LA MEDULA ESPINAL, NO ESPECIFICADA</t>
  </si>
  <si>
    <t>E71.0</t>
  </si>
  <si>
    <t>ENFERMEDAD DE LA ORINA EN JARABE DE ARCE</t>
  </si>
  <si>
    <t>D75.9</t>
  </si>
  <si>
    <t>A98.2</t>
  </si>
  <si>
    <t>ENFERMEDAD DE LA SELVA DE KYASANUR</t>
  </si>
  <si>
    <t>I07.9</t>
  </si>
  <si>
    <t>ENFERMEDAD DE LA VALVULA TRICUSPIDE, NO ESPECIFICADA</t>
  </si>
  <si>
    <t>K82.9</t>
  </si>
  <si>
    <t>ENFERMEDAD DE LA VESICULA BILIAR, NO ESPECIFICADA</t>
  </si>
  <si>
    <t>J66.8</t>
  </si>
  <si>
    <t>ENFERMEDAD DE LAS VIAS AEREAS DEBIDA A OTROS POLVOS ORGANICOS ESPECIFICOS</t>
  </si>
  <si>
    <t>K83.9</t>
  </si>
  <si>
    <t>ENFERMEDAD DE LAS VIAS BILIARES, NO ESPECIFICADA</t>
  </si>
  <si>
    <t>J39.9</t>
  </si>
  <si>
    <t>C96.0</t>
  </si>
  <si>
    <t>ENFERMEDAD DE LETTERER-SIWE</t>
  </si>
  <si>
    <t>M83.4</t>
  </si>
  <si>
    <t>ENFERMEDAD DE LOS HUESOS POR ALUMINIO</t>
  </si>
  <si>
    <t>A48.1</t>
  </si>
  <si>
    <t>ENFERMEDAD DE LOS LEGIONARIOS</t>
  </si>
  <si>
    <t>A48.2</t>
  </si>
  <si>
    <t>K10.9</t>
  </si>
  <si>
    <t>ENFERMEDAD DE LOS MAXILARES, NO ESPECIFICADA</t>
  </si>
  <si>
    <t>J66.1</t>
  </si>
  <si>
    <t>ENFERMEDAD DE LOS TRABAJADORES DEL LINO</t>
  </si>
  <si>
    <t>I78.9</t>
  </si>
  <si>
    <t>ENFERMEDAD DE LOS VASOS CAPILARES, NO ESPECIFICADA</t>
  </si>
  <si>
    <t>I28.9</t>
  </si>
  <si>
    <t>ENFERMEDAD DE LOS VASOS PULMONARES, NO ESPECIFICADA</t>
  </si>
  <si>
    <t>A69.2</t>
  </si>
  <si>
    <t>ENFERMEDAD DE LYME</t>
  </si>
  <si>
    <t>H81.0</t>
  </si>
  <si>
    <t>ENFERMEDAD DE MENIERE</t>
  </si>
  <si>
    <t>I67.5</t>
  </si>
  <si>
    <t>ENFERMEDAD DE MOYAMOYA</t>
  </si>
  <si>
    <t>I08.9</t>
  </si>
  <si>
    <t>ENFERMEDAD DE MULTIPLES VALVULAS, NO ESPECIFICADA</t>
  </si>
  <si>
    <t>M88.8</t>
  </si>
  <si>
    <t>ENFERMEDAD DE PAGET DE OTROS HUESOS</t>
  </si>
  <si>
    <t>M88.0</t>
  </si>
  <si>
    <t>ENFERMEDAD DE PAGET DEL CRANEO</t>
  </si>
  <si>
    <t>ENFERMEDAD DE PARKINSON</t>
  </si>
  <si>
    <t>G60.1</t>
  </si>
  <si>
    <t>ENFERMEDAD DE REFSUM</t>
  </si>
  <si>
    <t>M02.3</t>
  </si>
  <si>
    <t>ENFERMEDAD DE REITER</t>
  </si>
  <si>
    <t>C84.1</t>
  </si>
  <si>
    <t>ENFERMEDAD DE SEZARY</t>
  </si>
  <si>
    <t>M06.1</t>
  </si>
  <si>
    <t>ENFERMEDAD DE STILL DE COMIENZO EN EL ADULTO</t>
  </si>
  <si>
    <t>ENFERMEDAD DE TRANSMISION SEXUAL NO ESPECIFICADA</t>
  </si>
  <si>
    <t>D68.0</t>
  </si>
  <si>
    <t>ENFERMEDAD DE VON WILLEBRAND</t>
  </si>
  <si>
    <t>ENFERMEDAD DEBIDA A PROTOZOARIOS, NO ESPECIFICADA</t>
  </si>
  <si>
    <t>ENFERMEDAD DEBIDA A VIRUS CITOMEGALICO</t>
  </si>
  <si>
    <t>G23.9</t>
  </si>
  <si>
    <t>E74.0</t>
  </si>
  <si>
    <t>ENFERMEDAD DEL ALMACENAMIENTO DE GLUCOGENO</t>
  </si>
  <si>
    <t>K62.9</t>
  </si>
  <si>
    <t>ENFERMEDAD DEL ANO Y DEL RECTO, NO ESPECIFICADA</t>
  </si>
  <si>
    <t>K38.9</t>
  </si>
  <si>
    <t>ENFERMEDAD DEL APENDICE, NO ESPECIFICADA</t>
  </si>
  <si>
    <t>D73.9</t>
  </si>
  <si>
    <t>K22.9</t>
  </si>
  <si>
    <t>K31.9</t>
  </si>
  <si>
    <t>ENFERMEDAD DEL ESTOMAGO Y DEL DUODENO, NO ESPECIFICADA</t>
  </si>
  <si>
    <t>K76.9</t>
  </si>
  <si>
    <t>ENFERMEDAD DEL HIGADO, NO ESPECIFICADA</t>
  </si>
  <si>
    <t>K63.9</t>
  </si>
  <si>
    <t>ENFERMEDAD DEL INTESTINO, NO ESPECIFICADA</t>
  </si>
  <si>
    <t>K86.9</t>
  </si>
  <si>
    <t>ENFERMEDAD DEL PANCREAS, NO ESPECIFICADA</t>
  </si>
  <si>
    <t>I31.9</t>
  </si>
  <si>
    <t>ENFERMEDAD DEL PERICARDIO, NO ESPECIFICADA</t>
  </si>
  <si>
    <t>K05.6</t>
  </si>
  <si>
    <t>ENFERMEDAD DEL PERIODONTO, NO ESPECIFICADA</t>
  </si>
  <si>
    <t>ENFERMEDAD DEL REFLUJO GASTROESOFAGICO</t>
  </si>
  <si>
    <t>K21.0</t>
  </si>
  <si>
    <t>ENFERMEDAD DEL REFLUJO GASTROESOFAGICO CON ESOFAGITIS</t>
  </si>
  <si>
    <t>K21.9</t>
  </si>
  <si>
    <t>ENFERMEDAD DEL REFLUJO GASTROESOFAGICO SIN ESOFAGITIS</t>
  </si>
  <si>
    <t>B33.1</t>
  </si>
  <si>
    <t>ENFERMEDAD DEL RIO ROSS</t>
  </si>
  <si>
    <t>K92.9</t>
  </si>
  <si>
    <t>ENFERMEDAD DEL SISTEMA DIGESTIVO, NO ESPECIFICADA</t>
  </si>
  <si>
    <t>G37.9</t>
  </si>
  <si>
    <t>K57.4</t>
  </si>
  <si>
    <t>K57.5</t>
  </si>
  <si>
    <t>ENFERMEDAD DIVERTICULAR DEL INTESTINO</t>
  </si>
  <si>
    <t>K57.0</t>
  </si>
  <si>
    <t>K57.1</t>
  </si>
  <si>
    <t>K57.2</t>
  </si>
  <si>
    <t>K57.3</t>
  </si>
  <si>
    <t>K57.8</t>
  </si>
  <si>
    <t>K57.9</t>
  </si>
  <si>
    <t>I42.3</t>
  </si>
  <si>
    <t>ENFERMEDAD ENDOMIOCARDICA (EOSINOFILICA)</t>
  </si>
  <si>
    <t>L12.2</t>
  </si>
  <si>
    <t>ENFERMEDAD FLICTENULAR CRONICA DE LA INFANCIA</t>
  </si>
  <si>
    <t>ENFERMEDAD HEMOLITICA DEL FETO Y DEL RECIEN NACIDO</t>
  </si>
  <si>
    <t>P55.9</t>
  </si>
  <si>
    <t>ENFERMEDAD HEMORRAGICA DEL FETO Y DEL RECIEN NACIDO</t>
  </si>
  <si>
    <t>K70.9</t>
  </si>
  <si>
    <t>B00.7</t>
  </si>
  <si>
    <t>ENFERMEDAD HERPETICA DISEMINADA</t>
  </si>
  <si>
    <t>P37.9</t>
  </si>
  <si>
    <t>O98.9</t>
  </si>
  <si>
    <t>N71.0</t>
  </si>
  <si>
    <t>N71.1</t>
  </si>
  <si>
    <t>N41.9</t>
  </si>
  <si>
    <t>ENFERMEDAD INFLAMATORIA DEL CUELLO UTERINO</t>
  </si>
  <si>
    <t>K75.9</t>
  </si>
  <si>
    <t>ENFERMEDAD INFLAMATORIA DEL HIGADO, NO ESPECIFICADA</t>
  </si>
  <si>
    <t>N71.9</t>
  </si>
  <si>
    <t>N73.9</t>
  </si>
  <si>
    <t>N74.4</t>
  </si>
  <si>
    <t>N74.3</t>
  </si>
  <si>
    <t>N74.2</t>
  </si>
  <si>
    <t>N74.1</t>
  </si>
  <si>
    <t>C88.3</t>
  </si>
  <si>
    <t>ENFERMEDAD INMUNOPROLIFERATIVA DEL INTESTINO DELGADO</t>
  </si>
  <si>
    <t>C88.9</t>
  </si>
  <si>
    <t>A07.9</t>
  </si>
  <si>
    <t>I24.9</t>
  </si>
  <si>
    <t>ENFERMEDAD ISQUEMICA CRONICA DEL CORAZON</t>
  </si>
  <si>
    <t>I25.9</t>
  </si>
  <si>
    <t>D47.1</t>
  </si>
  <si>
    <t>ENFERMEDAD MIELOPROLIFERATIVA CRONICA</t>
  </si>
  <si>
    <t>K03.9</t>
  </si>
  <si>
    <t>ENFERMEDAD NO ESPECIFICADA DE LOS TEJIDOS DENTALES DUROS</t>
  </si>
  <si>
    <t>N83.9</t>
  </si>
  <si>
    <t>M88.9</t>
  </si>
  <si>
    <t>ENFERMEDAD OSEA DE PAGET, HUESOS NO ESPECIFICADOS</t>
  </si>
  <si>
    <t>ENFERMEDAD PARASITARIA, NO ESPECIFICADA</t>
  </si>
  <si>
    <t>M11.0</t>
  </si>
  <si>
    <t>ENFERMEDAD POR DEPOSITO DE HIDROXIAPATITA</t>
  </si>
  <si>
    <t>A98.4</t>
  </si>
  <si>
    <t>ENFERMEDAD POR EL VIRUS DE EBOLA</t>
  </si>
  <si>
    <t>A98.3</t>
  </si>
  <si>
    <t>ENFERMEDAD POR EL VIRUS DE MARBURG</t>
  </si>
  <si>
    <t>A28.1</t>
  </si>
  <si>
    <t>B23.2</t>
  </si>
  <si>
    <t>B20.4</t>
  </si>
  <si>
    <t>ENFERMEDAD POR VIH, RESULTANTE EN CANDIDIASIS</t>
  </si>
  <si>
    <t>B22.0</t>
  </si>
  <si>
    <t>ENFERMEDAD POR VIH, RESULTANTE EN ENCEFALOPATIA</t>
  </si>
  <si>
    <t>B20.9</t>
  </si>
  <si>
    <t>ENFERMEDAD POR VIH, RESULTANTE EN ENFERMEDAD INFECCIOSA O PARASITARIA NO ESPECIFICADA</t>
  </si>
  <si>
    <t>B20.2</t>
  </si>
  <si>
    <t>ENFERMEDAD POR VIH, RESULTANTE EN ENFERMEDAD POR CITOMEGALOVIRUS</t>
  </si>
  <si>
    <t>B22.7</t>
  </si>
  <si>
    <t>ENFERMEDAD POR VIH, RESULTANTE EN ENFERMEDADES MULTIPLES CLASIFICADAS EN OTRA PARTE</t>
  </si>
  <si>
    <t>B20.0</t>
  </si>
  <si>
    <t>ENFERMEDAD POR VIH, RESULTANTE EN INFECCION POR MICOBACTERIAS</t>
  </si>
  <si>
    <t>B20.7</t>
  </si>
  <si>
    <t>ENFERMEDAD POR VIH, RESULTANTE EN INFECCIONES MULTIPLES</t>
  </si>
  <si>
    <t>B23.1</t>
  </si>
  <si>
    <t>B21.1</t>
  </si>
  <si>
    <t>ENFERMEDAD POR VIH, RESULTANTE EN LINFOMA DE BURKITT</t>
  </si>
  <si>
    <t>B20.6</t>
  </si>
  <si>
    <t>B22.1</t>
  </si>
  <si>
    <t>B23.8</t>
  </si>
  <si>
    <t>ENFERMEDAD POR VIH, RESULTANTE EN OTRAS AFECCIONES ESPECIFICADAS</t>
  </si>
  <si>
    <t>B20.8</t>
  </si>
  <si>
    <t>ENFERMEDAD POR VIH, RESULTANTE EN OTRAS ENFERMEDADES INFECCIOSAS O PARASITARIAS</t>
  </si>
  <si>
    <t>B20.1</t>
  </si>
  <si>
    <t>ENFERMEDAD POR VIH, RESULTANTE EN OTRAS INFECCIONES BACTERIANAS</t>
  </si>
  <si>
    <t>B20.5</t>
  </si>
  <si>
    <t>ENFERMEDAD POR VIH, RESULTANTE EN OTRAS MICOSIS</t>
  </si>
  <si>
    <t>B21.2</t>
  </si>
  <si>
    <t>ENFERMEDAD POR VIH, RESULTANTE EN OTROS TIPOS DE LINFOMA NO HODGKIN</t>
  </si>
  <si>
    <t>B21.8</t>
  </si>
  <si>
    <t>B21.3</t>
  </si>
  <si>
    <t>B21.0</t>
  </si>
  <si>
    <t>ENFERMEDAD POR VIH, RESULTANTE EN SARCOMA DE KAPOSI</t>
  </si>
  <si>
    <t>B22.2</t>
  </si>
  <si>
    <t>ENFERMEDAD POR VIH, RESULTANTE EN SINDROME CAQUECTICO</t>
  </si>
  <si>
    <t>B21.7</t>
  </si>
  <si>
    <t>ENFERMEDAD POR VIH, RESULTANTE EN TUMORES MALIGNOS MULTIPLES</t>
  </si>
  <si>
    <t>B21.9</t>
  </si>
  <si>
    <t>ENFERMEDAD POR VIH, RESULTANTE EN TUMORES MALIGNOS NO ESPECIFICADOS</t>
  </si>
  <si>
    <t>B20.3</t>
  </si>
  <si>
    <t>A92.0</t>
  </si>
  <si>
    <t>ENFERMEDAD POR VIRUS CHIKUNGUNYA</t>
  </si>
  <si>
    <t>B25.9</t>
  </si>
  <si>
    <t>A93.0</t>
  </si>
  <si>
    <t>ENFERMEDAD POR VIRUS DE OROPOUCHE</t>
  </si>
  <si>
    <t>A83.6</t>
  </si>
  <si>
    <t>ENFERMEDAD POR VIRUS ROCIO</t>
  </si>
  <si>
    <t>J84.9</t>
  </si>
  <si>
    <t>ENFERMEDAD PULMONAR INTERSTICIAL, NO ESPECIFICADA</t>
  </si>
  <si>
    <t>J44.1</t>
  </si>
  <si>
    <t>J44.0</t>
  </si>
  <si>
    <t>J44.9</t>
  </si>
  <si>
    <t>J99.0</t>
  </si>
  <si>
    <t>Q44.6</t>
  </si>
  <si>
    <t>ENFERMEDAD QUISTICA DEL HIGADO</t>
  </si>
  <si>
    <t>Q61.9</t>
  </si>
  <si>
    <t>ENFERMEDAD RENAL HIPERTENSIVA</t>
  </si>
  <si>
    <t>I12.0</t>
  </si>
  <si>
    <t>ENFERMEDAD RENAL HIPERTENSIVA CON INSUFICIENCIA RENAL</t>
  </si>
  <si>
    <t>O10.2</t>
  </si>
  <si>
    <t>I12.9</t>
  </si>
  <si>
    <t>ENFERMEDAD RENAL HIPERTENSIVA SIN INSUFICIENCIA RENAL</t>
  </si>
  <si>
    <t>N15.9</t>
  </si>
  <si>
    <t>ENFERMEDAD RENAL TUBULOINTERSTICIAL, NO ESPECIFICADA</t>
  </si>
  <si>
    <t>P27.9</t>
  </si>
  <si>
    <t>ENFERMEDAD RESPIRATORIA CRONICA NO ESPECIFICADA ORIGINADA EN EL PERIODO PERINATAL</t>
  </si>
  <si>
    <t>ENFERMEDAD RESPIRATORIA CRONICA ORIGINADA EN EL PERIODO PERINATAL</t>
  </si>
  <si>
    <t>I01.9</t>
  </si>
  <si>
    <t>I09.9</t>
  </si>
  <si>
    <t>ENFERMEDAD REUMATICA DEL CORAZON, NO ESPECIFICADA</t>
  </si>
  <si>
    <t>M05.1</t>
  </si>
  <si>
    <t>ENFERMEDAD TOXICA DEL HIGADO</t>
  </si>
  <si>
    <t>K71.7</t>
  </si>
  <si>
    <t>ENFERMEDAD TOXICA DEL HIGADO CON CIRROSIS Y FIBROSIS DEL HIGADO</t>
  </si>
  <si>
    <t>K71.2</t>
  </si>
  <si>
    <t>ENFERMEDAD TOXICA DEL HIGADO CON HEPATITIS AGUDA</t>
  </si>
  <si>
    <t>K71.5</t>
  </si>
  <si>
    <t>K71.4</t>
  </si>
  <si>
    <t>K71.3</t>
  </si>
  <si>
    <t>K71.6</t>
  </si>
  <si>
    <t>ENFERMEDAD TOXICA DEL HIGADO CON HEPATITIS NO CLASIFICADA EN OTRA PARTE</t>
  </si>
  <si>
    <t>K71.1</t>
  </si>
  <si>
    <t>ENFERMEDAD TOXICA DEL HIGADO CON NECROSIS HEPATICA</t>
  </si>
  <si>
    <t>K71.8</t>
  </si>
  <si>
    <t>ENFERMEDAD TOXICA DEL HIGADO CON OTROS TRASTORNOS HEPATICOS</t>
  </si>
  <si>
    <t>K71.0</t>
  </si>
  <si>
    <t>ENFERMEDAD TOXICA DEL HIGADO, CON COLESTASIS</t>
  </si>
  <si>
    <t>K71.9</t>
  </si>
  <si>
    <t>ENFERMEDAD TOXICA DEL HIGADO, NO ESPECIFICADA</t>
  </si>
  <si>
    <t>I06.9</t>
  </si>
  <si>
    <t>ENFERMEDAD VALVULAR AORTICA REUMATICA, NO ESPECIFICADA</t>
  </si>
  <si>
    <t>I05.9</t>
  </si>
  <si>
    <t>ENFERMEDAD VALVULAR MITRAL, NO ESPECIFICADA</t>
  </si>
  <si>
    <t>I73.9</t>
  </si>
  <si>
    <t>ENFERMEDAD VASCULAR PERIFERICA, NO ESPECIFICADA</t>
  </si>
  <si>
    <t>K76.5</t>
  </si>
  <si>
    <t>ENFERMEDAD VENO-OCLUSIVA DEL HIGADO</t>
  </si>
  <si>
    <t>P35.9</t>
  </si>
  <si>
    <t>ENFERMEDAD VIRAL CONGENITA, SIN OTRA ESPECIFICACION</t>
  </si>
  <si>
    <t>A28.9</t>
  </si>
  <si>
    <t>ENFERMEDAD ZOONOTICA BACTERIANA, SIN OTRA ESPECIFICACION</t>
  </si>
  <si>
    <t>E32.9</t>
  </si>
  <si>
    <t>O98.6</t>
  </si>
  <si>
    <t>ENFERMEDADES CRONICAS DE LAS AMIGDALAS Y DE LAS ADENOIDES</t>
  </si>
  <si>
    <t>ENFERMEDADES DE LA LENGUA</t>
  </si>
  <si>
    <t>O99.7</t>
  </si>
  <si>
    <t>ENFERMEDADES DE LA PULPA Y DE LOS TEJIDOS PERIAPICALES</t>
  </si>
  <si>
    <t>J98.0</t>
  </si>
  <si>
    <t>ENFERMEDADES DE LAS GLANDULAS SALIVALES</t>
  </si>
  <si>
    <t>G12.2</t>
  </si>
  <si>
    <t>ENFERMEDADES DE LAS NEURONAS MOTORAS</t>
  </si>
  <si>
    <t>K13.0</t>
  </si>
  <si>
    <t>ENFERMEDADES DE LOS LABIOS</t>
  </si>
  <si>
    <t>ENFERMEDADES DE LOS VASOS CAPILARES</t>
  </si>
  <si>
    <t>B76.9</t>
  </si>
  <si>
    <t>ENFERMEDADES DEL BAZO</t>
  </si>
  <si>
    <t>J98.5</t>
  </si>
  <si>
    <t>ENFERMEDADES DEL MEDIASTINO, NO CLASIFICADAS EN OTRA PARTE</t>
  </si>
  <si>
    <t>O99.4</t>
  </si>
  <si>
    <t>O99.6</t>
  </si>
  <si>
    <t>O99.5</t>
  </si>
  <si>
    <t>ENFERMEDADES DEL TIMO</t>
  </si>
  <si>
    <t>O99.2</t>
  </si>
  <si>
    <t>ENFERMEDADES INMUNOPROLIFERATIVAS MALIGNAS</t>
  </si>
  <si>
    <t>ENFERMEDADES REUMATICAS DE LA VALVULA AORTICA</t>
  </si>
  <si>
    <t>ENFERMEDADES REUMATICAS DE LA VALVULA MITRAL</t>
  </si>
  <si>
    <t>ENFERMEDADES REUMATICAS DE LA VALVULA TRICUSPIDE</t>
  </si>
  <si>
    <t>I09.1</t>
  </si>
  <si>
    <t>ENFERMEDADES VALVULARES MULTIPLES</t>
  </si>
  <si>
    <t>ENFERMEDADES VIRALES CONGENITAS</t>
  </si>
  <si>
    <t>ENFISEMA</t>
  </si>
  <si>
    <t>J43.2</t>
  </si>
  <si>
    <t>ENFISEMA CENTROLOBULAR</t>
  </si>
  <si>
    <t>J98.3</t>
  </si>
  <si>
    <t>ENFISEMA COMPENSATORIO</t>
  </si>
  <si>
    <t>J98.2</t>
  </si>
  <si>
    <t>ENFISEMA INTERSTICIAL</t>
  </si>
  <si>
    <t>P25.0</t>
  </si>
  <si>
    <t>ENFISEMA INTERSTICIAL ORIGINADO EN EL PERIODO PERINATAL</t>
  </si>
  <si>
    <t>J43.1</t>
  </si>
  <si>
    <t>ENFISEMA PANLOBULAR</t>
  </si>
  <si>
    <t>J43.9</t>
  </si>
  <si>
    <t>ENFISEMA, NO ESPECIFICADO</t>
  </si>
  <si>
    <t>L85.9</t>
  </si>
  <si>
    <t>ENGROSAMIENTO EPIDERMICO, NO ESPECIFICADO</t>
  </si>
  <si>
    <t>H05.4</t>
  </si>
  <si>
    <t>ENOFTALMIA</t>
  </si>
  <si>
    <t>A08.2</t>
  </si>
  <si>
    <t>ENTERITIS DEBIDA A ADENOVIRUS</t>
  </si>
  <si>
    <t>A04.5</t>
  </si>
  <si>
    <t>ENTERITIS DEBIDA A CAMPYLOBACTER</t>
  </si>
  <si>
    <t>A08.0</t>
  </si>
  <si>
    <t>ENTERITIS DEBIDA A ROTAVIRUS</t>
  </si>
  <si>
    <t>A02.0</t>
  </si>
  <si>
    <t>ENTERITIS DEBIDA A SALMONELLA</t>
  </si>
  <si>
    <t>A04.6</t>
  </si>
  <si>
    <t>ENTERITIS DEBIDA A YERSINIA ENTEROCOLITICA</t>
  </si>
  <si>
    <t>ENTEROBIASIS</t>
  </si>
  <si>
    <t>N81.5</t>
  </si>
  <si>
    <t>ENTEROCELE VAGINAL</t>
  </si>
  <si>
    <t>K51.0</t>
  </si>
  <si>
    <t>A04.7</t>
  </si>
  <si>
    <t>ENTEROCOLITIS DEBIDA A CLOSTRIDIUM DIFFICILE</t>
  </si>
  <si>
    <t>ENTEROCOLITIS NECROTIZANTE DEL FETO Y DEL RECIEN NACIDO</t>
  </si>
  <si>
    <t>K63.4</t>
  </si>
  <si>
    <t>ENTEROPTOSIS</t>
  </si>
  <si>
    <t>B97.1</t>
  </si>
  <si>
    <t>M76.9</t>
  </si>
  <si>
    <t>M46.0</t>
  </si>
  <si>
    <t>ENTESOPATIA VERTEBRAL</t>
  </si>
  <si>
    <t>M77.9</t>
  </si>
  <si>
    <t>ENTESOPATIA, NO ESPECIFICADA</t>
  </si>
  <si>
    <t>ENTESOPATIAS DEL MIEMBRO INFERIOR, EXCLUIDO EL PIE</t>
  </si>
  <si>
    <t>Q10.2</t>
  </si>
  <si>
    <t>ENTROPION CONGENITO</t>
  </si>
  <si>
    <t>H02.0</t>
  </si>
  <si>
    <t>ENTROPION Y TRIQUIASIS PALPEBRAL</t>
  </si>
  <si>
    <t>F98.0</t>
  </si>
  <si>
    <t>ENURESIS NO ORGANICA</t>
  </si>
  <si>
    <t>D72.1</t>
  </si>
  <si>
    <t>EOSINOFILIA</t>
  </si>
  <si>
    <t>EOSINOFILIA PULMONAR, NO CLASIFICADA EN OTRA PARTE</t>
  </si>
  <si>
    <t>M77.1</t>
  </si>
  <si>
    <t>EPICONDILITIS LATERAL</t>
  </si>
  <si>
    <t>M77.0</t>
  </si>
  <si>
    <t>EPICONDILITIS MEDIA</t>
  </si>
  <si>
    <t>EPIDERMOLISIS BULLOSA</t>
  </si>
  <si>
    <t>L12.3</t>
  </si>
  <si>
    <t>EPIDERMOLISIS BULLOSA ADQUIRIDA</t>
  </si>
  <si>
    <t>Q81.2</t>
  </si>
  <si>
    <t>EPIDERMOLISIS BULLOSA DISTROFICA</t>
  </si>
  <si>
    <t>Q81.1</t>
  </si>
  <si>
    <t>EPIDERMOLISIS BULLOSA LETAL</t>
  </si>
  <si>
    <t>Q81.0</t>
  </si>
  <si>
    <t>EPIDERMOLISIS BULLOSA SIMPLE</t>
  </si>
  <si>
    <t>Q81.9</t>
  </si>
  <si>
    <t>EPIDERMOLISIS BULLOSA, NO ESPECIFICADA</t>
  </si>
  <si>
    <t>H04.2</t>
  </si>
  <si>
    <t>EPIFORA</t>
  </si>
  <si>
    <t>J05.1</t>
  </si>
  <si>
    <t>EPIGLOTITIS AGUDA</t>
  </si>
  <si>
    <t>EPILEPSIA</t>
  </si>
  <si>
    <t>G40.3</t>
  </si>
  <si>
    <t>EPILEPSIA Y SINDROMES EPILEPTICOS IDIOPATICOS GENERALIZADOS</t>
  </si>
  <si>
    <t>G40.0</t>
  </si>
  <si>
    <t>G40.2</t>
  </si>
  <si>
    <t>G40.1</t>
  </si>
  <si>
    <t>G40.9</t>
  </si>
  <si>
    <t>EPILEPSIA, TIPO NO ESPECIFICADO</t>
  </si>
  <si>
    <t>H15.1</t>
  </si>
  <si>
    <t>EPISCLERITIS</t>
  </si>
  <si>
    <t>EPISODIO DEPRESIVO</t>
  </si>
  <si>
    <t>F32.3</t>
  </si>
  <si>
    <t>EPISODIO DEPRESIVO GRAVE CON SINTOMAS PSICOTICOS</t>
  </si>
  <si>
    <t>F32.2</t>
  </si>
  <si>
    <t>EPISODIO DEPRESIVO GRAVE SIN SINTOMAS PSICOTICOS</t>
  </si>
  <si>
    <t>F32.0</t>
  </si>
  <si>
    <t>EPISODIO DEPRESIVO LEVE</t>
  </si>
  <si>
    <t>F32.1</t>
  </si>
  <si>
    <t>EPISODIO DEPRESIVO MODERADO</t>
  </si>
  <si>
    <t>F32.9</t>
  </si>
  <si>
    <t>EPISODIO DEPRESIVO, NO ESPECIFICADO</t>
  </si>
  <si>
    <t>EPISODIO MANIACO</t>
  </si>
  <si>
    <t>F30.9</t>
  </si>
  <si>
    <t>EPISODIO MANIACO, NO ESPECIFICADO</t>
  </si>
  <si>
    <t>Q64.0</t>
  </si>
  <si>
    <t>EPISPADIAS</t>
  </si>
  <si>
    <t>P12.3</t>
  </si>
  <si>
    <t>EQUINOCOCOSIS</t>
  </si>
  <si>
    <t>B67.8</t>
  </si>
  <si>
    <t>EQUINOCOCOSIS DEL HIGADO, NO ESPECIFICADA</t>
  </si>
  <si>
    <t>B67.9</t>
  </si>
  <si>
    <t>EQUINOCOCOSIS, OTRA Y LA NO ESPECIFICADA</t>
  </si>
  <si>
    <t>ERISIPELA</t>
  </si>
  <si>
    <t>ERISIPELOIDE</t>
  </si>
  <si>
    <t>A26.0</t>
  </si>
  <si>
    <t>ERISIPELOIDE CUTANEO</t>
  </si>
  <si>
    <t>A26.9</t>
  </si>
  <si>
    <t>ERISIPELOIDE, NO ESPECIFICADA</t>
  </si>
  <si>
    <t>L59.0</t>
  </si>
  <si>
    <t>ERITEMA AB IGNE [DERMATITIS AB IGNE]</t>
  </si>
  <si>
    <t>L53.1</t>
  </si>
  <si>
    <t>ERITEMA ANULAR CENTRIFUGO</t>
  </si>
  <si>
    <t>L95.1</t>
  </si>
  <si>
    <t>ERITEMA ELEVATUM DIUTINUM</t>
  </si>
  <si>
    <t>ERITEMA EN ENFERMEDADES CLASIFICADAS EN OTRA PARTE</t>
  </si>
  <si>
    <t>L54.8</t>
  </si>
  <si>
    <t>ERITEMA EN OTRAS ENFERMEDADES CLASIFICADAS EN OTRA PARTE</t>
  </si>
  <si>
    <t>B08.3</t>
  </si>
  <si>
    <t>ERITEMA INFECCIOSO [QUINTA ENFERMEDAD]</t>
  </si>
  <si>
    <t>L30.4</t>
  </si>
  <si>
    <t>ERITEMA INTERTRIGO</t>
  </si>
  <si>
    <t>L53.2</t>
  </si>
  <si>
    <t>ERITEMA MARGINADO</t>
  </si>
  <si>
    <t>L54.0</t>
  </si>
  <si>
    <t>ERITEMA MULTIFORME</t>
  </si>
  <si>
    <t>L51.1</t>
  </si>
  <si>
    <t>ERITEMA MULTIFORME FLICTENULAR</t>
  </si>
  <si>
    <t>L51.0</t>
  </si>
  <si>
    <t>ERITEMA MULTIFORME NO FLICTENULAR</t>
  </si>
  <si>
    <t>L51.9</t>
  </si>
  <si>
    <t>ERITEMA MULTIFORME, NO ESPECIFICADO</t>
  </si>
  <si>
    <t>ERITEMA NUDOSO</t>
  </si>
  <si>
    <t>L53.0</t>
  </si>
  <si>
    <t>ERITEMA TOXICO</t>
  </si>
  <si>
    <t>P83.1</t>
  </si>
  <si>
    <t>ERITEMA TOXICO NEONATAL</t>
  </si>
  <si>
    <t>L08.1</t>
  </si>
  <si>
    <t>ERITRASMA</t>
  </si>
  <si>
    <t>C94.0</t>
  </si>
  <si>
    <t>ERITREMIA AGUDA Y ERITROLEUCEMIA</t>
  </si>
  <si>
    <t>C94.1</t>
  </si>
  <si>
    <t>ERITREMIA CRONICA</t>
  </si>
  <si>
    <t>D75.0</t>
  </si>
  <si>
    <t>ERITROCITOSIS FAMILIAR</t>
  </si>
  <si>
    <t>Q80.3</t>
  </si>
  <si>
    <t>ERITRODERMIA ICTIOSIFORME VESICULAR CONGENITA</t>
  </si>
  <si>
    <t>K03.2</t>
  </si>
  <si>
    <t>EROSION DE LOS DIENTES</t>
  </si>
  <si>
    <t>L27.0</t>
  </si>
  <si>
    <t>ERUPCION CUTANEA GENERALIZADA DEBIDA A DROGAS Y MEDICAMENTOS</t>
  </si>
  <si>
    <t>L27.1</t>
  </si>
  <si>
    <t>ERUPCION CUTANEA LOCALIZADA DEBIDA A DROGAS Y MEDICAMENTOS</t>
  </si>
  <si>
    <t>L56.4</t>
  </si>
  <si>
    <t>ERUPCION POLIMORFA A LA LUZ</t>
  </si>
  <si>
    <t>ESCARLATINA</t>
  </si>
  <si>
    <t>B96.2</t>
  </si>
  <si>
    <t>ESCHERICHIA COLI [E. COLI] COMO CAUSA DE ENFERMEDADES CLASIFICADAS EN OTROS CAPITULOS</t>
  </si>
  <si>
    <t>P83.0</t>
  </si>
  <si>
    <t>ESCLEREMA NEONATAL</t>
  </si>
  <si>
    <t>H15.0</t>
  </si>
  <si>
    <t>ESCLERITIS</t>
  </si>
  <si>
    <t>H19.0</t>
  </si>
  <si>
    <t>ESCLERITIS Y EPISCLERITIS EN ENFERMEDADES CLASIFICADAS EN OTRA PARTE</t>
  </si>
  <si>
    <t>L94.3</t>
  </si>
  <si>
    <t>ESCLERODACTILIA</t>
  </si>
  <si>
    <t>L94.1</t>
  </si>
  <si>
    <t>ESCLERODERMA LINEAL</t>
  </si>
  <si>
    <t>L94.0</t>
  </si>
  <si>
    <t>ESCLERODERMA LOCALIZADO [MORFEA]</t>
  </si>
  <si>
    <t>G37.5</t>
  </si>
  <si>
    <t>ESCLEROSIS CONCENTRICA [BALO]</t>
  </si>
  <si>
    <t>G37.0</t>
  </si>
  <si>
    <t>ESCLEROSIS DIFUSA</t>
  </si>
  <si>
    <t>K74.1</t>
  </si>
  <si>
    <t>ESCLEROSIS HEPATICA</t>
  </si>
  <si>
    <t>ESCLEROSIS MULTIPLE</t>
  </si>
  <si>
    <t>ESCLEROSIS SISTEMICA</t>
  </si>
  <si>
    <t>M34.2</t>
  </si>
  <si>
    <t>M34.0</t>
  </si>
  <si>
    <t>ESCLEROSIS SISTEMICA PROGRESIVA</t>
  </si>
  <si>
    <t>M34.9</t>
  </si>
  <si>
    <t>ESCLEROSIS SISTEMICA, NO ESPECIFICADA</t>
  </si>
  <si>
    <t>Q85.1</t>
  </si>
  <si>
    <t>ESCLEROSIS TUBEROSA</t>
  </si>
  <si>
    <t>Q13.5</t>
  </si>
  <si>
    <t>ESCLEROTICA AZUL</t>
  </si>
  <si>
    <t>ESCOLIOSIS</t>
  </si>
  <si>
    <t>Q76.3</t>
  </si>
  <si>
    <t>ESCOLIOSIS CONGENITA DEBIDA A MALFORMACION CONGENITA OSEA</t>
  </si>
  <si>
    <t>M41.0</t>
  </si>
  <si>
    <t>ESCOLIOSIS IDIOPATICA INFANTIL</t>
  </si>
  <si>
    <t>M41.1</t>
  </si>
  <si>
    <t>ESCOLIOSIS IDIOPATICA JUVENIL</t>
  </si>
  <si>
    <t>M41.4</t>
  </si>
  <si>
    <t>ESCOLIOSIS NEUROMUSCULAR</t>
  </si>
  <si>
    <t>M96.5</t>
  </si>
  <si>
    <t>M41.3</t>
  </si>
  <si>
    <t>ESCOLIOSIS TORACOGENICA</t>
  </si>
  <si>
    <t>M41.9</t>
  </si>
  <si>
    <t>D58.0</t>
  </si>
  <si>
    <t>ESFEROCITOSIS HEREDITARIA</t>
  </si>
  <si>
    <t>Q12.4</t>
  </si>
  <si>
    <t>ESFEROFAQUIA</t>
  </si>
  <si>
    <t>E75.3</t>
  </si>
  <si>
    <t>ESFINGOLIPIDOSIS, NO ESPECIFICADA</t>
  </si>
  <si>
    <t>ESOFAGITIS</t>
  </si>
  <si>
    <t>K23.0</t>
  </si>
  <si>
    <t>B70.1</t>
  </si>
  <si>
    <t>ESPARGANOSIS</t>
  </si>
  <si>
    <t>K59.4</t>
  </si>
  <si>
    <t>ESPASMO ANAL</t>
  </si>
  <si>
    <t>K83.4</t>
  </si>
  <si>
    <t>ESPASMO DEL ESFINTER DE ODDI</t>
  </si>
  <si>
    <t>K31.3</t>
  </si>
  <si>
    <t>ESPASMO DEL PILORO, NO CLASIFICADO EN OTRA PARTE</t>
  </si>
  <si>
    <t>G51.3</t>
  </si>
  <si>
    <t>ESPASMO HEMIFACIAL CLONICO</t>
  </si>
  <si>
    <t>J38.5</t>
  </si>
  <si>
    <t>ESPASMO LARINGEO</t>
  </si>
  <si>
    <t>N43.4</t>
  </si>
  <si>
    <t>ESPERMATOCELE</t>
  </si>
  <si>
    <t>ESPINA BIFIDA</t>
  </si>
  <si>
    <t>Q05.0</t>
  </si>
  <si>
    <t>ESPINA BIFIDA CERVICAL CON HIDROCEFALO</t>
  </si>
  <si>
    <t>Q05.5</t>
  </si>
  <si>
    <t>ESPINA BIFIDA CERVICAL SIN HIDROCEFALO</t>
  </si>
  <si>
    <t>Q05.4</t>
  </si>
  <si>
    <t>ESPINA BIFIDA CON HIDROCEFALO, SIN OTRA ESPECIFICACION</t>
  </si>
  <si>
    <t>Q05.2</t>
  </si>
  <si>
    <t>ESPINA BIFIDA LUMBAR CON HIDROCEFALO</t>
  </si>
  <si>
    <t>Q05.7</t>
  </si>
  <si>
    <t>ESPINA BIFIDA LUMBAR SIN HIDROCEFALO</t>
  </si>
  <si>
    <t>Q76.0</t>
  </si>
  <si>
    <t>ESPINA BIFIDA OCULTA</t>
  </si>
  <si>
    <t>Q05.3</t>
  </si>
  <si>
    <t>ESPINA BIFIDA SACRA CON HIDROCEFALO</t>
  </si>
  <si>
    <t>Q05.8</t>
  </si>
  <si>
    <t>ESPINA BIFIDA SACRA SIN HIDROCEFALO</t>
  </si>
  <si>
    <t>Q05.1</t>
  </si>
  <si>
    <t>ESPINA BIFIDA TORACICA CON HIDROCEFALO</t>
  </si>
  <si>
    <t>Q05.6</t>
  </si>
  <si>
    <t>ESPINA BIFIDA TORACICA SIN HIDROCEFALO</t>
  </si>
  <si>
    <t>Q05.9</t>
  </si>
  <si>
    <t>ESPINA BIFIDA, NO ESPECIFICADA</t>
  </si>
  <si>
    <t>A25.0</t>
  </si>
  <si>
    <t>ESPIRILOSIS</t>
  </si>
  <si>
    <t>D73.2</t>
  </si>
  <si>
    <t>ESPLENOMEGALIA CONGESTIVA CRONICA</t>
  </si>
  <si>
    <t>M77.3</t>
  </si>
  <si>
    <t>ESPOLON CALCANEO</t>
  </si>
  <si>
    <t>M76.2</t>
  </si>
  <si>
    <t>ESPOLON DE LA CRESTA ILIACA</t>
  </si>
  <si>
    <t>ESPONDILITIS ANQUILOSANTE</t>
  </si>
  <si>
    <t>M08.1</t>
  </si>
  <si>
    <t>ESPONDILITIS ANQUILOSANTE JUVENIL</t>
  </si>
  <si>
    <t>M49.1</t>
  </si>
  <si>
    <t>M49.2</t>
  </si>
  <si>
    <t>M07.2</t>
  </si>
  <si>
    <t>M43.0</t>
  </si>
  <si>
    <t>ESPONDILOLISIS</t>
  </si>
  <si>
    <t>M43.1</t>
  </si>
  <si>
    <t>ESPONDILOLISTESIS</t>
  </si>
  <si>
    <t>Q76.2</t>
  </si>
  <si>
    <t>ESPONDILOLISTESIS CONGENITA</t>
  </si>
  <si>
    <t>M49.8</t>
  </si>
  <si>
    <t>ESPONDILOPATIA EN OTRAS ENFERMEDADES CLASIFICADAS EN OTRA PARTE</t>
  </si>
  <si>
    <t>M49.3</t>
  </si>
  <si>
    <t>ESPONDILOPATIA EN OTRAS ENFERMEDADES INFECCIOSAS Y PARASITARIAS CLASIFICADAS EN OTRA PARTE</t>
  </si>
  <si>
    <t>M46.9</t>
  </si>
  <si>
    <t>M48.2</t>
  </si>
  <si>
    <t>M49.4</t>
  </si>
  <si>
    <t>ESPONDILOPATIA NEUROPATICA</t>
  </si>
  <si>
    <t>M48.3</t>
  </si>
  <si>
    <t>ESPONDILOPATIA TRAUMATICA</t>
  </si>
  <si>
    <t>M48.9</t>
  </si>
  <si>
    <t>ESPONDILOPATIA, NO ESPECIFICADA</t>
  </si>
  <si>
    <t>ESPONDILOPATIAS EN ENFERMEDADES CLASIFICADAS EN OTRA PARTE</t>
  </si>
  <si>
    <t>ESPONDILOSIS</t>
  </si>
  <si>
    <t>M47.9</t>
  </si>
  <si>
    <t>ESPONDILOSIS, NO ESPECIFICADA</t>
  </si>
  <si>
    <t>ESPOROTRICOSIS</t>
  </si>
  <si>
    <t>B42.7</t>
  </si>
  <si>
    <t>ESPOROTRICOSIS DISEMINADA</t>
  </si>
  <si>
    <t>B42.1</t>
  </si>
  <si>
    <t>ESPOROTRICOSIS LINFOCUTANEA</t>
  </si>
  <si>
    <t>B42.0</t>
  </si>
  <si>
    <t>B42.9</t>
  </si>
  <si>
    <t>ESPOROTRICOSIS, NO ESPECIFICADA</t>
  </si>
  <si>
    <t>K90.1</t>
  </si>
  <si>
    <t>ESPRUE TROPICAL</t>
  </si>
  <si>
    <t>ESQUISTOSOMIASIS [BILHARZIASIS]</t>
  </si>
  <si>
    <t>B65.0</t>
  </si>
  <si>
    <t>ESQUISTOSOMIASIS DEBIDA A SCHISTOSOMA HAEMATOBIUM</t>
  </si>
  <si>
    <t>B65.2</t>
  </si>
  <si>
    <t>ESQUISTOSOMIASIS DEBIDA A SCHISTOSOMA JAPONICUM</t>
  </si>
  <si>
    <t>B65.1</t>
  </si>
  <si>
    <t>B65.9</t>
  </si>
  <si>
    <t>ESQUISTOSOMIASIS, NO ESPECIFICADA</t>
  </si>
  <si>
    <t>ESQUIZOFRENIA</t>
  </si>
  <si>
    <t>F20.2</t>
  </si>
  <si>
    <t>ESQUIZOFRENIA CATATONICA</t>
  </si>
  <si>
    <t>F20.1</t>
  </si>
  <si>
    <t>ESQUIZOFRENIA HEBEFRENICA</t>
  </si>
  <si>
    <t>F20.3</t>
  </si>
  <si>
    <t>ESQUIZOFRENIA INDIFERENCIADA</t>
  </si>
  <si>
    <t>F20.0</t>
  </si>
  <si>
    <t>ESQUIZOFRENIA PARANOIDE</t>
  </si>
  <si>
    <t>F20.5</t>
  </si>
  <si>
    <t>ESQUIZOFRENIA RESIDUAL</t>
  </si>
  <si>
    <t>F20.6</t>
  </si>
  <si>
    <t>ESQUIZOFRENIA SIMPLE</t>
  </si>
  <si>
    <t>F20.9</t>
  </si>
  <si>
    <t>ESQUIZOFRENIA, NO ESPECIFICADA</t>
  </si>
  <si>
    <t>J63.5</t>
  </si>
  <si>
    <t>A71.1</t>
  </si>
  <si>
    <t>ESTADO ACTIVO DE TRACOMA</t>
  </si>
  <si>
    <t>ESTADO ASMATICO</t>
  </si>
  <si>
    <t>G41.0</t>
  </si>
  <si>
    <t>ESTADO DE GRAN MAL EPILEPTICO</t>
  </si>
  <si>
    <t>ESTADO DE MAL EPILEPTICO</t>
  </si>
  <si>
    <t>G41.9</t>
  </si>
  <si>
    <t>ESTADO DE MAL EPILEPTICO DE TIPO NO ESPECIFICADO</t>
  </si>
  <si>
    <t>G41.2</t>
  </si>
  <si>
    <t>ESTADO DE MAL EPILEPTICO PARCIAL COMPLEJO</t>
  </si>
  <si>
    <t>G41.1</t>
  </si>
  <si>
    <t>A71.0</t>
  </si>
  <si>
    <t>ESTADO INICIAL DE TRACOMA</t>
  </si>
  <si>
    <t>G43.2</t>
  </si>
  <si>
    <t>N95.3</t>
  </si>
  <si>
    <t>ESTADOS ASOCIADOS CON MENOPAUSIA ARTIFICIAL</t>
  </si>
  <si>
    <t>N95.1</t>
  </si>
  <si>
    <t>B95.8</t>
  </si>
  <si>
    <t>E34.4</t>
  </si>
  <si>
    <t>ESTATURA ALTA CONSTITUCIONAL</t>
  </si>
  <si>
    <t>L72.2</t>
  </si>
  <si>
    <t>ESTEATOCISTOMA MULTIPLE</t>
  </si>
  <si>
    <t>K90.3</t>
  </si>
  <si>
    <t>ESTEATORREA PANCREATICA</t>
  </si>
  <si>
    <t>I35.0</t>
  </si>
  <si>
    <t>ESTENOSIS (DE LA VALVULA) AORTICA</t>
  </si>
  <si>
    <t>I35.2</t>
  </si>
  <si>
    <t>ESTENOSIS (DE LA VALVULA) AORTICA CON INSUFICIENCIA</t>
  </si>
  <si>
    <t>I34.2</t>
  </si>
  <si>
    <t>ESTENOSIS (DE LA VALVULA) MITRAL, NO REUMATICA</t>
  </si>
  <si>
    <t>H61.3</t>
  </si>
  <si>
    <t>ESTENOSIS ADQUIRIDA DEL CONDUCTO AUDITIVO EXTERNO</t>
  </si>
  <si>
    <t>I06.0</t>
  </si>
  <si>
    <t>ESTENOSIS AORTICA REUMATICA</t>
  </si>
  <si>
    <t>I06.2</t>
  </si>
  <si>
    <t>ESTENOSIS AORTICA REUMATICA CON INSUFICIENCIA</t>
  </si>
  <si>
    <t>I36.2</t>
  </si>
  <si>
    <t>Q27.1</t>
  </si>
  <si>
    <t>ESTENOSIS CONGENITA DE LA ARTERIA RENAL</t>
  </si>
  <si>
    <t>Q23.0</t>
  </si>
  <si>
    <t>ESTENOSIS CONGENITA DE LA VALVULA AORTICA</t>
  </si>
  <si>
    <t>Q22.1</t>
  </si>
  <si>
    <t>ESTENOSIS CONGENITA DE LA VALVULA PULMONAR</t>
  </si>
  <si>
    <t>Q22.4</t>
  </si>
  <si>
    <t>ESTENOSIS CONGENITA DE LA VALVULA TRICUSPIDE</t>
  </si>
  <si>
    <t>Q26.0</t>
  </si>
  <si>
    <t>ESTENOSIS CONGENITA DE LA VENA CAVA</t>
  </si>
  <si>
    <t>Q32.3</t>
  </si>
  <si>
    <t>ESTENOSIS CONGENITA DE LOS BRONQUIOS</t>
  </si>
  <si>
    <t>Q25.3</t>
  </si>
  <si>
    <t>ESTENOSIS DE LA AORTA</t>
  </si>
  <si>
    <t>Q25.6</t>
  </si>
  <si>
    <t>ESTENOSIS DE LA ARTERIA PULMONAR</t>
  </si>
  <si>
    <t>I37.0</t>
  </si>
  <si>
    <t>ESTENOSIS DE LA VALVULA PULMONAR</t>
  </si>
  <si>
    <t>I37.2</t>
  </si>
  <si>
    <t>ESTENOSIS DE LA VALVULA PULMONAR CON INSUFICIENCIA</t>
  </si>
  <si>
    <t>M99.7</t>
  </si>
  <si>
    <t>K62.4</t>
  </si>
  <si>
    <t>ESTENOSIS DEL ANO Y DEL RECTO</t>
  </si>
  <si>
    <t>M99.5</t>
  </si>
  <si>
    <t>ESTENOSIS DEL CANAL NEURAL POR DISCO INTERVERTEBRAL</t>
  </si>
  <si>
    <t>M99.4</t>
  </si>
  <si>
    <t>ESTENOSIS DEL CANAL NEURAL POR TEJIDO CONJUNTIVO</t>
  </si>
  <si>
    <t>Q24.3</t>
  </si>
  <si>
    <t>ESTENOSIS DEL INFUNDIBULO PULMONAR</t>
  </si>
  <si>
    <t>H04.5</t>
  </si>
  <si>
    <t>ESTENOSIS E INSUFICIENCIA DE LAS VIAS LAGRIMALES</t>
  </si>
  <si>
    <t>I07.2</t>
  </si>
  <si>
    <t>ESTENOSIS E INSUFICIENCIA TRICUSPIDE</t>
  </si>
  <si>
    <t>M48.0</t>
  </si>
  <si>
    <t>ESTENOSIS ESPINAL</t>
  </si>
  <si>
    <t>Q40.0</t>
  </si>
  <si>
    <t>ESTENOSIS HIPERTROFICA CONGENITA DEL PILORO</t>
  </si>
  <si>
    <t>J38.6</t>
  </si>
  <si>
    <t>ESTENOSIS LARINGEA</t>
  </si>
  <si>
    <t>I05.0</t>
  </si>
  <si>
    <t>ESTENOSIS MITRAL</t>
  </si>
  <si>
    <t>I05.2</t>
  </si>
  <si>
    <t>ESTENOSIS MITRAL CON INSUFICIENCIA</t>
  </si>
  <si>
    <t>Q23.2</t>
  </si>
  <si>
    <t>ESTENOSIS MITRAL CONGENITA</t>
  </si>
  <si>
    <t>I36.0</t>
  </si>
  <si>
    <t>ESTENOSIS NO REUMATICA (DE LA VALVULA) TRICUSPIDE</t>
  </si>
  <si>
    <t>M99.3</t>
  </si>
  <si>
    <t>ESTENOSIS OSEA DEL CANAL NEURAL</t>
  </si>
  <si>
    <t>M99.6</t>
  </si>
  <si>
    <t>ESTENOSIS OSEA Y SUBLUXACION DE LOS AGUJEROS INTERVERTEBRALES</t>
  </si>
  <si>
    <t>K31.1</t>
  </si>
  <si>
    <t>Q24.4</t>
  </si>
  <si>
    <t>ESTENOSIS SUBAORTICA CONGENITA</t>
  </si>
  <si>
    <t>Q31.1</t>
  </si>
  <si>
    <t>ESTENOSIS SUBGLOTICA CONGENITA</t>
  </si>
  <si>
    <t>J95.5</t>
  </si>
  <si>
    <t>ESTENOSIS SUBGLOTICA CONSECUTIVA A PROCEDIMIENTOS</t>
  </si>
  <si>
    <t>I07.0</t>
  </si>
  <si>
    <t>ESTENOSIS TRICUSPIDE</t>
  </si>
  <si>
    <t>Q10.5</t>
  </si>
  <si>
    <t>ESTENOSIS Y ESTRECHEZ CONGENITAS DEL CONDUCTO LAGRIMAL</t>
  </si>
  <si>
    <t>K12.0</t>
  </si>
  <si>
    <t>ESTOMATITIS AFTOSA RECURRENTE</t>
  </si>
  <si>
    <t>B37.0</t>
  </si>
  <si>
    <t>ESTOMATITIS CANDIDIASICA</t>
  </si>
  <si>
    <t>A69.0</t>
  </si>
  <si>
    <t>ESTOMATITIS ULCERATIVA NECROTIZANTE</t>
  </si>
  <si>
    <t>B08.4</t>
  </si>
  <si>
    <t>ESTOMATITIS VESICULAR ENTEROVIRAL CON EXANTEMA</t>
  </si>
  <si>
    <t>ESTOMATITIS Y LESIONES AFINES</t>
  </si>
  <si>
    <t>H50.0</t>
  </si>
  <si>
    <t>ESTRABISMO CONCOMITANTE CONVERGENTE</t>
  </si>
  <si>
    <t>H50.1</t>
  </si>
  <si>
    <t>ESTRABISMO CONCOMITANTE DIVERGENTE</t>
  </si>
  <si>
    <t>H50.6</t>
  </si>
  <si>
    <t>ESTRABISMO MECANICO</t>
  </si>
  <si>
    <t>ESTRABISMO PARALITICO</t>
  </si>
  <si>
    <t>H49.9</t>
  </si>
  <si>
    <t>ESTRABISMO PARALITICO, NO ESPECIFICADO</t>
  </si>
  <si>
    <t>H50.2</t>
  </si>
  <si>
    <t>ESTRABISMO VERTICAL</t>
  </si>
  <si>
    <t>H50.9</t>
  </si>
  <si>
    <t>I77.1</t>
  </si>
  <si>
    <t>ESTRECHEZ ARTERIAL</t>
  </si>
  <si>
    <t>Q39.3</t>
  </si>
  <si>
    <t>ESTRECHEZ O ESTENOSIS CONGENITA DEL ESOFAGO</t>
  </si>
  <si>
    <t>K31.2</t>
  </si>
  <si>
    <t>ESTRECHEZ O ESTENOSIS DEL ESTOMAGO EN RELOJ DE ARENA</t>
  </si>
  <si>
    <t>ESTRECHEZ URETRAL</t>
  </si>
  <si>
    <t>N99.1</t>
  </si>
  <si>
    <t>ESTRECHEZ URETRAL CONSECUTIVA A PROCEDIMIENTOS</t>
  </si>
  <si>
    <t>N35.1</t>
  </si>
  <si>
    <t>N35.0</t>
  </si>
  <si>
    <t>N35.9</t>
  </si>
  <si>
    <t>ESTRECHEZ URETRAL, NO ESPECIFICADA</t>
  </si>
  <si>
    <t>N89.5</t>
  </si>
  <si>
    <t>ESTRECHEZ Y ATRESIA DE LA VAGINA</t>
  </si>
  <si>
    <t>Q44.3</t>
  </si>
  <si>
    <t>ESTRECHEZ Y ESTENOSIS CONGENITA DE LOS CONDUCTOS BILIARES</t>
  </si>
  <si>
    <t>N88.2</t>
  </si>
  <si>
    <t>A25.1</t>
  </si>
  <si>
    <t>ESTREPTOBACILOSIS</t>
  </si>
  <si>
    <t>B95.5</t>
  </si>
  <si>
    <t>B95.0</t>
  </si>
  <si>
    <t>B95.1</t>
  </si>
  <si>
    <t>B95.2</t>
  </si>
  <si>
    <t>L90.6</t>
  </si>
  <si>
    <t>ESTRIAS ATROFICAS</t>
  </si>
  <si>
    <t>Q31.4</t>
  </si>
  <si>
    <t>ESTRIDOR LARINGEO CONGENITO</t>
  </si>
  <si>
    <t>ESTRONGILOIDIASIS</t>
  </si>
  <si>
    <t>B78.1</t>
  </si>
  <si>
    <t>ESTRONGILOIDIASIS CUTANEA</t>
  </si>
  <si>
    <t>B78.7</t>
  </si>
  <si>
    <t>ESTRONGILOIDIASIS DISEMINADA</t>
  </si>
  <si>
    <t>B78.0</t>
  </si>
  <si>
    <t>ESTRONGILOIDIASIS INTESTINAL</t>
  </si>
  <si>
    <t>B78.9</t>
  </si>
  <si>
    <t>ESTRONGILOIDIASIS, NO ESPECIFICADA</t>
  </si>
  <si>
    <t>F44.2</t>
  </si>
  <si>
    <t>ESTUPOR DISOCIATIVO</t>
  </si>
  <si>
    <t>B47.0</t>
  </si>
  <si>
    <t>EUMICETOMA</t>
  </si>
  <si>
    <t>B08.2</t>
  </si>
  <si>
    <t>EXANTEMA SUBITO [SEXTA ENFERMEDAD]</t>
  </si>
  <si>
    <t>E28.1</t>
  </si>
  <si>
    <t>EXCESO DE ANDROGENOS</t>
  </si>
  <si>
    <t>E28.0</t>
  </si>
  <si>
    <t>EXCESO DE ESTROGENOS</t>
  </si>
  <si>
    <t>H51.1</t>
  </si>
  <si>
    <t>EXCESO E INSUFICIENCIA DE LA CONVERGENCIA OCULAR</t>
  </si>
  <si>
    <t>K08.0</t>
  </si>
  <si>
    <t>F65.2</t>
  </si>
  <si>
    <t>EXHIBICIONISMO</t>
  </si>
  <si>
    <t>H06.2</t>
  </si>
  <si>
    <t>Q79.2</t>
  </si>
  <si>
    <t>EXONFALOS</t>
  </si>
  <si>
    <t>Q78.6</t>
  </si>
  <si>
    <t>EXOSTOSIS CONGENITA MULTIPLE</t>
  </si>
  <si>
    <t>O83.0</t>
  </si>
  <si>
    <t>EXTRACCION DE NALGAS</t>
  </si>
  <si>
    <t>Q64.1</t>
  </si>
  <si>
    <t>EXTROFIA DE LA VEJIGA URINARIA</t>
  </si>
  <si>
    <t>F52.4</t>
  </si>
  <si>
    <t>EYACULACION PRECOZ</t>
  </si>
  <si>
    <t>Q67.1</t>
  </si>
  <si>
    <t>FACIES COMPRIMIDA</t>
  </si>
  <si>
    <t>FACOMATOSIS, NO CLASIFICADA EN OTRA PARTE</t>
  </si>
  <si>
    <t>Q85.9</t>
  </si>
  <si>
    <t>FACOMATOSIS, NO ESPECIFICADA</t>
  </si>
  <si>
    <t>O07.2</t>
  </si>
  <si>
    <t>O07.1</t>
  </si>
  <si>
    <t>O07.0</t>
  </si>
  <si>
    <t>O07.3</t>
  </si>
  <si>
    <t>O07.4</t>
  </si>
  <si>
    <t>F52.2</t>
  </si>
  <si>
    <t>FALLA DE LA RESPUESTA GENITAL</t>
  </si>
  <si>
    <t>O89.6</t>
  </si>
  <si>
    <t>FALLA O DIFICULTAD DE INTUBACION DURANTE EL PUERPERIO</t>
  </si>
  <si>
    <t>O29.6</t>
  </si>
  <si>
    <t>FALLA O DIFICULTAD EN LA INTUBACION DURANTE EL EMBARAZO</t>
  </si>
  <si>
    <t>O74.7</t>
  </si>
  <si>
    <t>FALSO TRABAJO DE PARTO</t>
  </si>
  <si>
    <t>O47.1</t>
  </si>
  <si>
    <t>FALSO TRABAJO DE PARTO A LAS 37 Y MAS SEMANAS COMPLETAS DE GESTACION</t>
  </si>
  <si>
    <t>O47.0</t>
  </si>
  <si>
    <t>FALSO TRABAJO DE PARTO ANTES DE LAS 37 SEMANAS COMPLETAS DE GESTACION</t>
  </si>
  <si>
    <t>O47.9</t>
  </si>
  <si>
    <t>FALSO TRABAJO DE PARTO, SIN OTRA ESPECIFICACION</t>
  </si>
  <si>
    <t>M84.1</t>
  </si>
  <si>
    <t>F52.0</t>
  </si>
  <si>
    <t>FALTA O PERDIDA DEL DESEO SEXUAL</t>
  </si>
  <si>
    <t>F98.6</t>
  </si>
  <si>
    <t>FARFULLEO</t>
  </si>
  <si>
    <t>FARINGITIS AGUDA</t>
  </si>
  <si>
    <t>J02.8</t>
  </si>
  <si>
    <t>FARINGITIS AGUDA DEBIDA A OTROS MICROORGANISMOS ESPECIFICADOS</t>
  </si>
  <si>
    <t>J02.9</t>
  </si>
  <si>
    <t>FARINGITIS AGUDA, NO ESPECIFICADA</t>
  </si>
  <si>
    <t>J31.2</t>
  </si>
  <si>
    <t>FARINGITIS CRONICA</t>
  </si>
  <si>
    <t>J02.0</t>
  </si>
  <si>
    <t>FARINGITIS ESTREPTOCOCICA</t>
  </si>
  <si>
    <t>A54.5</t>
  </si>
  <si>
    <t>FARINGITIS GONOCOCICA</t>
  </si>
  <si>
    <t>B08.5</t>
  </si>
  <si>
    <t>FARINGITIS VESICULAR ENTEROVIRICA</t>
  </si>
  <si>
    <t>B30.2</t>
  </si>
  <si>
    <t>FARINGOCONJUNTIVITIS VIRAL</t>
  </si>
  <si>
    <t>B66.3</t>
  </si>
  <si>
    <t>FASCIOLIASIS</t>
  </si>
  <si>
    <t>B66.5</t>
  </si>
  <si>
    <t>FASCIOLOPSIASIS</t>
  </si>
  <si>
    <t>M35.4</t>
  </si>
  <si>
    <t>FASCITIS DIFUSA (EOSINOFILICA)</t>
  </si>
  <si>
    <t>M72.3</t>
  </si>
  <si>
    <t>FASCITIS NODULAR</t>
  </si>
  <si>
    <t>M72.5</t>
  </si>
  <si>
    <t>FASCITIS, NO CLASIFICADA EN OTRA PARTE</t>
  </si>
  <si>
    <t>E70.0</t>
  </si>
  <si>
    <t>FENILCETONURIA CLASICA</t>
  </si>
  <si>
    <t>F65.0</t>
  </si>
  <si>
    <t>FETICHISMO</t>
  </si>
  <si>
    <t>Q80.4</t>
  </si>
  <si>
    <t>FETO ARLEQUIN</t>
  </si>
  <si>
    <t>O31.0</t>
  </si>
  <si>
    <t>FETO PAPIRACEO</t>
  </si>
  <si>
    <t>P03.1</t>
  </si>
  <si>
    <t>P02.1</t>
  </si>
  <si>
    <t>P02.0</t>
  </si>
  <si>
    <t>P00.9</t>
  </si>
  <si>
    <t>FETO Y RECIEN NACIDO AFECTADOS POR AFECCION MATERNA NO ESPECIFICADA</t>
  </si>
  <si>
    <t>P04.3</t>
  </si>
  <si>
    <t>FETO Y RECIEN NACIDO AFECTADOS POR ALCOHOLISMO DE LA MADRE</t>
  </si>
  <si>
    <t>P04.0</t>
  </si>
  <si>
    <t>P02.9</t>
  </si>
  <si>
    <t>FETO Y RECIEN NACIDO AFECTADOS POR ANORMALIDAD NO ESPECIFICADA DE LAS MEMBRANAS</t>
  </si>
  <si>
    <t>P01.9</t>
  </si>
  <si>
    <t>P03.9</t>
  </si>
  <si>
    <t>P03.6</t>
  </si>
  <si>
    <t>FETO Y RECIEN NACIDO AFECTADOS POR CONTRACCIONES UTERINAS ANORMALES</t>
  </si>
  <si>
    <t>P02.7</t>
  </si>
  <si>
    <t>P04.4</t>
  </si>
  <si>
    <t>P04.5</t>
  </si>
  <si>
    <t>FETO Y RECIEN NACIDO AFECTADOS POR EL USO MATERNO DE SUSTANCIAS QUIMICAS NUTRICIONALES</t>
  </si>
  <si>
    <t>P01.4</t>
  </si>
  <si>
    <t>FETO Y RECIEN NACIDO AFECTADOS POR EMBARAZO ECTOPICO</t>
  </si>
  <si>
    <t>P01.5</t>
  </si>
  <si>
    <t>FETO Y RECIEN NACIDO AFECTADOS POR EMBARAZO MULTIPLE</t>
  </si>
  <si>
    <t>P00.2</t>
  </si>
  <si>
    <t>FETO Y RECIEN NACIDO AFECTADOS POR ENFERMEDADES INFECCIOSAS Y PARASITARIAS DE LA MADRE</t>
  </si>
  <si>
    <t>P00.1</t>
  </si>
  <si>
    <t>FETO Y RECIEN NACIDO AFECTADOS POR ENFERMEDADES RENALES Y DE LAS VIAS URINARIAS DE LA MADRE</t>
  </si>
  <si>
    <t>P04.6</t>
  </si>
  <si>
    <t>FETO Y RECIEN NACIDO AFECTADOS POR EXPOSICION MATERNA A SUSTANCIAS QUIMICAS AMBIENTALES</t>
  </si>
  <si>
    <t>P01.0</t>
  </si>
  <si>
    <t>FETO Y RECIEN NACIDO AFECTADOS POR INCOMPETENCIA DEL CUELLO UTERINO</t>
  </si>
  <si>
    <t>P04.9</t>
  </si>
  <si>
    <t>P01.6</t>
  </si>
  <si>
    <t>FETO Y RECIEN NACIDO AFECTADOS POR MUERTE MATERNA</t>
  </si>
  <si>
    <t>P01.2</t>
  </si>
  <si>
    <t>FETO Y RECIEN NACIDO AFECTADOS POR OLIGOHIDRAMNIOS</t>
  </si>
  <si>
    <t>P02.5</t>
  </si>
  <si>
    <t>FETO Y RECIEN NACIDO AFECTADOS POR OTRA COMPRESION DEL CORDON UMBILICAL</t>
  </si>
  <si>
    <t>P00.8</t>
  </si>
  <si>
    <t>FETO Y RECIEN NACIDO AFECTADOS POR OTRAS AFECCIONES MATERNAS</t>
  </si>
  <si>
    <t>P02.8</t>
  </si>
  <si>
    <t>FETO Y RECIEN NACIDO AFECTADOS POR OTRAS ANORMALIDADES DE LAS MEMBRANAS</t>
  </si>
  <si>
    <t>P02.2</t>
  </si>
  <si>
    <t>P02.6</t>
  </si>
  <si>
    <t>FETO Y RECIEN NACIDO AFECTADOS POR OTRAS COMPLICACIONES DEL CORDON UMBILICAL Y LAS NO ESPECIFICADAS</t>
  </si>
  <si>
    <t>P03.8</t>
  </si>
  <si>
    <t>P01.8</t>
  </si>
  <si>
    <t>FETO Y RECIEN NACIDO AFECTADOS POR OTRAS COMPLICACIONES MATERNAS DEL EMBARAZO</t>
  </si>
  <si>
    <t>P00.3</t>
  </si>
  <si>
    <t>FETO Y RECIEN NACIDO AFECTADOS POR OTRAS ENFERMEDADES CIRCULATORIAS Y RESPIRATORIAS DE LA MADRE</t>
  </si>
  <si>
    <t>P04.8</t>
  </si>
  <si>
    <t>FETO Y RECIEN NACIDO AFECTADOS POR OTRAS INFLUENCIAS NOCIVAS DE LA MADRE</t>
  </si>
  <si>
    <t>P04.1</t>
  </si>
  <si>
    <t>FETO Y RECIEN NACIDO AFECTADOS POR OTRAS MEDICACIONES MATERNAS</t>
  </si>
  <si>
    <t>P00.7</t>
  </si>
  <si>
    <t>P03.2</t>
  </si>
  <si>
    <t>FETO Y RECIEN NACIDO AFECTADOS POR PARTO CON FORCEPS</t>
  </si>
  <si>
    <t>P03.3</t>
  </si>
  <si>
    <t>FETO Y RECIEN NACIDO AFECTADOS POR PARTO CON VENTOSA EXTRACTORA</t>
  </si>
  <si>
    <t>P03.4</t>
  </si>
  <si>
    <t>FETO Y RECIEN NACIDO AFECTADOS POR PARTO POR CESAREA</t>
  </si>
  <si>
    <t>P03.5</t>
  </si>
  <si>
    <t>FETO Y RECIEN NACIDO AFECTADOS POR PARTO PRECIPITADO</t>
  </si>
  <si>
    <t>P03.0</t>
  </si>
  <si>
    <t>FETO Y RECIEN NACIDO AFECTADOS POR PARTO Y EXTRACCION DE NALGAS</t>
  </si>
  <si>
    <t>P01.3</t>
  </si>
  <si>
    <t>FETO Y RECIEN NACIDO AFECTADOS POR POLIHIDRAMNIOS</t>
  </si>
  <si>
    <t>P01.7</t>
  </si>
  <si>
    <t>FETO Y RECIEN NACIDO AFECTADOS POR PRESENTACION ANOMALA ANTES DEL TRABAJO DE PARTO</t>
  </si>
  <si>
    <t>P00.6</t>
  </si>
  <si>
    <t>FETO Y RECIEN NACIDO AFECTADOS POR PROCEDIMIENTO QUIRURGICO EN LA MADRE</t>
  </si>
  <si>
    <t>P02.4</t>
  </si>
  <si>
    <t>P01.1</t>
  </si>
  <si>
    <t>FETO Y RECIEN NACIDO AFECTADOS POR RUPTURA PREMATURA DE LAS MEMBRANAS</t>
  </si>
  <si>
    <t>P02.3</t>
  </si>
  <si>
    <t>P04.2</t>
  </si>
  <si>
    <t>FETO Y RECIEN NACIDO AFECTADOS POR TABAQUISMO DE LA MADRE</t>
  </si>
  <si>
    <t>P00.0</t>
  </si>
  <si>
    <t>FETO Y RECIEN NACIDO AFECTADOS POR TRASTORNOS HIPERTENSIVOS DE LA MADRE</t>
  </si>
  <si>
    <t>P00.4</t>
  </si>
  <si>
    <t>FETO Y RECIEN NACIDO AFECTADOS POR TRASTORNOS NUTRICIONALES DE LA MADRE</t>
  </si>
  <si>
    <t>P00.5</t>
  </si>
  <si>
    <t>FIBRILACION Y ALETEO AURICULAR</t>
  </si>
  <si>
    <t>I49.0</t>
  </si>
  <si>
    <t>FIBRILACION Y ALETEO VENTRICULAR</t>
  </si>
  <si>
    <t>N60.2</t>
  </si>
  <si>
    <t>FIBROADENOSIS DE MAMA</t>
  </si>
  <si>
    <t>N60.3</t>
  </si>
  <si>
    <t>FIBROESCLEROSIS DE MAMA</t>
  </si>
  <si>
    <t>I42.4</t>
  </si>
  <si>
    <t>M72.0</t>
  </si>
  <si>
    <t>M72.2</t>
  </si>
  <si>
    <t>FIBROMATOSIS DE LA APONEUROSIS PLANTAR</t>
  </si>
  <si>
    <t>M72.4</t>
  </si>
  <si>
    <t>FIBROMATOSIS SEUDOSARCOMATOSA</t>
  </si>
  <si>
    <t>M35.5</t>
  </si>
  <si>
    <t>FIBROSCLEROSIS MULTIFOCAL</t>
  </si>
  <si>
    <t>J63.1</t>
  </si>
  <si>
    <t>FIBROSIS (DEL PULMON) DEBIDA A BAUXITA</t>
  </si>
  <si>
    <t>J63.3</t>
  </si>
  <si>
    <t>FIBROSIS (DEL PULMON) DEBIDA A GRAFITO</t>
  </si>
  <si>
    <t>K13.5</t>
  </si>
  <si>
    <t>FIBROSIS DE LA SUBMUCOSA BUCAL</t>
  </si>
  <si>
    <t>K74.0</t>
  </si>
  <si>
    <t>FIBROSIS HEPATICA</t>
  </si>
  <si>
    <t>K74.2</t>
  </si>
  <si>
    <t>FIBROSIS HEPATICA CON ESCLEROSIS HEPATICA</t>
  </si>
  <si>
    <t>FIBROSIS QUISTICA</t>
  </si>
  <si>
    <t>E84.1</t>
  </si>
  <si>
    <t>FIBROSIS QUISTICA CON MANIFESTACIONES INTESTINALES</t>
  </si>
  <si>
    <t>E84.0</t>
  </si>
  <si>
    <t>FIBROSIS QUISTICA CON MANIFESTACIONES PULMONARES</t>
  </si>
  <si>
    <t>E84.8</t>
  </si>
  <si>
    <t>FIBROSIS QUISTICA CON OTRAS MANIFESTACIONES</t>
  </si>
  <si>
    <t>E84.9</t>
  </si>
  <si>
    <t>FIBROSIS QUISTICA, SIN OTRA ESPECIFICACION</t>
  </si>
  <si>
    <t>L90.5</t>
  </si>
  <si>
    <t>FIBROSIS Y AFECCIONES CICATRICIALES DE LA PIEL</t>
  </si>
  <si>
    <t>FIBROSIS Y CIRROSIS DEL HIGADO</t>
  </si>
  <si>
    <t>K70.2</t>
  </si>
  <si>
    <t>J94.1</t>
  </si>
  <si>
    <t>FIBROTORAX</t>
  </si>
  <si>
    <t>FIEBRE AMARILLA</t>
  </si>
  <si>
    <t>A95.0</t>
  </si>
  <si>
    <t>FIEBRE AMARILLA SELVATICA</t>
  </si>
  <si>
    <t>A95.1</t>
  </si>
  <si>
    <t>FIEBRE AMARILLA URBANA</t>
  </si>
  <si>
    <t>A95.9</t>
  </si>
  <si>
    <t>FIEBRE AMARILLA, NO ESPECIFICADA</t>
  </si>
  <si>
    <t>A93.2</t>
  </si>
  <si>
    <t>FIEBRE DE COLORADO TRANSMITIDA POR GARRAPATAS</t>
  </si>
  <si>
    <t>A79.0</t>
  </si>
  <si>
    <t>FIEBRE DE LAS TRINCHERAS</t>
  </si>
  <si>
    <t>A96.2</t>
  </si>
  <si>
    <t>FIEBRE DE LASSA</t>
  </si>
  <si>
    <t>A92.1</t>
  </si>
  <si>
    <t>FIEBRE DE O'NYONG-NYONG</t>
  </si>
  <si>
    <t>FIEBRE DEL DENGUE [DENGUE CLASICO]</t>
  </si>
  <si>
    <t>FIEBRE DEL DENGUE HEMORRAGICO</t>
  </si>
  <si>
    <t>A92.3</t>
  </si>
  <si>
    <t>FIEBRE DEL OESTE DEL NILO</t>
  </si>
  <si>
    <t>A92.4</t>
  </si>
  <si>
    <t>FIEBRE DEL VALLE DEL RIFT</t>
  </si>
  <si>
    <t>A92.2</t>
  </si>
  <si>
    <t>FIEBRE EQUINA VENEZOLANA</t>
  </si>
  <si>
    <t>A88.0</t>
  </si>
  <si>
    <t>A98.0</t>
  </si>
  <si>
    <t>FIEBRE HEMORRAGICA DE CRIMEA-CONGO</t>
  </si>
  <si>
    <t>A96.0</t>
  </si>
  <si>
    <t>FIEBRE HEMORRAGICA DE JUNIN</t>
  </si>
  <si>
    <t>A96.1</t>
  </si>
  <si>
    <t>FIEBRE HEMORRAGICA DE MACHUPO</t>
  </si>
  <si>
    <t>A98.1</t>
  </si>
  <si>
    <t>FIEBRE HEMORRAGICA DE OMSK</t>
  </si>
  <si>
    <t>FIEBRE HEMORRAGICA POR ARENAVIRUS</t>
  </si>
  <si>
    <t>A96.9</t>
  </si>
  <si>
    <t>FIEBRE HEMORRAGICA POR ARENAVIRUS, SIN OTRA ESPECIFICACION</t>
  </si>
  <si>
    <t>A77.3</t>
  </si>
  <si>
    <t>A77.1</t>
  </si>
  <si>
    <t>FIEBRE MACULOSA DEBIDA A RICKETTSIA CONORII</t>
  </si>
  <si>
    <t>A77.0</t>
  </si>
  <si>
    <t>FIEBRE MACULOSA DEBIDA A RICKETTSIA RICKETTSII</t>
  </si>
  <si>
    <t>A77.2</t>
  </si>
  <si>
    <t>FIEBRE MACULOSA DEBIDA A RICKETTSIA SIBERICA</t>
  </si>
  <si>
    <t>A77.9</t>
  </si>
  <si>
    <t>FIEBRE MACULOSA, NO ESPECIFICADA</t>
  </si>
  <si>
    <t>A01.1</t>
  </si>
  <si>
    <t>FIEBRE PARATIFOIDEA A</t>
  </si>
  <si>
    <t>A01.2</t>
  </si>
  <si>
    <t>FIEBRE PARATIFOIDEA B</t>
  </si>
  <si>
    <t>A01.3</t>
  </si>
  <si>
    <t>FIEBRE PARATIFOIDEA C</t>
  </si>
  <si>
    <t>A01.4</t>
  </si>
  <si>
    <t>FIEBRE PARATIFOIDEA, NO ESPECIFICADA</t>
  </si>
  <si>
    <t>A93.1</t>
  </si>
  <si>
    <t>A25.9</t>
  </si>
  <si>
    <t>FIEBRE POR MORDEDURA DE RATA, NO ESPECIFICADA</t>
  </si>
  <si>
    <t>A48.4</t>
  </si>
  <si>
    <t>FIEBRE Q</t>
  </si>
  <si>
    <t>A68.1</t>
  </si>
  <si>
    <t>FIEBRE RECURRENTE TRANSMITIDA POR GARRAPATAS</t>
  </si>
  <si>
    <t>A68.0</t>
  </si>
  <si>
    <t>FIEBRE RECURRENTE TRANSMITIDA POR PIOJOS</t>
  </si>
  <si>
    <t>A68.9</t>
  </si>
  <si>
    <t>FIEBRE RECURRENTE, NO ESPECIFICADA</t>
  </si>
  <si>
    <t>FIEBRE REUMATICA SIN MENCION DE COMPLICACION CARDIACA</t>
  </si>
  <si>
    <t>A01.0</t>
  </si>
  <si>
    <t>FIEBRE TIFOIDEA</t>
  </si>
  <si>
    <t>FIEBRE VIRAL HEMORRAGICA, NO ESPECIFICADA</t>
  </si>
  <si>
    <t>A92.9</t>
  </si>
  <si>
    <t>FIEBRE VIRAL TRANSMITIDA POR MOSQUITO, SIN OTRA ESPECIFICACION</t>
  </si>
  <si>
    <t>A98.5</t>
  </si>
  <si>
    <t>FIEBRES HEMORRAGICAS CON SINDROME RENAL</t>
  </si>
  <si>
    <t>FIEBRES POR MORDEDURA DE RATA</t>
  </si>
  <si>
    <t>FIEBRES RECURRENTES</t>
  </si>
  <si>
    <t>FIEBRES TIFOIDEA Y PARATIFOIDEA</t>
  </si>
  <si>
    <t>FILARIASIS</t>
  </si>
  <si>
    <t>B74.1</t>
  </si>
  <si>
    <t>FILARIASIS DEBIDA A BRUGIA MALAYI</t>
  </si>
  <si>
    <t>B74.2</t>
  </si>
  <si>
    <t>FILARIASIS DEBIDA A BRUGIA TIMORI</t>
  </si>
  <si>
    <t>B74.0</t>
  </si>
  <si>
    <t>FILARIASIS DEBIDA A WUCHERERIA BANCROFTI</t>
  </si>
  <si>
    <t>B74.9</t>
  </si>
  <si>
    <t>FILARIASIS, NO ESPECIFICADA</t>
  </si>
  <si>
    <t>K60.3</t>
  </si>
  <si>
    <t>FISTULA ANAL</t>
  </si>
  <si>
    <t>K60.5</t>
  </si>
  <si>
    <t>FISTULA ANORRECTAL</t>
  </si>
  <si>
    <t>Q26.6</t>
  </si>
  <si>
    <t>FISTULA ARTERIA HEPATICA-VENA PORTA</t>
  </si>
  <si>
    <t>I28.0</t>
  </si>
  <si>
    <t>FISTULA ARTERIOVENOSA DE LOS VASOS PULMONARES</t>
  </si>
  <si>
    <t>I77.0</t>
  </si>
  <si>
    <t>FISTULA ARTERIOVENOSA, ADQUIRIDA</t>
  </si>
  <si>
    <t>M25.1</t>
  </si>
  <si>
    <t>FISTULA ARTICULAR</t>
  </si>
  <si>
    <t>Q43.6</t>
  </si>
  <si>
    <t>FISTULA CONGENITA DEL RECTO Y DEL ANO</t>
  </si>
  <si>
    <t>Q51.7</t>
  </si>
  <si>
    <t>K11.4</t>
  </si>
  <si>
    <t>FISTULA DE GLANDULA SALIVAL</t>
  </si>
  <si>
    <t>N36.0</t>
  </si>
  <si>
    <t>N82.3</t>
  </si>
  <si>
    <t>N82.2</t>
  </si>
  <si>
    <t>N32.2</t>
  </si>
  <si>
    <t>K82.3</t>
  </si>
  <si>
    <t>FISTULA DE LA VESICULA BILIAR</t>
  </si>
  <si>
    <t>K38.3</t>
  </si>
  <si>
    <t>FISTULA DEL APENDICE</t>
  </si>
  <si>
    <t>K83.3</t>
  </si>
  <si>
    <t>FISTULA DEL CONDUCTO BILIAR</t>
  </si>
  <si>
    <t>K31.6</t>
  </si>
  <si>
    <t>FISTULA DEL ESTOMAGO Y DEL DUODENO</t>
  </si>
  <si>
    <t>K63.2</t>
  </si>
  <si>
    <t>FISTULA DEL INTESTINO</t>
  </si>
  <si>
    <t>H83.1</t>
  </si>
  <si>
    <t>FISTULA DEL LABERINTO</t>
  </si>
  <si>
    <t>N82.5</t>
  </si>
  <si>
    <t>N82.9</t>
  </si>
  <si>
    <t>K60.4</t>
  </si>
  <si>
    <t>FISTULA RECTAL</t>
  </si>
  <si>
    <t>Q52.2</t>
  </si>
  <si>
    <t>FISTULA RECTOVAGINAL CONGENITA</t>
  </si>
  <si>
    <t>Q39.2</t>
  </si>
  <si>
    <t>N32.1</t>
  </si>
  <si>
    <t>N82.0</t>
  </si>
  <si>
    <t>K60.0</t>
  </si>
  <si>
    <t>FISURA ANAL AGUDA</t>
  </si>
  <si>
    <t>K60.1</t>
  </si>
  <si>
    <t>K60.2</t>
  </si>
  <si>
    <t>Q35.7</t>
  </si>
  <si>
    <t>FISURA DE LA UVULA</t>
  </si>
  <si>
    <t>FISURA DEL PALADAR</t>
  </si>
  <si>
    <t>Q37.8</t>
  </si>
  <si>
    <t>Q37.9</t>
  </si>
  <si>
    <t>Q35.8</t>
  </si>
  <si>
    <t>FISURA DEL PALADAR BILATERAL, SIN OTRA ESPECIFICACION</t>
  </si>
  <si>
    <t>Q37.2</t>
  </si>
  <si>
    <t>Q37.3</t>
  </si>
  <si>
    <t>Q35.2</t>
  </si>
  <si>
    <t>FISURA DEL PALADAR BLANDO, BILATERAL</t>
  </si>
  <si>
    <t>Q35.3</t>
  </si>
  <si>
    <t>FISURA DEL PALADAR BLANDO, UNILATERAL</t>
  </si>
  <si>
    <t>FISURA DEL PALADAR CON LABIO LEPORINO</t>
  </si>
  <si>
    <t>Q37.0</t>
  </si>
  <si>
    <t>Q37.1</t>
  </si>
  <si>
    <t>Q35.4</t>
  </si>
  <si>
    <t>Q37.4</t>
  </si>
  <si>
    <t>Q37.5</t>
  </si>
  <si>
    <t>Q35.5</t>
  </si>
  <si>
    <t>Q35.0</t>
  </si>
  <si>
    <t>FISURA DEL PALADAR DURO, BILATERAL</t>
  </si>
  <si>
    <t>Q35.1</t>
  </si>
  <si>
    <t>FISURA DEL PALADAR DURO, UNILATERAL</t>
  </si>
  <si>
    <t>Q35.9</t>
  </si>
  <si>
    <t>Q35.6</t>
  </si>
  <si>
    <t>FISURA DEL PALADAR, LINEA MEDIA</t>
  </si>
  <si>
    <t>FISURA Y FISTULA DE LAS REGIONES ANAL Y RECTAL</t>
  </si>
  <si>
    <t>N64.0</t>
  </si>
  <si>
    <t>O92.1</t>
  </si>
  <si>
    <t>FISURAS DEL PEZON ASOCIADAS CON EL PARTO</t>
  </si>
  <si>
    <t>Q27.4</t>
  </si>
  <si>
    <t>FLEBECTASIA CONGENITA</t>
  </si>
  <si>
    <t>K75.1</t>
  </si>
  <si>
    <t>FLEBITIS DE LA VENA PORTA</t>
  </si>
  <si>
    <t>FLEBITIS Y TROMBOFLEBITIS</t>
  </si>
  <si>
    <t>I80.1</t>
  </si>
  <si>
    <t>FLEBITIS Y TROMBOFLEBITIS DE LA VENA FEMORAL</t>
  </si>
  <si>
    <t>I80.3</t>
  </si>
  <si>
    <t>I80.8</t>
  </si>
  <si>
    <t>FLEBITIS Y TROMBOFLEBITIS DE OTROS SITIOS</t>
  </si>
  <si>
    <t>I80.2</t>
  </si>
  <si>
    <t>FLEBITIS Y TROMBOFLEBITIS DE OTROS VASOS PROFUNDOS DE LOS MIEMBROS INFERIORES</t>
  </si>
  <si>
    <t>I80.9</t>
  </si>
  <si>
    <t>FLEBITIS Y TROMBOFLEBITIS DE SITIO NO ESPECIFICADO</t>
  </si>
  <si>
    <t>I80.0</t>
  </si>
  <si>
    <t>FLEBITIS Y TROMBOFLEBITIS DE VASOS SUPERFICIALES DE LOS MIEMBROS INFERIORES</t>
  </si>
  <si>
    <t>FLEBITIS Y TROMBOFLEBITIS INTRACRANEAL E INTRARRAQUIDEA</t>
  </si>
  <si>
    <t>O22.3</t>
  </si>
  <si>
    <t>FLEBOTROMBOSIS PROFUNDA EN EL EMBARAZO</t>
  </si>
  <si>
    <t>O87.1</t>
  </si>
  <si>
    <t>FLEBOTROMBOSIS PROFUNDA EN EL PUERPERIO</t>
  </si>
  <si>
    <t>M85.1</t>
  </si>
  <si>
    <t>FLUOROSIS DEL ESQUELETO</t>
  </si>
  <si>
    <t>F40.2</t>
  </si>
  <si>
    <t>FOBIAS ESPECIFICAS (AISLADAS)</t>
  </si>
  <si>
    <t>F40.1</t>
  </si>
  <si>
    <t>FOBIAS SOCIALES</t>
  </si>
  <si>
    <t>Q73.1</t>
  </si>
  <si>
    <t>FOCOMELIA, MIEMBRO(S) NO ESPECIFICADO(S)</t>
  </si>
  <si>
    <t>L66.2</t>
  </si>
  <si>
    <t>FOLICULITIS DECALVANTE</t>
  </si>
  <si>
    <t>L66.4</t>
  </si>
  <si>
    <t>FOLICULITIS ULERITEMATOSA RETICULADA</t>
  </si>
  <si>
    <t>K04.3</t>
  </si>
  <si>
    <t>FORMACION ANORMAL DE TEJIDO DURO EN LA PULPA</t>
  </si>
  <si>
    <t>FRACASO DE LA INDUCCION DEL TRABAJO DE PARTO</t>
  </si>
  <si>
    <t>O61.1</t>
  </si>
  <si>
    <t>FRACASO DE LA INDUCCION INSTRUMENTAL DEL TRABAJO DE PARTO</t>
  </si>
  <si>
    <t>O61.0</t>
  </si>
  <si>
    <t>FRACASO DE LA INDUCCION MEDICA DEL TRABAJO DE PARTO</t>
  </si>
  <si>
    <t>O66.4</t>
  </si>
  <si>
    <t>O66.5</t>
  </si>
  <si>
    <t>O61.9</t>
  </si>
  <si>
    <t>FRACASO NO ESPECIFICADO DE LA INDUCCION DEL TRABAJO DE PARTO</t>
  </si>
  <si>
    <t>M96.6</t>
  </si>
  <si>
    <t>P13.4</t>
  </si>
  <si>
    <t>FRACTURA DE LA CLAVICULA DEBIDA A TRAUMATISMO DEL NACIMIENTO</t>
  </si>
  <si>
    <t>M48.4</t>
  </si>
  <si>
    <t>FRACTURA DE VERTEBRA POR FATIGA</t>
  </si>
  <si>
    <t>P13.0</t>
  </si>
  <si>
    <t>FRACTURA DEL CRANEO DEBIDA A TRAUMATISMO DEL NACIMIENTO</t>
  </si>
  <si>
    <t>M90.7</t>
  </si>
  <si>
    <t>M84.4</t>
  </si>
  <si>
    <t>FRACTURA PATOLOGICA, NO CLASIFICADA EN OTRA PARTE</t>
  </si>
  <si>
    <t>M84.3</t>
  </si>
  <si>
    <t>FRACTURA POR TENSION, NO CLASIFICADA EN OTRA PARTE</t>
  </si>
  <si>
    <t>FRAMBESIA</t>
  </si>
  <si>
    <t>A66.8</t>
  </si>
  <si>
    <t>FRAMBESIA LATENTE</t>
  </si>
  <si>
    <t>A66.9</t>
  </si>
  <si>
    <t>FRAMBESIA, NO ESPECIFICADA</t>
  </si>
  <si>
    <t>F44.1</t>
  </si>
  <si>
    <t>FUGA DISOCIATIVA</t>
  </si>
  <si>
    <t>J95.0</t>
  </si>
  <si>
    <t>FUNCIONAMIENTO DEFECTUOSO DE LA TRAQUEOSTOMIA</t>
  </si>
  <si>
    <t>Q52.5</t>
  </si>
  <si>
    <t>FUSION DE LABIOS DE LA VULVA</t>
  </si>
  <si>
    <t>Q70.0</t>
  </si>
  <si>
    <t>FUSION DE LOS DEDOS DE LA MANO</t>
  </si>
  <si>
    <t>Q70.2</t>
  </si>
  <si>
    <t>FUSION DE LOS DEDOS DEL PIE</t>
  </si>
  <si>
    <t>O92.6</t>
  </si>
  <si>
    <t>GALACTORREA</t>
  </si>
  <si>
    <t>N64.3</t>
  </si>
  <si>
    <t>GALACTORREA NO ASOCIADA CON EL PARTO</t>
  </si>
  <si>
    <t>D47.2</t>
  </si>
  <si>
    <t>GAMMOPATIA MONOCLONAL</t>
  </si>
  <si>
    <t>M67.4</t>
  </si>
  <si>
    <t>GANGLION</t>
  </si>
  <si>
    <t>G51.1</t>
  </si>
  <si>
    <t>GANGLIONITIS GENICULADA</t>
  </si>
  <si>
    <t>E75.0</t>
  </si>
  <si>
    <t>GANGLIOSIDOSIS GM2</t>
  </si>
  <si>
    <t>A66.5</t>
  </si>
  <si>
    <t>GANGOSA</t>
  </si>
  <si>
    <t>A48.0</t>
  </si>
  <si>
    <t>GANGRENA GASEOSA</t>
  </si>
  <si>
    <t>J85.0</t>
  </si>
  <si>
    <t>GANGRENA Y NECROSIS DEL PULMON</t>
  </si>
  <si>
    <t>K29.4</t>
  </si>
  <si>
    <t>K29.0</t>
  </si>
  <si>
    <t>GASTRITIS AGUDA HEMORRAGICA</t>
  </si>
  <si>
    <t>K29.2</t>
  </si>
  <si>
    <t>GASTRITIS ALCOHOLICA</t>
  </si>
  <si>
    <t>K29.3</t>
  </si>
  <si>
    <t>GASTRITIS CRONICA SUPERFICIAL</t>
  </si>
  <si>
    <t>K29.5</t>
  </si>
  <si>
    <t>GASTRITIS CRONICA, NO ESPECIFICADA</t>
  </si>
  <si>
    <t>GASTRITIS Y DUODENITIS</t>
  </si>
  <si>
    <t>K29.7</t>
  </si>
  <si>
    <t>GASTRITIS, NO ESPECIFICADA</t>
  </si>
  <si>
    <t>K29.9</t>
  </si>
  <si>
    <t>GASTRODUODENITIS, NO ESPECIFICADA</t>
  </si>
  <si>
    <t>A08.1</t>
  </si>
  <si>
    <t>GASTROENTEROPATIA AGUDA DEBIDA AL AGENTE DE NORWALK</t>
  </si>
  <si>
    <t>Q79.3</t>
  </si>
  <si>
    <t>GASTROSQUISIS</t>
  </si>
  <si>
    <t>Q89.4</t>
  </si>
  <si>
    <t>GEMELOS SIAMESES</t>
  </si>
  <si>
    <t>B48.3</t>
  </si>
  <si>
    <t>GEOTRICOSIS</t>
  </si>
  <si>
    <t>A07.1</t>
  </si>
  <si>
    <t>GIARDIASIS [LAMBLIASIS]</t>
  </si>
  <si>
    <t>K05.0</t>
  </si>
  <si>
    <t>GINGIVITIS AGUDA</t>
  </si>
  <si>
    <t>K05.1</t>
  </si>
  <si>
    <t>GINGIVITIS CRONICA</t>
  </si>
  <si>
    <t>GINGIVITIS Y ENFERMEDADES PERIODONTALES</t>
  </si>
  <si>
    <t>B00.2</t>
  </si>
  <si>
    <t>GLAUCOMA</t>
  </si>
  <si>
    <t>Q15.0</t>
  </si>
  <si>
    <t>GLAUCOMA CONGENITO</t>
  </si>
  <si>
    <t>GLAUCOMA EN ENFERMEDADES CLASIFICADAS EN OTRA PARTE</t>
  </si>
  <si>
    <t>H42.0</t>
  </si>
  <si>
    <t>H42.8</t>
  </si>
  <si>
    <t>GLAUCOMA EN OTRAS ENFERMEDADES CLASIFICADAS EN OTRA PARTE</t>
  </si>
  <si>
    <t>H40.1</t>
  </si>
  <si>
    <t>GLAUCOMA PRIMARIO DE ANGULO ABIERTO</t>
  </si>
  <si>
    <t>H40.2</t>
  </si>
  <si>
    <t>GLAUCOMA PRIMARIO DE ANGULO CERRADO</t>
  </si>
  <si>
    <t>H40.6</t>
  </si>
  <si>
    <t>GLAUCOMA SECUNDARIO A DROGAS</t>
  </si>
  <si>
    <t>H40.4</t>
  </si>
  <si>
    <t>GLAUCOMA SECUNDARIO A INFLAMACION OCULAR</t>
  </si>
  <si>
    <t>H40.5</t>
  </si>
  <si>
    <t>GLAUCOMA SECUNDARIO A OTROS TRASTORNOS DEL OJO</t>
  </si>
  <si>
    <t>H40.3</t>
  </si>
  <si>
    <t>GLAUCOMA SECUNDARIO A TRAUMATISMO OCULAR</t>
  </si>
  <si>
    <t>H40.9</t>
  </si>
  <si>
    <t>GLAUCOMA, NO ESPECIFICADO</t>
  </si>
  <si>
    <t>Q11.0</t>
  </si>
  <si>
    <t>GLOBO OCULAR QUISTICO</t>
  </si>
  <si>
    <t>K14.0</t>
  </si>
  <si>
    <t>GLOSITIS</t>
  </si>
  <si>
    <t>K14.2</t>
  </si>
  <si>
    <t>GLOSITIS ROMBOIDEA MEDIANA</t>
  </si>
  <si>
    <t>K14.6</t>
  </si>
  <si>
    <t>GLOSODINIA</t>
  </si>
  <si>
    <t>B83.1</t>
  </si>
  <si>
    <t>GNATOSTOMIASIS</t>
  </si>
  <si>
    <t>A66.4</t>
  </si>
  <si>
    <t>GOMA Y ULCERAS DE FRAMBESIA</t>
  </si>
  <si>
    <t>GONARTROSIS [ARTROSIS DE LA RODILLA]</t>
  </si>
  <si>
    <t>M17.2</t>
  </si>
  <si>
    <t>GONARTROSIS POSTRAUMATICA, BILATERAL</t>
  </si>
  <si>
    <t>M17.0</t>
  </si>
  <si>
    <t>GONARTROSIS PRIMARIA, BILATERAL</t>
  </si>
  <si>
    <t>M17.9</t>
  </si>
  <si>
    <t>GONARTROSIS, NO ESPECIFICADA</t>
  </si>
  <si>
    <t>O98.2</t>
  </si>
  <si>
    <t>GOTA</t>
  </si>
  <si>
    <t>M10.3</t>
  </si>
  <si>
    <t>GOTA DEBIDA A ALTERACION RENAL</t>
  </si>
  <si>
    <t>M10.0</t>
  </si>
  <si>
    <t>GOTA IDIOPATICA</t>
  </si>
  <si>
    <t>M10.2</t>
  </si>
  <si>
    <t>GOTA INDUCIDA POR DROGAS</t>
  </si>
  <si>
    <t>M10.1</t>
  </si>
  <si>
    <t>GOTA SATURNINA</t>
  </si>
  <si>
    <t>M10.9</t>
  </si>
  <si>
    <t>GOTA, NO ESPECIFICADA</t>
  </si>
  <si>
    <t>L57.5</t>
  </si>
  <si>
    <t>GRANULOMA ACTINICO</t>
  </si>
  <si>
    <t>L92.0</t>
  </si>
  <si>
    <t>GRANULOMA ANULAR</t>
  </si>
  <si>
    <t>K10.1</t>
  </si>
  <si>
    <t>GRANULOMA CENTRAL DE CELULAS GIGANTES</t>
  </si>
  <si>
    <t>L92.2</t>
  </si>
  <si>
    <t>GRANULOMA INGUINAL</t>
  </si>
  <si>
    <t>M31.2</t>
  </si>
  <si>
    <t>GRANULOMA LETAL DE LA LINEA MEDIA</t>
  </si>
  <si>
    <t>L98.0</t>
  </si>
  <si>
    <t>GRANULOMA PIOGENO</t>
  </si>
  <si>
    <t>M60.2</t>
  </si>
  <si>
    <t>L92.3</t>
  </si>
  <si>
    <t>K13.4</t>
  </si>
  <si>
    <t>GRANULOMA Y LESIONES SEMEJANTES DE LA MUCOSA BUCAL</t>
  </si>
  <si>
    <t>M31.3</t>
  </si>
  <si>
    <t>GRANULOMATOSIS DE WEGENER</t>
  </si>
  <si>
    <t>B96.3</t>
  </si>
  <si>
    <t>O28.9</t>
  </si>
  <si>
    <t>HALLAZGO ANORMAL NO ESPECIFICADO EN EL EXAMEN PRENATAL DE LA MADRE</t>
  </si>
  <si>
    <t>O28.1</t>
  </si>
  <si>
    <t>HALLAZGO BIOQUIMICO ANORMAL EN EL EXAMEN PRENATAL DE LA MADRE</t>
  </si>
  <si>
    <t>O28.2</t>
  </si>
  <si>
    <t>HALLAZGO CITOLOGICO ANORMAL EN EL EXAMEN PRENATAL DE LA MADRE</t>
  </si>
  <si>
    <t>O28.5</t>
  </si>
  <si>
    <t>HALLAZGO CROMOSOMICO O GENETICO ANORMAL EN EL EXAMEN PRENATAL DE LA MADRE</t>
  </si>
  <si>
    <t>O28.0</t>
  </si>
  <si>
    <t>HALLAZGO HEMATOLOGICO ANORMAL EN EL EXAMEN PRENATAL DE LA MADRE</t>
  </si>
  <si>
    <t>O28.4</t>
  </si>
  <si>
    <t>HALLAZGO RADIOLOGICO ANORMAL EN EL EXAMEN PRENATAL DE LA MADRE</t>
  </si>
  <si>
    <t>O28.3</t>
  </si>
  <si>
    <t>HALLAZGO ULTRASONICO ANORMAL EN EL EXAMEN PRENATAL DE LA MADRE</t>
  </si>
  <si>
    <t>HALLAZGOS ANORMALES EN EL EXAMEN PRENATAL DE LA MADRE</t>
  </si>
  <si>
    <t>M20.2</t>
  </si>
  <si>
    <t>HALLUX RIGIDUS</t>
  </si>
  <si>
    <t>M20.1</t>
  </si>
  <si>
    <t>HALLUX VALGUS (ADQUIRIDO)</t>
  </si>
  <si>
    <t>B81.4</t>
  </si>
  <si>
    <t>HELMINTIASIS INTESTINAL MIXTA</t>
  </si>
  <si>
    <t>B82.0</t>
  </si>
  <si>
    <t>HELMINTIASIS INTESTINAL, SIN OTRA ESPECIFICACION</t>
  </si>
  <si>
    <t>B83.9</t>
  </si>
  <si>
    <t>HELMINTIASIS, NO ESPECIFICADA</t>
  </si>
  <si>
    <t>HEMANGIOMA Y LINFANGIOMA DE CUALQUIER SITIO</t>
  </si>
  <si>
    <t>D18.0</t>
  </si>
  <si>
    <t>HEMANGIOMA, DE CUALQUIER SITIO</t>
  </si>
  <si>
    <t>M25.0</t>
  </si>
  <si>
    <t>HEMARTROSIS</t>
  </si>
  <si>
    <t>K92.0</t>
  </si>
  <si>
    <t>HEMATEMESIS</t>
  </si>
  <si>
    <t>P54.0</t>
  </si>
  <si>
    <t>HEMATEMESIS NEONATAL</t>
  </si>
  <si>
    <t>P78.2</t>
  </si>
  <si>
    <t>HEMATEMESIS Y MELENA NEONATALES DEBIDAS A LA DEGLUCION DE SANGRE MATERNA</t>
  </si>
  <si>
    <t>N89.7</t>
  </si>
  <si>
    <t>HEMATOCOLPOS</t>
  </si>
  <si>
    <t>O90.2</t>
  </si>
  <si>
    <t>HEMATOMA DE HERIDA QUIRURGICA OBSTETRICA</t>
  </si>
  <si>
    <t>N83.7</t>
  </si>
  <si>
    <t>HEMATOMA DEL LIGAMENTO ANCHO</t>
  </si>
  <si>
    <t>O71.7</t>
  </si>
  <si>
    <t>HEMATOMA OBSTETRICO DE LA PELVIS</t>
  </si>
  <si>
    <t>N85.7</t>
  </si>
  <si>
    <t>N83.6</t>
  </si>
  <si>
    <t>HEMATOSALPINX</t>
  </si>
  <si>
    <t>HEMATURIA RECURRENTE Y PERSISTENTE</t>
  </si>
  <si>
    <t>HEMIPLEJIA</t>
  </si>
  <si>
    <t>G81.1</t>
  </si>
  <si>
    <t>HEMIPLEJIA ESPASTICA</t>
  </si>
  <si>
    <t>G81.0</t>
  </si>
  <si>
    <t>HEMIPLEJIA FLACIDA</t>
  </si>
  <si>
    <t>G80.2</t>
  </si>
  <si>
    <t>HEMIPLEJIA INFANTIL</t>
  </si>
  <si>
    <t>G81.9</t>
  </si>
  <si>
    <t>HEMIPLEJIA, NO ESPECIFICADA</t>
  </si>
  <si>
    <t>D59.6</t>
  </si>
  <si>
    <t>HEMOGLOBINURIA DEBIDA A HEMOLISIS POR OTRAS CAUSAS EXTERNAS</t>
  </si>
  <si>
    <t>D59.5</t>
  </si>
  <si>
    <t>I23.0</t>
  </si>
  <si>
    <t>HEMOPERICARDIO COMO COMPLICACION PRESENTE POSTERIOR AL INFARTO AGUDO DEL MIOCARDIO</t>
  </si>
  <si>
    <t>I31.2</t>
  </si>
  <si>
    <t>HEMOPERICARDIO, NO CLASIFICADO EN OTRA PARTE</t>
  </si>
  <si>
    <t>K66.1</t>
  </si>
  <si>
    <t>HEMOPERITONEO</t>
  </si>
  <si>
    <t>O46.0</t>
  </si>
  <si>
    <t>HEMORRAGIA ANTEPARTO CON DEFECTO DE LA COAGULACION</t>
  </si>
  <si>
    <t>HEMORRAGIA ANTEPARTO, NO CLASIFICADA EN OTRA PARTE</t>
  </si>
  <si>
    <t>O46.9</t>
  </si>
  <si>
    <t>HEMORRAGIA ANTEPARTO, NO ESPECIFICADA</t>
  </si>
  <si>
    <t>P52.6</t>
  </si>
  <si>
    <t>P10.1</t>
  </si>
  <si>
    <t>HEMORRAGIA CEREBRAL DEBIDA A TRAUMATISMO DEL NACIMIENTO</t>
  </si>
  <si>
    <t>H11.3</t>
  </si>
  <si>
    <t>HEMORRAGIA CONJUNTIVAL</t>
  </si>
  <si>
    <t>P54.5</t>
  </si>
  <si>
    <t>HEMORRAGIA CUTANEA NEONATAL</t>
  </si>
  <si>
    <t>K62.5</t>
  </si>
  <si>
    <t>HEMORRAGIA DEL ANO Y DEL RECTO</t>
  </si>
  <si>
    <t>O72.0</t>
  </si>
  <si>
    <t>HEMORRAGIA DEL TERCER PERIODO DEL PARTO</t>
  </si>
  <si>
    <t>H43.1</t>
  </si>
  <si>
    <t>HEMORRAGIA DEL VITREO</t>
  </si>
  <si>
    <t>H45.0</t>
  </si>
  <si>
    <t>HEMORRAGIA DEL VITREO EN ENFERMEDADES CLASIFICADAS EN OTRA PARTE</t>
  </si>
  <si>
    <t>P12.2</t>
  </si>
  <si>
    <t>HEMORRAGIA EPICRANEAL SUBAPONEUROTICA DEBIDA A TRAUMATISMO DEL NACIMIENTO</t>
  </si>
  <si>
    <t>N92.4</t>
  </si>
  <si>
    <t>O08.1</t>
  </si>
  <si>
    <t>I62.1</t>
  </si>
  <si>
    <t>HEMORRAGIA EXTRADURAL NO TRAUMATICA</t>
  </si>
  <si>
    <t>P50.3</t>
  </si>
  <si>
    <t>HEMORRAGIA FETAL HACIA EL OTRO GEMELO</t>
  </si>
  <si>
    <t>P50.4</t>
  </si>
  <si>
    <t>HEMORRAGIA FETAL HACIA LA CIRCULACION MATERNA</t>
  </si>
  <si>
    <t>P54.9</t>
  </si>
  <si>
    <t>HEMORRAGIA FETAL Y NEONATAL, NO ESPECIFICADA</t>
  </si>
  <si>
    <t>K92.2</t>
  </si>
  <si>
    <t>HEMORRAGIA GASTROINTESTINAL, NO ESPECIFICADA</t>
  </si>
  <si>
    <t>P52.4</t>
  </si>
  <si>
    <t>HEMORRAGIA INTRACEREBRAL (NO TRAUMATICA) DEL FETO Y DEL RECIEN NACIDO</t>
  </si>
  <si>
    <t>I61.0</t>
  </si>
  <si>
    <t>I61.1</t>
  </si>
  <si>
    <t>I61.2</t>
  </si>
  <si>
    <t>P52.9</t>
  </si>
  <si>
    <t>I62.9</t>
  </si>
  <si>
    <t>HEMORRAGIA INTRACRANEAL NO TRAUMATICA DEL FETO Y DEL RECIEN NACIDO</t>
  </si>
  <si>
    <t>HEMORRAGIA INTRAENCEFALICA</t>
  </si>
  <si>
    <t>I61.6</t>
  </si>
  <si>
    <t>I61.4</t>
  </si>
  <si>
    <t>I61.3</t>
  </si>
  <si>
    <t>I61.5</t>
  </si>
  <si>
    <t>I61.9</t>
  </si>
  <si>
    <t>O67.0</t>
  </si>
  <si>
    <t>HEMORRAGIA INTRAPARTO CON DEFECTOS DE LA COAGULACION</t>
  </si>
  <si>
    <t>O67.9</t>
  </si>
  <si>
    <t>HEMORRAGIA INTRAPARTO, NO ESPECIFICADA</t>
  </si>
  <si>
    <t>P52.3</t>
  </si>
  <si>
    <t>P52.0</t>
  </si>
  <si>
    <t>P52.1</t>
  </si>
  <si>
    <t>P52.2</t>
  </si>
  <si>
    <t>P10.2</t>
  </si>
  <si>
    <t>HEMORRAGIA INTRAVENTRICULAR DEBIDA A TRAUMATISMO DEL NACIMIENTO</t>
  </si>
  <si>
    <t>N92.3</t>
  </si>
  <si>
    <t>N93.0</t>
  </si>
  <si>
    <t>HEMORRAGIA POSTCOITO Y POSTCONTACTO</t>
  </si>
  <si>
    <t>N95.0</t>
  </si>
  <si>
    <t>HEMORRAGIA POSTPARTO</t>
  </si>
  <si>
    <t>O72.2</t>
  </si>
  <si>
    <t>HEMORRAGIA POSTPARTO SECUNDARIA O TARDIA</t>
  </si>
  <si>
    <t>HEMORRAGIA PRECOZ DEL EMBARAZO</t>
  </si>
  <si>
    <t>O20.9</t>
  </si>
  <si>
    <t>HEMORRAGIA PRECOZ DEL EMBARAZO, SIN OTRA ESPECIFICACION</t>
  </si>
  <si>
    <t>P26.1</t>
  </si>
  <si>
    <t>HEMORRAGIA PULMONAR MASIVA ORIGINADA EN EL PERIODO PERINATAL</t>
  </si>
  <si>
    <t>P26.9</t>
  </si>
  <si>
    <t>HEMORRAGIA PULMONAR NO ESPECIFICADA, ORIGINADA EN EL PERIODO PERINATAL</t>
  </si>
  <si>
    <t>HEMORRAGIA PULMONAR ORIGINADA EN EL PERIODO PERINATAL</t>
  </si>
  <si>
    <t>P54.2</t>
  </si>
  <si>
    <t>HEMORRAGIA RECTAL NEONATAL</t>
  </si>
  <si>
    <t>H35.6</t>
  </si>
  <si>
    <t>HEMORRAGIA RETINIANA</t>
  </si>
  <si>
    <t>HEMORRAGIA SUBARACNOIDEA</t>
  </si>
  <si>
    <t>P52.5</t>
  </si>
  <si>
    <t>HEMORRAGIA SUBARACNOIDEA (NO TRAUMATICA) DEL FETO Y DEL RECIEN NACIDO</t>
  </si>
  <si>
    <t>I60.4</t>
  </si>
  <si>
    <t>HEMORRAGIA SUBARACNOIDEA DE ARTERIA BASILAR</t>
  </si>
  <si>
    <t>I60.1</t>
  </si>
  <si>
    <t>HEMORRAGIA SUBARACNOIDEA DE ARTERIA CEREBRAL MEDIA</t>
  </si>
  <si>
    <t>I60.2</t>
  </si>
  <si>
    <t>HEMORRAGIA SUBARACNOIDEA DE ARTERIA COMUNICANTE ANTERIOR</t>
  </si>
  <si>
    <t>I60.3</t>
  </si>
  <si>
    <t>HEMORRAGIA SUBARACNOIDEA DE ARTERIA COMUNICANTE POSTERIOR</t>
  </si>
  <si>
    <t>I60.7</t>
  </si>
  <si>
    <t>HEMORRAGIA SUBARACNOIDEA DE ARTERIA INTRACRANEAL NO ESPECIFICADA</t>
  </si>
  <si>
    <t>I60.5</t>
  </si>
  <si>
    <t>HEMORRAGIA SUBARACNOIDEA DE ARTERIA VERTEBRAL</t>
  </si>
  <si>
    <t>I60.6</t>
  </si>
  <si>
    <t>HEMORRAGIA SUBARACNOIDEA DE OTRAS ARTERIAS INTRACRANEALES</t>
  </si>
  <si>
    <t>I60.0</t>
  </si>
  <si>
    <t>HEMORRAGIA SUBARACNOIDEA DE SIFON Y BIFURCACION CAROTIDEA</t>
  </si>
  <si>
    <t>P10.3</t>
  </si>
  <si>
    <t>HEMORRAGIA SUBARACNOIDEA DEBIDA A TRAUMATISMO DEL NACIMIENTO</t>
  </si>
  <si>
    <t>I60.9</t>
  </si>
  <si>
    <t>HEMORRAGIA SUBARACNOIDEA, NO ESPECIFICADA</t>
  </si>
  <si>
    <t>I62.0</t>
  </si>
  <si>
    <t>HEMORRAGIA SUBDURAL (AGUDA) (NO TRAUMATICA)</t>
  </si>
  <si>
    <t>P10.0</t>
  </si>
  <si>
    <t>HEMORRAGIA SUBDURAL DEBIDA A TRAUMATISMO DEL NACIMIENTO</t>
  </si>
  <si>
    <t>P54.4</t>
  </si>
  <si>
    <t>HEMORRAGIA SUPRARRENAL NEONATAL</t>
  </si>
  <si>
    <t>P26.0</t>
  </si>
  <si>
    <t>HEMORRAGIA TRAQUEOBRONQUIAL ORIGINADA EN EL PERIODO PERINATAL</t>
  </si>
  <si>
    <t>HEMORRAGIA UMBILICAL DEL RECIEN NACIDO</t>
  </si>
  <si>
    <t>P51.9</t>
  </si>
  <si>
    <t>P51.0</t>
  </si>
  <si>
    <t>HEMORRAGIA UMBILICAL MASIVA DEL RECIEN NACIDO</t>
  </si>
  <si>
    <t>P54.6</t>
  </si>
  <si>
    <t>HEMORRAGIA VAGINAL NEONATAL</t>
  </si>
  <si>
    <t>N93.9</t>
  </si>
  <si>
    <t>HEMORRAGIA VAGINAL Y UTERINA ANORMAL, NO ESPECIFICADA</t>
  </si>
  <si>
    <t>P10.9</t>
  </si>
  <si>
    <t>H31.3</t>
  </si>
  <si>
    <t>HEMORRAGIA Y RUPTURA DE LA COROIDES</t>
  </si>
  <si>
    <t>HEMORROIDES</t>
  </si>
  <si>
    <t>O22.4</t>
  </si>
  <si>
    <t>HEMORROIDES EN EL EMBARAZO</t>
  </si>
  <si>
    <t>O87.2</t>
  </si>
  <si>
    <t>HEMORROIDES EN EL PUERPERIO</t>
  </si>
  <si>
    <t>I84.4</t>
  </si>
  <si>
    <t>HEMORROIDES EXTERNAS CON OTRAS COMPLICACIONES</t>
  </si>
  <si>
    <t>I84.5</t>
  </si>
  <si>
    <t>HEMORROIDES EXTERNAS SIN COMPLICACION</t>
  </si>
  <si>
    <t>I84.3</t>
  </si>
  <si>
    <t>HEMORROIDES EXTERNAS TROMBOSADAS</t>
  </si>
  <si>
    <t>I84.1</t>
  </si>
  <si>
    <t>HEMORROIDES INTERNAS CON OTRAS COMPLICACIONES</t>
  </si>
  <si>
    <t>I84.2</t>
  </si>
  <si>
    <t>HEMORROIDES INTERNAS SIN COMPLICACION</t>
  </si>
  <si>
    <t>I84.0</t>
  </si>
  <si>
    <t>HEMORROIDES INTERNAS TROMBOSADAS</t>
  </si>
  <si>
    <t>I84.8</t>
  </si>
  <si>
    <t>HEMORROIDES NO ESPECIFICADAS, CON OTRAS COMPLICACIONES</t>
  </si>
  <si>
    <t>I84.9</t>
  </si>
  <si>
    <t>HEMORROIDES NO ESPECIFICADAS, SIN COMPLICACION</t>
  </si>
  <si>
    <t>I84.7</t>
  </si>
  <si>
    <t>J94.2</t>
  </si>
  <si>
    <t>HEMOTORAX</t>
  </si>
  <si>
    <t>Q30.2</t>
  </si>
  <si>
    <t>HENDIDURA, FISURA O MUESCA DE LA NARIZ</t>
  </si>
  <si>
    <t>HEPATITIS AGUDA TIPO A</t>
  </si>
  <si>
    <t>B15.0</t>
  </si>
  <si>
    <t>HEPATITIS AGUDA TIPO A, CON COMA HEPATICO</t>
  </si>
  <si>
    <t>B15.9</t>
  </si>
  <si>
    <t>HEPATITIS AGUDA TIPO A, SIN COMA HEPATICO</t>
  </si>
  <si>
    <t>HEPATITIS AGUDA TIPO B</t>
  </si>
  <si>
    <t>B16.0</t>
  </si>
  <si>
    <t>B16.1</t>
  </si>
  <si>
    <t>B16.2</t>
  </si>
  <si>
    <t>B16.9</t>
  </si>
  <si>
    <t>B17.1</t>
  </si>
  <si>
    <t>HEPATITIS AGUDA TIPO C</t>
  </si>
  <si>
    <t>B17.2</t>
  </si>
  <si>
    <t>HEPATITIS AGUDA TIPO E</t>
  </si>
  <si>
    <t>K70.1</t>
  </si>
  <si>
    <t>K73.2</t>
  </si>
  <si>
    <t>K73.1</t>
  </si>
  <si>
    <t>K73.0</t>
  </si>
  <si>
    <t>K73.9</t>
  </si>
  <si>
    <t>B58.1</t>
  </si>
  <si>
    <t>B25.1</t>
  </si>
  <si>
    <t>K75.3</t>
  </si>
  <si>
    <t>K75.2</t>
  </si>
  <si>
    <t>P35.3</t>
  </si>
  <si>
    <t>HEPATITIS VIRAL CONGENITA</t>
  </si>
  <si>
    <t>HEPATITIS VIRAL CRONICA</t>
  </si>
  <si>
    <t>B18.9</t>
  </si>
  <si>
    <t>HEPATITIS VIRAL CRONICA, SIN OTRA ESPECIFICACION</t>
  </si>
  <si>
    <t>B19.0</t>
  </si>
  <si>
    <t>HEPATITIS VIRAL NO ESPECIFICADA CON COMA</t>
  </si>
  <si>
    <t>B19.9</t>
  </si>
  <si>
    <t>HEPATITIS VIRAL NO ESPECIFICADA SIN COMA</t>
  </si>
  <si>
    <t>O98.4</t>
  </si>
  <si>
    <t>B18.0</t>
  </si>
  <si>
    <t>HEPATITIS VIRAL TIPO B CRONICA, CON AGENTE DELTA</t>
  </si>
  <si>
    <t>B18.1</t>
  </si>
  <si>
    <t>HEPATITIS VIRAL TIPO B CRONICA, SIN AGENTE DELTA</t>
  </si>
  <si>
    <t>B18.2</t>
  </si>
  <si>
    <t>HEPATITIS VIRAL TIPO C CRONICA</t>
  </si>
  <si>
    <t>HEPATITIS VIRAL, SIN OTRA ESPECIFICACION</t>
  </si>
  <si>
    <t>C22.2</t>
  </si>
  <si>
    <t>HEPATOBLASTOMA</t>
  </si>
  <si>
    <t>Q99.1</t>
  </si>
  <si>
    <t>Q56.0</t>
  </si>
  <si>
    <t>K46.1</t>
  </si>
  <si>
    <t>HERNIA ABDOMINAL NO ESPECIFICADA, CON GANGRENA</t>
  </si>
  <si>
    <t>K46.0</t>
  </si>
  <si>
    <t>K46.9</t>
  </si>
  <si>
    <t>HERNIA DIAFRAGMATICA</t>
  </si>
  <si>
    <t>K44.1</t>
  </si>
  <si>
    <t>HERNIA DIAFRAGMATICA CON GANGRENA</t>
  </si>
  <si>
    <t>K44.0</t>
  </si>
  <si>
    <t>Q79.0</t>
  </si>
  <si>
    <t>HERNIA DIAFRAGMATICA CONGENITA</t>
  </si>
  <si>
    <t>K44.9</t>
  </si>
  <si>
    <t>HERNIA FEMORAL</t>
  </si>
  <si>
    <t>K41.1</t>
  </si>
  <si>
    <t>HERNIA FEMORAL BILATERAL, CON GANGRENA</t>
  </si>
  <si>
    <t>K41.0</t>
  </si>
  <si>
    <t>K41.2</t>
  </si>
  <si>
    <t>K41.4</t>
  </si>
  <si>
    <t>K41.3</t>
  </si>
  <si>
    <t>K41.9</t>
  </si>
  <si>
    <t>Q40.1</t>
  </si>
  <si>
    <t>HERNIA HIATAL CONGENITA</t>
  </si>
  <si>
    <t>HERNIA INGUINAL</t>
  </si>
  <si>
    <t>K40.0</t>
  </si>
  <si>
    <t>K40.1</t>
  </si>
  <si>
    <t>HERNIA INGUINAL BILATERAL, CON GANGRENA</t>
  </si>
  <si>
    <t>K40.2</t>
  </si>
  <si>
    <t>K40.4</t>
  </si>
  <si>
    <t>K40.9</t>
  </si>
  <si>
    <t>K40.3</t>
  </si>
  <si>
    <t>HERNIA NO ESPECIFICADA DE LA CAVIDAD ABDOMINAL</t>
  </si>
  <si>
    <t>HERNIA UMBILICAL</t>
  </si>
  <si>
    <t>K42.1</t>
  </si>
  <si>
    <t>HERNIA UMBILICAL CON GANGRENA</t>
  </si>
  <si>
    <t>K42.0</t>
  </si>
  <si>
    <t>K42.9</t>
  </si>
  <si>
    <t>HERNIA VENTRAL</t>
  </si>
  <si>
    <t>K43.1</t>
  </si>
  <si>
    <t>HERNIA VENTRAL CON GANGRENA</t>
  </si>
  <si>
    <t>K43.0</t>
  </si>
  <si>
    <t>K43.9</t>
  </si>
  <si>
    <t>O26.4</t>
  </si>
  <si>
    <t>HERPES GESTACIONAL</t>
  </si>
  <si>
    <t>HERPES ZOSTER</t>
  </si>
  <si>
    <t>B02.8</t>
  </si>
  <si>
    <t>HERPES ZOSTER CON OTRAS COMPLICACIONES</t>
  </si>
  <si>
    <t>B02.2</t>
  </si>
  <si>
    <t>HERPES ZOSTER CON OTROS COMPROMISOS DEL SISTEMA NERVIOSO</t>
  </si>
  <si>
    <t>B02.7</t>
  </si>
  <si>
    <t>HERPES ZOSTER DISEMINADO</t>
  </si>
  <si>
    <t>B02.3</t>
  </si>
  <si>
    <t>HERPES ZOSTER OCULAR</t>
  </si>
  <si>
    <t>B02.9</t>
  </si>
  <si>
    <t>HERPES ZOSTER SIN COMPLICACIONES</t>
  </si>
  <si>
    <t>H50.5</t>
  </si>
  <si>
    <t>HETEROFORIA</t>
  </si>
  <si>
    <t>H50.3</t>
  </si>
  <si>
    <t>HETEROTROPIA INTERMITENTE</t>
  </si>
  <si>
    <t>L73.2</t>
  </si>
  <si>
    <t>HIDRADENITIS SUPURATIVA</t>
  </si>
  <si>
    <t>M12.4</t>
  </si>
  <si>
    <t>HIDRARTROSIS INTERMITENTE</t>
  </si>
  <si>
    <t>HIDROCEFALO</t>
  </si>
  <si>
    <t>G91.0</t>
  </si>
  <si>
    <t>HIDROCEFALO COMUNICANTE</t>
  </si>
  <si>
    <t>HIDROCEFALO CONGENITO</t>
  </si>
  <si>
    <t>Q03.9</t>
  </si>
  <si>
    <t>HIDROCEFALO CONGENITO, NO ESPECIFICADO</t>
  </si>
  <si>
    <t>G91.2</t>
  </si>
  <si>
    <t>HIDROCEFALO DE PRESION NORMAL</t>
  </si>
  <si>
    <t>G91.1</t>
  </si>
  <si>
    <t>HIDROCEFALO OBSTRUCTIVO</t>
  </si>
  <si>
    <t>G91.3</t>
  </si>
  <si>
    <t>HIDROCEFALO POSTRAUMATICO, SIN OTRA ESPECIFICACION</t>
  </si>
  <si>
    <t>G91.9</t>
  </si>
  <si>
    <t>HIDROCEFALO, NO ESPECIFICADO</t>
  </si>
  <si>
    <t>P83.5</t>
  </si>
  <si>
    <t>HIDROCELE CONGENITO</t>
  </si>
  <si>
    <t>N43.0</t>
  </si>
  <si>
    <t>HIDROCELE ENQUISTADO</t>
  </si>
  <si>
    <t>N43.1</t>
  </si>
  <si>
    <t>HIDROCELE INFECTADO</t>
  </si>
  <si>
    <t>HIDROCELE Y ESPERMATOCELE</t>
  </si>
  <si>
    <t>N43.3</t>
  </si>
  <si>
    <t>HIDROCELE, NO ESPECIFICADO</t>
  </si>
  <si>
    <t>Q06.4</t>
  </si>
  <si>
    <t>HIDROMIELIA</t>
  </si>
  <si>
    <t>N13.1</t>
  </si>
  <si>
    <t>HIDRONEFROSIS CON ESTRECHEZ URETERAL, NO CLASIFICADA EN OTRA PARTE</t>
  </si>
  <si>
    <t>N13.0</t>
  </si>
  <si>
    <t>N13.2</t>
  </si>
  <si>
    <t>Q62.0</t>
  </si>
  <si>
    <t>HIDRONEFROSIS CONGENITA</t>
  </si>
  <si>
    <t>K82.1</t>
  </si>
  <si>
    <t>HIDROPESIA DE LA VESICULA BILIAR</t>
  </si>
  <si>
    <t>HIDROPESIA FETAL DEBIDA A ENFERMEDAD HEMOLITICA</t>
  </si>
  <si>
    <t>P56.0</t>
  </si>
  <si>
    <t>HIDROPESIA FETAL DEBIDA A INCOMPATIBILIDAD</t>
  </si>
  <si>
    <t>P56.9</t>
  </si>
  <si>
    <t>P83.2</t>
  </si>
  <si>
    <t>HIDROPESIA FETAL NO DEBIDA A ENFERMEDAD HEMOLITICA</t>
  </si>
  <si>
    <t>N13.4</t>
  </si>
  <si>
    <t>H21.0</t>
  </si>
  <si>
    <t>HIFEMA</t>
  </si>
  <si>
    <t>K70.0</t>
  </si>
  <si>
    <t>Q52.3</t>
  </si>
  <si>
    <t>HIMEN IMPERFORADO</t>
  </si>
  <si>
    <t>B71.0</t>
  </si>
  <si>
    <t>HIMENOLEPIASIS</t>
  </si>
  <si>
    <t>HIPERALDOSTERONISMO</t>
  </si>
  <si>
    <t>E26.0</t>
  </si>
  <si>
    <t>HIPERALDOSTERONISMO PRIMARIO</t>
  </si>
  <si>
    <t>E26.1</t>
  </si>
  <si>
    <t>HIPERALDOSTERONISMO SECUNDARIO</t>
  </si>
  <si>
    <t>E26.9</t>
  </si>
  <si>
    <t>HIPERALDOSTERONISMO, NO ESPECIFICADO</t>
  </si>
  <si>
    <t>P92.4</t>
  </si>
  <si>
    <t>HIPERALIMENTACION DEL RECIEN NACIDO</t>
  </si>
  <si>
    <t>E67.1</t>
  </si>
  <si>
    <t>HIPERCAROTINEMIA</t>
  </si>
  <si>
    <t>K03.4</t>
  </si>
  <si>
    <t>HIPERCEMENTOSIS</t>
  </si>
  <si>
    <t>E78.0</t>
  </si>
  <si>
    <t>HIPERCOLESTEROLEMIA PURA</t>
  </si>
  <si>
    <t>O21.1</t>
  </si>
  <si>
    <t>HIPEREMESIS GRAVIDICA CON TRASTORNOS METABOLICOS</t>
  </si>
  <si>
    <t>O21.0</t>
  </si>
  <si>
    <t>HIPEREMESIS GRAVIDICA LEVE</t>
  </si>
  <si>
    <t>O21.2</t>
  </si>
  <si>
    <t>HIPEREMESIS GRAVIDICA TARDIA</t>
  </si>
  <si>
    <t>D73.1</t>
  </si>
  <si>
    <t>HIPERESPLENISMO</t>
  </si>
  <si>
    <t>N98.1</t>
  </si>
  <si>
    <t>F50.4</t>
  </si>
  <si>
    <t>HIPERFUNCION DE LA GLANDULA HIPOFISIS</t>
  </si>
  <si>
    <t>E22.9</t>
  </si>
  <si>
    <t>HIPERFUNCION DE LA GLANDULA HIPOFISIS, NO ESPECIFICADA</t>
  </si>
  <si>
    <t>E27.5</t>
  </si>
  <si>
    <t>HIPERFUNCION DE LA MEDULA SUPRARRENAL</t>
  </si>
  <si>
    <t>E31.1</t>
  </si>
  <si>
    <t>HIPERFUNCION POLIGLANDULAR</t>
  </si>
  <si>
    <t>E29.0</t>
  </si>
  <si>
    <t>HIPERFUNCION TESTICULAR</t>
  </si>
  <si>
    <t>D89.0</t>
  </si>
  <si>
    <t>HIPERGAMMAGLOBULINEMIA POLICLONAL</t>
  </si>
  <si>
    <t>D89.2</t>
  </si>
  <si>
    <t>HIPERGAMMAGLOBULINEMIA, NO ESPECIFICADA</t>
  </si>
  <si>
    <t>E78.1</t>
  </si>
  <si>
    <t>HIPERGLICERIDEMIA PURA</t>
  </si>
  <si>
    <t>E78.2</t>
  </si>
  <si>
    <t>HIPERLIPIDEMIA MIXTA</t>
  </si>
  <si>
    <t>E78.5</t>
  </si>
  <si>
    <t>HIPERLIPIDEMIA NO ESPECIFICADA</t>
  </si>
  <si>
    <t>H52.0</t>
  </si>
  <si>
    <t>HIPERMETROPIA</t>
  </si>
  <si>
    <t>E87.0</t>
  </si>
  <si>
    <t>HIPEROSMOLARIDAD E HIPERNATREMIA</t>
  </si>
  <si>
    <t>M48.1</t>
  </si>
  <si>
    <t>HIPEROSTOSIS ANQUILOSANTE [FORESTIER]</t>
  </si>
  <si>
    <t>M85.2</t>
  </si>
  <si>
    <t>HIPEROSTOSIS DEL CRANEO</t>
  </si>
  <si>
    <t>E21.0</t>
  </si>
  <si>
    <t>HIPERPARATIROIDISMO PRIMARIO</t>
  </si>
  <si>
    <t>E21.1</t>
  </si>
  <si>
    <t>HIPERPARATIROIDISMO SECUNDARIO NO CLASIFICADO EN OTRA PARTE</t>
  </si>
  <si>
    <t>HIPERPARATIROIDISMO Y OTROS TRASTORNOS DE LA GLANDULA PARATIROIDES</t>
  </si>
  <si>
    <t>E21.3</t>
  </si>
  <si>
    <t>HIPERPARATIROIDISMO, SIN OTRA ESPECIFICACION</t>
  </si>
  <si>
    <t>L81.0</t>
  </si>
  <si>
    <t>HIPERPIGMENTACION POSTINFLAMATORIA</t>
  </si>
  <si>
    <t>N85.1</t>
  </si>
  <si>
    <t>HIPERPLASIA ADENOMATOSA DEL ENDOMETRIO</t>
  </si>
  <si>
    <t>N85.0</t>
  </si>
  <si>
    <t>K38.0</t>
  </si>
  <si>
    <t>HIPERPLASIA DEL APENDICE</t>
  </si>
  <si>
    <t>K06.1</t>
  </si>
  <si>
    <t>HIPERPLASIA GINGIVAL</t>
  </si>
  <si>
    <t>K13.6</t>
  </si>
  <si>
    <t>HIPERPLASIA IRRRITATIVA DE LA MUCOSA BUCAL</t>
  </si>
  <si>
    <t>E32.0</t>
  </si>
  <si>
    <t>HIPERPLASIA PERSISTENTE DEL TIMO</t>
  </si>
  <si>
    <t>Q63.3</t>
  </si>
  <si>
    <t>E87.5</t>
  </si>
  <si>
    <t>HIPERPOTASEMIA</t>
  </si>
  <si>
    <t>E22.1</t>
  </si>
  <si>
    <t>HIPERPROLACTINEMIA</t>
  </si>
  <si>
    <t>A66.3</t>
  </si>
  <si>
    <t>HIPERQUERATOSIS DE FRAMBESIA</t>
  </si>
  <si>
    <t>E78.3</t>
  </si>
  <si>
    <t>HIPERQUILOMICRONEMIA</t>
  </si>
  <si>
    <t>E07.0</t>
  </si>
  <si>
    <t>HIPERSECRECION DE CALCITONINA</t>
  </si>
  <si>
    <t>F51.1</t>
  </si>
  <si>
    <t>HIPERSOMNIO NO ORGANICO</t>
  </si>
  <si>
    <t>Q75.2</t>
  </si>
  <si>
    <t>HIPERTELORISMO</t>
  </si>
  <si>
    <t>HIPERTENSION ESENCIAL (PRIMARIA)</t>
  </si>
  <si>
    <t>O10.0</t>
  </si>
  <si>
    <t>G93.2</t>
  </si>
  <si>
    <t>HIPERTENSION INTRACRANEAL BENIGNA</t>
  </si>
  <si>
    <t>HIPERTENSION MATERNA, NO ESPECIFICADA</t>
  </si>
  <si>
    <t>P29.2</t>
  </si>
  <si>
    <t>HIPERTENSION NEONATAL</t>
  </si>
  <si>
    <t>K76.6</t>
  </si>
  <si>
    <t>O10.9</t>
  </si>
  <si>
    <t>I27.0</t>
  </si>
  <si>
    <t>HIPERTENSION PULMONAR PRIMARIA</t>
  </si>
  <si>
    <t>I15.0</t>
  </si>
  <si>
    <t>HIPERTENSION RENOVASCULAR</t>
  </si>
  <si>
    <t>HIPERTENSION SECUNDARIA</t>
  </si>
  <si>
    <t>I15.1</t>
  </si>
  <si>
    <t>HIPERTENSION SECUNDARIA A OTROS TRASTORNOS RENALES</t>
  </si>
  <si>
    <t>I15.2</t>
  </si>
  <si>
    <t>HIPERTENSION SECUNDARIA A TRASTORNOS ENDOCRINOS</t>
  </si>
  <si>
    <t>O10.4</t>
  </si>
  <si>
    <t>I15.9</t>
  </si>
  <si>
    <t>HIPERTENSION SECUNDARIA, NO ESPECIFICADA</t>
  </si>
  <si>
    <t>P81.0</t>
  </si>
  <si>
    <t>HIPERTERMIA DEL RECIEN NACIDO INDUCIDA POR LAS CONDICIONES AMBIENTALES</t>
  </si>
  <si>
    <t>P72.1</t>
  </si>
  <si>
    <t>HIPERTIROIDISMO NEONATAL TRANSITORIO</t>
  </si>
  <si>
    <t>J35.2</t>
  </si>
  <si>
    <t>P94.1</t>
  </si>
  <si>
    <t>HIPERTONIA CONGENITA</t>
  </si>
  <si>
    <t>HIPERTRICOSIS</t>
  </si>
  <si>
    <t>L68.1</t>
  </si>
  <si>
    <t>HIPERTRICOSIS LANUGINOSA ADQUIRIDA</t>
  </si>
  <si>
    <t>L68.2</t>
  </si>
  <si>
    <t>HIPERTRICOSIS LOCALIZADA</t>
  </si>
  <si>
    <t>L68.9</t>
  </si>
  <si>
    <t>HIPERTRICOSIS, NO ESPECIFICADA</t>
  </si>
  <si>
    <t>K11.1</t>
  </si>
  <si>
    <t>HIPERTROFIA DE GLANDULA SALIVAL</t>
  </si>
  <si>
    <t>HIPERTROFIA DE LA MAMA</t>
  </si>
  <si>
    <t>N90.6</t>
  </si>
  <si>
    <t>HIPERTROFIA DE LA VULVA</t>
  </si>
  <si>
    <t>J35.1</t>
  </si>
  <si>
    <t>HIPERTROFIA DE LAS AMIGDALAS</t>
  </si>
  <si>
    <t>J35.3</t>
  </si>
  <si>
    <t>HIPERTROFIA DE LAS AMIGDALAS CON HIPERTROFIA DE LAS ADENOIDES</t>
  </si>
  <si>
    <t>K14.3</t>
  </si>
  <si>
    <t>HIPERTROFIA DE LAS PAPILAS LINGUALES</t>
  </si>
  <si>
    <t>J34.3</t>
  </si>
  <si>
    <t>HIPERTROFIA DE LOS CORNETES NASALES</t>
  </si>
  <si>
    <t>M79.4</t>
  </si>
  <si>
    <t>M89.3</t>
  </si>
  <si>
    <t>HIPERTROFIA DEL HUESO</t>
  </si>
  <si>
    <t>N85.2</t>
  </si>
  <si>
    <t>HIPERTROFIA DEL UTERO</t>
  </si>
  <si>
    <t>M67.2</t>
  </si>
  <si>
    <t>E79.0</t>
  </si>
  <si>
    <t>HIPERURICEMIA SIN SIGNOS DE ARTRITIS INFLAMATORIA Y ENFERMEDAD TOFACEA</t>
  </si>
  <si>
    <t>E67.0</t>
  </si>
  <si>
    <t>HIPERVITAMINOSIS A</t>
  </si>
  <si>
    <t>E67.3</t>
  </si>
  <si>
    <t>HIPERVITAMINOSIS D</t>
  </si>
  <si>
    <t>H90.0</t>
  </si>
  <si>
    <t>HIPOACUSIA CONDUCTIVA BILATERAL</t>
  </si>
  <si>
    <t>HIPOACUSIA CONDUCTIVA Y NEUROSENSORIAL</t>
  </si>
  <si>
    <t>H90.2</t>
  </si>
  <si>
    <t>HIPOACUSIA CONDUCTIVA, SIN OTRA ESPECIFICACION</t>
  </si>
  <si>
    <t>H90.1</t>
  </si>
  <si>
    <t>H90.6</t>
  </si>
  <si>
    <t>H90.8</t>
  </si>
  <si>
    <t>H90.7</t>
  </si>
  <si>
    <t>H90.3</t>
  </si>
  <si>
    <t>HIPOACUSIA NEUROSENSORIAL, BILATERAL</t>
  </si>
  <si>
    <t>H90.5</t>
  </si>
  <si>
    <t>HIPOACUSIA NEUROSENSORIAL, SIN OTRA ESPECIFICACION</t>
  </si>
  <si>
    <t>H90.4</t>
  </si>
  <si>
    <t>HIPOACUSIA NEUROSENSORIAL, UNILATERAL CON AUDICION IRRESTRICTA CONTRALATERAL</t>
  </si>
  <si>
    <t>H91.0</t>
  </si>
  <si>
    <t>HIPOACUSIA OTOTOXICA</t>
  </si>
  <si>
    <t>H91.2</t>
  </si>
  <si>
    <t>HIPOACUSIA SUBITA IDIOPATICA</t>
  </si>
  <si>
    <t>H91.9</t>
  </si>
  <si>
    <t>HIPOACUSIA, NO ESPECIFICADA</t>
  </si>
  <si>
    <t>P92.3</t>
  </si>
  <si>
    <t>HIPOALIMENTACION DEL RECIEN NACIDO</t>
  </si>
  <si>
    <t>P71.0</t>
  </si>
  <si>
    <t>D73.0</t>
  </si>
  <si>
    <t>HIPOESPLENISMO</t>
  </si>
  <si>
    <t>E89.6</t>
  </si>
  <si>
    <t>E29.1</t>
  </si>
  <si>
    <t>HIPOFUNCION TESTICULAR</t>
  </si>
  <si>
    <t>E89.5</t>
  </si>
  <si>
    <t>HIPOFUNCION TESTICULAR CONSECUTIVA A PROCEDIMIENTOS</t>
  </si>
  <si>
    <t>HIPOFUNCION Y OTROS TRASTORNOS DE LA GLANDULA HIPOFISIS</t>
  </si>
  <si>
    <t>O92.4</t>
  </si>
  <si>
    <t>HIPOGALACTIA</t>
  </si>
  <si>
    <t>D80.0</t>
  </si>
  <si>
    <t>HIPOGAMMAGLOBULINEMIA HEREDITARIA</t>
  </si>
  <si>
    <t>D80.1</t>
  </si>
  <si>
    <t>HIPOGAMMAGLOBULINEMIA NO FAMILIAR</t>
  </si>
  <si>
    <t>D80.7</t>
  </si>
  <si>
    <t>HIPOGAMMAGLOBULINEMIA TRANSITORIA DE LA INFANCIA</t>
  </si>
  <si>
    <t>P70.3</t>
  </si>
  <si>
    <t>HIPOGLICEMIA NEONATAL YATROGENICA</t>
  </si>
  <si>
    <t>E16.0</t>
  </si>
  <si>
    <t>HIPOGLICEMIA SIN COMA, INDUCIDA POR DROGAS</t>
  </si>
  <si>
    <t>E16.2</t>
  </si>
  <si>
    <t>HIPOGLICEMIA, NO ESPECIFICADA</t>
  </si>
  <si>
    <t>E89.1</t>
  </si>
  <si>
    <t>HIPOINSULINEMIA CONSECUTIVA A PROCEDIMIENTOS</t>
  </si>
  <si>
    <t>P71.2</t>
  </si>
  <si>
    <t>HIPOMAGNESEMIA NEONATAL</t>
  </si>
  <si>
    <t>F30.0</t>
  </si>
  <si>
    <t>HIPOMANIA</t>
  </si>
  <si>
    <t>HIPOPARATIROIDISMO</t>
  </si>
  <si>
    <t>E89.2</t>
  </si>
  <si>
    <t>HIPOPARATIROIDISMO CONSECUTIVO A PROCEDIMIENTOS</t>
  </si>
  <si>
    <t>E20.0</t>
  </si>
  <si>
    <t>HIPOPARATIROIDISMO IDIOPATICO</t>
  </si>
  <si>
    <t>P71.4</t>
  </si>
  <si>
    <t>HIPOPARATIROIDISMO NEONATAL TRANSITORIO</t>
  </si>
  <si>
    <t>E20.9</t>
  </si>
  <si>
    <t>HIPOPARATIROIDISMO, NO ESPECIFICADO</t>
  </si>
  <si>
    <t>E23.0</t>
  </si>
  <si>
    <t>HIPOPITUITARISMO</t>
  </si>
  <si>
    <t>E89.3</t>
  </si>
  <si>
    <t>HIPOPITUITARISMO CONSECUTIVO A PROCEDIMIENTOS</t>
  </si>
  <si>
    <t>E23.1</t>
  </si>
  <si>
    <t>HIPOPITUITARISMO INDUCIDO POR DROGAS</t>
  </si>
  <si>
    <t>Q55.1</t>
  </si>
  <si>
    <t>HIPOPLASIA DEL TESTICULO Y DEL ESCROTO</t>
  </si>
  <si>
    <t>Q31.2</t>
  </si>
  <si>
    <t>HIPOPLASIA LARINGEA</t>
  </si>
  <si>
    <t>Q60.4</t>
  </si>
  <si>
    <t>HIPOPLASIA RENAL, BILATERAL</t>
  </si>
  <si>
    <t>Q60.5</t>
  </si>
  <si>
    <t>HIPOPLASIA RENAL, NO ESPECIFICADA</t>
  </si>
  <si>
    <t>Q60.3</t>
  </si>
  <si>
    <t>HIPOPLASIA RENAL, UNILATERAL</t>
  </si>
  <si>
    <t>Q06.1</t>
  </si>
  <si>
    <t>HIPOPLASIA Y DISPLASIA DE LA MEDULA ESPINAL</t>
  </si>
  <si>
    <t>Q33.6</t>
  </si>
  <si>
    <t>HIPOPLASIA Y DISPLASIA PULMONAR</t>
  </si>
  <si>
    <t>E87.6</t>
  </si>
  <si>
    <t>E87.1</t>
  </si>
  <si>
    <t>HIPOSMOLARIDAD E HIPONATREMIA</t>
  </si>
  <si>
    <t>HIPOSPADIAS</t>
  </si>
  <si>
    <t>Q54.0</t>
  </si>
  <si>
    <t>HIPOSPADIAS DEL GLANDE</t>
  </si>
  <si>
    <t>Q54.1</t>
  </si>
  <si>
    <t>HIPOSPADIAS PENEANA</t>
  </si>
  <si>
    <t>Q54.2</t>
  </si>
  <si>
    <t>HIPOSPADIAS PENOSCROTAL</t>
  </si>
  <si>
    <t>Q54.3</t>
  </si>
  <si>
    <t>HIPOSPADIAS PERINEAL</t>
  </si>
  <si>
    <t>Q54.9</t>
  </si>
  <si>
    <t>HIPOSPADIAS, NO ESPECIFICADA</t>
  </si>
  <si>
    <t>HIPOTENSION</t>
  </si>
  <si>
    <t>I95.2</t>
  </si>
  <si>
    <t>HIPOTENSION DEBIDA A DROGAS</t>
  </si>
  <si>
    <t>I95.0</t>
  </si>
  <si>
    <t>HIPOTENSION IDIOPATICA</t>
  </si>
  <si>
    <t>G97.2</t>
  </si>
  <si>
    <t>I95.1</t>
  </si>
  <si>
    <t>HIPOTENSION ORTOSTATICA</t>
  </si>
  <si>
    <t>I95.9</t>
  </si>
  <si>
    <t>HIPOTENSION, NO ESPECIFICADA</t>
  </si>
  <si>
    <t>HIPOTERMIA DEL RECIEN NACIDO</t>
  </si>
  <si>
    <t>P80.9</t>
  </si>
  <si>
    <t>HIPOTERMIA DEL RECIEN NACIDO, NO ESPECIFICADA</t>
  </si>
  <si>
    <t>E03.0</t>
  </si>
  <si>
    <t>HIPOTIROIDISMO CONGENITO CON BOCIO DIFUSO</t>
  </si>
  <si>
    <t>E03.1</t>
  </si>
  <si>
    <t>HIPOTIROIDISMO CONGENITO SIN BOCIO</t>
  </si>
  <si>
    <t>E89.0</t>
  </si>
  <si>
    <t>HIPOTIROIDISMO CONSECUTIVO A PROCEDIMIENTOS</t>
  </si>
  <si>
    <t>E03.2</t>
  </si>
  <si>
    <t>E03.3</t>
  </si>
  <si>
    <t>HIPOTIROIDISMO POSTINFECCIOSO</t>
  </si>
  <si>
    <t>HIPOTIROIDISMO SUBCLINICO POR DEFICIENCIA DE YODO</t>
  </si>
  <si>
    <t>E03.9</t>
  </si>
  <si>
    <t>HIPOTIROIDISMO, NO ESPECIFICADO</t>
  </si>
  <si>
    <t>P94.2</t>
  </si>
  <si>
    <t>HIPOTONIA CONGENITA</t>
  </si>
  <si>
    <t>H44.4</t>
  </si>
  <si>
    <t>HIPOTONIA OCULAR</t>
  </si>
  <si>
    <t>HIPOXIA INTRAUTERINA</t>
  </si>
  <si>
    <t>P20.1</t>
  </si>
  <si>
    <t>P20.0</t>
  </si>
  <si>
    <t>HIPOXIA INTRAUTERINA NOTADA POR PRIMERA VEZ ANTES DEL INICIO DEL TRABAJO DE PARTO</t>
  </si>
  <si>
    <t>P20.9</t>
  </si>
  <si>
    <t>HIPOXIA INTRAUTERINA, NO ESPECIFICADA</t>
  </si>
  <si>
    <t>L68.0</t>
  </si>
  <si>
    <t>HIRSUTISMO</t>
  </si>
  <si>
    <t>B88.3</t>
  </si>
  <si>
    <t>HIRUDINIASIS EXTERNA</t>
  </si>
  <si>
    <t>B83.4</t>
  </si>
  <si>
    <t>HIRUDINIASIS INTERNA</t>
  </si>
  <si>
    <t>D76.0</t>
  </si>
  <si>
    <t>C96.1</t>
  </si>
  <si>
    <t>HISTIOCITOSIS MALIGNA</t>
  </si>
  <si>
    <t>HISTOPLASMOSIS</t>
  </si>
  <si>
    <t>B39.4</t>
  </si>
  <si>
    <t>B39.9</t>
  </si>
  <si>
    <t>Q04.2</t>
  </si>
  <si>
    <t>HOLOPROSENCEFALIA</t>
  </si>
  <si>
    <t>Q98.6</t>
  </si>
  <si>
    <t>HOMBRE CON CROMOSOMA SEXUAL ESTRUCTURALMENTE ANORMAL</t>
  </si>
  <si>
    <t>Q98.7</t>
  </si>
  <si>
    <t>HOMBRE CON MOSAICO DE CROMOSOMAS SEXUALES</t>
  </si>
  <si>
    <t>F63.2</t>
  </si>
  <si>
    <t>HURTO PATOLOGICO [CLEPTOMANIA]</t>
  </si>
  <si>
    <t>P59.0</t>
  </si>
  <si>
    <t>P58.0</t>
  </si>
  <si>
    <t>ICTERICIA NEONATAL DEBIDA A CONTUSION</t>
  </si>
  <si>
    <t>P58.5</t>
  </si>
  <si>
    <t>ICTERICIA NEONATAL DEBIDA A DEGLUCION DE SANGRE MATERNA</t>
  </si>
  <si>
    <t>P58.4</t>
  </si>
  <si>
    <t>ICTERICIA NEONATAL DEBIDA A DROGAS O TOXINAS TRANSMITIDAS POR LA MADRE O ADMINISTRADAS AL RECIEN NACIDO</t>
  </si>
  <si>
    <t>P58.9</t>
  </si>
  <si>
    <t>P58.1</t>
  </si>
  <si>
    <t>ICTERICIA NEONATAL DEBIDA A HEMORRAGIA</t>
  </si>
  <si>
    <t>P58.2</t>
  </si>
  <si>
    <t>ICTERICIA NEONATAL DEBIDA A INFECCION</t>
  </si>
  <si>
    <t>P59.2</t>
  </si>
  <si>
    <t>P58.8</t>
  </si>
  <si>
    <t>ICTERICIA NEONATAL DEBIDA A OTRAS HEMOLISIS EXCESIVAS</t>
  </si>
  <si>
    <t>P58.3</t>
  </si>
  <si>
    <t>ICTERICIA NEONATAL DEBIDA A POLICITEMIA</t>
  </si>
  <si>
    <t>P59.3</t>
  </si>
  <si>
    <t>ICTERICIA NEONATAL POR INHIBIDOR DE LA LECHE MATERNA</t>
  </si>
  <si>
    <t>P59.8</t>
  </si>
  <si>
    <t>ICTERICIA NEONATAL POR OTRAS CAUSAS Y POR LAS NO ESPECIFICADAS</t>
  </si>
  <si>
    <t>P59.9</t>
  </si>
  <si>
    <t>ICTERICIA NEONATAL, NO ESPECIFICADA</t>
  </si>
  <si>
    <t>L85.0</t>
  </si>
  <si>
    <t>ICTIOSIS ADQUIRIDA</t>
  </si>
  <si>
    <t>ICTIOSIS CONGENITA</t>
  </si>
  <si>
    <t>Q80.9</t>
  </si>
  <si>
    <t>ICTIOSIS CONGENITA, NO ESPECIFICADA</t>
  </si>
  <si>
    <t>Q80.2</t>
  </si>
  <si>
    <t>ICTIOSIS LAMELAR</t>
  </si>
  <si>
    <t>Q80.1</t>
  </si>
  <si>
    <t>ICTIOSIS LIGADA AL CROMOSOMA X</t>
  </si>
  <si>
    <t>Q80.0</t>
  </si>
  <si>
    <t>ICTIOSIS VULGAR</t>
  </si>
  <si>
    <t>K56.0</t>
  </si>
  <si>
    <t>ILEO PARALITICO</t>
  </si>
  <si>
    <t>K56.3</t>
  </si>
  <si>
    <t>ILEO POR CALCULO BILIAR</t>
  </si>
  <si>
    <t>P76.1</t>
  </si>
  <si>
    <t>ILEO TRANSITORIO DEL RECIEN NACIDO</t>
  </si>
  <si>
    <t>K56.7</t>
  </si>
  <si>
    <t>ILEO, NO ESPECIFICADO</t>
  </si>
  <si>
    <t>K51.1</t>
  </si>
  <si>
    <t>L01.1</t>
  </si>
  <si>
    <t>IMPETIGINIZACION DE OTRAS DERMATOSIS</t>
  </si>
  <si>
    <t>IMPETIGO</t>
  </si>
  <si>
    <t>L01.0</t>
  </si>
  <si>
    <t>N48.4</t>
  </si>
  <si>
    <t>F52.7</t>
  </si>
  <si>
    <t>IMPULSO SEXUAL EXCESIVO</t>
  </si>
  <si>
    <t>P55.1</t>
  </si>
  <si>
    <t>INCOMPATIBILIDAD ABO DEL FETO Y DEL RECIEN NACIDO</t>
  </si>
  <si>
    <t>P55.0</t>
  </si>
  <si>
    <t>INCOMPATIBILIDAD RH DEL FETO Y DEL RECIEN NACIDO</t>
  </si>
  <si>
    <t>N88.3</t>
  </si>
  <si>
    <t>Q82.3</t>
  </si>
  <si>
    <t>INCONTINENCIA PIGMENTARIA</t>
  </si>
  <si>
    <t>N39.3</t>
  </si>
  <si>
    <t>Q95.4</t>
  </si>
  <si>
    <t>INDIVIDUOS CON HETEROCROMATINA MARCADORA</t>
  </si>
  <si>
    <t>Q95.5</t>
  </si>
  <si>
    <t>INDIVIDUOS CON SITIO FRAGIL AUTOSOMICO</t>
  </si>
  <si>
    <t>O62.1</t>
  </si>
  <si>
    <t>INERCIA UTERINA SECUNDARIA</t>
  </si>
  <si>
    <t>M23.5</t>
  </si>
  <si>
    <t>INESTABILIDAD CRONICA DE LA RODILLA</t>
  </si>
  <si>
    <t>M53.2</t>
  </si>
  <si>
    <t>INESTABILIDAD DE LA COLUMNA VERTEBRAL</t>
  </si>
  <si>
    <t>INFARTO AGUDO DEL MIOCARDIO</t>
  </si>
  <si>
    <t>I21.9</t>
  </si>
  <si>
    <t>INFARTO AGUDO DEL MIOCARDIO, SIN OTRA ESPECIFICACION</t>
  </si>
  <si>
    <t>I21.2</t>
  </si>
  <si>
    <t>INFARTO AGUDO TRANSMURAL DEL MIOCARDIO DE OTROS SITIOS</t>
  </si>
  <si>
    <t>I25.2</t>
  </si>
  <si>
    <t>INFARTO ANTIGUO DEL MIOCARDIO</t>
  </si>
  <si>
    <t>INFARTO CEREBRAL</t>
  </si>
  <si>
    <t>I63.4</t>
  </si>
  <si>
    <t>I63.1</t>
  </si>
  <si>
    <t>I63.5</t>
  </si>
  <si>
    <t>INFARTO CEREBRAL DEBIDO A OCLUSION O ESTENOSIS NO ESPECIFICADA DE ARTERIAS CEREBRALES</t>
  </si>
  <si>
    <t>I63.2</t>
  </si>
  <si>
    <t>INFARTO CEREBRAL DEBIDO A OCLUSION O ESTENOSIS NO ESPECIFICADA DE ARTERIAS PRECEREBRALES</t>
  </si>
  <si>
    <t>I63.3</t>
  </si>
  <si>
    <t>INFARTO CEREBRAL DEBIDO A TROMBOSIS DE ARTERIAS CEREBRALES</t>
  </si>
  <si>
    <t>I63.0</t>
  </si>
  <si>
    <t>INFARTO CEREBRAL DEBIDO A TROMBOSIS DE ARTERIAS PRECEREBRALES</t>
  </si>
  <si>
    <t>I63.6</t>
  </si>
  <si>
    <t>I63.9</t>
  </si>
  <si>
    <t>INFARTO CEREBRAL, NO ESPECIFICADO</t>
  </si>
  <si>
    <t>D73.5</t>
  </si>
  <si>
    <t>INFARTO DEL BAZO</t>
  </si>
  <si>
    <t>K76.3</t>
  </si>
  <si>
    <t>INFARTO DEL HIGADO</t>
  </si>
  <si>
    <t>M62.2</t>
  </si>
  <si>
    <t>I21.4</t>
  </si>
  <si>
    <t>INFARTO SUBENDOCARDICO AGUDO DEL MIOCARDIO</t>
  </si>
  <si>
    <t>INFARTO SUBSECUENTE DEL MIOCARDIO</t>
  </si>
  <si>
    <t>I22.0</t>
  </si>
  <si>
    <t>INFARTO SUBSECUENTE DEL MIOCARDIO DE LA PARED ANTERIOR</t>
  </si>
  <si>
    <t>I22.1</t>
  </si>
  <si>
    <t>INFARTO SUBSECUENTE DEL MIOCARDIO DE LA PARED INFERIOR</t>
  </si>
  <si>
    <t>I22.8</t>
  </si>
  <si>
    <t>INFARTO SUBSECUENTE DEL MIOCARDIO DE OTROS SITIOS</t>
  </si>
  <si>
    <t>I22.9</t>
  </si>
  <si>
    <t>INFARTO SUBSECUENTE DEL MIOCARDIO, DE PARTE NO ESPECIFICADA</t>
  </si>
  <si>
    <t>I21.1</t>
  </si>
  <si>
    <t>I21.3</t>
  </si>
  <si>
    <t>I21.0</t>
  </si>
  <si>
    <t>A56.1</t>
  </si>
  <si>
    <t>H13.0</t>
  </si>
  <si>
    <t>A74.9</t>
  </si>
  <si>
    <t>B17.0</t>
  </si>
  <si>
    <t>J06.9</t>
  </si>
  <si>
    <t>A06.8</t>
  </si>
  <si>
    <t>A60.9</t>
  </si>
  <si>
    <t>N98.0</t>
  </si>
  <si>
    <t>A49.9</t>
  </si>
  <si>
    <t>INFECCION BACTERIANA, NO ESPECIFICADA</t>
  </si>
  <si>
    <t>P35.1</t>
  </si>
  <si>
    <t>INFECCION CITOMEGALOVIRICA CONGENITA</t>
  </si>
  <si>
    <t>P39.4</t>
  </si>
  <si>
    <t>INFECCION CUTANEA NEONATAL</t>
  </si>
  <si>
    <t>A31.1</t>
  </si>
  <si>
    <t>INFECCION CUTANEA POR MICOBACTERIAS</t>
  </si>
  <si>
    <t>M46.3</t>
  </si>
  <si>
    <t>A56.4</t>
  </si>
  <si>
    <t>INFECCION DE FARINGE DEBIDA A CLAMIDIAS</t>
  </si>
  <si>
    <t>A60.0</t>
  </si>
  <si>
    <t>O86.0</t>
  </si>
  <si>
    <t>INFECCION DE HERIDA QUIRURGICA OBSTETRICA</t>
  </si>
  <si>
    <t>B67.2</t>
  </si>
  <si>
    <t>O41.1</t>
  </si>
  <si>
    <t>INFECCION DE LA BOLSA AMNIOTICA O DE LAS MEMBRANAS</t>
  </si>
  <si>
    <t>A60.1</t>
  </si>
  <si>
    <t>INFECCION DE LA PIEL PERIANAL Y RECTO POR VIRUS DEL HERPES SIMPLE</t>
  </si>
  <si>
    <t>O23.2</t>
  </si>
  <si>
    <t>INFECCION DE LA URETRA EN EL EMBARAZO</t>
  </si>
  <si>
    <t>O23.1</t>
  </si>
  <si>
    <t>INFECCION DE LA VEJIGA URINARIA EN EL EMBARAZO</t>
  </si>
  <si>
    <t>INFECCION DE LAS VIAS GENITOURINARIAS EN EL EMBARAZO</t>
  </si>
  <si>
    <t>O86.2</t>
  </si>
  <si>
    <t>O23.3</t>
  </si>
  <si>
    <t>INFECCION DE OTRAS PARTES DE LAS VIAS URINARIAS EN EL EMBARAZO</t>
  </si>
  <si>
    <t>B67.3</t>
  </si>
  <si>
    <t>INFECCION DE OTRO ORGANO Y DE SITIOS MULTIPLES DEBIDA A ECHINOCOCCUS GRANULOSUS</t>
  </si>
  <si>
    <t>B67.6</t>
  </si>
  <si>
    <t>INFECCION DE OTRO ORGANO Y DE SITIOS MULTIPLES DEBIDA A ECHINOCOCCUS MULTILOCULARIS</t>
  </si>
  <si>
    <t>A56.8</t>
  </si>
  <si>
    <t>INFECCION DE TRANSMISION SEXUAL DE OTROS SITIOS DEBIDA A CLAMIDIAS</t>
  </si>
  <si>
    <t>N39.0</t>
  </si>
  <si>
    <t>B34.0</t>
  </si>
  <si>
    <t>INFECCION DEBIDA A ADENOVIRUS, SIN OTRA ESPECIFICACION</t>
  </si>
  <si>
    <t>B71.9</t>
  </si>
  <si>
    <t>INFECCION DEBIDA A CHLAMYDIA PSITTACI</t>
  </si>
  <si>
    <t>B34.2</t>
  </si>
  <si>
    <t>INFECCION DEBIDA A CORONAVIRUS, SIN OTRA ESPECIFICACION</t>
  </si>
  <si>
    <t>B67.4</t>
  </si>
  <si>
    <t>B34.1</t>
  </si>
  <si>
    <t>INFECCION DEBIDA A ENTEROVIRUS, SIN OTRA ESPECIFICACION</t>
  </si>
  <si>
    <t>A04.3</t>
  </si>
  <si>
    <t>INFECCION DEBIDA A ESCHERICHIA COLI ENTEROHEMORRAGICA</t>
  </si>
  <si>
    <t>A04.2</t>
  </si>
  <si>
    <t>INFECCION DEBIDA A ESCHERICHIA COLI ENTEROINVASIVA</t>
  </si>
  <si>
    <t>A04.0</t>
  </si>
  <si>
    <t>INFECCION DEBIDA A ESCHERICHIA COLI ENTEROPATOGENA</t>
  </si>
  <si>
    <t>A04.1</t>
  </si>
  <si>
    <t>B39.5</t>
  </si>
  <si>
    <t>INFECCION DEBIDA A HISTOPLASMA DUBOISII</t>
  </si>
  <si>
    <t>B34.4</t>
  </si>
  <si>
    <t>INFECCION DEBIDA A PAPOVAVIRUS, SIN OTRA ESPECIFICACION</t>
  </si>
  <si>
    <t>B34.3</t>
  </si>
  <si>
    <t>INFECCION DEBIDA A PARVOVIRUS, SIN OTRA ESPECIFICACION</t>
  </si>
  <si>
    <t>A02.9</t>
  </si>
  <si>
    <t>B68.1</t>
  </si>
  <si>
    <t>INFECCION DEBIDA A TAENIA SAGINATA</t>
  </si>
  <si>
    <t>B66.9</t>
  </si>
  <si>
    <t>INFECCION DEBIDA A TREMATODOS, NO ESPECIFICADA</t>
  </si>
  <si>
    <t>B00.9</t>
  </si>
  <si>
    <t>INFECCION DEBIDA AL VIRUS DEL HERPES, NO ESPECIFICADA</t>
  </si>
  <si>
    <t>B67.7</t>
  </si>
  <si>
    <t>A56.3</t>
  </si>
  <si>
    <t>INFECCION DEL ANO Y DEL RECTO DEBIDA A CLAMIDIAS</t>
  </si>
  <si>
    <t>B67.5</t>
  </si>
  <si>
    <t>INFECCION DEL HIGADO DEBIDA A ECHINOCOCCUS MULTILOCULARIS</t>
  </si>
  <si>
    <t>B67.0</t>
  </si>
  <si>
    <t>B67.1</t>
  </si>
  <si>
    <t>O23.0</t>
  </si>
  <si>
    <t>A56.0</t>
  </si>
  <si>
    <t>INFECCION DEL TRACTO GENITOURINARIO INFERIOR DEBIDA A CLAMIDIAS</t>
  </si>
  <si>
    <t>B39.3</t>
  </si>
  <si>
    <t>INFECCION DISEMINADA DEBIDA A HISTOPLASMA CAPSULATUM</t>
  </si>
  <si>
    <t>H03.0</t>
  </si>
  <si>
    <t>INFECCION E INFESTACION PARASITARIAS DEL PARPADO EN ENFERMEDADES CLASIFICADAS EN OTRA PARTE</t>
  </si>
  <si>
    <t>A49.0</t>
  </si>
  <si>
    <t>INFECCION ESTAFILOCOCICA, SIN OTRA ESPECIFICACION</t>
  </si>
  <si>
    <t>A49.1</t>
  </si>
  <si>
    <t>INFECCION ESTREPTOCOCICA, SIN OTRA ESPECIFICACION</t>
  </si>
  <si>
    <t>O23.5</t>
  </si>
  <si>
    <t>INFECCION GENITAL EN EL EMBARAZO</t>
  </si>
  <si>
    <t>O08.0</t>
  </si>
  <si>
    <t>INFECCION GONOCOCICA</t>
  </si>
  <si>
    <t>A54.6</t>
  </si>
  <si>
    <t>INFECCION GONOCOCICA DEL ANO Y DEL RECTO</t>
  </si>
  <si>
    <t>A54.3</t>
  </si>
  <si>
    <t>INFECCION GONOCOCICA DEL OJO</t>
  </si>
  <si>
    <t>A54.4</t>
  </si>
  <si>
    <t>INFECCION GONOCOCICA DEL SISTEMA OSTEOMUSCULAR</t>
  </si>
  <si>
    <t>A54.1</t>
  </si>
  <si>
    <t>A54.0</t>
  </si>
  <si>
    <t>A54.9</t>
  </si>
  <si>
    <t>INFECCION GONOCOCICA, NO ESPECIFICADA</t>
  </si>
  <si>
    <t>A04.9</t>
  </si>
  <si>
    <t>INFECCION INTESTINAL BACTERIANA, NO ESPECIFICADA</t>
  </si>
  <si>
    <t>A08.4</t>
  </si>
  <si>
    <t>INFECCION INTESTINAL VIRAL, SIN OTRA ESPECIFICACION</t>
  </si>
  <si>
    <t>P39.2</t>
  </si>
  <si>
    <t>L08.9</t>
  </si>
  <si>
    <t>INFECCION MENINGOCOCICA</t>
  </si>
  <si>
    <t>A39.9</t>
  </si>
  <si>
    <t>INFECCION MENINGOCOCICA, NO ESPECIFICADA</t>
  </si>
  <si>
    <t>P39.3</t>
  </si>
  <si>
    <t>INFECCION NEONATAL DE LAS VIAS URINARIAS</t>
  </si>
  <si>
    <t>O23.4</t>
  </si>
  <si>
    <t>INFECCION NO ESPECIFICADA DE LAS VIAS URINARIAS EN EL EMBARAZO</t>
  </si>
  <si>
    <t>A69.9</t>
  </si>
  <si>
    <t>INFECCION POR ESPIROQUETA, NO ESPECIFICADA</t>
  </si>
  <si>
    <t>A49.2</t>
  </si>
  <si>
    <t>INFECCION POR HAEMOPHILUS INFLUENZAE, SIN OTRA ESPECIFICACION</t>
  </si>
  <si>
    <t>A31.9</t>
  </si>
  <si>
    <t>INFECCION POR MICOBACTERIA, NO ESPECIFICADA</t>
  </si>
  <si>
    <t>A49.3</t>
  </si>
  <si>
    <t>P39.9</t>
  </si>
  <si>
    <t>B39.0</t>
  </si>
  <si>
    <t>INFECCION PULMONAR AGUDA DEBIDA A HISTOPLASMA CAPSULATUM</t>
  </si>
  <si>
    <t>B39.1</t>
  </si>
  <si>
    <t>INFECCION PULMONAR CRONICA DEBIDA A HISTOPLASMA CAPSULATUM</t>
  </si>
  <si>
    <t>B39.2</t>
  </si>
  <si>
    <t>N74.0</t>
  </si>
  <si>
    <t>INFECCION VIRAL DE SITIO NO ESPECIFICADO</t>
  </si>
  <si>
    <t>B34.9</t>
  </si>
  <si>
    <t>INFECCION VIRAL, NO ESPECIFICADA</t>
  </si>
  <si>
    <t>P35.2</t>
  </si>
  <si>
    <t>INFECCIONES DE LA MAMA ASOCIADAS CON EL PARTO</t>
  </si>
  <si>
    <t>B33.3</t>
  </si>
  <si>
    <t>INFECCIONES DEBIDAS A RETROVIRUS, NO CLASIFICADAS EN OTRA PARTE</t>
  </si>
  <si>
    <t>O91.0</t>
  </si>
  <si>
    <t>INFECCIONES DEL PEZON ASOCIADAS CON EL PARTO</t>
  </si>
  <si>
    <t>INFECCIONES DEL SISTEMA NERVIOSO CENTRAL POR VIRUS LENTO</t>
  </si>
  <si>
    <t>A56.2</t>
  </si>
  <si>
    <t>INFECCIONES HERPETICAS [HERPES SIMPLE]</t>
  </si>
  <si>
    <t>A02.2</t>
  </si>
  <si>
    <t>INFECCIONES LOCALIZADAS DEBIDAS A SALMONELLA</t>
  </si>
  <si>
    <t>A31.0</t>
  </si>
  <si>
    <t>INFECCIONES POR MICOBACTERIAS PULMONARES</t>
  </si>
  <si>
    <t>INFERTILIDAD FEMENINA</t>
  </si>
  <si>
    <t>N97.4</t>
  </si>
  <si>
    <t>INFERTILIDAD FEMENINA ASOCIADA CON FACTORES MASCULINOS</t>
  </si>
  <si>
    <t>N97.0</t>
  </si>
  <si>
    <t>N97.3</t>
  </si>
  <si>
    <t>INFERTILIDAD FEMENINA DE ORIGEN CERVICAL</t>
  </si>
  <si>
    <t>N97.1</t>
  </si>
  <si>
    <t>N97.2</t>
  </si>
  <si>
    <t>INFERTILIDAD FEMENINA DE ORIGEN UTERINO</t>
  </si>
  <si>
    <t>N97.8</t>
  </si>
  <si>
    <t>INFERTILIDAD FEMENINA DE OTRO ORIGEN</t>
  </si>
  <si>
    <t>N97.9</t>
  </si>
  <si>
    <t>INFERTILIDAD FEMENINA, NO ESPECIFICADA</t>
  </si>
  <si>
    <t>H06.1</t>
  </si>
  <si>
    <t>B88.9</t>
  </si>
  <si>
    <t>INFESTACION, NO ESPECIFICADA</t>
  </si>
  <si>
    <t>H05.0</t>
  </si>
  <si>
    <t>INFLAMACION AGUDA DE LA ORBITA</t>
  </si>
  <si>
    <t>H04.3</t>
  </si>
  <si>
    <t>INFLAMACION AGUDA Y LA NO ESPECIFICADA DE LAS VIAS LAGRIMALES</t>
  </si>
  <si>
    <t>INFLAMACION CORIORRETINIANA</t>
  </si>
  <si>
    <t>H32.0</t>
  </si>
  <si>
    <t>H04.4</t>
  </si>
  <si>
    <t>INFLAMACION CRONICA DE LAS VIAS LAGRIMALES</t>
  </si>
  <si>
    <t>H01.9</t>
  </si>
  <si>
    <t>INFLAMACION DEL PARPADO, NO ESPECIFICADA</t>
  </si>
  <si>
    <t>J68.2</t>
  </si>
  <si>
    <t>INFLAMACION Y OBSTRUCCION DE LA TROMPA DE EUSTAQUIO</t>
  </si>
  <si>
    <t>J10.0</t>
  </si>
  <si>
    <t>INFLUENZA CON NEUMONIA, DEBIDA A VIRUS DE LA INFLUENZA IDENTIFICADO</t>
  </si>
  <si>
    <t>J11.0</t>
  </si>
  <si>
    <t>INFLUENZA CON NEUMONIA, VIRUS NO IDENTIFICADO</t>
  </si>
  <si>
    <t>J11.1</t>
  </si>
  <si>
    <t>J10.1</t>
  </si>
  <si>
    <t>J11.8</t>
  </si>
  <si>
    <t>INFLUENZA CON OTRAS MANIFESTACIONES, VIRUS NO IDENTIFICADO</t>
  </si>
  <si>
    <t>INFLUENZA DEBIDA A VIRUS NO IDENTIFICADO</t>
  </si>
  <si>
    <t>J10.8</t>
  </si>
  <si>
    <t>P83.4</t>
  </si>
  <si>
    <t>INGURGITACION MAMARIA DEL RECIEN NACIDO</t>
  </si>
  <si>
    <t>Q00.2</t>
  </si>
  <si>
    <t>INIENCEFALIA</t>
  </si>
  <si>
    <t>P07.2</t>
  </si>
  <si>
    <t>INMATURIDAD EXTREMA</t>
  </si>
  <si>
    <t>D82.9</t>
  </si>
  <si>
    <t>INMUNODEFICIENCIA ASOCIADA CON DEFECTOS MAYORES NO ESPECIFICADOS</t>
  </si>
  <si>
    <t>INMUNODEFICIENCIA ASOCIADA CON OTROS DEFECTOS MAYORES</t>
  </si>
  <si>
    <t>D82.8</t>
  </si>
  <si>
    <t>INMUNODEFICIENCIA ASOCIADA CON OTROS DEFECTOS MAYORES ESPECIFICADOS</t>
  </si>
  <si>
    <t>D81.2</t>
  </si>
  <si>
    <t>D81.0</t>
  </si>
  <si>
    <t>D81.1</t>
  </si>
  <si>
    <t>D81.9</t>
  </si>
  <si>
    <t>D82.2</t>
  </si>
  <si>
    <t>D80.5</t>
  </si>
  <si>
    <t>D80.9</t>
  </si>
  <si>
    <t>D82.3</t>
  </si>
  <si>
    <t>INMUNODEFICIENCIA VARIABLE COMUN</t>
  </si>
  <si>
    <t>D83.2</t>
  </si>
  <si>
    <t>INMUNODEFICIENCIA VARIABLE COMUN CON AUTOANTICUERPOS ANTI-B O ANTI-T</t>
  </si>
  <si>
    <t>D83.0</t>
  </si>
  <si>
    <t>D83.1</t>
  </si>
  <si>
    <t>D83.9</t>
  </si>
  <si>
    <t>INMUNODEFICIENCIA VARIABLE COMUN, NO ESPECIFICADA</t>
  </si>
  <si>
    <t>D84.9</t>
  </si>
  <si>
    <t>INMUNODEFICIENCIA, NO ESPECIFICADA</t>
  </si>
  <si>
    <t>INMUNODEFICIENCIAS COMBINADAS</t>
  </si>
  <si>
    <t>F51.0</t>
  </si>
  <si>
    <t>INSOMNIO NO ORGANICO</t>
  </si>
  <si>
    <t>I35.1</t>
  </si>
  <si>
    <t>INSUFICIENCIA (DE LA VALVULA) AORTICA</t>
  </si>
  <si>
    <t>I34.0</t>
  </si>
  <si>
    <t>INSUFICIENCIA (DE LA VALVULA) MITRAL</t>
  </si>
  <si>
    <t>I06.1</t>
  </si>
  <si>
    <t>INSUFICIENCIA AORTICA REUMATICA</t>
  </si>
  <si>
    <t>INSUFICIENCIA CARDIACA</t>
  </si>
  <si>
    <t>I50.0</t>
  </si>
  <si>
    <t>INSUFICIENCIA CARDIACA CONGESTIVA</t>
  </si>
  <si>
    <t>P29.0</t>
  </si>
  <si>
    <t>INSUFICIENCIA CARDIACA NEONATAL</t>
  </si>
  <si>
    <t>I50.9</t>
  </si>
  <si>
    <t>INSUFICIENCIA CARDIACA, NO ESPECIFICADA</t>
  </si>
  <si>
    <t>Q23.1</t>
  </si>
  <si>
    <t>INSUFICIENCIA CONGENITA DE LA VALVULA AORTICA</t>
  </si>
  <si>
    <t>Q22.2</t>
  </si>
  <si>
    <t>INSUFICIENCIA CONGENITA DE LA VALVULA PULMONAR</t>
  </si>
  <si>
    <t>E27.3</t>
  </si>
  <si>
    <t>INSUFICIENCIA CORTICOSUPRARRENAL INDUCIDA POR DROGAS</t>
  </si>
  <si>
    <t>E27.1</t>
  </si>
  <si>
    <t>INSUFICIENCIA CORTICOSUPRARRENAL PRIMARIA</t>
  </si>
  <si>
    <t>I37.1</t>
  </si>
  <si>
    <t>INSUFICIENCIA DE LA VALVULA PULMONAR</t>
  </si>
  <si>
    <t>K72.0</t>
  </si>
  <si>
    <t>INSUFICIENCIA HEPATICA AGUDA O SUBAGUDA</t>
  </si>
  <si>
    <t>K70.4</t>
  </si>
  <si>
    <t>K72.1</t>
  </si>
  <si>
    <t>INSUFICIENCIA HEPATICA, NO CLASIFICADA EN OTRA PARTE</t>
  </si>
  <si>
    <t>K72.9</t>
  </si>
  <si>
    <t>INSUFICIENCIA HEPATICA, NO ESPECIFICADA</t>
  </si>
  <si>
    <t>Q23.3</t>
  </si>
  <si>
    <t>INSUFICIENCIA MITRAL CONGENITA</t>
  </si>
  <si>
    <t>I05.1</t>
  </si>
  <si>
    <t>INSUFICIENCIA MITRAL REUMATICA</t>
  </si>
  <si>
    <t>I36.1</t>
  </si>
  <si>
    <t>INSUFICIENCIA NO REUMATICA (DE LA VALVULA) TRICUSPIDE</t>
  </si>
  <si>
    <t>E89.4</t>
  </si>
  <si>
    <t>INSUFICIENCIA OVARICA CONSECUTIVA A PROCEDIMIENTOS</t>
  </si>
  <si>
    <t>E28.3</t>
  </si>
  <si>
    <t>INSUFICIENCIA OVARICA PRIMARIA</t>
  </si>
  <si>
    <t>E31.0</t>
  </si>
  <si>
    <t>INSUFICIENCIA POLIGLANDULAR AUTOINMUNE</t>
  </si>
  <si>
    <t>J95.2</t>
  </si>
  <si>
    <t>J95.1</t>
  </si>
  <si>
    <t>INSUFICIENCIA PULMONAR AGUDA CONSECUTIVA A CIRUGIA TORACICA</t>
  </si>
  <si>
    <t>J95.3</t>
  </si>
  <si>
    <t>INSUFICIENCIA PULMONAR CRONICA CONSECUTIVA A CIRUGIA</t>
  </si>
  <si>
    <t>INSUFICIENCIA RENAL AGUDA</t>
  </si>
  <si>
    <t>N17.1</t>
  </si>
  <si>
    <t>INSUFICIENCIA RENAL AGUDA CON NECROSIS CORTICAL AGUDA</t>
  </si>
  <si>
    <t>N17.2</t>
  </si>
  <si>
    <t>INSUFICIENCIA RENAL AGUDA CON NECROSIS MEDULAR</t>
  </si>
  <si>
    <t>N17.0</t>
  </si>
  <si>
    <t>INSUFICIENCIA RENAL AGUDA CON NECROSIS TUBULAR</t>
  </si>
  <si>
    <t>O90.4</t>
  </si>
  <si>
    <t>INSUFICIENCIA RENAL AGUDA POSTPARTO</t>
  </si>
  <si>
    <t>N17.9</t>
  </si>
  <si>
    <t>INSUFICIENCIA RENAL AGUDA, NO ESPECIFICADA</t>
  </si>
  <si>
    <t>P96.0</t>
  </si>
  <si>
    <t>INSUFICIENCIA RENAL CONGENITA</t>
  </si>
  <si>
    <t>N99.0</t>
  </si>
  <si>
    <t>INSUFICIENCIA RENAL CONSECUTIVA A PROCEDIMIENTOS</t>
  </si>
  <si>
    <t>O08.4</t>
  </si>
  <si>
    <t>INSUFICIENCIA RENAL CRONICA</t>
  </si>
  <si>
    <t>N18.9</t>
  </si>
  <si>
    <t>INSUFICIENCIA RENAL NO ESPECIFICADA</t>
  </si>
  <si>
    <t>N18.0</t>
  </si>
  <si>
    <t>INSUFICIENCIA RENAL TERMINAL</t>
  </si>
  <si>
    <t>J96.0</t>
  </si>
  <si>
    <t>INSUFICIENCIA RESPIRATORIA AGUDA</t>
  </si>
  <si>
    <t>J96.1</t>
  </si>
  <si>
    <t>INSUFICIENCIA RESPIRATORIA CRONICA</t>
  </si>
  <si>
    <t>P28.5</t>
  </si>
  <si>
    <t>INSUFICIENCIA RESPIRATORIA DEL RECIEN NACIDO</t>
  </si>
  <si>
    <t>J96.9</t>
  </si>
  <si>
    <t>INSUFICIENCIA RESPIRATORIA, NO ESPECIFICADA</t>
  </si>
  <si>
    <t>I07.1</t>
  </si>
  <si>
    <t>INSUFICIENCIA TRICUSPIDE</t>
  </si>
  <si>
    <t>I87.2</t>
  </si>
  <si>
    <t>INSUFICIENCIA VENOSA (CRONICA) (PERIFERICA)</t>
  </si>
  <si>
    <t>I50.1</t>
  </si>
  <si>
    <t>INSUFICIENCIA VENTRICULAR IZQUIERDA</t>
  </si>
  <si>
    <t>K59.2</t>
  </si>
  <si>
    <t>INTESTINO NEUROGENICO, NO CLASIFICADO EN OTRA PARTE</t>
  </si>
  <si>
    <t>INTOLERANCIA A LA LACTOSA</t>
  </si>
  <si>
    <t>E73.9</t>
  </si>
  <si>
    <t>INTOLERANCIA A LA LACTOSA, NO ESPECIFICADA</t>
  </si>
  <si>
    <t>A05.9</t>
  </si>
  <si>
    <t>INTOXICACION ALIMENTARIA BACTERIANA, NO ESPECIFICADA</t>
  </si>
  <si>
    <t>A05.4</t>
  </si>
  <si>
    <t>INTOXICACION ALIMENTARIA DEBIDA A BACILLUS CEREUS</t>
  </si>
  <si>
    <t>A05.2</t>
  </si>
  <si>
    <t>A05.3</t>
  </si>
  <si>
    <t>INTOXICACION ALIMENTARIA DEBIDA A VIBRIO PARAHAEMOLYTICUS</t>
  </si>
  <si>
    <t>A05.0</t>
  </si>
  <si>
    <t>INTOXICACION ALIMENTARIA ESTAFILOCOCICA</t>
  </si>
  <si>
    <t>K56.1</t>
  </si>
  <si>
    <t>Q95.1</t>
  </si>
  <si>
    <t>INVERSION CROMOSOMICA EN INDIVIDUO NORMAL</t>
  </si>
  <si>
    <t>N85.5</t>
  </si>
  <si>
    <t>O71.2</t>
  </si>
  <si>
    <t>INVERSION DEL UTERO, POSTPARTO</t>
  </si>
  <si>
    <t>IRIDOCICLITIS</t>
  </si>
  <si>
    <t>H20.0</t>
  </si>
  <si>
    <t>IRIDOCICLITIS AGUDA Y SUBAGUDA</t>
  </si>
  <si>
    <t>H20.1</t>
  </si>
  <si>
    <t>IRIDOCICLITIS CRONICA</t>
  </si>
  <si>
    <t>H22.0</t>
  </si>
  <si>
    <t>IRIDOCICLITIS EN ENFERMEDADES INFECCIOSAS Y PARASITARIAS CLASIFICADAS EN OTRA PARTE</t>
  </si>
  <si>
    <t>H22.1</t>
  </si>
  <si>
    <t>IRIDOCICLITIS EN OTRAS ENFERMEDADES CLASIFICADAS EN OTRA PARTE</t>
  </si>
  <si>
    <t>H20.2</t>
  </si>
  <si>
    <t>IRIDOCICLITIS INDUCIDA POR TRASTORNO DEL CRISTALINO</t>
  </si>
  <si>
    <t>H20.9</t>
  </si>
  <si>
    <t>IRIDOCICLITIS, NO ESPECIFICADA</t>
  </si>
  <si>
    <t>P91.3</t>
  </si>
  <si>
    <t>IRRITABILIDAD CEREBRAL NEONATAL</t>
  </si>
  <si>
    <t>Q20.6</t>
  </si>
  <si>
    <t>A07.3</t>
  </si>
  <si>
    <t>ISOSPORIASIS</t>
  </si>
  <si>
    <t>P91.0</t>
  </si>
  <si>
    <t>ISQUEMIA CEREBRAL NEONATAL</t>
  </si>
  <si>
    <t>G45.9</t>
  </si>
  <si>
    <t>ISQUEMIA CEREBRAL TRANSITORIA, SIN OTRA ESPECIFICACION</t>
  </si>
  <si>
    <t>N28.0</t>
  </si>
  <si>
    <t>P29.4</t>
  </si>
  <si>
    <t>ISQUEMIA MIOCARDICA TRANSITORIA DEL RECIEN NACIDO</t>
  </si>
  <si>
    <t>I25.6</t>
  </si>
  <si>
    <t>ISQUEMIA SILENTE DEL MIOCARDIO</t>
  </si>
  <si>
    <t>F63.0</t>
  </si>
  <si>
    <t>KERNICTERUS</t>
  </si>
  <si>
    <t>P57.0</t>
  </si>
  <si>
    <t>KERNICTERUS DEBIDO A INCOMPATIBILIDAD</t>
  </si>
  <si>
    <t>P57.8</t>
  </si>
  <si>
    <t>KERNICTERUS DEBIDO A OTRAS CAUSAS ESPECIFICADAS</t>
  </si>
  <si>
    <t>P57.9</t>
  </si>
  <si>
    <t>KERNICTERUS, NO ESPECIFICADO</t>
  </si>
  <si>
    <t>B96.1</t>
  </si>
  <si>
    <t>KLEBSIELLA PNEUMONIAE [K. PNEUMONIAE] COMO CAUSA DE ENFERMEDADES CLASIFICADAS EN OTROS CAPITULOS</t>
  </si>
  <si>
    <t>KWASHIORKOR</t>
  </si>
  <si>
    <t>KWASHIORKOR MARASMATICO</t>
  </si>
  <si>
    <t>H83.0</t>
  </si>
  <si>
    <t>LABERINTITIS</t>
  </si>
  <si>
    <t>LABIO LEPORINO</t>
  </si>
  <si>
    <t>Q36.0</t>
  </si>
  <si>
    <t>LABIO LEPORINO, BILATERAL</t>
  </si>
  <si>
    <t>Q36.1</t>
  </si>
  <si>
    <t>LABIO LEPORINO, LINEA MEDIA</t>
  </si>
  <si>
    <t>Q36.9</t>
  </si>
  <si>
    <t>LABIO LEPORINO, UNILATERAL</t>
  </si>
  <si>
    <t>N88.1</t>
  </si>
  <si>
    <t>H02.2</t>
  </si>
  <si>
    <t>LAGOFTALMOS</t>
  </si>
  <si>
    <t>J04.0</t>
  </si>
  <si>
    <t>LARINGITIS AGUDA</t>
  </si>
  <si>
    <t>J37.0</t>
  </si>
  <si>
    <t>LARINGITIS CRONICA</t>
  </si>
  <si>
    <t>LARINGITIS OBSTRUCTIVA AGUDA [CRUP] Y EPIGLOTITIS</t>
  </si>
  <si>
    <t>J05.0</t>
  </si>
  <si>
    <t>LARINGITIS OBSTRUCTIVA, AGUDA [CRUP]</t>
  </si>
  <si>
    <t>LARINGITIS Y LARINGOTRAQUEITIS CRONICAS</t>
  </si>
  <si>
    <t>LARINGITIS Y TRAQUEITIS AGUDAS</t>
  </si>
  <si>
    <t>Q31.3</t>
  </si>
  <si>
    <t>LARINGOCELE</t>
  </si>
  <si>
    <t>J06.0</t>
  </si>
  <si>
    <t>LARINGOFARINGITIS AGUDA</t>
  </si>
  <si>
    <t>J04.2</t>
  </si>
  <si>
    <t>LARINGOTRAQUEITIS AGUDA</t>
  </si>
  <si>
    <t>J37.1</t>
  </si>
  <si>
    <t>LARINGOTRAQUEITIS CRONICA</t>
  </si>
  <si>
    <t>B83.0</t>
  </si>
  <si>
    <t>LARVA MIGRANS VISCERAL</t>
  </si>
  <si>
    <t>LEIOMIOMA DEL UTERO</t>
  </si>
  <si>
    <t>D25.9</t>
  </si>
  <si>
    <t>LEIOMIOMA DEL UTERO, SIN OTRA ESPECIFICACION</t>
  </si>
  <si>
    <t>D25.1</t>
  </si>
  <si>
    <t>LEIOMIOMA INTRAMURAL DEL UTERO</t>
  </si>
  <si>
    <t>D25.0</t>
  </si>
  <si>
    <t>LEIOMIOMA SUBMUCOSO DEL UTERO</t>
  </si>
  <si>
    <t>D25.2</t>
  </si>
  <si>
    <t>LEIOMIOMA SUBSEROSO DEL UTERO</t>
  </si>
  <si>
    <t>LEISHMANIASIS</t>
  </si>
  <si>
    <t>B55.1</t>
  </si>
  <si>
    <t>LEISHMANIASIS CUTANEA</t>
  </si>
  <si>
    <t>B55.2</t>
  </si>
  <si>
    <t>LEISHMANIASIS MUCOCUTANEA</t>
  </si>
  <si>
    <t>B55.0</t>
  </si>
  <si>
    <t>LEISHMANIASIS VISCERAL</t>
  </si>
  <si>
    <t>B55.9</t>
  </si>
  <si>
    <t>LEISHMANIASIS, NO ESPECIFICADA</t>
  </si>
  <si>
    <t>K14.1</t>
  </si>
  <si>
    <t>LENGUA GEOGRAFICA</t>
  </si>
  <si>
    <t>K14.5</t>
  </si>
  <si>
    <t>LENGUA PLEGADA</t>
  </si>
  <si>
    <t>P92.2</t>
  </si>
  <si>
    <t>LENTITUD EN LA INGESTION DE ALIMENTOS DEL RECIEN NACIDO</t>
  </si>
  <si>
    <t>LEPRA [ENFERMEDAD DE HANSEN]</t>
  </si>
  <si>
    <t>A30.0</t>
  </si>
  <si>
    <t>LEPRA INDETERMINADA</t>
  </si>
  <si>
    <t>A30.5</t>
  </si>
  <si>
    <t>LEPRA LEPROMATOSA</t>
  </si>
  <si>
    <t>A30.4</t>
  </si>
  <si>
    <t>LEPRA LEPROMATOSA LIMITROFE</t>
  </si>
  <si>
    <t>A30.3</t>
  </si>
  <si>
    <t>LEPRA LIMITROFE</t>
  </si>
  <si>
    <t>A30.1</t>
  </si>
  <si>
    <t>LEPRA TUBERCULOIDE</t>
  </si>
  <si>
    <t>A30.2</t>
  </si>
  <si>
    <t>LEPRA TUBERCULOIDE LIMITROFE</t>
  </si>
  <si>
    <t>A30.9</t>
  </si>
  <si>
    <t>LEPRA, NO ESPECIFICADA</t>
  </si>
  <si>
    <t>LEPTOSPIROSIS</t>
  </si>
  <si>
    <t>A27.0</t>
  </si>
  <si>
    <t>LEPTOSPIROSIS ICTEROHEMORRAGICA</t>
  </si>
  <si>
    <t>A27.9</t>
  </si>
  <si>
    <t>LEPTOSPIROSIS, NO ESPECIFICADA</t>
  </si>
  <si>
    <t>M99.9</t>
  </si>
  <si>
    <t>LESION BIOMECANICA, NO ESPECIFICADA</t>
  </si>
  <si>
    <t>G93.1</t>
  </si>
  <si>
    <t>O08.6</t>
  </si>
  <si>
    <t>C09.8</t>
  </si>
  <si>
    <t>LESION DE SITIOS CONTIGUOS DE LA AMIGDALA</t>
  </si>
  <si>
    <t>C13.8</t>
  </si>
  <si>
    <t>LESION DE SITIOS CONTIGUOS DE LA HIPOFARINGE</t>
  </si>
  <si>
    <t>C32.8</t>
  </si>
  <si>
    <t>LESION DE SITIOS CONTIGUOS DE LA LARINGE</t>
  </si>
  <si>
    <t>C02.8</t>
  </si>
  <si>
    <t>LESION DE SITIOS CONTIGUOS DE LA LENGUA</t>
  </si>
  <si>
    <t>C50.8</t>
  </si>
  <si>
    <t>LESION DE SITIOS CONTIGUOS DE LA MAMA</t>
  </si>
  <si>
    <t>C11.8</t>
  </si>
  <si>
    <t>LESION DE SITIOS CONTIGUOS DE LA NASOFARINGE</t>
  </si>
  <si>
    <t>C10.8</t>
  </si>
  <si>
    <t>LESION DE SITIOS CONTIGUOS DE LA OROFARINGE</t>
  </si>
  <si>
    <t>C44.8</t>
  </si>
  <si>
    <t>LESION DE SITIOS CONTIGUOS DE LA PIEL</t>
  </si>
  <si>
    <t>C67.8</t>
  </si>
  <si>
    <t>LESION DE SITIOS CONTIGUOS DE LA VEJIGA</t>
  </si>
  <si>
    <t>C51.8</t>
  </si>
  <si>
    <t>LESION DE SITIOS CONTIGUOS DE LA VULVA</t>
  </si>
  <si>
    <t>C08.8</t>
  </si>
  <si>
    <t>C24.8</t>
  </si>
  <si>
    <t>LESION DE SITIOS CONTIGUOS DE LAS VIAS BILIARES</t>
  </si>
  <si>
    <t>C34.8</t>
  </si>
  <si>
    <t>C40.8</t>
  </si>
  <si>
    <t>LESION DE SITIOS CONTIGUOS DE LOS HUESOS Y DE LOS CARTILAGOS ARTICULARES DE LOS MIEMBROS</t>
  </si>
  <si>
    <t>C47.8</t>
  </si>
  <si>
    <t>C57.8</t>
  </si>
  <si>
    <t>C26.8</t>
  </si>
  <si>
    <t>LESION DE SITIOS CONTIGUOS DE LOS ORGANOS DIGESTIVOS</t>
  </si>
  <si>
    <t>C63.8</t>
  </si>
  <si>
    <t>LESION DE SITIOS CONTIGUOS DE LOS ORGANOS GENITALES MASCULINOS</t>
  </si>
  <si>
    <t>C39.8</t>
  </si>
  <si>
    <t>LESION DE SITIOS CONTIGUOS DE LOS ORGANOS RESPIRATORIOS E INTRATORACICOS</t>
  </si>
  <si>
    <t>C68.8</t>
  </si>
  <si>
    <t>LESION DE SITIOS CONTIGUOS DE LOS ORGANOS URINARIOS</t>
  </si>
  <si>
    <t>C31.8</t>
  </si>
  <si>
    <t>LESION DE SITIOS CONTIGUOS DE LOS SENOS PARANASALES</t>
  </si>
  <si>
    <t>C06.8</t>
  </si>
  <si>
    <t>C21.8</t>
  </si>
  <si>
    <t>LESION DE SITIOS CONTIGUOS DEL ANO, DEL CONDUCTO ANAL Y DEL RECTO</t>
  </si>
  <si>
    <t>C18.8</t>
  </si>
  <si>
    <t>LESION DE SITIOS CONTIGUOS DEL COLON</t>
  </si>
  <si>
    <t>C38.8</t>
  </si>
  <si>
    <t>C53.8</t>
  </si>
  <si>
    <t>LESION DE SITIOS CONTIGUOS DEL CUELLO DEL UTERO</t>
  </si>
  <si>
    <t>C54.8</t>
  </si>
  <si>
    <t>LESION DE SITIOS CONTIGUOS DEL CUERPO DEL UTERO</t>
  </si>
  <si>
    <t>C71.8</t>
  </si>
  <si>
    <t>LESION DE SITIOS CONTIGUOS DEL ENCEFALO</t>
  </si>
  <si>
    <t>C72.8</t>
  </si>
  <si>
    <t>C15.8</t>
  </si>
  <si>
    <t>LESION DE SITIOS CONTIGUOS DEL ESOFAGO</t>
  </si>
  <si>
    <t>C16.8</t>
  </si>
  <si>
    <t>LESION DE SITIOS CONTIGUOS DEL ESTOMAGO</t>
  </si>
  <si>
    <t>C41.8</t>
  </si>
  <si>
    <t>LESION DE SITIOS CONTIGUOS DEL HUESO Y DEL CARTILAGO ARTICULAR</t>
  </si>
  <si>
    <t>C17.8</t>
  </si>
  <si>
    <t>C00.8</t>
  </si>
  <si>
    <t>LESION DE SITIOS CONTIGUOS DEL LABIO</t>
  </si>
  <si>
    <t>C14.8</t>
  </si>
  <si>
    <t>LESION DE SITIOS CONTIGUOS DEL LABIO, DE LA CAVIDAD BUCAL Y DE LA FARINGE</t>
  </si>
  <si>
    <t>C69.8</t>
  </si>
  <si>
    <t>LESION DE SITIOS CONTIGUOS DEL OJO Y SUS ANEXOS</t>
  </si>
  <si>
    <t>C05.8</t>
  </si>
  <si>
    <t>LESION DE SITIOS CONTIGUOS DEL PALADAR</t>
  </si>
  <si>
    <t>C25.8</t>
  </si>
  <si>
    <t>LESION DE SITIOS CONTIGUOS DEL PANCREAS</t>
  </si>
  <si>
    <t>C60.8</t>
  </si>
  <si>
    <t>LESION DE SITIOS CONTIGUOS DEL PENE</t>
  </si>
  <si>
    <t>C48.8</t>
  </si>
  <si>
    <t>C04.8</t>
  </si>
  <si>
    <t>LESION DE SITIOS CONTIGUOS DEL PISO DE LA BOCA</t>
  </si>
  <si>
    <t>C49.8</t>
  </si>
  <si>
    <t>LESION DE SITIOS CONTIGUOS DEL TEJIDO CONJUNTIVO Y DEL TEJIDO BLANDO</t>
  </si>
  <si>
    <t>C76.8</t>
  </si>
  <si>
    <t>LESION DE SITIOS CONTIGUOS MAL DEFINIDOS</t>
  </si>
  <si>
    <t>P15.1</t>
  </si>
  <si>
    <t>LESION DEL BAZO DURANTE EL NACIMIENTO</t>
  </si>
  <si>
    <t>P15.0</t>
  </si>
  <si>
    <t>LESION DEL HIGADO DURANTE EL NACIMIENTO</t>
  </si>
  <si>
    <t>M75.9</t>
  </si>
  <si>
    <t>LESION DEL HOMBRO, NO ESPECIFICADA</t>
  </si>
  <si>
    <t>G57.0</t>
  </si>
  <si>
    <t>LESION DEL NERVIO CIATICO</t>
  </si>
  <si>
    <t>G57.3</t>
  </si>
  <si>
    <t>LESION DEL NERVIO CIATICO POPLITEO EXTERNO</t>
  </si>
  <si>
    <t>G57.4</t>
  </si>
  <si>
    <t>LESION DEL NERVIO CIATICO POPLITEO INTERNO</t>
  </si>
  <si>
    <t>G57.2</t>
  </si>
  <si>
    <t>LESION DEL NERVIO CRURAL</t>
  </si>
  <si>
    <t>G56.2</t>
  </si>
  <si>
    <t>LESION DEL NERVIO CUBITAL</t>
  </si>
  <si>
    <t>G57.6</t>
  </si>
  <si>
    <t>LESION DEL NERVIO PLANTAR</t>
  </si>
  <si>
    <t>G56.3</t>
  </si>
  <si>
    <t>LESION DEL NERVIO RADIAL</t>
  </si>
  <si>
    <t>P11.2</t>
  </si>
  <si>
    <t>LESIONES BIOMECANICAS, NO CLASIFICADAS EN OTRA PARTE</t>
  </si>
  <si>
    <t>K06.2</t>
  </si>
  <si>
    <t>LESIONES DE LA ENCIA Y DE LA ZONA EDENTULA ASOCIADAS CON TRAUMATISMO</t>
  </si>
  <si>
    <t>LESIONES DEL HOMBRO</t>
  </si>
  <si>
    <t>A66.6</t>
  </si>
  <si>
    <t>LESIONES FRAMBESICAS DE LOS HUESOS Y DE LAS ARTICULACIONES</t>
  </si>
  <si>
    <t>A66.0</t>
  </si>
  <si>
    <t>LESIONES INICIALES DE FRAMBESIA</t>
  </si>
  <si>
    <t>A67.1</t>
  </si>
  <si>
    <t>LESIONES INTERMEDIAS DE LA PINTA</t>
  </si>
  <si>
    <t>A67.3</t>
  </si>
  <si>
    <t>LESIONES MIXTAS DE LA PINTA</t>
  </si>
  <si>
    <t>A66.1</t>
  </si>
  <si>
    <t>LESIONES PAPILOMATOSAS MULTIPLES Y FRAMBESIA CON PASO DE CANGREJO</t>
  </si>
  <si>
    <t>A67.0</t>
  </si>
  <si>
    <t>LESIONES PRIMARIAS DE LA PINTA</t>
  </si>
  <si>
    <t>A67.2</t>
  </si>
  <si>
    <t>LESIONES TARDIAS DE LA PINTA</t>
  </si>
  <si>
    <t>C95.0</t>
  </si>
  <si>
    <t>LEUCEMIA AGUDA, CELULAS DE TIPO NO ESPECIFICADO</t>
  </si>
  <si>
    <t>C95.1</t>
  </si>
  <si>
    <t>LEUCEMIA CRONICA, CELULAS DE TIPO NO ESPECIFICADO</t>
  </si>
  <si>
    <t>LEUCEMIA DE CELULAS DE TIPO NO ESPECIFICADO</t>
  </si>
  <si>
    <t>C90.1</t>
  </si>
  <si>
    <t>LEUCEMIA DE CELULAS PLASMATICAS</t>
  </si>
  <si>
    <t>C91.5</t>
  </si>
  <si>
    <t>LEUCEMIA DE CELULAS T ADULTAS</t>
  </si>
  <si>
    <t>C91.4</t>
  </si>
  <si>
    <t>LEUCEMIA DE CELULAS VELLOSAS</t>
  </si>
  <si>
    <t>C94.3</t>
  </si>
  <si>
    <t>LEUCEMIA DE MASTOCITOS</t>
  </si>
  <si>
    <t>C91.0</t>
  </si>
  <si>
    <t>LEUCEMIA LINFOBLASTICA AGUDA</t>
  </si>
  <si>
    <t>C91.1</t>
  </si>
  <si>
    <t>LEUCEMIA LINFOCITICA CRONICA</t>
  </si>
  <si>
    <t>C91.2</t>
  </si>
  <si>
    <t>LEUCEMIA LINFOCITICA SUBAGUDA</t>
  </si>
  <si>
    <t>LEUCEMIA LINFOIDE</t>
  </si>
  <si>
    <t>C91.9</t>
  </si>
  <si>
    <t>LEUCEMIA LINFOIDE, SIN OTRA ESPECIFICACION</t>
  </si>
  <si>
    <t>C94.2</t>
  </si>
  <si>
    <t>LEUCEMIA MEGACARIOBLASTICA AGUDA</t>
  </si>
  <si>
    <t>LEUCEMIA MIELOIDE</t>
  </si>
  <si>
    <t>C92.0</t>
  </si>
  <si>
    <t>LEUCEMIA MIELOIDE AGUDA</t>
  </si>
  <si>
    <t>C92.1</t>
  </si>
  <si>
    <t>LEUCEMIA MIELOIDE CRONICA</t>
  </si>
  <si>
    <t>C92.2</t>
  </si>
  <si>
    <t>LEUCEMIA MIELOIDE SUBAGUDA</t>
  </si>
  <si>
    <t>C92.9</t>
  </si>
  <si>
    <t>LEUCEMIA MIELOIDE, SIN OTRA ESPECIFICACION</t>
  </si>
  <si>
    <t>C92.5</t>
  </si>
  <si>
    <t>LEUCEMIA MIELOMONOCITICA AGUDA</t>
  </si>
  <si>
    <t>LEUCEMIA MONOCITICA</t>
  </si>
  <si>
    <t>C93.0</t>
  </si>
  <si>
    <t>LEUCEMIA MONOCITICA AGUDA</t>
  </si>
  <si>
    <t>C93.1</t>
  </si>
  <si>
    <t>LEUCEMIA MONOCITICA CRONICA</t>
  </si>
  <si>
    <t>C93.2</t>
  </si>
  <si>
    <t>LEUCEMIA MONOCITICA SUBAGUDA</t>
  </si>
  <si>
    <t>C93.9</t>
  </si>
  <si>
    <t>LEUCEMIA MONOCITICA, SIN OTRA ESPECIFICACION</t>
  </si>
  <si>
    <t>C91.3</t>
  </si>
  <si>
    <t>LEUCEMIA PROLINFOCITICA</t>
  </si>
  <si>
    <t>C92.4</t>
  </si>
  <si>
    <t>LEUCEMIA PROMIELOCITICA AGUDA</t>
  </si>
  <si>
    <t>C95.2</t>
  </si>
  <si>
    <t>LEUCEMIA SUBAGUDA, CELULAS DE TIPO NO ESPECIFICADO</t>
  </si>
  <si>
    <t>C95.9</t>
  </si>
  <si>
    <t>LEUCEMIA, NO ESPECIFICADA</t>
  </si>
  <si>
    <t>L81.5</t>
  </si>
  <si>
    <t>LEUCODERMIA, NO CLASIFICADA EN OTRA PARTE</t>
  </si>
  <si>
    <t>G36.1</t>
  </si>
  <si>
    <t>A81.2</t>
  </si>
  <si>
    <t>LEUCOENCEFALOPATIA MULTIFOCAL PROGRESIVA</t>
  </si>
  <si>
    <t>I67.3</t>
  </si>
  <si>
    <t>LEUCOENCEFALOPATIA VASCULAR PROGRESIVA</t>
  </si>
  <si>
    <t>H17.0</t>
  </si>
  <si>
    <t>LEUCOMA ADHERENTE</t>
  </si>
  <si>
    <t>P91.2</t>
  </si>
  <si>
    <t>LEUCOMALACIA CEREBRAL NEONATAL</t>
  </si>
  <si>
    <t>Q84.4</t>
  </si>
  <si>
    <t>LEUCONIQUIA CONGENITA</t>
  </si>
  <si>
    <t>N89.4</t>
  </si>
  <si>
    <t>LEUCOPLASIA DE LA VAGINA</t>
  </si>
  <si>
    <t>N90.4</t>
  </si>
  <si>
    <t>LEUCOPLASIA DE LA VULVA</t>
  </si>
  <si>
    <t>N88.0</t>
  </si>
  <si>
    <t>N48.0</t>
  </si>
  <si>
    <t>LEUCOPLASIA DEL PENE</t>
  </si>
  <si>
    <t>K13.3</t>
  </si>
  <si>
    <t>LEUCOPLASIA PILOSA</t>
  </si>
  <si>
    <t>K13.2</t>
  </si>
  <si>
    <t>Q24.1</t>
  </si>
  <si>
    <t>LEVOCARDIA</t>
  </si>
  <si>
    <t>L60.4</t>
  </si>
  <si>
    <t>LINEAS DE BEAU</t>
  </si>
  <si>
    <t>LINFADENITIS AGUDA</t>
  </si>
  <si>
    <t>L04.0</t>
  </si>
  <si>
    <t>LINFADENITIS AGUDA DE CARA, CABEZA Y CUELLO</t>
  </si>
  <si>
    <t>L04.8</t>
  </si>
  <si>
    <t>LINFADENITIS AGUDA DE OTROS SITIOS</t>
  </si>
  <si>
    <t>L04.9</t>
  </si>
  <si>
    <t>LINFADENITIS AGUDA DE SITIO NO ESPECIFICADO</t>
  </si>
  <si>
    <t>L04.3</t>
  </si>
  <si>
    <t>LINFADENITIS AGUDA DEL MIEMBRO INFERIOR</t>
  </si>
  <si>
    <t>L04.2</t>
  </si>
  <si>
    <t>LINFADENITIS AGUDA DEL MIEMBRO SUPERIOR</t>
  </si>
  <si>
    <t>L04.1</t>
  </si>
  <si>
    <t>LINFADENITIS AGUDA DEL TRONCO</t>
  </si>
  <si>
    <t>I88.1</t>
  </si>
  <si>
    <t>LINFADENITIS CRONICA, EXCEPTO LA MESENTERICA</t>
  </si>
  <si>
    <t>LINFADENITIS INESPECIFICA</t>
  </si>
  <si>
    <t>I88.9</t>
  </si>
  <si>
    <t>LINFADENITIS INESPECIFICA NO ESPECIFICADA</t>
  </si>
  <si>
    <t>I88.0</t>
  </si>
  <si>
    <t>LINFADENITIS MESENTERICA INESPECIFICA</t>
  </si>
  <si>
    <t>A18.2</t>
  </si>
  <si>
    <t>LINFADENOPATIA PERIFERICA TUBERCULOSA</t>
  </si>
  <si>
    <t>D18.1</t>
  </si>
  <si>
    <t>LINFANGIOMA, DE CUALQUIER SITIO</t>
  </si>
  <si>
    <t>I89.1</t>
  </si>
  <si>
    <t>LINFANGITIS</t>
  </si>
  <si>
    <t>Q82.0</t>
  </si>
  <si>
    <t>LINFEDEMA HEREDITARIO</t>
  </si>
  <si>
    <t>I89.0</t>
  </si>
  <si>
    <t>LINFEDEMA, NO CLASIFICADO EN OTRA PARTE</t>
  </si>
  <si>
    <t>LINFOGRANULOMA (VENEREO) POR CLAMIDIAS</t>
  </si>
  <si>
    <t>D76.1</t>
  </si>
  <si>
    <t>LINFOHISTIOCITOSIS HEMOFAGOCITICA</t>
  </si>
  <si>
    <t>C85.1</t>
  </si>
  <si>
    <t>LINFOMA DE CELULAS B, SIN OTRA ESPECIFICACION</t>
  </si>
  <si>
    <t>C84.4</t>
  </si>
  <si>
    <t>LINFOMA DE CELULAS T PERIFERICO</t>
  </si>
  <si>
    <t>LINFOMA DE CELULAS T, PERIFERICO Y CUTANEO</t>
  </si>
  <si>
    <t>C84.2</t>
  </si>
  <si>
    <t>LINFOMA DE ZONA T</t>
  </si>
  <si>
    <t>C96.3</t>
  </si>
  <si>
    <t>LINFOMA HISTIOCITICO VERDADERO</t>
  </si>
  <si>
    <t>C84.3</t>
  </si>
  <si>
    <t>LINFOMA LINFOEPITELIOIDE</t>
  </si>
  <si>
    <t>C83.3</t>
  </si>
  <si>
    <t>LINFOMA NO HODGKIN DE CELULAS GRANDES (DIFUSO)</t>
  </si>
  <si>
    <t>C82.2</t>
  </si>
  <si>
    <t>LINFOMA NO HODGKIN DE CELULAS GRANDES, FOLICULAR</t>
  </si>
  <si>
    <t>C83.0</t>
  </si>
  <si>
    <t>C83.1</t>
  </si>
  <si>
    <t>C82.0</t>
  </si>
  <si>
    <t>LINFOMA NO HODGKIN DE OTRO TIPO Y EL NO ESPECIFICADO</t>
  </si>
  <si>
    <t>LINFOMA NO HODGKIN DIFUSO</t>
  </si>
  <si>
    <t>C83.9</t>
  </si>
  <si>
    <t>LINFOMA NO HODGKIN DIFUSO, SIN OTRA ESPECIFICACION</t>
  </si>
  <si>
    <t>LINFOMA NO HODGKIN FOLICULAR [NODULAR]</t>
  </si>
  <si>
    <t>C82.9</t>
  </si>
  <si>
    <t>LINFOMA NO HODGKIN FOLICULAR, SIN OTRA ESPECIFICACION</t>
  </si>
  <si>
    <t>C83.6</t>
  </si>
  <si>
    <t>LINFOMA NO HODGKIN INDIFERENCIADO (DIFUSO)</t>
  </si>
  <si>
    <t>C83.4</t>
  </si>
  <si>
    <t>LINFOMA NO HODGKIN INMUNOBLASTICO (DIFUSO)</t>
  </si>
  <si>
    <t>C83.5</t>
  </si>
  <si>
    <t>LINFOMA NO HODGKIN LINFOBLASTICO (DIFUSO)</t>
  </si>
  <si>
    <t>C83.2</t>
  </si>
  <si>
    <t>C85.9</t>
  </si>
  <si>
    <t>LINFOMA NO HODGKIN, NO ESPECIFICADO</t>
  </si>
  <si>
    <t>C82.1</t>
  </si>
  <si>
    <t>C85.0</t>
  </si>
  <si>
    <t>LINFOSARCOMA</t>
  </si>
  <si>
    <t>E88.1</t>
  </si>
  <si>
    <t>LIPODISTROFIA, NO CLASIFICADA EN OTRA PARTE</t>
  </si>
  <si>
    <t>E75.4</t>
  </si>
  <si>
    <t>LIPOFUSCINOSIS CEROIDE NEURONAL</t>
  </si>
  <si>
    <t>E88.2</t>
  </si>
  <si>
    <t>LIPOMATOSIS, NO CLASIFICADA EN OTRA PARTE</t>
  </si>
  <si>
    <t>L90.0</t>
  </si>
  <si>
    <t>LIQUEN ESCLEROSO Y ATROFICO</t>
  </si>
  <si>
    <t>L44.2</t>
  </si>
  <si>
    <t>LIQUEN ESTRIADO</t>
  </si>
  <si>
    <t>L44.1</t>
  </si>
  <si>
    <t>LIQUEN NITIDO</t>
  </si>
  <si>
    <t>LIQUEN PLANO</t>
  </si>
  <si>
    <t>L43.1</t>
  </si>
  <si>
    <t>LIQUEN PLANO FLICTENULAR</t>
  </si>
  <si>
    <t>L43.0</t>
  </si>
  <si>
    <t>LIQUEN PLANO HIPERTROFICO</t>
  </si>
  <si>
    <t>L66.1</t>
  </si>
  <si>
    <t>LIQUEN PLANO PILARIS</t>
  </si>
  <si>
    <t>L43.3</t>
  </si>
  <si>
    <t>LIQUEN PLANO SUBAGUDO (ACTIVO)</t>
  </si>
  <si>
    <t>L43.9</t>
  </si>
  <si>
    <t>LIQUEN PLANO, NO ESPECIFICADO</t>
  </si>
  <si>
    <t>L44.3</t>
  </si>
  <si>
    <t>LIQUEN ROJO MONILIFORME</t>
  </si>
  <si>
    <t>L28.0</t>
  </si>
  <si>
    <t>LIQUEN SIMPLE CRONICO</t>
  </si>
  <si>
    <t>LIQUEN SIMPLE CRONICO Y PRURIGO</t>
  </si>
  <si>
    <t>LISTERIOSIS</t>
  </si>
  <si>
    <t>P37.2</t>
  </si>
  <si>
    <t>LISTERIOSIS CONGENITA (DISEMINADA)</t>
  </si>
  <si>
    <t>A32.0</t>
  </si>
  <si>
    <t>LISTERIOSIS CUTANEA</t>
  </si>
  <si>
    <t>A32.9</t>
  </si>
  <si>
    <t>LISTERIOSIS, NO ESPECIFICADA</t>
  </si>
  <si>
    <t>N22.0</t>
  </si>
  <si>
    <t>B74.3</t>
  </si>
  <si>
    <t>LOAIASIS</t>
  </si>
  <si>
    <t>B48.0</t>
  </si>
  <si>
    <t>LOBOMICOSIS</t>
  </si>
  <si>
    <t>Q33.1</t>
  </si>
  <si>
    <t>LOBULO PULMONAR SUPERNUMERARIO</t>
  </si>
  <si>
    <t>M21.7</t>
  </si>
  <si>
    <t>LONGITUD DESIGUAL DE LOS MIEMBROS (ADQUIRIDA)</t>
  </si>
  <si>
    <t>M96.4</t>
  </si>
  <si>
    <t>LORDOSIS POSTQUIRURGICA</t>
  </si>
  <si>
    <t>M40.5</t>
  </si>
  <si>
    <t>M54.4</t>
  </si>
  <si>
    <t>LUMBAGO CON CIATICA</t>
  </si>
  <si>
    <t>M54.5</t>
  </si>
  <si>
    <t>LUMBAGO NO ESPECIFICADO</t>
  </si>
  <si>
    <t>LUPUS ERITEMATOSO</t>
  </si>
  <si>
    <t>L93.1</t>
  </si>
  <si>
    <t>LUPUS ERITEMATOSO CUTANEO SUBAGUDO</t>
  </si>
  <si>
    <t>L93.0</t>
  </si>
  <si>
    <t>LUPUS ERITEMATOSO DISCOIDE</t>
  </si>
  <si>
    <t>LUPUS ERITEMATOSO SISTEMICO</t>
  </si>
  <si>
    <t>M32.1</t>
  </si>
  <si>
    <t>LUPUS ERITEMATOSO SISTEMICO CON COMPROMISO DE ORGANOS O SISTEMAS</t>
  </si>
  <si>
    <t>M32.0</t>
  </si>
  <si>
    <t>LUPUS ERITEMATOSO SISTEMICO, INDUCIDO POR DROGAS</t>
  </si>
  <si>
    <t>M32.9</t>
  </si>
  <si>
    <t>LUPUS ERITEMATOSO SISTEMICO, SIN OTRA ESPECIFICACION</t>
  </si>
  <si>
    <t>Q65.1</t>
  </si>
  <si>
    <t>LUXACION CONGENITA DE LA CADERA, BILATERAL</t>
  </si>
  <si>
    <t>Q65.2</t>
  </si>
  <si>
    <t>LUXACION CONGENITA DE LA CADERA, NO ESPECIFICADA</t>
  </si>
  <si>
    <t>Q65.0</t>
  </si>
  <si>
    <t>LUXACION CONGENITA DE LA CADERA, UNILATERAL</t>
  </si>
  <si>
    <t>H27.1</t>
  </si>
  <si>
    <t>LUXACION DEL CRISTALINO</t>
  </si>
  <si>
    <t>M22.0</t>
  </si>
  <si>
    <t>LUXACION RECIDIVANTE DE LA ROTULA</t>
  </si>
  <si>
    <t>M24.3</t>
  </si>
  <si>
    <t>M24.4</t>
  </si>
  <si>
    <t>LUXACION Y SUBLUXACION RECIDIVANTE DE LA ARTICULACION</t>
  </si>
  <si>
    <t>Q75.3</t>
  </si>
  <si>
    <t>MACROCEFALIA</t>
  </si>
  <si>
    <t>Q11.3</t>
  </si>
  <si>
    <t>MACROFTALMIA</t>
  </si>
  <si>
    <t>C88.0</t>
  </si>
  <si>
    <t>Q38.2</t>
  </si>
  <si>
    <t>MACROGLOSIA</t>
  </si>
  <si>
    <t>Q18.6</t>
  </si>
  <si>
    <t>MACROQUEILIA</t>
  </si>
  <si>
    <t>Q18.4</t>
  </si>
  <si>
    <t>MACROSTOMIA</t>
  </si>
  <si>
    <t>Q17.1</t>
  </si>
  <si>
    <t>MACROTIA</t>
  </si>
  <si>
    <t>N99.5</t>
  </si>
  <si>
    <t>Q62.6</t>
  </si>
  <si>
    <t>MALA POSICION DEL URETER</t>
  </si>
  <si>
    <t>N85.4</t>
  </si>
  <si>
    <t>K90.4</t>
  </si>
  <si>
    <t>MALABSORCION DEBIDA A INTOLERANCIA, NO CLASIFICADA EN OTRA PARTE</t>
  </si>
  <si>
    <t>MALABSORCION INTESTINAL</t>
  </si>
  <si>
    <t>K90.9</t>
  </si>
  <si>
    <t>MALABSORCION INTESTINAL, NO ESPECIFICADA</t>
  </si>
  <si>
    <t>K91.2</t>
  </si>
  <si>
    <t>MALABSORCION POSTQUIRURGICA, NO CLASIFICADA EN OTRA PARTE</t>
  </si>
  <si>
    <t>Q28.2</t>
  </si>
  <si>
    <t>MALFORMACION ARTERIOVENOSA DE LOS VASOS CEREBRALES</t>
  </si>
  <si>
    <t>Q28.0</t>
  </si>
  <si>
    <t>Q27.3</t>
  </si>
  <si>
    <t>MALFORMACION ARTERIOVENOSA PERIFERICA</t>
  </si>
  <si>
    <t>Q55.9</t>
  </si>
  <si>
    <t>Q18.9</t>
  </si>
  <si>
    <t>Q14.3</t>
  </si>
  <si>
    <t>MALFORMACION CONGENITA DE LA COROIDES</t>
  </si>
  <si>
    <t>Q31.9</t>
  </si>
  <si>
    <t>MALFORMACION CONGENITA DE LA LARINGE, NO ESPECIFICADA</t>
  </si>
  <si>
    <t>Q83.9</t>
  </si>
  <si>
    <t>MALFORMACION CONGENITA DE LA MAMA, NO ESPECIFICADA</t>
  </si>
  <si>
    <t>Q06.9</t>
  </si>
  <si>
    <t>Q30.9</t>
  </si>
  <si>
    <t>MALFORMACION CONGENITA DE LA NARIZ, NO ESPECIFICADA</t>
  </si>
  <si>
    <t>Q10.7</t>
  </si>
  <si>
    <t>MALFORMACION CONGENITA DE LA ORBITA</t>
  </si>
  <si>
    <t>Q40.9</t>
  </si>
  <si>
    <t>Q82.9</t>
  </si>
  <si>
    <t>MALFORMACION CONGENITA DE LA PIEL, NO ESPECIFICADA</t>
  </si>
  <si>
    <t>Q14.1</t>
  </si>
  <si>
    <t>MALFORMACION CONGENITA DE LA RETINA</t>
  </si>
  <si>
    <t>Q74.1</t>
  </si>
  <si>
    <t>MALFORMACION CONGENITA DE LA RODILLA</t>
  </si>
  <si>
    <t>Q22.9</t>
  </si>
  <si>
    <t>Q20.9</t>
  </si>
  <si>
    <t>Q84.9</t>
  </si>
  <si>
    <t>Q25.9</t>
  </si>
  <si>
    <t>Q26.9</t>
  </si>
  <si>
    <t>Q23.9</t>
  </si>
  <si>
    <t>Q52.9</t>
  </si>
  <si>
    <t>Q16.3</t>
  </si>
  <si>
    <t>Q74.9</t>
  </si>
  <si>
    <t>MALFORMACION CONGENITA DE MIEMBRO(S), NO ESPECIFICADA</t>
  </si>
  <si>
    <t>Q64.9</t>
  </si>
  <si>
    <t>Q52.6</t>
  </si>
  <si>
    <t>MALFORMACION CONGENITA DEL CLITORIS</t>
  </si>
  <si>
    <t>Q24.9</t>
  </si>
  <si>
    <t>MALFORMACION CONGENITA DEL CORAZON, NO ESPECIFICADA</t>
  </si>
  <si>
    <t>Q12.9</t>
  </si>
  <si>
    <t>MALFORMACION CONGENITA DEL CRISTALINO, NO ESPECIFICADA</t>
  </si>
  <si>
    <t>Q14.2</t>
  </si>
  <si>
    <t>MALFORMACION CONGENITA DEL DISCO OPTICO</t>
  </si>
  <si>
    <t>Q04.9</t>
  </si>
  <si>
    <t>MALFORMACION CONGENITA DEL ENCEFALO, NO ESPECIFICADA</t>
  </si>
  <si>
    <t>Q39.9</t>
  </si>
  <si>
    <t>MALFORMACION CONGENITA DEL ESOFAGO, NO ESPECIFICADA</t>
  </si>
  <si>
    <t>Q76.7</t>
  </si>
  <si>
    <t>MALFORMACION CONGENITA DEL ESTERNON</t>
  </si>
  <si>
    <t>Q40.3</t>
  </si>
  <si>
    <t>MALFORMACION CONGENITA DEL ESTOMAGO, NO ESPECIFICADA</t>
  </si>
  <si>
    <t>Q14.0</t>
  </si>
  <si>
    <t>MALFORMACION CONGENITA DEL HUMOR VITREO</t>
  </si>
  <si>
    <t>Q43.9</t>
  </si>
  <si>
    <t>MALFORMACION CONGENITA DEL INTESTINO, NO ESPECIFICADA</t>
  </si>
  <si>
    <t>Q16.5</t>
  </si>
  <si>
    <t>MALFORMACION CONGENITA DEL OIDO INTERNO</t>
  </si>
  <si>
    <t>Q16.9</t>
  </si>
  <si>
    <t>Q17.9</t>
  </si>
  <si>
    <t>MALFORMACION CONGENITA DEL OIDO, NO ESPECIFICADA</t>
  </si>
  <si>
    <t>Q33.9</t>
  </si>
  <si>
    <t>MALFORMACION CONGENITA DEL PULMON, NO ESPECIFICADA</t>
  </si>
  <si>
    <t>Q63.9</t>
  </si>
  <si>
    <t>Q13.9</t>
  </si>
  <si>
    <t>Q14.9</t>
  </si>
  <si>
    <t>Q28.9</t>
  </si>
  <si>
    <t>Q45.9</t>
  </si>
  <si>
    <t>Q07.9</t>
  </si>
  <si>
    <t>Q79.9</t>
  </si>
  <si>
    <t>Q34.9</t>
  </si>
  <si>
    <t>Q27.9</t>
  </si>
  <si>
    <t>Q21.9</t>
  </si>
  <si>
    <t>Q76.9</t>
  </si>
  <si>
    <t>MALFORMACION CONGENITA DEL TORAX OSEO, NO ESPECIFICADA</t>
  </si>
  <si>
    <t>Q51.9</t>
  </si>
  <si>
    <t>Q75.9</t>
  </si>
  <si>
    <t>MALFORMACION CONGENITA NO ESPECIFICADA DE LOS HUESOS DEL CRANEO Y DE LA CARA</t>
  </si>
  <si>
    <t>Q89.9</t>
  </si>
  <si>
    <t>MALFORMACION CONGENITA, NO ESPECIFICADA</t>
  </si>
  <si>
    <t>O43.1</t>
  </si>
  <si>
    <t>MALFORMACION DE LA PLACENTA</t>
  </si>
  <si>
    <t>Q24.5</t>
  </si>
  <si>
    <t>MALFORMACION DE LOS VASOS CORONARIOS</t>
  </si>
  <si>
    <t>Q64.4</t>
  </si>
  <si>
    <t>MALFORMACION DEL URACO</t>
  </si>
  <si>
    <t>Q43.3</t>
  </si>
  <si>
    <t>MALFORMACIONES CONGENITAS DE LA FIJACION DEL INTESTINO</t>
  </si>
  <si>
    <t>Q89.1</t>
  </si>
  <si>
    <t>MALFORMACIONES CONGENITAS DE LA GLANDULA SUPRARRENAL</t>
  </si>
  <si>
    <t>MALFORMACIONES CONGENITAS DE LA LARINGE</t>
  </si>
  <si>
    <t>MALFORMACIONES CONGENITAS DE LA MAMA</t>
  </si>
  <si>
    <t>MALFORMACIONES CONGENITAS DE LA NARIZ</t>
  </si>
  <si>
    <t>Q38.4</t>
  </si>
  <si>
    <t>MALFORMACIONES CONGENITAS DE LAS GRANDES ARTERIAS</t>
  </si>
  <si>
    <t>Q38.0</t>
  </si>
  <si>
    <t>MALFORMACIONES CONGENITAS DE LOS TABIQUES CARDIACOS</t>
  </si>
  <si>
    <t>Q89.2</t>
  </si>
  <si>
    <t>MALFORMACIONES CONGENITAS DE OTRAS GLANDULAS ENDOCRINAS</t>
  </si>
  <si>
    <t>Q89.0</t>
  </si>
  <si>
    <t>MALFORMACIONES CONGENITAS DEL BAZO</t>
  </si>
  <si>
    <t>MALFORMACIONES CONGENITAS DEL CRISTALINO</t>
  </si>
  <si>
    <t>Q04.0</t>
  </si>
  <si>
    <t>MALFORMACIONES CONGENITAS DEL CUERPO CALLOSO</t>
  </si>
  <si>
    <t>MALFORMACIONES CONGENITAS DEL ESOFAGO</t>
  </si>
  <si>
    <t>Q15.9</t>
  </si>
  <si>
    <t>MALFORMACIONES CONGENITAS DEL OJO, NO ESPECIFICADAS</t>
  </si>
  <si>
    <t>MALFORMACIONES CONGENITAS DEL PULMON</t>
  </si>
  <si>
    <t>MALFORMACIONES CONGENITAS DEL SEGMENTO ANTERIOR DEL OJO</t>
  </si>
  <si>
    <t>MALFORMACIONES CONGENITAS DEL SEGMENTO POSTERIOR DEL OJO</t>
  </si>
  <si>
    <t>Q89.7</t>
  </si>
  <si>
    <t>Q03.0</t>
  </si>
  <si>
    <t>MALFORMACIONES DEL ACUEDUCTO DE SILVIO</t>
  </si>
  <si>
    <t>Q38.5</t>
  </si>
  <si>
    <t>K07.4</t>
  </si>
  <si>
    <t>MALOCLUSION DE TIPO NO ESPECIFICADO</t>
  </si>
  <si>
    <t>Q83.1</t>
  </si>
  <si>
    <t>MAMA SUPERNUMERARIA</t>
  </si>
  <si>
    <t>L81.3</t>
  </si>
  <si>
    <t>MANCHAS CAFE CON LECHE</t>
  </si>
  <si>
    <t>F30.2</t>
  </si>
  <si>
    <t>MANIA CON SINTOMAS PSICOTICOS</t>
  </si>
  <si>
    <t>F30.1</t>
  </si>
  <si>
    <t>MANIA SIN SINTOMAS PSICOTICOS</t>
  </si>
  <si>
    <t>J70.0</t>
  </si>
  <si>
    <t>MANIFESTACIONES PULMONARES AGUDAS DEBIDAS A RADIACION</t>
  </si>
  <si>
    <t>J70.1</t>
  </si>
  <si>
    <t>MANIFESTACIONES PULMONARES CRONICAS Y OTRAS MANIFESTACIONES DEBIDAS A RADIACION</t>
  </si>
  <si>
    <t>Q71.6</t>
  </si>
  <si>
    <t>MANO EN PINZA DE LANGOSTA</t>
  </si>
  <si>
    <t>M21.5</t>
  </si>
  <si>
    <t>MANO O PIE EN GARRA O EN TALIPES, PIE EQUINOVARO O ZAMBO ADQUIRIDOS</t>
  </si>
  <si>
    <t>B74.4</t>
  </si>
  <si>
    <t>MANSONELIASIS</t>
  </si>
  <si>
    <t>MARASMO NUTRICIONAL</t>
  </si>
  <si>
    <t>MASA NO ESPECIFICADA EN LA MAMA</t>
  </si>
  <si>
    <t>P39.0</t>
  </si>
  <si>
    <t>MASTITIS INFECCIOSA NEONATAL</t>
  </si>
  <si>
    <t>O91.2</t>
  </si>
  <si>
    <t>MASTITIS NO PURULENTA ASOCIADA CON EL PARTO</t>
  </si>
  <si>
    <t>Q82.2</t>
  </si>
  <si>
    <t>MASTOCITOSIS</t>
  </si>
  <si>
    <t>N64.4</t>
  </si>
  <si>
    <t>MASTODINIA</t>
  </si>
  <si>
    <t>H70.0</t>
  </si>
  <si>
    <t>MASTOIDITIS AGUDA</t>
  </si>
  <si>
    <t>H70.1</t>
  </si>
  <si>
    <t>MASTOIDITIS CRONICA</t>
  </si>
  <si>
    <t>H75.0</t>
  </si>
  <si>
    <t>MASTOIDITIS Y AFECCIONES RELACIONADAS</t>
  </si>
  <si>
    <t>H70.9</t>
  </si>
  <si>
    <t>MASTOIDITIS, NO ESPECIFICADA</t>
  </si>
  <si>
    <t>N60.1</t>
  </si>
  <si>
    <t>K93.1</t>
  </si>
  <si>
    <t>K59.3</t>
  </si>
  <si>
    <t>MEGACOLON, NO CLASIFICADO EN OTRA PARTE</t>
  </si>
  <si>
    <t>K23.1</t>
  </si>
  <si>
    <t>Q04.5</t>
  </si>
  <si>
    <t>MEGALENCEFALIA</t>
  </si>
  <si>
    <t>Q62.2</t>
  </si>
  <si>
    <t>MEGALOURETER CONGENITO</t>
  </si>
  <si>
    <t>C43.8</t>
  </si>
  <si>
    <t>MELANOMA IN SITU</t>
  </si>
  <si>
    <t>D03.2</t>
  </si>
  <si>
    <t>MELANOMA IN SITU DE LA OREJA Y DEL CONDUCTO AUDITIVO EXTERNO</t>
  </si>
  <si>
    <t>D03.3</t>
  </si>
  <si>
    <t>MELANOMA IN SITU DE OTRAS PARTES Y DE LAS NO ESPECIFICADAS DE LA CARA</t>
  </si>
  <si>
    <t>D03.8</t>
  </si>
  <si>
    <t>MELANOMA IN SITU DE OTROS SITIOS</t>
  </si>
  <si>
    <t>D03.4</t>
  </si>
  <si>
    <t>MELANOMA IN SITU DEL CUERO CABELLUDO Y DEL CUELLO</t>
  </si>
  <si>
    <t>D03.0</t>
  </si>
  <si>
    <t>MELANOMA IN SITU DEL LABIO</t>
  </si>
  <si>
    <t>D03.7</t>
  </si>
  <si>
    <t>D03.6</t>
  </si>
  <si>
    <t>MELANOMA IN SITU DEL MIEMBRO SUPERIOR, INCLUIDO EL HOMBRO</t>
  </si>
  <si>
    <t>D03.1</t>
  </si>
  <si>
    <t>MELANOMA IN SITU DEL PARPADO Y DE LA COMISURA PALPEBRAL</t>
  </si>
  <si>
    <t>D03.5</t>
  </si>
  <si>
    <t>MELANOMA IN SITU DEL TRONCO</t>
  </si>
  <si>
    <t>D03.9</t>
  </si>
  <si>
    <t>MELANOMA IN SITU, SITIO NO ESPECIFICADO</t>
  </si>
  <si>
    <t>C43.2</t>
  </si>
  <si>
    <t>MELANOMA MALIGNO DE LA OREJA Y DEL CONDUCTO AUDITIVO EXTERNO</t>
  </si>
  <si>
    <t>MELANOMA MALIGNO DE LA PIEL</t>
  </si>
  <si>
    <t>C43.3</t>
  </si>
  <si>
    <t>MELANOMA MALIGNO DE LAS OTRAS PARTES Y LAS NO ESPECIFICADAS DE LA CARA</t>
  </si>
  <si>
    <t>C43.9</t>
  </si>
  <si>
    <t>MELANOMA MALIGNO DE PIEL, SITIO NO ESPECIFICADO</t>
  </si>
  <si>
    <t>C43.4</t>
  </si>
  <si>
    <t>MELANOMA MALIGNO DEL CUERO CABELLUDO Y DEL CUELLO</t>
  </si>
  <si>
    <t>C43.0</t>
  </si>
  <si>
    <t>MELANOMA MALIGNO DEL LABIO</t>
  </si>
  <si>
    <t>C43.7</t>
  </si>
  <si>
    <t>MELANOMA MALIGNO DEL MIEMBRO INFERIOR, INCLUIDA LA CADERA</t>
  </si>
  <si>
    <t>C43.6</t>
  </si>
  <si>
    <t>MELANOMA MALIGNO DEL MIEMBRO SUPERIOR, INCLUIDO EL HOMBRO</t>
  </si>
  <si>
    <t>C43.1</t>
  </si>
  <si>
    <t>C43.5</t>
  </si>
  <si>
    <t>MELANOMA MALIGNO DEL TRONCO</t>
  </si>
  <si>
    <t>K92.1</t>
  </si>
  <si>
    <t>MELENA</t>
  </si>
  <si>
    <t>P54.1</t>
  </si>
  <si>
    <t>MELENA NEONATAL</t>
  </si>
  <si>
    <t>A24.1</t>
  </si>
  <si>
    <t>MELIOIDOSIS AGUDA Y FULMINANTE</t>
  </si>
  <si>
    <t>A24.2</t>
  </si>
  <si>
    <t>MELIOIDOSIS SUBAGUDA Y CRONICA</t>
  </si>
  <si>
    <t>A24.4</t>
  </si>
  <si>
    <t>MELIOIDOSIS, NO ESPECIFICADA</t>
  </si>
  <si>
    <t>Q70.1</t>
  </si>
  <si>
    <t>MEMBRANA INTERDIGITAL DE LA MANO</t>
  </si>
  <si>
    <t>Q70.3</t>
  </si>
  <si>
    <t>MEMBRANA INTERDIGITAL DEL PIE</t>
  </si>
  <si>
    <t>H21.4</t>
  </si>
  <si>
    <t>MEMBRANAS PUPILARES</t>
  </si>
  <si>
    <t>G03.0</t>
  </si>
  <si>
    <t>MENINGITIS APIOGENA</t>
  </si>
  <si>
    <t>MENINGITIS BACTERIANA, NO CLASIFICADA EN OTRA PARTE</t>
  </si>
  <si>
    <t>G00.9</t>
  </si>
  <si>
    <t>MENINGITIS BACTERIANA, NO ESPECIFICADA</t>
  </si>
  <si>
    <t>G03.1</t>
  </si>
  <si>
    <t>MENINGITIS CRONICA</t>
  </si>
  <si>
    <t>A87.1</t>
  </si>
  <si>
    <t>B37.5</t>
  </si>
  <si>
    <t>B38.4</t>
  </si>
  <si>
    <t>B02.1</t>
  </si>
  <si>
    <t>MENINGITIS DEBIDA A OTRAS CAUSAS Y A LAS NO ESPECIFICADAS</t>
  </si>
  <si>
    <t>B01.0</t>
  </si>
  <si>
    <t>G03.8</t>
  </si>
  <si>
    <t>MENINGITIS DEBIDAS A OTRAS CAUSAS ESPECIFICADAS</t>
  </si>
  <si>
    <t>MENINGITIS EN ENFERMEDADES BACTERIANAS CLASIFICADAS EN OTRA PARTE</t>
  </si>
  <si>
    <t>A87.0</t>
  </si>
  <si>
    <t>G00.3</t>
  </si>
  <si>
    <t>MENINGITIS ESTAFILOCOCICA</t>
  </si>
  <si>
    <t>G00.2</t>
  </si>
  <si>
    <t>MENINGITIS ESTREPTOCOCICA</t>
  </si>
  <si>
    <t>B00.3</t>
  </si>
  <si>
    <t>A39.0</t>
  </si>
  <si>
    <t>G00.1</t>
  </si>
  <si>
    <t>MENINGITIS NEUMOCOCICA</t>
  </si>
  <si>
    <t>G00.0</t>
  </si>
  <si>
    <t>MENINGITIS POR HEMOFILOS</t>
  </si>
  <si>
    <t>B26.1</t>
  </si>
  <si>
    <t>A20.3</t>
  </si>
  <si>
    <t>MENINGITIS POR PESTE</t>
  </si>
  <si>
    <t>G03.2</t>
  </si>
  <si>
    <t>MENINGITIS RECURRENTE BENIGNA [MOLLARET]</t>
  </si>
  <si>
    <t>A17.0</t>
  </si>
  <si>
    <t>MENINGITIS VIRAL</t>
  </si>
  <si>
    <t>A87.9</t>
  </si>
  <si>
    <t>MENINGITIS VIRAL, SIN OTRA ESPECIFICACION</t>
  </si>
  <si>
    <t>A32.1</t>
  </si>
  <si>
    <t>MENINGITIS Y MENINGOENCEFALITIS LISTERIANA</t>
  </si>
  <si>
    <t>G03.9</t>
  </si>
  <si>
    <t>MENINGITIS, NO ESPECIFICADA</t>
  </si>
  <si>
    <t>A39.2</t>
  </si>
  <si>
    <t>MENINGOCOCEMIA AGUDA</t>
  </si>
  <si>
    <t>A39.3</t>
  </si>
  <si>
    <t>MENINGOCOCEMIA CRONICA</t>
  </si>
  <si>
    <t>A39.4</t>
  </si>
  <si>
    <t>MENINGOCOCEMIA, NO ESPECIFICADA</t>
  </si>
  <si>
    <t>B58.2</t>
  </si>
  <si>
    <t>G04.2</t>
  </si>
  <si>
    <t>M23.1</t>
  </si>
  <si>
    <t>MENISCO DISCOIDE (CONGENITO)</t>
  </si>
  <si>
    <t>M23.0</t>
  </si>
  <si>
    <t>MENISCO QUISTICO</t>
  </si>
  <si>
    <t>N92.2</t>
  </si>
  <si>
    <t>N92.1</t>
  </si>
  <si>
    <t>N92.0</t>
  </si>
  <si>
    <t>N92.6</t>
  </si>
  <si>
    <t>G57.1</t>
  </si>
  <si>
    <t>MERALGIA PARESTESICA</t>
  </si>
  <si>
    <t>MESOTELIOMA</t>
  </si>
  <si>
    <t>C45.0</t>
  </si>
  <si>
    <t>MESOTELIOMA DE LA PLEURA</t>
  </si>
  <si>
    <t>C45.7</t>
  </si>
  <si>
    <t>MESOTELIOMA DE OTROS SITIOS ESPECIFICADOS</t>
  </si>
  <si>
    <t>C45.2</t>
  </si>
  <si>
    <t>MESOTELIOMA DEL PERICARDIO</t>
  </si>
  <si>
    <t>C45.1</t>
  </si>
  <si>
    <t>MESOTELIOMA DEL PERITONEO</t>
  </si>
  <si>
    <t>C45.9</t>
  </si>
  <si>
    <t>MESOTELIOMA, DE SITIO NO ESPECIFICADO</t>
  </si>
  <si>
    <t>METAHEMOGLOBINEMIA</t>
  </si>
  <si>
    <t>D74.0</t>
  </si>
  <si>
    <t>METAHEMOGLOBINEMIA CONGENITA</t>
  </si>
  <si>
    <t>D74.9</t>
  </si>
  <si>
    <t>M77.4</t>
  </si>
  <si>
    <t>METATARSALGIA</t>
  </si>
  <si>
    <t>Q66.2</t>
  </si>
  <si>
    <t>METATARSUS VARUS</t>
  </si>
  <si>
    <t>M79.1</t>
  </si>
  <si>
    <t>MIALGIA</t>
  </si>
  <si>
    <t>B33.0</t>
  </si>
  <si>
    <t>MIALGIA EPIDEMICA</t>
  </si>
  <si>
    <t>MIASIS</t>
  </si>
  <si>
    <t>B87.4</t>
  </si>
  <si>
    <t>MIASIS AURAL</t>
  </si>
  <si>
    <t>B87.0</t>
  </si>
  <si>
    <t>MIASIS CUTANEA</t>
  </si>
  <si>
    <t>B87.8</t>
  </si>
  <si>
    <t>MIASIS DE OTROS SITIOS</t>
  </si>
  <si>
    <t>B87.1</t>
  </si>
  <si>
    <t>MIASIS EN HERIDAS</t>
  </si>
  <si>
    <t>B87.3</t>
  </si>
  <si>
    <t>MIASIS NASOFARINGEA</t>
  </si>
  <si>
    <t>B87.2</t>
  </si>
  <si>
    <t>MIASIS OCULAR</t>
  </si>
  <si>
    <t>B87.9</t>
  </si>
  <si>
    <t>MIASIS, NO ESPECIFICADA</t>
  </si>
  <si>
    <t>G70.2</t>
  </si>
  <si>
    <t>MIASTENIA CONGENITA O DEL DESARROLLO</t>
  </si>
  <si>
    <t>P94.0</t>
  </si>
  <si>
    <t>MIASTENIA GRAVE NEONATAL TRANSITORIA</t>
  </si>
  <si>
    <t>G70.0</t>
  </si>
  <si>
    <t>MIASTENIA GRAVIS</t>
  </si>
  <si>
    <t>MICETOMA</t>
  </si>
  <si>
    <t>B47.9</t>
  </si>
  <si>
    <t>MICETOMA, NO ESPECIFICADO</t>
  </si>
  <si>
    <t>C84.0</t>
  </si>
  <si>
    <t>MICOSIS FUNGOIDE</t>
  </si>
  <si>
    <t>B48.7</t>
  </si>
  <si>
    <t>MICOSIS OPORTUNISTAS</t>
  </si>
  <si>
    <t>B36.9</t>
  </si>
  <si>
    <t>MICOSIS SUPERFICIAL, SIN OTRA ESPECIFICACION</t>
  </si>
  <si>
    <t>M31.1</t>
  </si>
  <si>
    <t>MICROANGIOPATIA TROMBOTICA</t>
  </si>
  <si>
    <t>MICROCEFALIA</t>
  </si>
  <si>
    <t>Q11.2</t>
  </si>
  <si>
    <t>MICROFTALMIA</t>
  </si>
  <si>
    <t>Q18.7</t>
  </si>
  <si>
    <t>MICROQUEILIA</t>
  </si>
  <si>
    <t>Q18.5</t>
  </si>
  <si>
    <t>MICROSTOMIA</t>
  </si>
  <si>
    <t>Q17.2</t>
  </si>
  <si>
    <t>MICROTIA</t>
  </si>
  <si>
    <t>G37.2</t>
  </si>
  <si>
    <t>MIELINOLISIS CENTRAL PONTINA</t>
  </si>
  <si>
    <t>G37.4</t>
  </si>
  <si>
    <t>MIELITIS NECROTIZANTE SUBAGUDA</t>
  </si>
  <si>
    <t>G37.3</t>
  </si>
  <si>
    <t>MIELITIS TRANSVERSA AGUDA EN ENFERMEDAD DESMIELINIZANTE DEL SISTEMA NERVIOSO CENTRAL</t>
  </si>
  <si>
    <t>C94.5</t>
  </si>
  <si>
    <t>MIELOFIBROSIS AGUDA</t>
  </si>
  <si>
    <t>C90.0</t>
  </si>
  <si>
    <t>MIELOMA MULTIPLE</t>
  </si>
  <si>
    <t>G95.1</t>
  </si>
  <si>
    <t>MIELOPATIAS VASCULARES</t>
  </si>
  <si>
    <t>G43.3</t>
  </si>
  <si>
    <t>G43.1</t>
  </si>
  <si>
    <t>G43.0</t>
  </si>
  <si>
    <t>G43.9</t>
  </si>
  <si>
    <t>L75.2</t>
  </si>
  <si>
    <t>MILIARIA APOCRINA</t>
  </si>
  <si>
    <t>L74.1</t>
  </si>
  <si>
    <t>MILIARIA CRISTALINA</t>
  </si>
  <si>
    <t>L74.2</t>
  </si>
  <si>
    <t>MILIARIA PROFUNDA</t>
  </si>
  <si>
    <t>L74.0</t>
  </si>
  <si>
    <t>MILIARIA RUBRA</t>
  </si>
  <si>
    <t>L74.3</t>
  </si>
  <si>
    <t>MILIARIA, NO ESPECIFICADA</t>
  </si>
  <si>
    <t>MIOCARDITIS AGUDA</t>
  </si>
  <si>
    <t>I40.9</t>
  </si>
  <si>
    <t>MIOCARDITIS AGUDA, NO ESPECIFICADA</t>
  </si>
  <si>
    <t>I40.1</t>
  </si>
  <si>
    <t>MIOCARDITIS AISLADA</t>
  </si>
  <si>
    <t>I41.0</t>
  </si>
  <si>
    <t>MIOCARDITIS EN ENFERMEDADES CLASIFICADAS EN OTRA PARTE</t>
  </si>
  <si>
    <t>I41.1</t>
  </si>
  <si>
    <t>MIOCARDITIS EN ENFERMEDADES VIRALES CLASIFICADAS EN OTRA PARTE</t>
  </si>
  <si>
    <t>I41.8</t>
  </si>
  <si>
    <t>MIOCARDITIS EN OTRAS ENFERMEDADES CLASIFICADAS EN OTRA PARTE</t>
  </si>
  <si>
    <t>I41.2</t>
  </si>
  <si>
    <t>MIOCARDITIS EN OTRAS ENFERMEDADES INFECCIOSAS Y PARASITARIAS CLASIFICADAS EN OTRA PARTE</t>
  </si>
  <si>
    <t>I40.0</t>
  </si>
  <si>
    <t>MIOCARDITIS INFECCIOSA</t>
  </si>
  <si>
    <t>I09.0</t>
  </si>
  <si>
    <t>MIOCARDITIS REUMATICA</t>
  </si>
  <si>
    <t>I01.2</t>
  </si>
  <si>
    <t>MIOCARDITIS REUMATICA AGUDA</t>
  </si>
  <si>
    <t>I51.4</t>
  </si>
  <si>
    <t>MIOCARDITIS, NO ESPECIFICADA</t>
  </si>
  <si>
    <t>G25.3</t>
  </si>
  <si>
    <t>MIOCLONIA</t>
  </si>
  <si>
    <t>G72.1</t>
  </si>
  <si>
    <t>MIOPATIA ALCOHOLICA</t>
  </si>
  <si>
    <t>G72.2</t>
  </si>
  <si>
    <t>MIOPATIA DEBIDA A OTROS AGENTES TOXICOS</t>
  </si>
  <si>
    <t>G73.5</t>
  </si>
  <si>
    <t>MIOPATIA EN ENFERMEDADES ENDOCRINAS</t>
  </si>
  <si>
    <t>G73.4</t>
  </si>
  <si>
    <t>MIOPATIA EN ENFERMEDADES INFECCIOSAS Y PARASITARIAS CLASIFICADAS EN OTRA PARTE</t>
  </si>
  <si>
    <t>G73.6</t>
  </si>
  <si>
    <t>MIOPATIA EN ENFERMEDADES METABOLICAS</t>
  </si>
  <si>
    <t>G73.7</t>
  </si>
  <si>
    <t>MIOPATIA EN OTRAS ENFERMEDADES CLASIFICADAS EN OTRA PARTE</t>
  </si>
  <si>
    <t>G72.0</t>
  </si>
  <si>
    <t>MIOPATIA INDUCIDA POR DROGAS</t>
  </si>
  <si>
    <t>G72.4</t>
  </si>
  <si>
    <t>MIOPATIA INFLAMATORIA, NO CLASIFICADA EN OTRA PARTE</t>
  </si>
  <si>
    <t>G71.3</t>
  </si>
  <si>
    <t>MIOPATIA MITOCONDRICA, NO CLASIFICADA EN OTRA PARTE</t>
  </si>
  <si>
    <t>G72.9</t>
  </si>
  <si>
    <t>MIOPATIA, NO ESPECIFICADA</t>
  </si>
  <si>
    <t>G71.2</t>
  </si>
  <si>
    <t>MIOPATIAS CONGENITAS</t>
  </si>
  <si>
    <t>H52.1</t>
  </si>
  <si>
    <t>MIOPIA</t>
  </si>
  <si>
    <t>H44.2</t>
  </si>
  <si>
    <t>MIOPIA DEGENERATIVA</t>
  </si>
  <si>
    <t>G51.4</t>
  </si>
  <si>
    <t>MIOQUIMIA FACIAL</t>
  </si>
  <si>
    <t>MIOSITIS</t>
  </si>
  <si>
    <t>M63.0</t>
  </si>
  <si>
    <t>MIOSITIS EN ENFERMEDADES BACTERIANAS CLASIFICADAS EN OTRA PARTE</t>
  </si>
  <si>
    <t>M63.1</t>
  </si>
  <si>
    <t>MIOSITIS EN INFECCIONES POR PROTOZOARIOS Y PARASITOS CLASIFICADAS EN OTRA PARTE</t>
  </si>
  <si>
    <t>M63.2</t>
  </si>
  <si>
    <t>MIOSITIS EN OTRAS ENFERMEDADES INFECCIOSAS CLASIFICADAS EN OTRA PARTE</t>
  </si>
  <si>
    <t>M63.3</t>
  </si>
  <si>
    <t>M60.0</t>
  </si>
  <si>
    <t>MIOSITIS INFECCIOSA</t>
  </si>
  <si>
    <t>M60.1</t>
  </si>
  <si>
    <t>MIOSITIS INTERSTICIAL</t>
  </si>
  <si>
    <t>M61.1</t>
  </si>
  <si>
    <t>MIOSITIS OSIFICANTE PROGRESIVA</t>
  </si>
  <si>
    <t>M61.0</t>
  </si>
  <si>
    <t>MIOSITIS OSIFICANTE TRAUMATICA</t>
  </si>
  <si>
    <t>M60.9</t>
  </si>
  <si>
    <t>MIOSITIS, NO ESPECIFICADA</t>
  </si>
  <si>
    <t>H73.0</t>
  </si>
  <si>
    <t>MIRINGITIS AGUDA</t>
  </si>
  <si>
    <t>H73.1</t>
  </si>
  <si>
    <t>MIRINGITIS CRONICA</t>
  </si>
  <si>
    <t>MOLA HIDATIFORME</t>
  </si>
  <si>
    <t>O01.0</t>
  </si>
  <si>
    <t>MOLA HIDATIFORME CLASICA</t>
  </si>
  <si>
    <t>O01.1</t>
  </si>
  <si>
    <t>MOLA HIDATIFORME, INCOMPLETA O PARCIAL</t>
  </si>
  <si>
    <t>O01.9</t>
  </si>
  <si>
    <t>MOLA HIDATIFORME, NO ESPECIFICADA</t>
  </si>
  <si>
    <t>B08.1</t>
  </si>
  <si>
    <t>MOLUSCO CONTAGIOSO</t>
  </si>
  <si>
    <t>M13.1</t>
  </si>
  <si>
    <t>MONOARTRITIS, NO CLASIFICADA EN OTRA PARTE</t>
  </si>
  <si>
    <t>G58.7</t>
  </si>
  <si>
    <t>MONONEURITIS MULTIPLE</t>
  </si>
  <si>
    <t>G57.9</t>
  </si>
  <si>
    <t>MONONEUROPATIA DEL MIEMBRO INFERIOR, SIN OTRA ESPECIFICACION</t>
  </si>
  <si>
    <t>G56.9</t>
  </si>
  <si>
    <t>MONONEUROPATIA DEL MIEMBRO SUPERIOR, SIN OTRA ESPECIFICACION</t>
  </si>
  <si>
    <t>MONONEUROPATIA EN ENFERMEDADES CLASIFICADAS EN OTRA PARTE</t>
  </si>
  <si>
    <t>G58.9</t>
  </si>
  <si>
    <t>MONONEUROPATIA, NO ESPECIFICADA</t>
  </si>
  <si>
    <t>MONONEUROPATIAS DEL MIEMBRO INFERIOR</t>
  </si>
  <si>
    <t>MONONEUROPATIAS DEL MIEMBRO SUPERIOR</t>
  </si>
  <si>
    <t>B27.0</t>
  </si>
  <si>
    <t>MONONUCLEOSIS DEBIDA A HERPES VIRUS GAMMA</t>
  </si>
  <si>
    <t>MONONUCLEOSIS INFECCIOSA</t>
  </si>
  <si>
    <t>B27.9</t>
  </si>
  <si>
    <t>MONONUCLEOSIS INFECCIOSA, NO ESPECIFICADA</t>
  </si>
  <si>
    <t>B27.1</t>
  </si>
  <si>
    <t>MONONUCLEOSIS POR CITOMEGALOVIRUS</t>
  </si>
  <si>
    <t>G83.1</t>
  </si>
  <si>
    <t>MONOPLEJIA DE MIEMBRO INFERIOR</t>
  </si>
  <si>
    <t>G83.2</t>
  </si>
  <si>
    <t>MONOPLEJIA DE MIEMBRO SUPERIOR</t>
  </si>
  <si>
    <t>G83.3</t>
  </si>
  <si>
    <t>MONOPLEJIA, NO ESPECIFICADA</t>
  </si>
  <si>
    <t>Q93.1</t>
  </si>
  <si>
    <t>Q93.0</t>
  </si>
  <si>
    <t>MONOSOMIA COMPLETA DE UN CROMOSOMA, POR FALTA DE DISYUNCION MEIOTICA</t>
  </si>
  <si>
    <t>K13.1</t>
  </si>
  <si>
    <t>MORDEDURA DEL LABIO Y DE LA MEJILLA</t>
  </si>
  <si>
    <t>Q96.3</t>
  </si>
  <si>
    <t>Q96.4</t>
  </si>
  <si>
    <t>Q97.2</t>
  </si>
  <si>
    <t>MOSAICO, LINEAS CON NUMERO VARIABLE DE CROMOSOMAS X</t>
  </si>
  <si>
    <t>M21.3</t>
  </si>
  <si>
    <t>L98.5</t>
  </si>
  <si>
    <t>MUCINOSIS DE LA PIEL</t>
  </si>
  <si>
    <t>K11.6</t>
  </si>
  <si>
    <t>MUCOCELE DE GLANDULA SALIVAL</t>
  </si>
  <si>
    <t>E76.3</t>
  </si>
  <si>
    <t>MUCOPOLISACARIDOSIS NO ESPECIFICADA</t>
  </si>
  <si>
    <t>E76.0</t>
  </si>
  <si>
    <t>MUCOPOLISACARIDOSIS TIPO I</t>
  </si>
  <si>
    <t>E76.1</t>
  </si>
  <si>
    <t>MUCOPOLISACARIDOSIS TIPO II</t>
  </si>
  <si>
    <t>B46.3</t>
  </si>
  <si>
    <t>MUCORMICOSIS CUTANEA</t>
  </si>
  <si>
    <t>B46.4</t>
  </si>
  <si>
    <t>MUCORMICOSIS DISEMINADA</t>
  </si>
  <si>
    <t>B46.2</t>
  </si>
  <si>
    <t>MUCORMICOSIS GASTROINTESTINAL</t>
  </si>
  <si>
    <t>B46.0</t>
  </si>
  <si>
    <t>MUCORMICOSIS PULMONAR</t>
  </si>
  <si>
    <t>B46.1</t>
  </si>
  <si>
    <t>MUCORMICOSIS RINOCEREBRAL</t>
  </si>
  <si>
    <t>B46.5</t>
  </si>
  <si>
    <t>MUCORMICOSIS, SIN OTRA ESPECIFICACION</t>
  </si>
  <si>
    <t>A24.0</t>
  </si>
  <si>
    <t>MUERMO</t>
  </si>
  <si>
    <t>MUERMO Y MELIOIDOSIS</t>
  </si>
  <si>
    <t>I46.1</t>
  </si>
  <si>
    <t>MUERTE CARDIACA SUBITA, ASI DESCRITA</t>
  </si>
  <si>
    <t>MUERTE FETAL DE CAUSA NO ESPECIFICADA</t>
  </si>
  <si>
    <t>MUERTE OBSTETRICA DE CAUSA NO ESPECIFICADA</t>
  </si>
  <si>
    <t>Q97.3</t>
  </si>
  <si>
    <t>Q97.1</t>
  </si>
  <si>
    <t>MUJER CON MAS DE TRES CROMOSOMAS X</t>
  </si>
  <si>
    <t>F94.0</t>
  </si>
  <si>
    <t>MUTISMO ELECTIVO</t>
  </si>
  <si>
    <t>B96.0</t>
  </si>
  <si>
    <t>B60.2</t>
  </si>
  <si>
    <t>NAEGLERIASIS</t>
  </si>
  <si>
    <t>G47.4</t>
  </si>
  <si>
    <t>NARCOLEPSIA Y CATAPLEXIA</t>
  </si>
  <si>
    <t>B76.1</t>
  </si>
  <si>
    <t>NECATORIASIS</t>
  </si>
  <si>
    <t>L92.1</t>
  </si>
  <si>
    <t>NECROBIOSIS LIPIDICA, NO CLASIFICADA EN OTRA PARTE</t>
  </si>
  <si>
    <t>L51.2</t>
  </si>
  <si>
    <t>NECROLISIS EPIDERMICA TOXICA [LYELL]</t>
  </si>
  <si>
    <t>I77.5</t>
  </si>
  <si>
    <t>NECROSIS ARTERIAL</t>
  </si>
  <si>
    <t>M87.0</t>
  </si>
  <si>
    <t>NECROSIS ASEPTICA IDIOPATICA OSEA</t>
  </si>
  <si>
    <t>K04.1</t>
  </si>
  <si>
    <t>NECROSIS DE LA PULPA</t>
  </si>
  <si>
    <t>N64.1</t>
  </si>
  <si>
    <t>NECROSIS GRASA DE LA MAMA</t>
  </si>
  <si>
    <t>P15.6</t>
  </si>
  <si>
    <t>NECROSIS GRASA SUBCUTANEA DEBIDA A TRAUMATISMO DEL NACIMIENTO</t>
  </si>
  <si>
    <t>K76.2</t>
  </si>
  <si>
    <t>NECROSIS HEMORRAGICA CENTRAL DEL HIGADO</t>
  </si>
  <si>
    <t>NEFRITIS TUBULOINTERSTICIAL AGUDA</t>
  </si>
  <si>
    <t>N11.9</t>
  </si>
  <si>
    <t>N15.0</t>
  </si>
  <si>
    <t>N14.0</t>
  </si>
  <si>
    <t>N14.2</t>
  </si>
  <si>
    <t>N14.3</t>
  </si>
  <si>
    <t>N14.1</t>
  </si>
  <si>
    <t>N14.4</t>
  </si>
  <si>
    <t>H16.4</t>
  </si>
  <si>
    <t>NEOVASCULARIZACION DE LA CORNEA</t>
  </si>
  <si>
    <t>NEUMOCISTOSIS</t>
  </si>
  <si>
    <t>NEUMOCONIOSIS ASOCIADA CON TUBERCULOSIS</t>
  </si>
  <si>
    <t>NEUMOCONIOSIS DE LOS MINEROS DEL CARBON</t>
  </si>
  <si>
    <t>NEUMOCONIOSIS DEBIDA A OTROS POLVOS INORGANICOS</t>
  </si>
  <si>
    <t>J63.8</t>
  </si>
  <si>
    <t>J62.8</t>
  </si>
  <si>
    <t>NEUMOCONIOSIS DEBIDA A OTROS POLVOS QUE CONTIENEN SILICE</t>
  </si>
  <si>
    <t>NEUMOCONIOSIS DEBIDA A POLVO DE SILICE</t>
  </si>
  <si>
    <t>J62.0</t>
  </si>
  <si>
    <t>NEUMOCONIOSIS DEBIDA A POLVO DE TALCO</t>
  </si>
  <si>
    <t>NEUMOCONIOSIS DEBIDA AL ASBESTO Y A OTRAS FIBRAS MINERALES</t>
  </si>
  <si>
    <t>NEUMOCONIOSIS, NO ESPECIFICADA</t>
  </si>
  <si>
    <t>P25.2</t>
  </si>
  <si>
    <t>NEUMOMEDIASTINO ORIGINADO EN EL PERIODO PERINATAL</t>
  </si>
  <si>
    <t>NEUMONIA BACTERIANA, NO CLASIFICADA EN OTRA PARTE</t>
  </si>
  <si>
    <t>J15.9</t>
  </si>
  <si>
    <t>NEUMONIA BACTERIANA, NO ESPECIFICADA</t>
  </si>
  <si>
    <t>NEUMONIA CONGENITA</t>
  </si>
  <si>
    <t>P23.0</t>
  </si>
  <si>
    <t>NEUMONIA CONGENITA DEBIDA A AGENTE VIRAL</t>
  </si>
  <si>
    <t>P23.1</t>
  </si>
  <si>
    <t>NEUMONIA CONGENITA DEBIDA A CHLAMYDIA</t>
  </si>
  <si>
    <t>P23.4</t>
  </si>
  <si>
    <t>NEUMONIA CONGENITA DEBIDA A ESCHERICHIA COLI</t>
  </si>
  <si>
    <t>P23.2</t>
  </si>
  <si>
    <t>P23.3</t>
  </si>
  <si>
    <t>P23.6</t>
  </si>
  <si>
    <t>NEUMONIA CONGENITA DEBIDA A OTROS AGENTES BACTERIANOS</t>
  </si>
  <si>
    <t>P23.8</t>
  </si>
  <si>
    <t>NEUMONIA CONGENITA DEBIDA A OTROS ORGANISMOS</t>
  </si>
  <si>
    <t>P23.5</t>
  </si>
  <si>
    <t>NEUMONIA CONGENITA DEBIDA A PSEUDOMONAS</t>
  </si>
  <si>
    <t>P23.9</t>
  </si>
  <si>
    <t>J12.0</t>
  </si>
  <si>
    <t>NEUMONIA DEBIDA A ADENOVIRUS</t>
  </si>
  <si>
    <t>J16.0</t>
  </si>
  <si>
    <t>NEUMONIA DEBIDA A CLAMIDIAS</t>
  </si>
  <si>
    <t>J15.5</t>
  </si>
  <si>
    <t>NEUMONIA DEBIDA A ESCHERICHIA COLI</t>
  </si>
  <si>
    <t>J15.2</t>
  </si>
  <si>
    <t>NEUMONIA DEBIDA A ESTAFILOCOCOS</t>
  </si>
  <si>
    <t>J15.3</t>
  </si>
  <si>
    <t>NEUMONIA DEBIDA A ESTREPTOCOCOS DEL GRUPO B</t>
  </si>
  <si>
    <t>NEUMONIA DEBIDA A HAEMOPHILUS INFLUENZAE</t>
  </si>
  <si>
    <t>J15.0</t>
  </si>
  <si>
    <t>NEUMONIA DEBIDA A KLEBSIELLA PNEUMONIAE</t>
  </si>
  <si>
    <t>J15.7</t>
  </si>
  <si>
    <t>NEUMONIA DEBIDA A MYCOPLASMA PNEUMONIAE</t>
  </si>
  <si>
    <t>J15.6</t>
  </si>
  <si>
    <t>J15.4</t>
  </si>
  <si>
    <t>NEUMONIA DEBIDA A OTROS ESTREPTOCOCOS</t>
  </si>
  <si>
    <t>J16.8</t>
  </si>
  <si>
    <t>NEUMONIA DEBIDA A OTROS MICROORGANISMOS INFECCIOSOS ESPECIFICADOS</t>
  </si>
  <si>
    <t>J12.8</t>
  </si>
  <si>
    <t>NEUMONIA DEBIDA A OTROS VIRUS</t>
  </si>
  <si>
    <t>J15.1</t>
  </si>
  <si>
    <t>NEUMONIA DEBIDA A PSEUDOMONAS</t>
  </si>
  <si>
    <t>NEUMONIA DEBIDA A STREPTOCOCCUS PNEUMONIAE</t>
  </si>
  <si>
    <t>B01.2</t>
  </si>
  <si>
    <t>J12.2</t>
  </si>
  <si>
    <t>NEUMONIA DEBIDA A VIRUS PARAINFLUENZA</t>
  </si>
  <si>
    <t>J12.1</t>
  </si>
  <si>
    <t>J17.0</t>
  </si>
  <si>
    <t>NEUMONIA EN ENFERMEDADES BACTERIANAS CLASIFICADAS EN OTRA PARTE</t>
  </si>
  <si>
    <t>NEUMONIA EN ENFERMEDADES CLASIFICADAS EN OTRA PARTE</t>
  </si>
  <si>
    <t>J17.3</t>
  </si>
  <si>
    <t>NEUMONIA EN ENFERMEDADES PARASITARIAS</t>
  </si>
  <si>
    <t>J17.1</t>
  </si>
  <si>
    <t>NEUMONIA EN ENFERMEDADES VIRALES CLASIFICADAS EN OTRA PARTE</t>
  </si>
  <si>
    <t>J17.2</t>
  </si>
  <si>
    <t>NEUMONIA EN MICOSIS</t>
  </si>
  <si>
    <t>J17.8</t>
  </si>
  <si>
    <t>NEUMONIA EN OTRAS ENFERMEDADES CLASIFICADAS EN OTRA PARTE</t>
  </si>
  <si>
    <t>J18.2</t>
  </si>
  <si>
    <t>NEUMONIA HIPOSTATICA, NO ESPECIFICADA</t>
  </si>
  <si>
    <t>J18.1</t>
  </si>
  <si>
    <t>NEUMONIA LOBAR, NO ESPECIFICADA</t>
  </si>
  <si>
    <t>NEUMONIA VIRAL, NO CLASIFICADA EN OTRA PARTE</t>
  </si>
  <si>
    <t>J12.9</t>
  </si>
  <si>
    <t>NEUMONIA VIRAL, NO ESPECIFICADA</t>
  </si>
  <si>
    <t>J18.9</t>
  </si>
  <si>
    <t>NEUMONIA, NO ESPECIFICADA</t>
  </si>
  <si>
    <t>NEUMONIA, ORGANISMO NO ESPECIFICADO</t>
  </si>
  <si>
    <t>J67.7</t>
  </si>
  <si>
    <t>J69.1</t>
  </si>
  <si>
    <t>J69.0</t>
  </si>
  <si>
    <t>NEUMONITIS DEBIDA A ASPIRACION DE ALIMENTO O VOMITO</t>
  </si>
  <si>
    <t>J69.8</t>
  </si>
  <si>
    <t>NEUMONITIS DEBIDA A ASPIRACION DE OTROS SOLIDOS Y LIQUIDOS</t>
  </si>
  <si>
    <t>J67.9</t>
  </si>
  <si>
    <t>NEUMONITIS DEBIDA A HIPERSENSIBILIDAD A POLVO ORGANICO NO ESPECIFICADO</t>
  </si>
  <si>
    <t>NEUMONITIS DEBIDA A HIPERSENSIBILIDAD AL POLVO ORGANICO</t>
  </si>
  <si>
    <t>NEUMONITIS DEBIDA A SOLIDOS Y LIQUIDOS</t>
  </si>
  <si>
    <t>B25.0</t>
  </si>
  <si>
    <t>J67.8</t>
  </si>
  <si>
    <t>NEUMONITIS DEBIDAS A HIPERSENSIBILIDAD A OTROS POLVOS ORGANICOS</t>
  </si>
  <si>
    <t>O74.0</t>
  </si>
  <si>
    <t>P25.3</t>
  </si>
  <si>
    <t>NEUMOPERICARDIO ORIGINADO EN EL PERIODO PERINATAL</t>
  </si>
  <si>
    <t>NEUMOTORAX</t>
  </si>
  <si>
    <t>J93.0</t>
  </si>
  <si>
    <t>NEUMOTORAX ESPONTANEO A PRESION</t>
  </si>
  <si>
    <t>P25.1</t>
  </si>
  <si>
    <t>NEUMOTORAX ORIGINADO EN EL PERIODO PERINATAL</t>
  </si>
  <si>
    <t>J93.9</t>
  </si>
  <si>
    <t>NEUMOTORAX, NO ESPECIFICADO</t>
  </si>
  <si>
    <t>G50.0</t>
  </si>
  <si>
    <t>NEURALGIA DEL TRIGEMINO</t>
  </si>
  <si>
    <t>M79.2</t>
  </si>
  <si>
    <t>NEURALGIA Y NEURITIS, NO ESPECIFICADAS</t>
  </si>
  <si>
    <t>F48.0</t>
  </si>
  <si>
    <t>NEURASTENIA</t>
  </si>
  <si>
    <t>H94.0</t>
  </si>
  <si>
    <t>NEURITIS DEL NERVIO AUDITIVO EN ENFERMEDADES INFECCIOSAS Y PARASITARIAS CLASIFICADAS EN OTRA PARTE</t>
  </si>
  <si>
    <t>NEURITIS OPTICA</t>
  </si>
  <si>
    <t>H48.1</t>
  </si>
  <si>
    <t>NEURITIS RETROBULBAR EN ENFERMEDADES CLASIFICADAS EN OTRA PARTE</t>
  </si>
  <si>
    <t>Q85.0</t>
  </si>
  <si>
    <t>NEUROFIBROMATOSIS (NO MALIGNA)</t>
  </si>
  <si>
    <t>G36.0</t>
  </si>
  <si>
    <t>NEUROMIELITIS OPTICA [DEVIC]</t>
  </si>
  <si>
    <t>H81.2</t>
  </si>
  <si>
    <t>NEURONITIS VESTIBULAR</t>
  </si>
  <si>
    <t>G61.1</t>
  </si>
  <si>
    <t>NEUROPATIA AL SUERO</t>
  </si>
  <si>
    <t>NEUROPATIA ASOCIADA CON ATAXIA HEREDITARIA</t>
  </si>
  <si>
    <t>G90.0</t>
  </si>
  <si>
    <t>NEUROPATIA AUTONOMA PERIFERICA IDIOPATICA</t>
  </si>
  <si>
    <t>G60.9</t>
  </si>
  <si>
    <t>NEUROPATIA HEREDITARIA E IDIOPATICA, SIN OTRA ESPECIFICACION</t>
  </si>
  <si>
    <t>G60.0</t>
  </si>
  <si>
    <t>NEUROPATIA HEREDITARIA MOTORA Y SENSORIAL</t>
  </si>
  <si>
    <t>G58.0</t>
  </si>
  <si>
    <t>NEUROPATIA INTERCOSTAL</t>
  </si>
  <si>
    <t>G60.3</t>
  </si>
  <si>
    <t>NEUROPATIA PROGRESIVA IDIOPATICA</t>
  </si>
  <si>
    <t>A52.2</t>
  </si>
  <si>
    <t>NEUROSIFILIS ASINTOMATICA</t>
  </si>
  <si>
    <t>A50.4</t>
  </si>
  <si>
    <t>A52.3</t>
  </si>
  <si>
    <t>NEUROSIFILIS NO ESPECIFICADA</t>
  </si>
  <si>
    <t>A52.1</t>
  </si>
  <si>
    <t>NEUROSIFILIS SINTOMATICA</t>
  </si>
  <si>
    <t>P61.5</t>
  </si>
  <si>
    <t>NEUTROPENIA NEONATAL TRANSITORIA</t>
  </si>
  <si>
    <t>NEVO MELANOCITICO</t>
  </si>
  <si>
    <t>D22.2</t>
  </si>
  <si>
    <t>NEVO MELANOCITICO DE LA OREJA Y DEL CONDUCTO AUDITIVO EXTERNO</t>
  </si>
  <si>
    <t>D22.3</t>
  </si>
  <si>
    <t>D22.4</t>
  </si>
  <si>
    <t>NEVO MELANOCITICO DEL CUERO CABELLUDO Y DEL CUELLO</t>
  </si>
  <si>
    <t>D22.0</t>
  </si>
  <si>
    <t>NEVO MELANOCITICO DEL LABIO</t>
  </si>
  <si>
    <t>D22.7</t>
  </si>
  <si>
    <t>D22.6</t>
  </si>
  <si>
    <t>D22.1</t>
  </si>
  <si>
    <t>D22.5</t>
  </si>
  <si>
    <t>NEVO MELANOCITICO DEL TRONCO</t>
  </si>
  <si>
    <t>D22.9</t>
  </si>
  <si>
    <t>NEVO MELANOCITICO, SITIO NO ESPECIFICADO</t>
  </si>
  <si>
    <t>Q82.5</t>
  </si>
  <si>
    <t>NEVO NO NEOPLASICO, CONGENITO</t>
  </si>
  <si>
    <t>I78.1</t>
  </si>
  <si>
    <t>NEVO, NO NEOPLASICO</t>
  </si>
  <si>
    <t>NOCARDIOSIS</t>
  </si>
  <si>
    <t>A43.1</t>
  </si>
  <si>
    <t>NOCARDIOSIS CUTANEA</t>
  </si>
  <si>
    <t>A43.0</t>
  </si>
  <si>
    <t>NOCARDIOSIS PULMONAR</t>
  </si>
  <si>
    <t>A43.9</t>
  </si>
  <si>
    <t>NOCARDIOSIS, NO ESPECIFICADA</t>
  </si>
  <si>
    <t>M06.3</t>
  </si>
  <si>
    <t>NODULO REUMATOIDE</t>
  </si>
  <si>
    <t>E04.1</t>
  </si>
  <si>
    <t>NODULO TIROIDEO SOLITARIO NO TOXICO</t>
  </si>
  <si>
    <t>M15.2</t>
  </si>
  <si>
    <t>NODULOS DE BOUCHARD (CON ARTROPATIA)</t>
  </si>
  <si>
    <t>M15.1</t>
  </si>
  <si>
    <t>NODULOS DE HEBERDEN (CON ARTROPATIA)</t>
  </si>
  <si>
    <t>J38.2</t>
  </si>
  <si>
    <t>NODULOS DE LAS CUERDAS VOCALES</t>
  </si>
  <si>
    <t>M51.4</t>
  </si>
  <si>
    <t>NODULOS DE SCHMORL</t>
  </si>
  <si>
    <t>M72.1</t>
  </si>
  <si>
    <t>NODULOS INTERFALANGICOS</t>
  </si>
  <si>
    <t>OBESIDAD</t>
  </si>
  <si>
    <t>E66.0</t>
  </si>
  <si>
    <t>OBESIDAD DEBIDA A EXCESO DE CALORIAS</t>
  </si>
  <si>
    <t>E66.2</t>
  </si>
  <si>
    <t>OBESIDAD EXTREMA CON HIPOVENTILACION ALVEOLAR</t>
  </si>
  <si>
    <t>E66.1</t>
  </si>
  <si>
    <t>OBESIDAD INDUCIDA POR DROGAS</t>
  </si>
  <si>
    <t>E66.9</t>
  </si>
  <si>
    <t>OBESIDAD, NO ESPECIFICADA</t>
  </si>
  <si>
    <t>N32.0</t>
  </si>
  <si>
    <t>H68.1</t>
  </si>
  <si>
    <t>OBSTRUCCION DE LA TROMPA DE EUSTAQUIO</t>
  </si>
  <si>
    <t>K82.0</t>
  </si>
  <si>
    <t>K83.1</t>
  </si>
  <si>
    <t>K31.5</t>
  </si>
  <si>
    <t>K22.2</t>
  </si>
  <si>
    <t>OBSTRUCCION DEL ESOFAGO</t>
  </si>
  <si>
    <t>P76.2</t>
  </si>
  <si>
    <t>OBSTRUCCION INTESTINAL DEBIDA A LA LECHE ESPESA</t>
  </si>
  <si>
    <t>P76.9</t>
  </si>
  <si>
    <t>K91.3</t>
  </si>
  <si>
    <t>H34.0</t>
  </si>
  <si>
    <t>OCLUSION ARTERIAL TRANSITORIA DE LA RETINA</t>
  </si>
  <si>
    <t>H34.1</t>
  </si>
  <si>
    <t>OCLUSION DE LA ARTERIA CENTRAL DE LA RETINA</t>
  </si>
  <si>
    <t>OCLUSION VASCULAR DE LA RETINA</t>
  </si>
  <si>
    <t>H34.9</t>
  </si>
  <si>
    <t>OCLUSION VASCULAR RETINIANA, SIN OTRA ESPECIFICACION</t>
  </si>
  <si>
    <t>I65.1</t>
  </si>
  <si>
    <t>OCLUSION Y ESTENOSIS DE ARTERIA BASILAR</t>
  </si>
  <si>
    <t>I65.2</t>
  </si>
  <si>
    <t>OCLUSION Y ESTENOSIS DE ARTERIA CAROTIDA</t>
  </si>
  <si>
    <t>I66.9</t>
  </si>
  <si>
    <t>OCLUSION Y ESTENOSIS DE ARTERIA CEREBRAL NO ESPECIFICADA</t>
  </si>
  <si>
    <t>I65.9</t>
  </si>
  <si>
    <t>I65.0</t>
  </si>
  <si>
    <t>OCLUSION Y ESTENOSIS DE ARTERIA VERTEBRAL</t>
  </si>
  <si>
    <t>I66.3</t>
  </si>
  <si>
    <t>I66.1</t>
  </si>
  <si>
    <t>OCLUSION Y ESTENOSIS DE LA ARTERIA CEREBRAL ANTERIOR</t>
  </si>
  <si>
    <t>I66.0</t>
  </si>
  <si>
    <t>OCLUSION Y ESTENOSIS DE LA ARTERIA CEREBRAL MEDIA</t>
  </si>
  <si>
    <t>I66.2</t>
  </si>
  <si>
    <t>OCLUSION Y ESTENOSIS DE LA ARTERIA CEREBRAL POSTERIOR</t>
  </si>
  <si>
    <t>I66.8</t>
  </si>
  <si>
    <t>OCLUSION Y ESTENOSIS DE OTRAS ARTERIAS CEREBRALES</t>
  </si>
  <si>
    <t>I65.8</t>
  </si>
  <si>
    <t>OCLUSION Y ESTENOSIS DE OTRAS ARTERIAS PRECEREBRALES</t>
  </si>
  <si>
    <t>I65.3</t>
  </si>
  <si>
    <t>I66.4</t>
  </si>
  <si>
    <t>B58.0</t>
  </si>
  <si>
    <t>OCULOPATIA DEBIDA A TOXOPLASMA</t>
  </si>
  <si>
    <t>B00.5</t>
  </si>
  <si>
    <t>OCULOPATIA HERPETICA</t>
  </si>
  <si>
    <t>A50.3</t>
  </si>
  <si>
    <t>OCULOPATIA SIFILITICA CONGENITA TARDIA</t>
  </si>
  <si>
    <t>K02.4</t>
  </si>
  <si>
    <t>ODONTOCLASIA</t>
  </si>
  <si>
    <t>L63.2</t>
  </si>
  <si>
    <t>OFIASIS</t>
  </si>
  <si>
    <t>H49.4</t>
  </si>
  <si>
    <t>OFTALMOPLEJIA EXTERNA PROGRESIVA</t>
  </si>
  <si>
    <t>H51.2</t>
  </si>
  <si>
    <t>OFTALMOPLEJIA INTERNUCLEAR</t>
  </si>
  <si>
    <t>G23.1</t>
  </si>
  <si>
    <t>H49.3</t>
  </si>
  <si>
    <t>OFTALMOPLEJIA TOTAL (EXTERNA)</t>
  </si>
  <si>
    <t>N91.3</t>
  </si>
  <si>
    <t>OLIGOMENORREA PRIMARIA</t>
  </si>
  <si>
    <t>N91.4</t>
  </si>
  <si>
    <t>OLIGOMENORREA SECUNDARIA</t>
  </si>
  <si>
    <t>N91.5</t>
  </si>
  <si>
    <t>OLIGOMENORREA, NO ESPECIFICADA</t>
  </si>
  <si>
    <t>O41.0</t>
  </si>
  <si>
    <t>ONCOCERCOSIS</t>
  </si>
  <si>
    <t>L60.2</t>
  </si>
  <si>
    <t>ONICOGRIPOSIS</t>
  </si>
  <si>
    <t>L60.1</t>
  </si>
  <si>
    <t>ONICOLISIS</t>
  </si>
  <si>
    <t>Q13.3</t>
  </si>
  <si>
    <t>OPACIDAD CORNEAL CONGENITA</t>
  </si>
  <si>
    <t>OPACIDADES Y CICATRICES CORNEALES</t>
  </si>
  <si>
    <t>O83.4</t>
  </si>
  <si>
    <t>OPERACION DESTRUCTIVA PARA FACILITAR EL PARTO</t>
  </si>
  <si>
    <t>B66.0</t>
  </si>
  <si>
    <t>OPISTORQUIASIS</t>
  </si>
  <si>
    <t>M95.1</t>
  </si>
  <si>
    <t>OREJA EN COLIFLOR</t>
  </si>
  <si>
    <t>Q17.5</t>
  </si>
  <si>
    <t>OREJA PROMINENTE</t>
  </si>
  <si>
    <t>Q17.0</t>
  </si>
  <si>
    <t>OREJA SUPERNUMERARIA</t>
  </si>
  <si>
    <t>F66.1</t>
  </si>
  <si>
    <t>ORIENTACION SEXUAL EGODISTONICA</t>
  </si>
  <si>
    <t>B26.0</t>
  </si>
  <si>
    <t>ORQUITIS Y EPIDIDIMITIS</t>
  </si>
  <si>
    <t>N45.0</t>
  </si>
  <si>
    <t>ORQUITIS, EPIDIDIMITIS Y ORQUIEPIDIDIMITIS CON ABSCESO</t>
  </si>
  <si>
    <t>N45.9</t>
  </si>
  <si>
    <t>ORQUITIS, EPIDIDIMITIS Y ORQUIEPIDIDIMITIS SIN ABSCESO</t>
  </si>
  <si>
    <t>ORZUELO Y CALACIO</t>
  </si>
  <si>
    <t>H00.0</t>
  </si>
  <si>
    <t>M85.3</t>
  </si>
  <si>
    <t>OSTEITIS CONDENSANTE</t>
  </si>
  <si>
    <t>M90.6</t>
  </si>
  <si>
    <t>M93.2</t>
  </si>
  <si>
    <t>OSTEOCONDRITIS DISECANTE</t>
  </si>
  <si>
    <t>Q77.9</t>
  </si>
  <si>
    <t>Q78.9</t>
  </si>
  <si>
    <t>OSTEOCONDRODISPLASIA, NO ESPECIFICADA</t>
  </si>
  <si>
    <t>M93.9</t>
  </si>
  <si>
    <t>OSTEOCONDROPATIA, NO ESPECIFICADA</t>
  </si>
  <si>
    <t>OSTEOCONDROSIS DE LA COLUMNA VERTEBRAL</t>
  </si>
  <si>
    <t>M42.1</t>
  </si>
  <si>
    <t>OSTEOCONDROSIS DE LA COLUMNA VERTEBRAL DEL ADULTO</t>
  </si>
  <si>
    <t>M91.1</t>
  </si>
  <si>
    <t>OSTEOCONDROSIS JUVENIL DE LA CADERA Y DE LA PELVIS</t>
  </si>
  <si>
    <t>M91.9</t>
  </si>
  <si>
    <t>M42.0</t>
  </si>
  <si>
    <t>OSTEOCONDROSIS JUVENIL DE LA COLUMNA VERTEBRAL</t>
  </si>
  <si>
    <t>M92.2</t>
  </si>
  <si>
    <t>OSTEOCONDROSIS JUVENIL DE LA MANO</t>
  </si>
  <si>
    <t>M91.0</t>
  </si>
  <si>
    <t>OSTEOCONDROSIS JUVENIL DE LA PELVIS</t>
  </si>
  <si>
    <t>M92.4</t>
  </si>
  <si>
    <t>OSTEOCONDROSIS JUVENIL DE LA ROTULA</t>
  </si>
  <si>
    <t>M92.5</t>
  </si>
  <si>
    <t>OSTEOCONDROSIS JUVENIL DE LA TIBIA Y DEL PERONE</t>
  </si>
  <si>
    <t>M92.1</t>
  </si>
  <si>
    <t>OSTEOCONDROSIS JUVENIL DEL CUBITO Y DEL RADIO</t>
  </si>
  <si>
    <t>M92.0</t>
  </si>
  <si>
    <t>OSTEOCONDROSIS JUVENIL DEL HUMERO</t>
  </si>
  <si>
    <t>M92.7</t>
  </si>
  <si>
    <t>OSTEOCONDROSIS JUVENIL DEL METATARSO</t>
  </si>
  <si>
    <t>M92.6</t>
  </si>
  <si>
    <t>OSTEOCONDROSIS JUVENIL DEL TARSO</t>
  </si>
  <si>
    <t>M92.9</t>
  </si>
  <si>
    <t>OSTEOCONDROSIS JUVENIL, NO ESPECIFICADA</t>
  </si>
  <si>
    <t>M42.9</t>
  </si>
  <si>
    <t>OSTEOCONDROSIS VERTEBRAL, NO ESPECIFICADA</t>
  </si>
  <si>
    <t>N25.0</t>
  </si>
  <si>
    <t>OSTEODISTROFIA RENAL</t>
  </si>
  <si>
    <t>M25.7</t>
  </si>
  <si>
    <t>OSTEOFITO</t>
  </si>
  <si>
    <t>Q78.0</t>
  </si>
  <si>
    <t>OSTEOGENESIS IMPERFECTA</t>
  </si>
  <si>
    <t>M89.5</t>
  </si>
  <si>
    <t>OSTEOLISIS</t>
  </si>
  <si>
    <t>OSTEOMALACIA DEL ADULTO</t>
  </si>
  <si>
    <t>M83.3</t>
  </si>
  <si>
    <t>OSTEOMALACIA DEL ADULTO DEBIDA A DESNUTRICION</t>
  </si>
  <si>
    <t>M83.2</t>
  </si>
  <si>
    <t>OSTEOMALACIA DEL ADULTO DEBIDA A MALABSORCION</t>
  </si>
  <si>
    <t>M83.9</t>
  </si>
  <si>
    <t>OSTEOMALACIA DEL ADULTO, NO ESPECIFICADA</t>
  </si>
  <si>
    <t>M83.0</t>
  </si>
  <si>
    <t>OSTEOMALACIA PUERPERAL</t>
  </si>
  <si>
    <t>M83.1</t>
  </si>
  <si>
    <t>OSTEOMALACIA SENIL</t>
  </si>
  <si>
    <t>OSTEOMIELITIS</t>
  </si>
  <si>
    <t>M86.4</t>
  </si>
  <si>
    <t>OSTEOMIELITIS CRONICA CON DRENAJE DEL SENO</t>
  </si>
  <si>
    <t>M46.2</t>
  </si>
  <si>
    <t>OSTEOMIELITIS DE VERTEBRA</t>
  </si>
  <si>
    <t>M86.0</t>
  </si>
  <si>
    <t>OSTEOMIELITIS HEMATOGENA AGUDA</t>
  </si>
  <si>
    <t>M86.3</t>
  </si>
  <si>
    <t>OSTEOMIELITIS MULTIFOCAL CRONICA</t>
  </si>
  <si>
    <t>M86.2</t>
  </si>
  <si>
    <t>OSTEOMIELITIS SUBAGUDA</t>
  </si>
  <si>
    <t>M86.9</t>
  </si>
  <si>
    <t>OSTEOMIELITIS, NO ESPECIFICADA</t>
  </si>
  <si>
    <t>OSTEONECROSIS</t>
  </si>
  <si>
    <t>M87.1</t>
  </si>
  <si>
    <t>OSTEONECROSIS DEBIDA A DROGAS</t>
  </si>
  <si>
    <t>M90.4</t>
  </si>
  <si>
    <t>M87.2</t>
  </si>
  <si>
    <t>OSTEONECROSIS DEBIDA A TRAUMATISMO PREVIO</t>
  </si>
  <si>
    <t>M90.3</t>
  </si>
  <si>
    <t>M90.5</t>
  </si>
  <si>
    <t>OSTEONECROSIS EN OTRAS ENFERMEDADES CLASIFICADAS EN OTRA PARTE</t>
  </si>
  <si>
    <t>M87.9</t>
  </si>
  <si>
    <t>OSTEONECROSIS, NO ESPECIFICADA</t>
  </si>
  <si>
    <t>M89.6</t>
  </si>
  <si>
    <t>OSTEOPATIA A CONSECUENCIA DE POLIOMIELITIS</t>
  </si>
  <si>
    <t>M90.8</t>
  </si>
  <si>
    <t>OSTEOPATIA EN OTRAS ENFERMEDADES CLASIFICADAS EN OTRA PARTE</t>
  </si>
  <si>
    <t>M90.2</t>
  </si>
  <si>
    <t>OSTEOPATIA EN OTRAS ENFERMEDADES INFECCIOSAS CLASIFICADAS EN OTRA PARTE</t>
  </si>
  <si>
    <t>OSTEOPATIAS EN ENFERMEDADES CLASIFICADAS EN OTRA PARTE</t>
  </si>
  <si>
    <t>Q78.2</t>
  </si>
  <si>
    <t>OSTEOPETROSIS</t>
  </si>
  <si>
    <t>OSTEOPOROSIS CON FRACTURA PATOLOGICA</t>
  </si>
  <si>
    <t>M82.0</t>
  </si>
  <si>
    <t>M82.8</t>
  </si>
  <si>
    <t>M82.1</t>
  </si>
  <si>
    <t>M80.5</t>
  </si>
  <si>
    <t>OSTEOPOROSIS IDIOPATICA, CON FRACTURA PATOLOGICA</t>
  </si>
  <si>
    <t>M81.5</t>
  </si>
  <si>
    <t>OSTEOPOROSIS IDIOPATICA, SIN FRACTURA PATOLOGICA</t>
  </si>
  <si>
    <t>M80.4</t>
  </si>
  <si>
    <t>OSTEOPOROSIS INDUCIDA POR DROGAS, CON FRACTURA PATOLOGICA</t>
  </si>
  <si>
    <t>M81.4</t>
  </si>
  <si>
    <t>OSTEOPOROSIS INDUCIDA POR DROGAS, SIN FRACTURA PATOLOGICA</t>
  </si>
  <si>
    <t>M81.6</t>
  </si>
  <si>
    <t>OSTEOPOROSIS LOCALIZADA [LEQUESNE], SIN FRACTURA PATOLOGICA</t>
  </si>
  <si>
    <t>M80.9</t>
  </si>
  <si>
    <t>OSTEOPOROSIS NO ESPECIFICADA, CON FRACTURA PATOLOGICA</t>
  </si>
  <si>
    <t>M81.9</t>
  </si>
  <si>
    <t>OSTEOPOROSIS NO ESPECIFICADA, SIN FRACTURA PATOLOGICA</t>
  </si>
  <si>
    <t>M80.2</t>
  </si>
  <si>
    <t>OSTEOPOROSIS POR DESUSO, CON FRACTURA PATOLOGICA</t>
  </si>
  <si>
    <t>M81.2</t>
  </si>
  <si>
    <t>OSTEOPOROSIS POR DESUSO, SIN FRACTURA PATOLOGICA</t>
  </si>
  <si>
    <t>M81.3</t>
  </si>
  <si>
    <t>M80.3</t>
  </si>
  <si>
    <t>M80.0</t>
  </si>
  <si>
    <t>OSTEOPOROSIS POSTMENOPAUSICA, CON FRACTURA PATOLOGICA</t>
  </si>
  <si>
    <t>M81.0</t>
  </si>
  <si>
    <t>OSTEOPOROSIS POSTMENOPAUSICA, SIN FRACTURA PATOLOGICA</t>
  </si>
  <si>
    <t>M80.1</t>
  </si>
  <si>
    <t>OSTEOPOROSIS POSTOOFORECTOMIA, CON FRACTURA PATOLOGICA</t>
  </si>
  <si>
    <t>M81.1</t>
  </si>
  <si>
    <t>OSTEOPOROSIS POSTOOFORECTOMIA, SIN FRACTURA PATOLOGICA</t>
  </si>
  <si>
    <t>OSTEOPOROSIS SIN FRACTURA PATOLOGICA</t>
  </si>
  <si>
    <t>H92.0</t>
  </si>
  <si>
    <t>OTALGIA</t>
  </si>
  <si>
    <t>OTALGIA Y SECRECION DEL OIDO</t>
  </si>
  <si>
    <t>OTITIS EXTERNA</t>
  </si>
  <si>
    <t>H60.5</t>
  </si>
  <si>
    <t>OTITIS EXTERNA AGUDA, NO INFECCIOSA</t>
  </si>
  <si>
    <t>H62.0</t>
  </si>
  <si>
    <t>OTITIS EXTERNA EN ENFERMEDADES BACTERIANAS CLASIFICADAS EN OTRA PARTE</t>
  </si>
  <si>
    <t>H62.1</t>
  </si>
  <si>
    <t>H62.2</t>
  </si>
  <si>
    <t>OTITIS EXTERNA EN MICOSIS</t>
  </si>
  <si>
    <t>H62.4</t>
  </si>
  <si>
    <t>OTITIS EXTERNA EN OTRAS ENFERMEDADES CLASIFICADAS EN OTRA PARTE</t>
  </si>
  <si>
    <t>H62.3</t>
  </si>
  <si>
    <t>OTITIS EXTERNA EN OTRAS ENFERMEDADES INFECCIOSAS Y PARASITARIAS CLASIFICADAS EN OTRA PARTE</t>
  </si>
  <si>
    <t>H60.2</t>
  </si>
  <si>
    <t>OTITIS EXTERNA MALIGNA</t>
  </si>
  <si>
    <t>H60.9</t>
  </si>
  <si>
    <t>OTITIS EXTERNA, SIN OTRA ESPECIFICACION</t>
  </si>
  <si>
    <t>H65.0</t>
  </si>
  <si>
    <t>OTITIS MEDIA AGUDA SEROSA</t>
  </si>
  <si>
    <t>H65.3</t>
  </si>
  <si>
    <t>OTITIS MEDIA CRONICA MUCOIDE</t>
  </si>
  <si>
    <t>H65.2</t>
  </si>
  <si>
    <t>OTITIS MEDIA CRONICA SEROSA</t>
  </si>
  <si>
    <t>H67.0</t>
  </si>
  <si>
    <t>H67.1</t>
  </si>
  <si>
    <t>H67.8</t>
  </si>
  <si>
    <t>OTITIS MEDIA EN OTRAS ENFERMEDADES CLASIFICADAS EN OTRA PARTE</t>
  </si>
  <si>
    <t>OTITIS MEDIA NO SUPURATIVA</t>
  </si>
  <si>
    <t>H65.9</t>
  </si>
  <si>
    <t>OTITIS MEDIA NO SUPURATIVA, SIN OTRA ESPECIFICACION</t>
  </si>
  <si>
    <t>H66.0</t>
  </si>
  <si>
    <t>OTITIS MEDIA SUPURATIVA AGUDA</t>
  </si>
  <si>
    <t>H66.2</t>
  </si>
  <si>
    <t>OTITIS MEDIA SUPURATIVA CRONICA ATICOANTRAL</t>
  </si>
  <si>
    <t>OTITIS MEDIA SUPURATIVA Y LA NO ESPECIFICADA</t>
  </si>
  <si>
    <t>H66.4</t>
  </si>
  <si>
    <t>OTITIS MEDIA SUPURATIVA, SIN OTRA ESPECIFICACION</t>
  </si>
  <si>
    <t>H66.1</t>
  </si>
  <si>
    <t>OTITIS MEDIA TUBOTIMPANICA SUPURATIVA CRONICA</t>
  </si>
  <si>
    <t>H66.9</t>
  </si>
  <si>
    <t>OTITIS MEDIA, NO ESPECIFICADA</t>
  </si>
  <si>
    <t>H92.2</t>
  </si>
  <si>
    <t>OTORRAGIA</t>
  </si>
  <si>
    <t>H92.1</t>
  </si>
  <si>
    <t>OTORREA</t>
  </si>
  <si>
    <t>OTOSCLEROSIS</t>
  </si>
  <si>
    <t>H80.2</t>
  </si>
  <si>
    <t>OTOSCLEROSIS COCLEAR</t>
  </si>
  <si>
    <t>H80.0</t>
  </si>
  <si>
    <t>H80.1</t>
  </si>
  <si>
    <t>H80.9</t>
  </si>
  <si>
    <t>OTOSCLEROSIS, NO ESPECIFICADA</t>
  </si>
  <si>
    <t>M67.1</t>
  </si>
  <si>
    <t>M16.5</t>
  </si>
  <si>
    <t>OTRA COXARTROSIS POSTRAUMATICA</t>
  </si>
  <si>
    <t>M16.6</t>
  </si>
  <si>
    <t>OTRA COXARTROSIS SECUNDARIA, BILATERAL</t>
  </si>
  <si>
    <t>M95.2</t>
  </si>
  <si>
    <t>Q51.2</t>
  </si>
  <si>
    <t>OTRA DUPLICACION DEL UTERO</t>
  </si>
  <si>
    <t>B25.8</t>
  </si>
  <si>
    <t>E27.0</t>
  </si>
  <si>
    <t>OTRA HIPERACTIVIDAD CORTICOSUPRARRENAL</t>
  </si>
  <si>
    <t>E78.4</t>
  </si>
  <si>
    <t>OTRA HIPERLIPIDEMIA</t>
  </si>
  <si>
    <t>P71.1</t>
  </si>
  <si>
    <t>OTRA HIPOCALCEMIA NEONATAL</t>
  </si>
  <si>
    <t>C93.7</t>
  </si>
  <si>
    <t>Q76.4</t>
  </si>
  <si>
    <t>H65.1</t>
  </si>
  <si>
    <t>OTRA OTITIS MEDIA AGUDA, NO SUPURATIVA</t>
  </si>
  <si>
    <t>H80.8</t>
  </si>
  <si>
    <t>OTRA PERDIDA NO CICATRICIAL DEL PELO</t>
  </si>
  <si>
    <t>G97.1</t>
  </si>
  <si>
    <t>OTRA REACCION A LA PUNCION ESPINAL Y LUMBAR</t>
  </si>
  <si>
    <t>J30.2</t>
  </si>
  <si>
    <t>OTRA RINITIS ALERGICA ESTACIONAL</t>
  </si>
  <si>
    <t>M23.6</t>
  </si>
  <si>
    <t>A17.8</t>
  </si>
  <si>
    <t>A19.8</t>
  </si>
  <si>
    <t>M20.5</t>
  </si>
  <si>
    <t>M65.1</t>
  </si>
  <si>
    <t>OTRAS (TENO)SINOVITIS INFECCIOSAS</t>
  </si>
  <si>
    <t>B88.0</t>
  </si>
  <si>
    <t>OTRAS ACARIASIS</t>
  </si>
  <si>
    <t>H21.5</t>
  </si>
  <si>
    <t>OTRAS ADHERENCIAS Y DESGARROS DEL IRIS Y DEL CUERPO CILIAR</t>
  </si>
  <si>
    <t>OTRAS AFECCIONES DE LA PLEURA</t>
  </si>
  <si>
    <t>OTRAS AFECCIONES ERITEMATOSAS</t>
  </si>
  <si>
    <t>L53.8</t>
  </si>
  <si>
    <t>OTRAS AFECCIONES ERITEMATOSAS ESPECIFICADAS</t>
  </si>
  <si>
    <t>N94.8</t>
  </si>
  <si>
    <t>P83.8</t>
  </si>
  <si>
    <t>J94.8</t>
  </si>
  <si>
    <t>OTRAS AFECCIONES ESPECIFICADAS DE LA PLEURA</t>
  </si>
  <si>
    <t>K08.8</t>
  </si>
  <si>
    <t>OTRAS AFECCIONES ESPECIFICADAS DE LOS DIENTES Y DE SUS ESTRUCTURAS DE SOSTEN</t>
  </si>
  <si>
    <t>P96.8</t>
  </si>
  <si>
    <t>OTRAS AFECCIONES ESPECIFICADAS ORIGINADAS EN EL PERIODO PERINATAL</t>
  </si>
  <si>
    <t>D69.8</t>
  </si>
  <si>
    <t>OTRAS AFECCIONES ORIGINADAS EN EL PERIODO PERINATAL</t>
  </si>
  <si>
    <t>P25.8</t>
  </si>
  <si>
    <t>M30.8</t>
  </si>
  <si>
    <t>OTRAS AFECCIONES RELACIONADAS CON LA POLIARTERITIS NUDOSA</t>
  </si>
  <si>
    <t>J68.3</t>
  </si>
  <si>
    <t>J68.8</t>
  </si>
  <si>
    <t>L64.8</t>
  </si>
  <si>
    <t>OTRAS ALOPECIAS ANDROGENAS</t>
  </si>
  <si>
    <t>L63.8</t>
  </si>
  <si>
    <t>OTRAS ALOPECIAS AREATAS</t>
  </si>
  <si>
    <t>L66.8</t>
  </si>
  <si>
    <t>OTRAS ALOPECIAS CICATRICIALES</t>
  </si>
  <si>
    <t>OTRAS ALTERACIONES CEREBRALES DEL RECIEN NACIDO</t>
  </si>
  <si>
    <t>P91.8</t>
  </si>
  <si>
    <t>OTRAS ALTERACIONES CEREBRALES ESPECIFICADAS DEL RECIEN NACIDO</t>
  </si>
  <si>
    <t>OTRAS ALTERACIONES DE LA REGULACION DE LA TEMPERATURA EN EL RECIEN NACIDO</t>
  </si>
  <si>
    <t>P74.4</t>
  </si>
  <si>
    <t>OTRAS ALTERACIONES ELECTROLITICAS TRANSITORIAS DEL RECIEN NACIDO</t>
  </si>
  <si>
    <t>P81.8</t>
  </si>
  <si>
    <t>OTRAS ALTERACIONES ESPECIFICADAS DE LA REGULACION DE LA TEMPERATURA DEL RECIEN NACIDO</t>
  </si>
  <si>
    <t>I97.1</t>
  </si>
  <si>
    <t>OTRAS ALTERACIONES FUNCIONALES CONSECUTIVAS A CIRUGIA CARDIACA</t>
  </si>
  <si>
    <t>P74.8</t>
  </si>
  <si>
    <t>OTRAS ALTERACIONES METABOLICAS TRANSITORIAS DEL RECIEN NACIDO</t>
  </si>
  <si>
    <t>H53.8</t>
  </si>
  <si>
    <t>OTRAS ALTERACIONES VISUALES</t>
  </si>
  <si>
    <t>E85.8</t>
  </si>
  <si>
    <t>OTRAS AMILOIDOSIS</t>
  </si>
  <si>
    <t>OTRAS ANEMIAS</t>
  </si>
  <si>
    <t>OTRAS ANEMIAS APLASTICAS</t>
  </si>
  <si>
    <t>D61.8</t>
  </si>
  <si>
    <t>OTRAS ANEMIAS APLASTICAS ESPECIFICADAS</t>
  </si>
  <si>
    <t>P61.4</t>
  </si>
  <si>
    <t>OTRAS ANEMIAS CONGENITAS, NO CLASIFICADAS EN OTRA PARTE</t>
  </si>
  <si>
    <t>D55.8</t>
  </si>
  <si>
    <t>OTRAS ANEMIAS DEBIDAS A TRASTORNOS ENZIMATICOS</t>
  </si>
  <si>
    <t>D64.8</t>
  </si>
  <si>
    <t>OTRAS ANEMIAS ESPECIFICADAS</t>
  </si>
  <si>
    <t>D59.8</t>
  </si>
  <si>
    <t>OTRAS ANEMIAS HEMOLITICAS ADQUIRIDAS</t>
  </si>
  <si>
    <t>D59.1</t>
  </si>
  <si>
    <t>OTRAS ANEMIAS HEMOLITICAS AUTOINMUNES</t>
  </si>
  <si>
    <t>OTRAS ANEMIAS HEMOLITICAS HEREDITARIAS</t>
  </si>
  <si>
    <t>D58.8</t>
  </si>
  <si>
    <t>D59.4</t>
  </si>
  <si>
    <t>OTRAS ANEMIAS HEMOLITICAS NO AUTOINMUNES</t>
  </si>
  <si>
    <t>D53.1</t>
  </si>
  <si>
    <t>OTRAS ANEMIAS NUTRICIONALES</t>
  </si>
  <si>
    <t>D53.8</t>
  </si>
  <si>
    <t>OTRAS ANEMIAS NUTRICIONALES ESPECIFICADAS</t>
  </si>
  <si>
    <t>D52.8</t>
  </si>
  <si>
    <t>OTRAS ANEMIAS POR DEFICIENCIA DE FOLATOS</t>
  </si>
  <si>
    <t>D50.8</t>
  </si>
  <si>
    <t>OTRAS ANEMIAS POR DEFICIENCIA DE HIERRO</t>
  </si>
  <si>
    <t>D51.8</t>
  </si>
  <si>
    <t>D51.3</t>
  </si>
  <si>
    <t>D64.3</t>
  </si>
  <si>
    <t>OTRAS ANEMIAS SIDEROBLASTICAS</t>
  </si>
  <si>
    <t>Q11.1</t>
  </si>
  <si>
    <t>OTRAS ANOFTALMIAS</t>
  </si>
  <si>
    <t>Q06.3</t>
  </si>
  <si>
    <t>OTRAS ANOMALIAS CONGENITAS DE LA COLA DE CABALLO</t>
  </si>
  <si>
    <t>OTRAS ANOMALIAS CROMOSOMICAS, NO CLASIFICADAS EN OTRA PARTE</t>
  </si>
  <si>
    <t>Q97.8</t>
  </si>
  <si>
    <t>Q98.8</t>
  </si>
  <si>
    <t>Q99.8</t>
  </si>
  <si>
    <t>OTRAS ANOMALIAS DE LOS CROMOSOMAS, ESPECIFICADAS</t>
  </si>
  <si>
    <t>K07.8</t>
  </si>
  <si>
    <t>OTRAS ANOMALIAS DENTOFACIALES</t>
  </si>
  <si>
    <t>O62.8</t>
  </si>
  <si>
    <t>OTRAS ANOMALIAS DINAMICAS DEL TRABAJO DE PARTO</t>
  </si>
  <si>
    <t>Q04.3</t>
  </si>
  <si>
    <t>OTRAS ANOMALIAS HIPOPLASICAS DEL ENCEFALO</t>
  </si>
  <si>
    <t>H74.3</t>
  </si>
  <si>
    <t>L67.8</t>
  </si>
  <si>
    <t>OTRAS ANORMALIDADES DEL TALLO Y DEL COLOR DEL PELO</t>
  </si>
  <si>
    <t>D60.8</t>
  </si>
  <si>
    <t>OTRAS APLASIAS ADQUIRIDAS, EXCLUSIVAS DE LA SERIE ROJA</t>
  </si>
  <si>
    <t>P28.4</t>
  </si>
  <si>
    <t>OTRAS APNEAS DEL RECIEN NACIDO</t>
  </si>
  <si>
    <t>OTRAS ARRITMIAS CARDIACAS</t>
  </si>
  <si>
    <t>I49.8</t>
  </si>
  <si>
    <t>OTRAS ARRITMIAS CARDIACAS ESPECIFICADAS</t>
  </si>
  <si>
    <t>M31.6</t>
  </si>
  <si>
    <t>OTRAS ARTERITIS DE CELULAS GIGANTES</t>
  </si>
  <si>
    <t>OTRAS ARTRITIS</t>
  </si>
  <si>
    <t>M13.8</t>
  </si>
  <si>
    <t>OTRAS ARTRITIS ESPECIFICADAS</t>
  </si>
  <si>
    <t>M08.8</t>
  </si>
  <si>
    <t>OTRAS ARTRITIS JUVENILES</t>
  </si>
  <si>
    <t>M06.8</t>
  </si>
  <si>
    <t>M05.8</t>
  </si>
  <si>
    <t>M00.2</t>
  </si>
  <si>
    <t>OTRAS ARTRITIS Y POLIARTRITIS ESTREPTOCOCICAS</t>
  </si>
  <si>
    <t>M07.6</t>
  </si>
  <si>
    <t>OTRAS ARTROPATIAS ENTEROPATICAS</t>
  </si>
  <si>
    <t>OTRAS ARTROPATIAS ESPECIFICAS</t>
  </si>
  <si>
    <t>M12.8</t>
  </si>
  <si>
    <t>OTRAS ARTROPATIAS ESPECIFICAS, NO CLASIFICADAS EN OTRA PARTE</t>
  </si>
  <si>
    <t>OTRAS ARTROPATIAS POR CRISTALES</t>
  </si>
  <si>
    <t>M11.8</t>
  </si>
  <si>
    <t>OTRAS ARTROPATIAS POR CRISTALES, ESPECIFICADAS</t>
  </si>
  <si>
    <t>M03.2</t>
  </si>
  <si>
    <t>OTRAS ARTROPATIAS POSTINFECCIOSAS EN ENFERMEDADES CLASIFICADAS EN OTRA PARTE</t>
  </si>
  <si>
    <t>M07.3</t>
  </si>
  <si>
    <t>M02.8</t>
  </si>
  <si>
    <t>OTRAS ARTROPATIAS REACTIVAS</t>
  </si>
  <si>
    <t>OTRAS ARTROSIS</t>
  </si>
  <si>
    <t>M19.8</t>
  </si>
  <si>
    <t>OTRAS ARTROSIS ESPECIFICADAS</t>
  </si>
  <si>
    <t>M18.3</t>
  </si>
  <si>
    <t>OTRAS ARTROSIS POSTRAUMATICAS DE LA PRIMERA ARTICULACION CARPOMETACARPIANA</t>
  </si>
  <si>
    <t>M18.1</t>
  </si>
  <si>
    <t>OTRAS ARTROSIS PRIMARIAS DE LA PRIMERA ARTICULACION CARPOMETACARPIANA</t>
  </si>
  <si>
    <t>M18.5</t>
  </si>
  <si>
    <t>OTRAS ARTROSIS SECUNDARIAS DE LA PRIMERA ARTICULACION CARPOMETACARPIANA</t>
  </si>
  <si>
    <t>M18.4</t>
  </si>
  <si>
    <t>B44.1</t>
  </si>
  <si>
    <t>OTRAS ASPERGILOSIS PULMONARES</t>
  </si>
  <si>
    <t>G11.8</t>
  </si>
  <si>
    <t>OTRAS ATAXIAS HEREDITARIAS</t>
  </si>
  <si>
    <t>P28.1</t>
  </si>
  <si>
    <t>OTRAS ATELECTASIAS DEL RECIEN NACIDO Y LAS NO ESPECIFICADAS</t>
  </si>
  <si>
    <t>Q64.3</t>
  </si>
  <si>
    <t>OTRAS ATRESIAS Y ESTENOSIS DE LA URETRA Y DEL CUELLO DE LA VEJIGA</t>
  </si>
  <si>
    <t>G12.1</t>
  </si>
  <si>
    <t>OTRAS ATROFIAS MUSCULARES ESPINALES HEREDITARIAS</t>
  </si>
  <si>
    <t>G12.8</t>
  </si>
  <si>
    <t>OTRAS ATROFIAS MUSCULARES ESPINALES Y SINDROMES AFINES</t>
  </si>
  <si>
    <t>A23.8</t>
  </si>
  <si>
    <t>OTRAS BRUCELOSIS</t>
  </si>
  <si>
    <t>M70.7</t>
  </si>
  <si>
    <t>OTRAS BURSITIS DE LA CADERA</t>
  </si>
  <si>
    <t>M70.5</t>
  </si>
  <si>
    <t>OTRAS BURSITIS DE LA RODILLA</t>
  </si>
  <si>
    <t>M70.3</t>
  </si>
  <si>
    <t>OTRAS BURSITIS DEL CODO</t>
  </si>
  <si>
    <t>M71.1</t>
  </si>
  <si>
    <t>OTRAS BURSITIS INFECCIOSAS</t>
  </si>
  <si>
    <t>M70.4</t>
  </si>
  <si>
    <t>M71.5</t>
  </si>
  <si>
    <t>OTRAS BURSITIS, NO CLASIFICADAS EN OTRA PARTE</t>
  </si>
  <si>
    <t>OTRAS BURSOPATIAS</t>
  </si>
  <si>
    <t>M61.4</t>
  </si>
  <si>
    <t>OTRAS CALCIFICACIONES DEL MUSCULO</t>
  </si>
  <si>
    <t>I42.8</t>
  </si>
  <si>
    <t>OTRAS CARDIOMIOPATIAS</t>
  </si>
  <si>
    <t>I42.2</t>
  </si>
  <si>
    <t>OTRAS CARDIOMIOPATIAS HIPERTROFICAS</t>
  </si>
  <si>
    <t>I42.5</t>
  </si>
  <si>
    <t>OTRAS CARDIOMIOPATIAS RESTRICTIVAS</t>
  </si>
  <si>
    <t>K02.8</t>
  </si>
  <si>
    <t>OTRAS CARIES DENTALES</t>
  </si>
  <si>
    <t>OTRAS CATARATAS</t>
  </si>
  <si>
    <t>H25.8</t>
  </si>
  <si>
    <t>OTRAS CATARATAS SENILES</t>
  </si>
  <si>
    <t>M40.1</t>
  </si>
  <si>
    <t>OTRAS CIFOSIS SECUNDARIAS</t>
  </si>
  <si>
    <t>M40.2</t>
  </si>
  <si>
    <t>OTRAS CIFOSIS Y LAS NO ESPECIFICADAS</t>
  </si>
  <si>
    <t>B46.8</t>
  </si>
  <si>
    <t>OTRAS CIGOMICOSIS</t>
  </si>
  <si>
    <t>K74.6</t>
  </si>
  <si>
    <t>OTRAS CIRROSIS DEL HIGADO Y LAS NO ESPECIFICADAS</t>
  </si>
  <si>
    <t>N30.8</t>
  </si>
  <si>
    <t>OTRAS CISTITIS</t>
  </si>
  <si>
    <t>N30.2</t>
  </si>
  <si>
    <t>K81.8</t>
  </si>
  <si>
    <t>OTRAS COLECISTITIS</t>
  </si>
  <si>
    <t>K80.8</t>
  </si>
  <si>
    <t>OTRAS COLELITIASIS</t>
  </si>
  <si>
    <t>K51.8</t>
  </si>
  <si>
    <t>OTRAS COLITIS ULCERATIVAS</t>
  </si>
  <si>
    <t>OTRAS COLITIS Y GASTROENTERITIS NO INFECCIOSAS</t>
  </si>
  <si>
    <t>K52.8</t>
  </si>
  <si>
    <t>OTRAS COLITIS Y GASTROENTERITIS NO INFECCIOSAS ESPECIFICADAS</t>
  </si>
  <si>
    <t>N98.8</t>
  </si>
  <si>
    <t>O08.8</t>
  </si>
  <si>
    <t>O29.8</t>
  </si>
  <si>
    <t>OTRAS COMPLICACIONES DE LA ANESTESIA ADMINISTRADA DURANTE EL EMBARAZO</t>
  </si>
  <si>
    <t>O89.8</t>
  </si>
  <si>
    <t>OTRAS COMPLICACIONES DE LA ANESTESIA ADMINISTRADA DURANTE EL PUERPERIO</t>
  </si>
  <si>
    <t>O74.8</t>
  </si>
  <si>
    <t>O29.5</t>
  </si>
  <si>
    <t>O89.5</t>
  </si>
  <si>
    <t>O74.6</t>
  </si>
  <si>
    <t>O75.4</t>
  </si>
  <si>
    <t>O75.8</t>
  </si>
  <si>
    <t>OTRAS COMPLICACIONES ESPECIFICADAS DEL TRABAJO DE PARTO Y DEL PARTO</t>
  </si>
  <si>
    <t>O26.8</t>
  </si>
  <si>
    <t>OTRAS COMPLICACIONES ESPECIFICADAS RELACIONADAS CON EL EMBARAZO</t>
  </si>
  <si>
    <t>O31.8</t>
  </si>
  <si>
    <t>OTRAS COMPLICACIONES ESPECIFICAS DEL EMBARAZO MULTIPLE</t>
  </si>
  <si>
    <t>I23.8</t>
  </si>
  <si>
    <t>O90.8</t>
  </si>
  <si>
    <t>OTRAS COMPLICACIONES PUERPERALES, NO CLASIFICADAS EN OTRA PARTE</t>
  </si>
  <si>
    <t>O74.1</t>
  </si>
  <si>
    <t>O08.7</t>
  </si>
  <si>
    <t>O22.8</t>
  </si>
  <si>
    <t>OTRAS COMPLICACIONES VENOSAS EN EL EMBARAZO</t>
  </si>
  <si>
    <t>O87.8</t>
  </si>
  <si>
    <t>OTRAS COMPLICACIONES VENOSAS EN EL PUERPERIO</t>
  </si>
  <si>
    <t>M11.2</t>
  </si>
  <si>
    <t>OTRAS CONDROCALCINOSIS</t>
  </si>
  <si>
    <t>H10.8</t>
  </si>
  <si>
    <t>OTRAS CONJUNTIVITIS</t>
  </si>
  <si>
    <t>H10.2</t>
  </si>
  <si>
    <t>OTRAS CONJUNTIVITIS AGUDAS</t>
  </si>
  <si>
    <t>B30.8</t>
  </si>
  <si>
    <t>G25.5</t>
  </si>
  <si>
    <t>OTRAS COREAS</t>
  </si>
  <si>
    <t>H30.8</t>
  </si>
  <si>
    <t>OTRAS CORIORRETINITIS</t>
  </si>
  <si>
    <t>M16.3</t>
  </si>
  <si>
    <t>OTRAS COXARTROSIS DISPLASICAS</t>
  </si>
  <si>
    <t>M16.1</t>
  </si>
  <si>
    <t>OTRAS COXARTROSIS PRIMARIAS</t>
  </si>
  <si>
    <t>M16.7</t>
  </si>
  <si>
    <t>OTRAS COXARTROSIS SECUNDARIAS</t>
  </si>
  <si>
    <t>OTRAS DEFICIENCIAS DE VITAMINAS</t>
  </si>
  <si>
    <t>OTRAS DEFICIENCIAS NUTRICIONALES</t>
  </si>
  <si>
    <t>E63.8</t>
  </si>
  <si>
    <t>OTRAS DEFICIENCIAS NUTRICIONALES ESPECIFICADAS</t>
  </si>
  <si>
    <t>OTRAS DEFORMIDADES ADQUIRIDAS DE LOS MIEMBROS</t>
  </si>
  <si>
    <t>M21.8</t>
  </si>
  <si>
    <t>M21.6</t>
  </si>
  <si>
    <t>OTRAS DEFORMIDADES ADQUIRIDAS DEL TOBILLO Y DEL PIE</t>
  </si>
  <si>
    <t>M95.8</t>
  </si>
  <si>
    <t>OTRAS DEFORMIDADES ADQUIRIDAS ESPECIFICADAS DEL SISTEMA OSTEOMUSCULAR</t>
  </si>
  <si>
    <t>Q65.8</t>
  </si>
  <si>
    <t>OTRAS DEFORMIDADES CONGENITAS DE LA CADERA</t>
  </si>
  <si>
    <t>Q66.8</t>
  </si>
  <si>
    <t>OTRAS DEFORMIDADES CONGENITAS DE LOS PIES</t>
  </si>
  <si>
    <t>Q67.4</t>
  </si>
  <si>
    <t>Q67.8</t>
  </si>
  <si>
    <t>OTRAS DEFORMIDADES CONGENITAS DEL TORAX</t>
  </si>
  <si>
    <t>Q68.8</t>
  </si>
  <si>
    <t>H18.7</t>
  </si>
  <si>
    <t>OTRAS DEFORMIDADES DE LA CORNEA</t>
  </si>
  <si>
    <t>M20.3</t>
  </si>
  <si>
    <t>OTRAS DEFORMIDADES DEL HALLUX (ADQUIRIDAS)</t>
  </si>
  <si>
    <t>Q17.3</t>
  </si>
  <si>
    <t>OTRAS DEFORMIDADES DEL PABELLON AURICULAR</t>
  </si>
  <si>
    <t>OTRAS DEFORMIDADES OSTEOMUSCULARES CONGENITAS</t>
  </si>
  <si>
    <t>Q66.6</t>
  </si>
  <si>
    <t>OTRAS DEFORMIDADES VALGUS CONGENITAS DE LOS PIES</t>
  </si>
  <si>
    <t>Q66.3</t>
  </si>
  <si>
    <t>OTRAS DEFORMIDADES VARUS CONGENITAS DE LOS PIES</t>
  </si>
  <si>
    <t>M50.3</t>
  </si>
  <si>
    <t>OTRAS DEGENERACIONES DE DISCO CERVICAL</t>
  </si>
  <si>
    <t>M51.3</t>
  </si>
  <si>
    <t>OTRAS DEGENERACIONES ESPECIFICADAS DE DISCO INTERVERTEBRAL</t>
  </si>
  <si>
    <t>F01.8</t>
  </si>
  <si>
    <t>OTRAS DEMENCIAS VASCULARES</t>
  </si>
  <si>
    <t>OTRAS DERMATITIS</t>
  </si>
  <si>
    <t>L20.8</t>
  </si>
  <si>
    <t>OTRAS DERMATITIS ATOPICAS</t>
  </si>
  <si>
    <t>L30.8</t>
  </si>
  <si>
    <t>OTRAS DERMATITIS ESPECIFICADAS</t>
  </si>
  <si>
    <t>L21.8</t>
  </si>
  <si>
    <t>OTRAS DERMATITIS SEBORREICAS</t>
  </si>
  <si>
    <t>B35.8</t>
  </si>
  <si>
    <t>OTRAS DERMATOFITOSIS</t>
  </si>
  <si>
    <t>M33.1</t>
  </si>
  <si>
    <t>OTRAS DERMATOMIOSITIS</t>
  </si>
  <si>
    <t>G36.8</t>
  </si>
  <si>
    <t>OTRAS DESMIELINIZACIONES AGUDAS DISEMINADAS ESPECIFICADAS</t>
  </si>
  <si>
    <t>OTRAS DESMIELINIZACIONES DISEMINADAS AGUDAS</t>
  </si>
  <si>
    <t>OTRAS DIABETES MELLITUS ESPECIFICADAS</t>
  </si>
  <si>
    <t>P22.8</t>
  </si>
  <si>
    <t>OTRAS DIFICULTADES RESPIRATORIAS DEL RECIEN NACIDO</t>
  </si>
  <si>
    <t>A36.8</t>
  </si>
  <si>
    <t>OTRAS DIFTERIAS</t>
  </si>
  <si>
    <t>N31.8</t>
  </si>
  <si>
    <t>OTRAS DISFUNCIONES NEUROMUSCULARES DE LA VEJIGA</t>
  </si>
  <si>
    <t>E28.8</t>
  </si>
  <si>
    <t>OTRAS DISFUNCIONES OVARICAS</t>
  </si>
  <si>
    <t>E31.8</t>
  </si>
  <si>
    <t>OTRAS DISFUNCIONES POLIGLANDULARES</t>
  </si>
  <si>
    <t>F52.8</t>
  </si>
  <si>
    <t>E29.8</t>
  </si>
  <si>
    <t>OTRAS DISFUNCIONES TESTICULARES</t>
  </si>
  <si>
    <t>N60.8</t>
  </si>
  <si>
    <t>OTRAS DISPLASIAS MAMARIAS BENIGNAS</t>
  </si>
  <si>
    <t>G24.8</t>
  </si>
  <si>
    <t>OTRAS DISTONIAS</t>
  </si>
  <si>
    <t>M54.8</t>
  </si>
  <si>
    <t>OTRAS DORSALGIAS</t>
  </si>
  <si>
    <t>OTRAS DORSOPATIAS DEFORMANTES</t>
  </si>
  <si>
    <t>M43.8</t>
  </si>
  <si>
    <t>M53.8</t>
  </si>
  <si>
    <t>OTRAS DORSOPATIAS ESPECIFICADAS</t>
  </si>
  <si>
    <t>OTRAS DORSOPATIAS, NO CLASIFICADAS EN OTRA PARTE</t>
  </si>
  <si>
    <t>O88.8</t>
  </si>
  <si>
    <t>OTRAS EMBOLIAS OBSTETRICAS</t>
  </si>
  <si>
    <t>OTRAS EMBOLIAS Y TROMBOSIS VENOSAS</t>
  </si>
  <si>
    <t>A85.8</t>
  </si>
  <si>
    <t>OTRAS ENCEFALITIS VIRALES ESPECIFICADAS</t>
  </si>
  <si>
    <t>A84.8</t>
  </si>
  <si>
    <t>OTRAS ENCEFALITIS VIRALES TRANSMITIDAS POR GARRAPATAS</t>
  </si>
  <si>
    <t>A83.8</t>
  </si>
  <si>
    <t>OTRAS ENCEFALITIS VIRALES TRANSMITIDAS POR MOSQUITOS</t>
  </si>
  <si>
    <t>OTRAS ENCEFALITIS VIRALES, NO CLASIFICADAS EN OTRA PARTE</t>
  </si>
  <si>
    <t>G04.8</t>
  </si>
  <si>
    <t>OTRAS ENCEFALITIS, MIELITIS Y ENCEFALOMIELITIS</t>
  </si>
  <si>
    <t>H44.1</t>
  </si>
  <si>
    <t>OTRAS ENDOFTALMITIS</t>
  </si>
  <si>
    <t>N80.8</t>
  </si>
  <si>
    <t>OTRAS ENDOMETRIOSIS</t>
  </si>
  <si>
    <t>A48.8</t>
  </si>
  <si>
    <t>OTRAS ENFERMEDADES BACTERIANAS ESPECIFICADAS</t>
  </si>
  <si>
    <t>OTRAS ENFERMEDADES BACTERIANAS, NO CLASIFICADAS EN OTRA PARTE</t>
  </si>
  <si>
    <t>I51.8</t>
  </si>
  <si>
    <t>OTRAS ENFERMEDADES CARDIACAS MAL DEFINIDAS</t>
  </si>
  <si>
    <t>OTRAS ENFERMEDADES CARDIOPULMONARES</t>
  </si>
  <si>
    <t>I27.8</t>
  </si>
  <si>
    <t>OTRAS ENFERMEDADES CEREBROVASCULARES</t>
  </si>
  <si>
    <t>I67.8</t>
  </si>
  <si>
    <t>J35.8</t>
  </si>
  <si>
    <t>OTRAS ENFERMEDADES CRONICAS DE LAS AMIGDALAS Y DE LAS ADENOIDES</t>
  </si>
  <si>
    <t>J39.2</t>
  </si>
  <si>
    <t>OTRAS ENFERMEDADES DE LA FARINGE</t>
  </si>
  <si>
    <t>N75.8</t>
  </si>
  <si>
    <t>J38.7</t>
  </si>
  <si>
    <t>OTRAS ENFERMEDADES DE LA LARINGE</t>
  </si>
  <si>
    <t>K14.8</t>
  </si>
  <si>
    <t>OTRAS ENFERMEDADES DE LA LENGUA</t>
  </si>
  <si>
    <t>OTRAS ENFERMEDADES DE LA MEDULA ESPINAL</t>
  </si>
  <si>
    <t>OTRAS ENFERMEDADES DE LA SANGRE Y DE LOS ORGANOS HEMATOPOYETICOS</t>
  </si>
  <si>
    <t>I05.8</t>
  </si>
  <si>
    <t>OTRAS ENFERMEDADES DE LA VALVULA MITRAL</t>
  </si>
  <si>
    <t>I07.8</t>
  </si>
  <si>
    <t>OTRAS ENFERMEDADES DE LA VALVULA TRICUSPIDE</t>
  </si>
  <si>
    <t>OTRAS ENFERMEDADES DE LA VESICULA BILIAR</t>
  </si>
  <si>
    <t>J38.3</t>
  </si>
  <si>
    <t>OTRAS ENFERMEDADES DE LAS CUERDAS VOCALES</t>
  </si>
  <si>
    <t>K11.8</t>
  </si>
  <si>
    <t>OTRAS ENFERMEDADES DE LAS GLANDULAS SALIVALES</t>
  </si>
  <si>
    <t>OTRAS ENFERMEDADES DE LAS VIAS BILIARES</t>
  </si>
  <si>
    <t>I78.8</t>
  </si>
  <si>
    <t>OTRAS ENFERMEDADES DE LOS CAPILARES</t>
  </si>
  <si>
    <t>OTRAS ENFERMEDADES DE LOS INTESTINOS</t>
  </si>
  <si>
    <t>OTRAS ENFERMEDADES DE LOS LABIOS Y DE LA MUCOSA BUCAL</t>
  </si>
  <si>
    <t>OTRAS ENFERMEDADES DE LOS MAXILARES</t>
  </si>
  <si>
    <t>OTRAS ENFERMEDADES DE LOS TEJIDOS DUROS DE LOS DIENTES</t>
  </si>
  <si>
    <t>OTRAS ENFERMEDADES DE LOS VASOS PULMONARES</t>
  </si>
  <si>
    <t>I08.8</t>
  </si>
  <si>
    <t>OTRAS ENFERMEDADES DE MULTIPLES VALVULAS</t>
  </si>
  <si>
    <t>A63.8</t>
  </si>
  <si>
    <t>OTRAS ENFERMEDADES DE TRANSMISION SEXUAL DEBIDAS A CLAMIDIAS</t>
  </si>
  <si>
    <t>B76.8</t>
  </si>
  <si>
    <t>OTRAS ENFERMEDADES DEBIDAS A ANQUILOSTOMAS</t>
  </si>
  <si>
    <t>OTRAS ENFERMEDADES DEGENERATIVAS DE LOS NUCLEOS DE LA BASE</t>
  </si>
  <si>
    <t>G23.8</t>
  </si>
  <si>
    <t>OTRAS ENFERMEDADES DEGENERATIVAS ESPECIFICAS DE LOS NUCLEOS DE LA BASE</t>
  </si>
  <si>
    <t>G31.8</t>
  </si>
  <si>
    <t>OTRAS ENFERMEDADES DEL ANO Y DEL RECTO</t>
  </si>
  <si>
    <t>OTRAS ENFERMEDADES DEL APENDICE</t>
  </si>
  <si>
    <t>D73.8</t>
  </si>
  <si>
    <t>OTRAS ENFERMEDADES DEL BAZO</t>
  </si>
  <si>
    <t>OTRAS ENFERMEDADES DEL ESOFAGO</t>
  </si>
  <si>
    <t>OTRAS ENFERMEDADES DEL ESTOMAGO Y DEL DUODENO</t>
  </si>
  <si>
    <t>OTRAS ENFERMEDADES DEL HIGADO</t>
  </si>
  <si>
    <t>OTRAS ENFERMEDADES DEL PANCREAS</t>
  </si>
  <si>
    <t>OTRAS ENFERMEDADES DEL PERICARDIO</t>
  </si>
  <si>
    <t>OTRAS ENFERMEDADES DEL SISTEMA DIGESTIVO</t>
  </si>
  <si>
    <t>E32.8</t>
  </si>
  <si>
    <t>OTRAS ENFERMEDADES DEL TIMO</t>
  </si>
  <si>
    <t>G37.8</t>
  </si>
  <si>
    <t>M35.8</t>
  </si>
  <si>
    <t>OTRAS ENFERMEDADES ESPECIFICADAS CON COMPROMISO SISTEMICO DEL TEJIDO CONJUNTIVO</t>
  </si>
  <si>
    <t>G95.8</t>
  </si>
  <si>
    <t>OTRAS ENFERMEDADES ESPECIFICADAS DE LA MEDULA ESPINAL</t>
  </si>
  <si>
    <t>D75.8</t>
  </si>
  <si>
    <t>OTRAS ENFERMEDADES ESPECIFICADAS DE LA SANGRE Y DE LOS ORGANOS HEMATOPOYETICOS</t>
  </si>
  <si>
    <t>K82.8</t>
  </si>
  <si>
    <t>OTRAS ENFERMEDADES ESPECIFICADAS DE LA VESICULA BILIAR</t>
  </si>
  <si>
    <t>K83.8</t>
  </si>
  <si>
    <t>OTRAS ENFERMEDADES ESPECIFICADAS DE LAS VIAS BILIARES</t>
  </si>
  <si>
    <t>J39.8</t>
  </si>
  <si>
    <t>OTRAS ENFERMEDADES ESPECIFICADAS DE LAS VIAS RESPIRATORIAS SUPERIORES</t>
  </si>
  <si>
    <t>K10.8</t>
  </si>
  <si>
    <t>OTRAS ENFERMEDADES ESPECIFICADAS DE LOS MAXILARES</t>
  </si>
  <si>
    <t>K03.8</t>
  </si>
  <si>
    <t>I28.8</t>
  </si>
  <si>
    <t>OTRAS ENFERMEDADES ESPECIFICADAS DE LOS VASOS PULMONARES</t>
  </si>
  <si>
    <t>K62.8</t>
  </si>
  <si>
    <t>OTRAS ENFERMEDADES ESPECIFICADAS DEL ANO Y DEL RECTO</t>
  </si>
  <si>
    <t>K38.8</t>
  </si>
  <si>
    <t>OTRAS ENFERMEDADES ESPECIFICADAS DEL APENDICE</t>
  </si>
  <si>
    <t>K22.8</t>
  </si>
  <si>
    <t>K31.8</t>
  </si>
  <si>
    <t>OTRAS ENFERMEDADES ESPECIFICADAS DEL ESTOMAGO Y DEL DUODENO</t>
  </si>
  <si>
    <t>K76.8</t>
  </si>
  <si>
    <t>OTRAS ENFERMEDADES ESPECIFICADAS DEL HIGADO</t>
  </si>
  <si>
    <t>K63.8</t>
  </si>
  <si>
    <t>OTRAS ENFERMEDADES ESPECIFICADAS DEL INTESTINO</t>
  </si>
  <si>
    <t>K86.8</t>
  </si>
  <si>
    <t>OTRAS ENFERMEDADES ESPECIFICADAS DEL PANCREAS</t>
  </si>
  <si>
    <t>I31.8</t>
  </si>
  <si>
    <t>OTRAS ENFERMEDADES ESPECIFICADAS DEL PERICARDIO</t>
  </si>
  <si>
    <t>K92.8</t>
  </si>
  <si>
    <t>OTRAS ENFERMEDADES ESPECIFICADAS DEL SISTEMA DIGESTIVO</t>
  </si>
  <si>
    <t>O99.8</t>
  </si>
  <si>
    <t>B60.8</t>
  </si>
  <si>
    <t>P55.8</t>
  </si>
  <si>
    <t>OTRAS ENFERMEDADES HEMOLITICAS DEL FETO Y DEL RECIEN NACIDO</t>
  </si>
  <si>
    <t>OTRAS ENFERMEDADES INFECCIOSAS Y LAS NO ESPECIFICADAS</t>
  </si>
  <si>
    <t>OTRAS ENFERMEDADES INFECCIOSAS Y PARASITARIAS CONGENITAS</t>
  </si>
  <si>
    <t>O98.8</t>
  </si>
  <si>
    <t>N41.8</t>
  </si>
  <si>
    <t>OTRAS ENFERMEDADES INFLAMATORIAS DEL HIGADO</t>
  </si>
  <si>
    <t>K75.8</t>
  </si>
  <si>
    <t>N73.8</t>
  </si>
  <si>
    <t>C88.7</t>
  </si>
  <si>
    <t>OTRAS ENFERMEDADES INTESTINALES DEBIDAS A PROTOZOARIOS</t>
  </si>
  <si>
    <t>A07.8</t>
  </si>
  <si>
    <t>OTRAS ENFERMEDADES ISQUEMICAS AGUDAS DEL CORAZON</t>
  </si>
  <si>
    <t>P37.8</t>
  </si>
  <si>
    <t>OTRAS ENFERMEDADES NEONATALES INFECCIOSAS O PARASITARIAS ESPECIFICADAS</t>
  </si>
  <si>
    <t>K05.5</t>
  </si>
  <si>
    <t>OTRAS ENFERMEDADES PERIODONTALES</t>
  </si>
  <si>
    <t>A74.8</t>
  </si>
  <si>
    <t>OTRAS ENFERMEDADES POR CLAMIDIAS</t>
  </si>
  <si>
    <t>OTRAS ENFERMEDADES PULMONARES INTERSTICIALES</t>
  </si>
  <si>
    <t>J84.1</t>
  </si>
  <si>
    <t>OTRAS ENFERMEDADES PULMONARES INTERSTICIALES CON FIBROSIS</t>
  </si>
  <si>
    <t>J84.8</t>
  </si>
  <si>
    <t>J44.8</t>
  </si>
  <si>
    <t>OTRAS ENFERMEDADES PULMONARES OBSTRUCTIVAS CRONICAS</t>
  </si>
  <si>
    <t>Q61.8</t>
  </si>
  <si>
    <t>OTRAS ENFERMEDADES RENALES QUISTICAS</t>
  </si>
  <si>
    <t>OTRAS ENFERMEDADES RENALES TUBULOINTERSTICIALES</t>
  </si>
  <si>
    <t>N15.8</t>
  </si>
  <si>
    <t>OTRAS ENFERMEDADES RENALES TUBULOINTERSTICIALES ESPECIFICADAS</t>
  </si>
  <si>
    <t>P27.8</t>
  </si>
  <si>
    <t>I01.8</t>
  </si>
  <si>
    <t>OTRAS ENFERMEDADES REUMATICAS AGUDAS DEL CORAZON</t>
  </si>
  <si>
    <t>I06.8</t>
  </si>
  <si>
    <t>OTRAS ENFERMEDADES REUMATICAS DE LA VALVULA AORTICA</t>
  </si>
  <si>
    <t>OTRAS ENFERMEDADES REUMATICAS DEL CORAZON</t>
  </si>
  <si>
    <t>I09.8</t>
  </si>
  <si>
    <t>I73.8</t>
  </si>
  <si>
    <t>P35.8</t>
  </si>
  <si>
    <t>OTRAS ENFERMEDADES VIRALES CONGENITAS</t>
  </si>
  <si>
    <t>B33.8</t>
  </si>
  <si>
    <t>OTRAS ENFERMEDADES VIRALES ESPECIFICADAS</t>
  </si>
  <si>
    <t>O98.5</t>
  </si>
  <si>
    <t>OTRAS ENFERMEDADES VIRALES, NO CLASIFICADAS EN OTRA PARTE</t>
  </si>
  <si>
    <t>K04.9</t>
  </si>
  <si>
    <t>A28.8</t>
  </si>
  <si>
    <t>O99.1</t>
  </si>
  <si>
    <t>A08.3</t>
  </si>
  <si>
    <t>OTRAS ENTERITIS VIRALES</t>
  </si>
  <si>
    <t>OTRAS ENTESOPATIAS</t>
  </si>
  <si>
    <t>M76.8</t>
  </si>
  <si>
    <t>M77.5</t>
  </si>
  <si>
    <t>OTRAS ENTESOPATIAS DEL PIE</t>
  </si>
  <si>
    <t>M77.8</t>
  </si>
  <si>
    <t>OTRAS ENTESOPATIAS, NO CLASIFICADAS EN OTRA PARTE</t>
  </si>
  <si>
    <t>Q81.8</t>
  </si>
  <si>
    <t>OTRAS EPIDERMOLISIS BULLOSAS</t>
  </si>
  <si>
    <t>G40.8</t>
  </si>
  <si>
    <t>OTRAS EPILEPSIAS</t>
  </si>
  <si>
    <t>G40.4</t>
  </si>
  <si>
    <t>M41.2</t>
  </si>
  <si>
    <t>OTRAS ESCOLIOSIS IDIOPATICAS</t>
  </si>
  <si>
    <t>M41.5</t>
  </si>
  <si>
    <t>OTRAS ESCOLIOSIS SECUNDARIAS</t>
  </si>
  <si>
    <t>E75.2</t>
  </si>
  <si>
    <t>OTRAS ESFINGOLIPIDOSIS</t>
  </si>
  <si>
    <t>OTRAS ESPONDILOPATIAS</t>
  </si>
  <si>
    <t>M48.8</t>
  </si>
  <si>
    <t>OTRAS ESPONDILOPATIAS ESPECIFICADAS</t>
  </si>
  <si>
    <t>M46.5</t>
  </si>
  <si>
    <t>OTRAS ESPONDILOPATIAS INFECCIOSAS</t>
  </si>
  <si>
    <t>OTRAS ESPONDILOPATIAS INFLAMATORIAS</t>
  </si>
  <si>
    <t>M46.8</t>
  </si>
  <si>
    <t>M47.8</t>
  </si>
  <si>
    <t>OTRAS ESPONDILOSIS</t>
  </si>
  <si>
    <t>M47.1</t>
  </si>
  <si>
    <t>OTRAS ESPONDILOSIS CON MIELOPATIA</t>
  </si>
  <si>
    <t>M47.2</t>
  </si>
  <si>
    <t>OTRAS ESPONDILOSIS CON RADICULOPATIA</t>
  </si>
  <si>
    <t>B65.8</t>
  </si>
  <si>
    <t>OTRAS ESQUISTOSOMIASIS</t>
  </si>
  <si>
    <t>F20.8</t>
  </si>
  <si>
    <t>OTRAS ESQUIZOFRENIAS</t>
  </si>
  <si>
    <t>N35.8</t>
  </si>
  <si>
    <t>OTRAS ESTRECHECES URETRALES</t>
  </si>
  <si>
    <t>Q85.8</t>
  </si>
  <si>
    <t>OTRAS FACOMATOSIS, NO CLASIFICADAS EN OTRA PARTE</t>
  </si>
  <si>
    <t>A96.8</t>
  </si>
  <si>
    <t>A98.8</t>
  </si>
  <si>
    <t>OTRAS FIEBRES HEMORRAGICAS VIRALES ESPECIFICADAS</t>
  </si>
  <si>
    <t>A77.8</t>
  </si>
  <si>
    <t>OTRAS FIEBRES MACULOSAS</t>
  </si>
  <si>
    <t>A93.8</t>
  </si>
  <si>
    <t>OTRAS FIEBRES VIRALES ESPECIFICADAS TRANSMITIDAS POR ARTROPODOS</t>
  </si>
  <si>
    <t>A92.8</t>
  </si>
  <si>
    <t>OTRAS FIEBRES VIRALES ESPECIFICADAS TRANSMITIDAS POR MOSQUITOS</t>
  </si>
  <si>
    <t>OTRAS FIEBRES VIRALES HEMORRAGICAS, NO CLASIFICADAS EN OTRA PARTE</t>
  </si>
  <si>
    <t>OTRAS FIEBRES VIRALES TRANSMITIDAS POR MOSQUITOS</t>
  </si>
  <si>
    <t>B74.8</t>
  </si>
  <si>
    <t>OTRAS FILARIASIS</t>
  </si>
  <si>
    <t>N82.1</t>
  </si>
  <si>
    <t>N82.8</t>
  </si>
  <si>
    <t>N82.4</t>
  </si>
  <si>
    <t>A42.8</t>
  </si>
  <si>
    <t>OTRAS FORMAS DE ACTINOMICOSIS</t>
  </si>
  <si>
    <t>B44.8</t>
  </si>
  <si>
    <t>OTRAS FORMAS DE ASPERGILOSIS</t>
  </si>
  <si>
    <t>A44.8</t>
  </si>
  <si>
    <t>OTRAS FORMAS DE BARTONELOSIS</t>
  </si>
  <si>
    <t>B40.8</t>
  </si>
  <si>
    <t>OTRAS FORMAS DE BLASTOMICOSIS</t>
  </si>
  <si>
    <t>A22.8</t>
  </si>
  <si>
    <t>OTRAS FORMAS DE CARBUNCO</t>
  </si>
  <si>
    <t>B38.8</t>
  </si>
  <si>
    <t>OTRAS FORMAS DE COCCIDIOIDOMICOSIS</t>
  </si>
  <si>
    <t>B45.8</t>
  </si>
  <si>
    <t>OTRAS FORMAS DE CRIPTOCOCOSIS</t>
  </si>
  <si>
    <t>B43.8</t>
  </si>
  <si>
    <t>OTRAS FORMAS DE CROMOMICOSIS</t>
  </si>
  <si>
    <t>I24.8</t>
  </si>
  <si>
    <t>OTRAS FORMAS DE ENFERMEDAD ISQUEMICA AGUDA DEL CORAZON</t>
  </si>
  <si>
    <t>I25.8</t>
  </si>
  <si>
    <t>A26.8</t>
  </si>
  <si>
    <t>OTRAS FORMAS DE ERISIPELOIDE</t>
  </si>
  <si>
    <t>M34.8</t>
  </si>
  <si>
    <t>OTRAS FORMAS DE ESCLEROSIS SISTEMICA</t>
  </si>
  <si>
    <t>M41.8</t>
  </si>
  <si>
    <t>OTRAS FORMAS DE ESCOLIOSIS</t>
  </si>
  <si>
    <t>B42.8</t>
  </si>
  <si>
    <t>OTRAS FORMAS DE ESPOROTRICOSIS</t>
  </si>
  <si>
    <t>K12.1</t>
  </si>
  <si>
    <t>OTRAS FORMAS DE ESTOMATITIS</t>
  </si>
  <si>
    <t>B00.8</t>
  </si>
  <si>
    <t>OTRAS FORMAS DE INFECCIONES HERPETICAS</t>
  </si>
  <si>
    <t>A30.8</t>
  </si>
  <si>
    <t>OTRAS FORMAS DE LEPRA</t>
  </si>
  <si>
    <t>A27.8</t>
  </si>
  <si>
    <t>OTRAS FORMAS DE LEPTOSPIROSIS</t>
  </si>
  <si>
    <t>A32.8</t>
  </si>
  <si>
    <t>OTRAS FORMAS DE LISTERIOSIS</t>
  </si>
  <si>
    <t>M32.8</t>
  </si>
  <si>
    <t>OTRAS FORMAS DE LUPUS ERITEMATOSO SISTEMICO</t>
  </si>
  <si>
    <t>A43.8</t>
  </si>
  <si>
    <t>OTRAS FORMAS DE NOCARDIOSIS</t>
  </si>
  <si>
    <t>H34.2</t>
  </si>
  <si>
    <t>OTRAS FORMAS DE OCLUSION DE LA ARTERIA DE LA RETINA</t>
  </si>
  <si>
    <t>B41.8</t>
  </si>
  <si>
    <t>OTRAS FORMAS DE PARACOCCIDIOIDOMICOSIS</t>
  </si>
  <si>
    <t>I30.8</t>
  </si>
  <si>
    <t>OTRAS FORMAS DE PERICARDITIS AGUDA</t>
  </si>
  <si>
    <t>A20.8</t>
  </si>
  <si>
    <t>OTRAS FORMAS DE PESTE</t>
  </si>
  <si>
    <t>A50.5</t>
  </si>
  <si>
    <t>A21.8</t>
  </si>
  <si>
    <t>OTRAS FORMAS DE TULAREMIA</t>
  </si>
  <si>
    <t>I20.8</t>
  </si>
  <si>
    <t>OTRAS FORMAS ESPECIFICADAS DE ANGINA DE PECHO</t>
  </si>
  <si>
    <t>H26.8</t>
  </si>
  <si>
    <t>OTRAS FORMAS ESPECIFICADAS DE CATARATA</t>
  </si>
  <si>
    <t>G25.2</t>
  </si>
  <si>
    <t>OTRAS FORMAS ESPECIFICADAS DE TEMBLOR</t>
  </si>
  <si>
    <t>M43.2</t>
  </si>
  <si>
    <t>OTRAS FUSIONES DE LA COLUMNA VERTEBRAL</t>
  </si>
  <si>
    <t>E75.1</t>
  </si>
  <si>
    <t>OTRAS GANGLIOSIDOSIS</t>
  </si>
  <si>
    <t>K29.6</t>
  </si>
  <si>
    <t>OTRAS GASTRITIS</t>
  </si>
  <si>
    <t>K29.1</t>
  </si>
  <si>
    <t>OTRAS GASTRITIS AGUDAS</t>
  </si>
  <si>
    <t>M17.3</t>
  </si>
  <si>
    <t>M17.1</t>
  </si>
  <si>
    <t>OTRAS GONARTROSIS PRIMARIAS</t>
  </si>
  <si>
    <t>M17.5</t>
  </si>
  <si>
    <t>OTRAS GONARTROSIS SECUNDARIAS</t>
  </si>
  <si>
    <t>M17.4</t>
  </si>
  <si>
    <t>M10.4</t>
  </si>
  <si>
    <t>OTRAS GOTAS SECUNDARIAS</t>
  </si>
  <si>
    <t>OTRAS HELMINTIASIS</t>
  </si>
  <si>
    <t>B83.8</t>
  </si>
  <si>
    <t>OTRAS HELMINTIASIS ESPECIFICADAS</t>
  </si>
  <si>
    <t>B81.8</t>
  </si>
  <si>
    <t>OTRAS HELMINTIASIS INTESTINALES ESPECIFICADAS</t>
  </si>
  <si>
    <t>OTRAS HELMINTIASIS INTESTINALES, NO CLASIFICADAS EN OTRA PARTE</t>
  </si>
  <si>
    <t>D58.2</t>
  </si>
  <si>
    <t>OTRAS HEMOGLOBINOPATIAS</t>
  </si>
  <si>
    <t>O46.8</t>
  </si>
  <si>
    <t>OTRAS HEMORRAGIAS ANTEPARTO</t>
  </si>
  <si>
    <t>P54.8</t>
  </si>
  <si>
    <t>OTRAS HEMORRAGIAS FETALES Y NEONATALES ESPECIFICADAS</t>
  </si>
  <si>
    <t>P54.3</t>
  </si>
  <si>
    <t>OTRAS HEMORRAGIAS GASTROINTESTINALES NEONATALES</t>
  </si>
  <si>
    <t>P52.8</t>
  </si>
  <si>
    <t>OTRAS HEMORRAGIAS INTRACRANEALES NO TRAUMATICAS</t>
  </si>
  <si>
    <t>I61.8</t>
  </si>
  <si>
    <t>OTRAS HEMORRAGIAS INTRAENCEFALICAS</t>
  </si>
  <si>
    <t>O67.8</t>
  </si>
  <si>
    <t>OTRAS HEMORRAGIAS INTRAPARTO</t>
  </si>
  <si>
    <t>OTRAS HEMORRAGIAS NEONATALES</t>
  </si>
  <si>
    <t>O72.1</t>
  </si>
  <si>
    <t>OTRAS HEMORRAGIAS POSTPARTO INMEDIATAS</t>
  </si>
  <si>
    <t>O20.8</t>
  </si>
  <si>
    <t>OTRAS HEMORRAGIAS PRECOCES DEL EMBARAZO</t>
  </si>
  <si>
    <t>P26.8</t>
  </si>
  <si>
    <t>OTRAS HEMORRAGIAS PULMONARES ORIGINADAS EN EL PERIODO PERINATAL</t>
  </si>
  <si>
    <t>I60.8</t>
  </si>
  <si>
    <t>OTRAS HEMORRAGIAS SUBARACNOIDEAS</t>
  </si>
  <si>
    <t>P51.8</t>
  </si>
  <si>
    <t>OTRAS HEMORRAGIAS UMBILICALES DEL RECIEN NACIDO</t>
  </si>
  <si>
    <t>OTRAS HEMORRAGIAS UTERINAS O VAGINALES ANORMALES</t>
  </si>
  <si>
    <t>N93.8</t>
  </si>
  <si>
    <t>OTRAS HEMORRAGIAS UTERINAS O VAGINALES ANORMALES ESPECIFICADAS</t>
  </si>
  <si>
    <t>P10.8</t>
  </si>
  <si>
    <t>OTRAS HEMORRAGIAS Y LACERACIONES INTRACRANEALES DEBIDAS A TRAUMATISMO DEL NACIMIENTO</t>
  </si>
  <si>
    <t>K73.8</t>
  </si>
  <si>
    <t>OTRAS HEPATITIS VIRALES AGUDAS</t>
  </si>
  <si>
    <t>B17.8</t>
  </si>
  <si>
    <t>OTRAS HEPATITIS VIRALES AGUDAS ESPECIFICADAS</t>
  </si>
  <si>
    <t>B18.8</t>
  </si>
  <si>
    <t>OTRAS HEPATITIS VIRALES CRONICAS</t>
  </si>
  <si>
    <t>OTRAS HERNIAS DE LA CAVIDAD ABDOMINAL</t>
  </si>
  <si>
    <t>K45.0</t>
  </si>
  <si>
    <t>K45.8</t>
  </si>
  <si>
    <t>K45.1</t>
  </si>
  <si>
    <t>H50.4</t>
  </si>
  <si>
    <t>OTRAS HETEROTROPIAS O LAS NO ESPECIFICADAS</t>
  </si>
  <si>
    <t>N13.3</t>
  </si>
  <si>
    <t>OTRAS HIDRONEFROSIS Y LAS NO ESPECIFICADAS</t>
  </si>
  <si>
    <t>E70.1</t>
  </si>
  <si>
    <t>OTRAS HIPERFENILALANINEMIAS</t>
  </si>
  <si>
    <t>E22.8</t>
  </si>
  <si>
    <t>OTRAS HIPERFUNCIONES DE LA GLANDULA HIPOFISIS</t>
  </si>
  <si>
    <t>E34.1</t>
  </si>
  <si>
    <t>OTRAS HIPERSECRECIONES DE HORMONAS INTESTINALES</t>
  </si>
  <si>
    <t>L68.8</t>
  </si>
  <si>
    <t>OTRAS HIPERTRICOSIS</t>
  </si>
  <si>
    <t>OTRAS HIPOACUSIAS</t>
  </si>
  <si>
    <t>H91.8</t>
  </si>
  <si>
    <t>OTRAS HIPOACUSIAS ESPECIFICADAS</t>
  </si>
  <si>
    <t>E16.1</t>
  </si>
  <si>
    <t>OTRAS HIPOGLICEMIAS</t>
  </si>
  <si>
    <t>P70.4</t>
  </si>
  <si>
    <t>OTRAS HIPOGLICEMIAS NEONATALES</t>
  </si>
  <si>
    <t>Q54.8</t>
  </si>
  <si>
    <t>OTRAS HIPOSPADIAS</t>
  </si>
  <si>
    <t>P80.8</t>
  </si>
  <si>
    <t>OTRAS HIPOTERMIAS DEL RECIEN NACIDO</t>
  </si>
  <si>
    <t>Q80.8</t>
  </si>
  <si>
    <t>OTRAS ICTIOSIS CONGENITAS</t>
  </si>
  <si>
    <t>N39.4</t>
  </si>
  <si>
    <t>OTRAS INCONTINENCIAS URINARIAS ESPECIFICADAS</t>
  </si>
  <si>
    <t>O62.2</t>
  </si>
  <si>
    <t>OTRAS INERCIAS UTERINAS</t>
  </si>
  <si>
    <t>M25.3</t>
  </si>
  <si>
    <t>OTRAS INESTABILIDADES ARTICULARES</t>
  </si>
  <si>
    <t>J06.8</t>
  </si>
  <si>
    <t>OTRAS INFECCIONES AGUDAS DE SITIOS MULTIPLES DE LAS VIAS RESPIRATORIAS SUPERIORES</t>
  </si>
  <si>
    <t>A49.8</t>
  </si>
  <si>
    <t>OTRAS INFECCIONES BACTERIANAS DE SITIO NO ESPECIFICADO</t>
  </si>
  <si>
    <t>O98.3</t>
  </si>
  <si>
    <t>O86.3</t>
  </si>
  <si>
    <t>A69.1</t>
  </si>
  <si>
    <t>OTRAS INFECCIONES DE VINCENT</t>
  </si>
  <si>
    <t>OTRAS INFECCIONES DEBIDAS A CESTODOS</t>
  </si>
  <si>
    <t>B71.8</t>
  </si>
  <si>
    <t>B08.0</t>
  </si>
  <si>
    <t>OTRAS INFECCIONES DEBIDAS A ORTOPOXVIRUS</t>
  </si>
  <si>
    <t>OTRAS INFECCIONES DEBIDAS A SALMONELLA</t>
  </si>
  <si>
    <t>A81.8</t>
  </si>
  <si>
    <t>OTRAS INFECCIONES DEL SISTEMA NERVIOSO CENTRAL POR VIRUS LENTO</t>
  </si>
  <si>
    <t>O75.3</t>
  </si>
  <si>
    <t>A02.8</t>
  </si>
  <si>
    <t>OTRAS INFECCIONES ESPECIFICADAS COMO DEBIDAS A SALMONELLA</t>
  </si>
  <si>
    <t>B66.8</t>
  </si>
  <si>
    <t>P39.8</t>
  </si>
  <si>
    <t>OTRAS INFECCIONES ESPECIFICADAS PROPIAS DEL PERIODO PERINATAL</t>
  </si>
  <si>
    <t>OTRAS INFECCIONES ESPECIFICAS DEL PERIODO PERINATAL</t>
  </si>
  <si>
    <t>A69.8</t>
  </si>
  <si>
    <t>O86.1</t>
  </si>
  <si>
    <t>OTRAS INFECCIONES GENITALES CONSECUTIVAS AL PARTO</t>
  </si>
  <si>
    <t>A54.8</t>
  </si>
  <si>
    <t>OTRAS INFECCIONES GONOCOCICAS</t>
  </si>
  <si>
    <t>OTRAS INFECCIONES INTESTINALES BACTERIANAS</t>
  </si>
  <si>
    <t>A04.8</t>
  </si>
  <si>
    <t>OTRAS INFECCIONES INTESTINALES BACTERIANAS ESPECIFICADAS</t>
  </si>
  <si>
    <t>A04.4</t>
  </si>
  <si>
    <t>OTRAS INFECCIONES INTESTINALES DEBIDAS A ESCHERICHIA COLI</t>
  </si>
  <si>
    <t>A08.5</t>
  </si>
  <si>
    <t>OTRAS INFECCIONES INTESTINALES ESPECIFICADAS</t>
  </si>
  <si>
    <t>OTRAS INFECCIONES LOCALES DE LA PIEL Y DEL TEJIDO SUBCUTANEO</t>
  </si>
  <si>
    <t>L08.8</t>
  </si>
  <si>
    <t>A39.8</t>
  </si>
  <si>
    <t>A31.8</t>
  </si>
  <si>
    <t>OTRAS INFECCIONES POR MICOBACTERIAS</t>
  </si>
  <si>
    <t>OTRAS INFECCIONES PUERPERALES</t>
  </si>
  <si>
    <t>O86.8</t>
  </si>
  <si>
    <t>OTRAS INFECCIONES PUERPERALES ESPECIFICADAS</t>
  </si>
  <si>
    <t>B34.8</t>
  </si>
  <si>
    <t>OTRAS INFECCIONES VIRALES DE SITIO NO ESPECIFICADO</t>
  </si>
  <si>
    <t>A88.8</t>
  </si>
  <si>
    <t>B08.8</t>
  </si>
  <si>
    <t>O23.9</t>
  </si>
  <si>
    <t>OTRAS INFECCIONES Y LAS NO ESPECIFICADAS DE LAS VIAS GENITOURINARIAS EN EL EMBARAZO</t>
  </si>
  <si>
    <t>OTRAS INFESTACIONES</t>
  </si>
  <si>
    <t>B88.2</t>
  </si>
  <si>
    <t>B88.8</t>
  </si>
  <si>
    <t>OTRAS INFESTACIONES ESPECIFICADAS</t>
  </si>
  <si>
    <t>OTRAS INFLAMACIONES DEL PARPADO</t>
  </si>
  <si>
    <t>N76.8</t>
  </si>
  <si>
    <t>OTRAS INFLAMACIONES ESPECIFICADAS DE LA VAGINA Y DE LA VULVA</t>
  </si>
  <si>
    <t>H01.8</t>
  </si>
  <si>
    <t>OTRAS INFLAMACIONES ESPECIFICADAS DEL PARPADO</t>
  </si>
  <si>
    <t>OTRAS INMUNODEFICIENCIAS</t>
  </si>
  <si>
    <t>D81.8</t>
  </si>
  <si>
    <t>OTRAS INMUNODEFICIENCIAS COMBINADAS</t>
  </si>
  <si>
    <t>D80.8</t>
  </si>
  <si>
    <t>OTRAS INMUNODEFICIENCIAS CON PREDOMINIO DE DEFECTOS DE LOS ANTICUERPOS</t>
  </si>
  <si>
    <t>D83.8</t>
  </si>
  <si>
    <t>OTRAS INMUNODEFICIENCIAS VARIABLES COMUNES</t>
  </si>
  <si>
    <t>D84.8</t>
  </si>
  <si>
    <t>E27.4</t>
  </si>
  <si>
    <t>OTRAS INSUFICIENCIAS CORTICOSUPRARRENALES Y LAS NO ESPECIFICADAS</t>
  </si>
  <si>
    <t>N17.8</t>
  </si>
  <si>
    <t>OTRAS INSUFICIENCIAS RENALES AGUDAS</t>
  </si>
  <si>
    <t>N18.8</t>
  </si>
  <si>
    <t>OTRAS INTOXICACIONES ALIMENTARIAS BACTERIANAS</t>
  </si>
  <si>
    <t>A05.8</t>
  </si>
  <si>
    <t>H20.8</t>
  </si>
  <si>
    <t>OTRAS IRIDOCICLITIS ESPECIFICADAS</t>
  </si>
  <si>
    <t>G45.8</t>
  </si>
  <si>
    <t>M24.8</t>
  </si>
  <si>
    <t>M99.8</t>
  </si>
  <si>
    <t>OTRAS LESIONES BIOMECANICAS</t>
  </si>
  <si>
    <t>M75.8</t>
  </si>
  <si>
    <t>OTRAS LESIONES DEL HOMBRO</t>
  </si>
  <si>
    <t>G56.1</t>
  </si>
  <si>
    <t>OTRAS LESIONES DEL NERVIO MEDIANO</t>
  </si>
  <si>
    <t>P11.1</t>
  </si>
  <si>
    <t>A66.2</t>
  </si>
  <si>
    <t>K13.7</t>
  </si>
  <si>
    <t>OTRAS LESIONES Y LAS NO ESPECIFICADAS DE LA MUCOSA BUCAL</t>
  </si>
  <si>
    <t>C95.7</t>
  </si>
  <si>
    <t>OTRAS LEUCEMIAS DE CELULAS DE TIPO NO ESPECIFICADO</t>
  </si>
  <si>
    <t>OTRAS LEUCEMIAS DE TIPO CELULAR ESPECIFICADO</t>
  </si>
  <si>
    <t>C94.7</t>
  </si>
  <si>
    <t>OTRAS LEUCEMIAS ESPECIFICADAS</t>
  </si>
  <si>
    <t>C91.7</t>
  </si>
  <si>
    <t>OTRAS LEUCEMIAS LINFOIDES</t>
  </si>
  <si>
    <t>C92.7</t>
  </si>
  <si>
    <t>OTRAS LEUCEMIAS MIELOIDES</t>
  </si>
  <si>
    <t>I88.8</t>
  </si>
  <si>
    <t>OTRAS LINFADENITIS INESPECIFICAS</t>
  </si>
  <si>
    <t>M40.4</t>
  </si>
  <si>
    <t>OTRAS LORDOSIS</t>
  </si>
  <si>
    <t>Q24.8</t>
  </si>
  <si>
    <t>Q25.4</t>
  </si>
  <si>
    <t>OTRAS MALFORMACIONES CONGENITAS DE LA AORTA</t>
  </si>
  <si>
    <t>Q25.7</t>
  </si>
  <si>
    <t>OTRAS MALFORMACIONES CONGENITAS DE LA ARTERIA PULMONAR</t>
  </si>
  <si>
    <t>Q27.2</t>
  </si>
  <si>
    <t>OTRAS MALFORMACIONES CONGENITAS DE LA ARTERIA RENAL</t>
  </si>
  <si>
    <t>Q38.6</t>
  </si>
  <si>
    <t>OTRAS MALFORMACIONES CONGENITAS DE LA BOCA</t>
  </si>
  <si>
    <t>Q13.4</t>
  </si>
  <si>
    <t>OTRAS MALFORMACIONES CONGENITAS DE LA CORNEA</t>
  </si>
  <si>
    <t>Q38.8</t>
  </si>
  <si>
    <t>OTRAS MALFORMACIONES CONGENITAS DE LA FARINGE</t>
  </si>
  <si>
    <t>Q31.8</t>
  </si>
  <si>
    <t>OTRAS MALFORMACIONES CONGENITAS DE LA LARINGE</t>
  </si>
  <si>
    <t>Q38.3</t>
  </si>
  <si>
    <t>Q83.8</t>
  </si>
  <si>
    <t>OTRAS MALFORMACIONES CONGENITAS DE LA MAMA</t>
  </si>
  <si>
    <t>OTRAS MALFORMACIONES CONGENITAS DE LA MEDULA ESPINAL</t>
  </si>
  <si>
    <t>Q30.8</t>
  </si>
  <si>
    <t>OTRAS MALFORMACIONES CONGENITAS DE LA NARIZ</t>
  </si>
  <si>
    <t>Q79.5</t>
  </si>
  <si>
    <t>OTRAS MALFORMACIONES CONGENITAS DE LA PARED ABDOMINAL</t>
  </si>
  <si>
    <t>OTRAS MALFORMACIONES CONGENITAS DE LA PIEL</t>
  </si>
  <si>
    <t>Q82.8</t>
  </si>
  <si>
    <t>Q32.1</t>
  </si>
  <si>
    <t>OTRAS MALFORMACIONES CONGENITAS DE LA TRAQUEA</t>
  </si>
  <si>
    <t>Q52.4</t>
  </si>
  <si>
    <t>OTRAS MALFORMACIONES CONGENITAS DE LA VAGINA</t>
  </si>
  <si>
    <t>Q22.3</t>
  </si>
  <si>
    <t>OTRAS MALFORMACIONES CONGENITAS DE LA VALVULA PULMONAR</t>
  </si>
  <si>
    <t>Q22.8</t>
  </si>
  <si>
    <t>OTRAS MALFORMACIONES CONGENITAS DE LA VALVULA TRICUSPIDE</t>
  </si>
  <si>
    <t>Q64.7</t>
  </si>
  <si>
    <t>OTRAS MALFORMACIONES CONGENITAS DE LA VEJIGA Y DE LA URETRA</t>
  </si>
  <si>
    <t>Q44.1</t>
  </si>
  <si>
    <t>OTRAS MALFORMACIONES CONGENITAS DE LA VESICULA BILIAR</t>
  </si>
  <si>
    <t>Q52.7</t>
  </si>
  <si>
    <t>OTRAS MALFORMACIONES CONGENITAS DE LA VULVA</t>
  </si>
  <si>
    <t>Q20.8</t>
  </si>
  <si>
    <t>OTRAS MALFORMACIONES CONGENITAS DE LAS CAMARAS CARDIACAS Y SUS CONEXIONES</t>
  </si>
  <si>
    <t>Q76.6</t>
  </si>
  <si>
    <t>OTRAS MALFORMACIONES CONGENITAS DE LAS COSTILLAS</t>
  </si>
  <si>
    <t>OTRAS MALFORMACIONES CONGENITAS DE LAS FANERAS</t>
  </si>
  <si>
    <t>Q84.8</t>
  </si>
  <si>
    <t>Q25.8</t>
  </si>
  <si>
    <t>OTRAS MALFORMACIONES CONGENITAS DE LAS GRANDES ARTERIAS</t>
  </si>
  <si>
    <t>Q26.8</t>
  </si>
  <si>
    <t>OTRAS MALFORMACIONES CONGENITAS DE LAS GRANDES VENAS</t>
  </si>
  <si>
    <t>Q50.6</t>
  </si>
  <si>
    <t>Q84.6</t>
  </si>
  <si>
    <t>Q23.8</t>
  </si>
  <si>
    <t>Q32.4</t>
  </si>
  <si>
    <t>OTRAS MALFORMACIONES CONGENITAS DE LOS BRONQUIOS</t>
  </si>
  <si>
    <t>Q44.5</t>
  </si>
  <si>
    <t>OTRAS MALFORMACIONES CONGENITAS DE LOS CONDUCTOS BILIARES</t>
  </si>
  <si>
    <t>Q55.4</t>
  </si>
  <si>
    <t>OTRAS MALFORMACIONES CONGENITAS DE LOS HUESOS DEL CRANEO Y DE LA CARA</t>
  </si>
  <si>
    <t>OTRAS MALFORMACIONES CONGENITAS DE LOS ORGANOS GENITALES FEMENINOS</t>
  </si>
  <si>
    <t>Q52.8</t>
  </si>
  <si>
    <t>OTRAS MALFORMACIONES CONGENITAS DE LOS ORGANOS GENITALES MASCULINOS</t>
  </si>
  <si>
    <t>Q55.8</t>
  </si>
  <si>
    <t>Q50.3</t>
  </si>
  <si>
    <t>OTRAS MALFORMACIONES CONGENITAS DE LOS OVARIOS</t>
  </si>
  <si>
    <t>Q10.3</t>
  </si>
  <si>
    <t>OTRAS MALFORMACIONES CONGENITAS DE LOS PARPADOS</t>
  </si>
  <si>
    <t>Q21.8</t>
  </si>
  <si>
    <t>OTRAS MALFORMACIONES CONGENITAS DE LOS TABIQUES CARDIACOS</t>
  </si>
  <si>
    <t>Q55.2</t>
  </si>
  <si>
    <t>OTRAS MALFORMACIONES CONGENITAS DE LOS TESTICULOS Y DEL ESCROTO</t>
  </si>
  <si>
    <t>Q10.6</t>
  </si>
  <si>
    <t>OTRAS MALFORMACIONES CONGENITAS DEL APARATO LAGRIMAL</t>
  </si>
  <si>
    <t>OTRAS MALFORMACIONES CONGENITAS DEL CORAZON</t>
  </si>
  <si>
    <t>Q12.8</t>
  </si>
  <si>
    <t>OTRAS MALFORMACIONES CONGENITAS DEL CRISTALINO</t>
  </si>
  <si>
    <t>Q79.1</t>
  </si>
  <si>
    <t>OTRAS MALFORMACIONES CONGENITAS DEL DIAFRAGMA</t>
  </si>
  <si>
    <t>OTRAS MALFORMACIONES CONGENITAS DEL ENCEFALO</t>
  </si>
  <si>
    <t>Q04.8</t>
  </si>
  <si>
    <t>Q39.8</t>
  </si>
  <si>
    <t>OTRAS MALFORMACIONES CONGENITAS DEL ESOFAGO</t>
  </si>
  <si>
    <t>Q40.2</t>
  </si>
  <si>
    <t>Q44.7</t>
  </si>
  <si>
    <t>OTRAS MALFORMACIONES CONGENITAS DEL HIGADO</t>
  </si>
  <si>
    <t>OTRAS MALFORMACIONES CONGENITAS DEL INTESTINO</t>
  </si>
  <si>
    <t>Q43.8</t>
  </si>
  <si>
    <t>Q13.2</t>
  </si>
  <si>
    <t>OTRAS MALFORMACIONES CONGENITAS DEL IRIS</t>
  </si>
  <si>
    <t>OTRAS MALFORMACIONES CONGENITAS DEL OIDO</t>
  </si>
  <si>
    <t>Q16.4</t>
  </si>
  <si>
    <t>OTRAS MALFORMACIONES CONGENITAS DEL OIDO MEDIO</t>
  </si>
  <si>
    <t>Q17.8</t>
  </si>
  <si>
    <t>OTRAS MALFORMACIONES CONGENITAS DEL OJO</t>
  </si>
  <si>
    <t>Q15.8</t>
  </si>
  <si>
    <t>Q45.3</t>
  </si>
  <si>
    <t>OTRAS MALFORMACIONES CONGENITAS DEL PANCREAS Y DEL CONDUCTO PANCREATICO</t>
  </si>
  <si>
    <t>Q84.2</t>
  </si>
  <si>
    <t>OTRAS MALFORMACIONES CONGENITAS DEL PELO</t>
  </si>
  <si>
    <t>Q55.6</t>
  </si>
  <si>
    <t>OTRAS MALFORMACIONES CONGENITAS DEL PENE</t>
  </si>
  <si>
    <t>Q33.8</t>
  </si>
  <si>
    <t>OTRAS MALFORMACIONES CONGENITAS DEL PULMON</t>
  </si>
  <si>
    <t>Q63.8</t>
  </si>
  <si>
    <t>Q13.8</t>
  </si>
  <si>
    <t>OTRAS MALFORMACIONES CONGENITAS DEL SEGMENTO ANTERIOR DEL OJO</t>
  </si>
  <si>
    <t>Q14.8</t>
  </si>
  <si>
    <t>OTRAS MALFORMACIONES CONGENITAS DEL SEGMENTO POSTERIOR DEL OJO</t>
  </si>
  <si>
    <t>OTRAS MALFORMACIONES CONGENITAS DEL SISTEMA CIRCULATORIO</t>
  </si>
  <si>
    <t>OTRAS MALFORMACIONES CONGENITAS DEL SISTEMA DIGESTIVO</t>
  </si>
  <si>
    <t>Q45.8</t>
  </si>
  <si>
    <t>OTRAS MALFORMACIONES CONGENITAS DEL SISTEMA NERVIOSO</t>
  </si>
  <si>
    <t>Q07.8</t>
  </si>
  <si>
    <t>Q79.8</t>
  </si>
  <si>
    <t>OTRAS MALFORMACIONES CONGENITAS DEL SISTEMA OSTEOMUSCULAR</t>
  </si>
  <si>
    <t>OTRAS MALFORMACIONES CONGENITAS DEL SISTEMA RESPIRATORIO</t>
  </si>
  <si>
    <t>OTRAS MALFORMACIONES CONGENITAS DEL SISTEMA URINARIO</t>
  </si>
  <si>
    <t>OTRAS MALFORMACIONES CONGENITAS DEL SISTEMA VASCULAR PERIFERICO</t>
  </si>
  <si>
    <t>Q27.8</t>
  </si>
  <si>
    <t>Q76.8</t>
  </si>
  <si>
    <t>Q62.8</t>
  </si>
  <si>
    <t>OTRAS MALFORMACIONES CONGENITAS DEL URETER</t>
  </si>
  <si>
    <t>Q51.8</t>
  </si>
  <si>
    <t>OTRAS MALFORMACIONES CONGENITAS DEL UTERO Y DEL CUELLO UTERINO</t>
  </si>
  <si>
    <t>Q74.2</t>
  </si>
  <si>
    <t>Q74.0</t>
  </si>
  <si>
    <t>Q34.8</t>
  </si>
  <si>
    <t>Q06.8</t>
  </si>
  <si>
    <t>Q75.8</t>
  </si>
  <si>
    <t>Q18.8</t>
  </si>
  <si>
    <t>OTRAS MALFORMACIONES CONGENITAS ESPECIFICADAS DE CARA Y CUELLO</t>
  </si>
  <si>
    <t>Q74.8</t>
  </si>
  <si>
    <t>Q89.8</t>
  </si>
  <si>
    <t>OTRAS MALFORMACIONES CONGENITAS, ESPECIFICADAS</t>
  </si>
  <si>
    <t>OTRAS MALFORMACIONES CONGENITAS, NO CLASIFICADAS EN OTRA PARTE</t>
  </si>
  <si>
    <t>Q18.2</t>
  </si>
  <si>
    <t>OTRAS MALFORMACIONES DE LAS HENDIDURAS BRANQUIALES</t>
  </si>
  <si>
    <t>Q28.3</t>
  </si>
  <si>
    <t>OTRAS MALFORMACIONES DE LOS VASOS CEREBRALES</t>
  </si>
  <si>
    <t>Q28.1</t>
  </si>
  <si>
    <t>OTRAS MALFORMACIONES DE LOS VASOS PRECEREBRALES</t>
  </si>
  <si>
    <t>Q64.8</t>
  </si>
  <si>
    <t>E50.8</t>
  </si>
  <si>
    <t>OTRAS MANIFESTACIONES DE DEFICIENCIA DE VITAMINA A</t>
  </si>
  <si>
    <t>A66.7</t>
  </si>
  <si>
    <t>OTRAS MANIFESTACIONES DE FRAMBESIA</t>
  </si>
  <si>
    <t>E51.8</t>
  </si>
  <si>
    <t>OTRAS MANIFESTACIONES DE LA DEFICIENCIA DE TIAMINA</t>
  </si>
  <si>
    <t>E50.7</t>
  </si>
  <si>
    <t>H70.8</t>
  </si>
  <si>
    <t>OTRAS MASTOIDITIS Y AFECCIONES RELACIONADAS</t>
  </si>
  <si>
    <t>A24.3</t>
  </si>
  <si>
    <t>OTRAS MELIOIDOSIS</t>
  </si>
  <si>
    <t>G00.8</t>
  </si>
  <si>
    <t>OTRAS MENINGITIS BACTERIANAS</t>
  </si>
  <si>
    <t>A87.8</t>
  </si>
  <si>
    <t>OTRAS MENINGITIS VIRALES</t>
  </si>
  <si>
    <t>N92.5</t>
  </si>
  <si>
    <t>D74.8</t>
  </si>
  <si>
    <t>OTRAS METAHEMOGLOBINEMIAS</t>
  </si>
  <si>
    <t>B48.8</t>
  </si>
  <si>
    <t>OTRAS MICOSIS ESPECIFICADAS</t>
  </si>
  <si>
    <t>OTRAS MICOSIS SUPERFICIALES</t>
  </si>
  <si>
    <t>B36.8</t>
  </si>
  <si>
    <t>OTRAS MICOSIS SUPERFICIALES ESPECIFICADAS</t>
  </si>
  <si>
    <t>G43.8</t>
  </si>
  <si>
    <t>I40.8</t>
  </si>
  <si>
    <t>OTRAS MIOCARDITIS AGUDAS</t>
  </si>
  <si>
    <t>OTRAS MIOPATIAS</t>
  </si>
  <si>
    <t>G72.8</t>
  </si>
  <si>
    <t>OTRAS MIOPATIAS ESPECIFICADAS</t>
  </si>
  <si>
    <t>M60.8</t>
  </si>
  <si>
    <t>OTRAS MIOSITIS</t>
  </si>
  <si>
    <t>OTRAS MONONEUROPATIAS</t>
  </si>
  <si>
    <t>G57.8</t>
  </si>
  <si>
    <t>OTRAS MONONEUROPATIAS DEL MIEMBRO INFERIOR</t>
  </si>
  <si>
    <t>G56.8</t>
  </si>
  <si>
    <t>OTRAS MONONEUROPATIAS DEL MIEMBRO SUPERIOR</t>
  </si>
  <si>
    <t>G58.8</t>
  </si>
  <si>
    <t>OTRAS MONONEUROPATIAS ESPECIFICADAS</t>
  </si>
  <si>
    <t>B27.8</t>
  </si>
  <si>
    <t>OTRAS MONONUCLEOSIS INFECCIOSAS</t>
  </si>
  <si>
    <t>E76.2</t>
  </si>
  <si>
    <t>OTRAS MUCOPOLISACARIDOSIS</t>
  </si>
  <si>
    <t>N11.8</t>
  </si>
  <si>
    <t>J15.8</t>
  </si>
  <si>
    <t>OTRAS NEUMONIAS BACTERIANAS</t>
  </si>
  <si>
    <t>J18.8</t>
  </si>
  <si>
    <t>OTRAS NEUMONIAS, DE MICROORGANISMO NO ESPECIFICADO</t>
  </si>
  <si>
    <t>G60.8</t>
  </si>
  <si>
    <t>K56.4</t>
  </si>
  <si>
    <t>OTRAS OBSTRUCCIONES DEL INTESTINO</t>
  </si>
  <si>
    <t>OTRAS OBSTRUCCIONES DEL TRABAJO DE PARTO</t>
  </si>
  <si>
    <t>O66.8</t>
  </si>
  <si>
    <t>OTRAS OBSTRUCCIONES ESPECIFICADAS DEL TRABAJO DE PARTO</t>
  </si>
  <si>
    <t>OTRAS OBSTRUCCIONES INTESTINALES DEL RECIEN NACIDO</t>
  </si>
  <si>
    <t>P76.8</t>
  </si>
  <si>
    <t>OTRAS OBSTRUCCIONES INTESTINALES ESPECIFICADAS DEL RECIEN NACIDO</t>
  </si>
  <si>
    <t>K56.6</t>
  </si>
  <si>
    <t>OTRAS OBSTRUCCIONES INTESTINALES Y LAS NO ESPECIFICADAS</t>
  </si>
  <si>
    <t>H34.8</t>
  </si>
  <si>
    <t>OTRAS OCLUSIONES VASCULARES RETINIANAS</t>
  </si>
  <si>
    <t>H17.1</t>
  </si>
  <si>
    <t>OTRAS OPACIDADES CENTRALES DE LA CORNEA</t>
  </si>
  <si>
    <t>H17.8</t>
  </si>
  <si>
    <t>H43.3</t>
  </si>
  <si>
    <t>OTRAS OPACIDADES VITREAS</t>
  </si>
  <si>
    <t>M61.5</t>
  </si>
  <si>
    <t>OTRAS OSIFICACIONES DEL MUSCULO</t>
  </si>
  <si>
    <t>M89.4</t>
  </si>
  <si>
    <t>OTRAS OSTEOARTROPATIAS HIPERTROFICAS</t>
  </si>
  <si>
    <t>OTRAS OSTEOCONDRODISPLASIAS</t>
  </si>
  <si>
    <t>Q77.8</t>
  </si>
  <si>
    <t>Q78.8</t>
  </si>
  <si>
    <t>OTRAS OSTEOCONDRODISPLASIAS ESPECIFICADAS</t>
  </si>
  <si>
    <t>OTRAS OSTEOCONDROPATIAS</t>
  </si>
  <si>
    <t>M93.8</t>
  </si>
  <si>
    <t>OTRAS OSTEOCONDROPATIAS ESPECIFICADAS</t>
  </si>
  <si>
    <t>OTRAS OSTEOCONDROSIS JUVENILES</t>
  </si>
  <si>
    <t>M91.8</t>
  </si>
  <si>
    <t>OTRAS OSTEOCONDROSIS JUVENILES DE LA CADERA Y DE LA PELVIS</t>
  </si>
  <si>
    <t>M92.3</t>
  </si>
  <si>
    <t>OTRAS OSTEOCONDROSIS JUVENILES DEL MIEMBRO SUPERIOR</t>
  </si>
  <si>
    <t>M92.8</t>
  </si>
  <si>
    <t>OTRAS OSTEOCONDROSIS JUVENILES ESPECIFICADAS</t>
  </si>
  <si>
    <t>M83.8</t>
  </si>
  <si>
    <t>OTRAS OSTEOMALACIAS DEL ADULTO</t>
  </si>
  <si>
    <t>M83.5</t>
  </si>
  <si>
    <t>M86.8</t>
  </si>
  <si>
    <t>OTRAS OSTEOMIELITIS</t>
  </si>
  <si>
    <t>M86.1</t>
  </si>
  <si>
    <t>OTRAS OSTEOMIELITIS AGUDAS</t>
  </si>
  <si>
    <t>M86.6</t>
  </si>
  <si>
    <t>OTRAS OSTEOMIELITIS CRONICAS</t>
  </si>
  <si>
    <t>M86.5</t>
  </si>
  <si>
    <t>OTRAS OSTEOMIELITIS HEMATOGENAS CRONICAS</t>
  </si>
  <si>
    <t>M87.8</t>
  </si>
  <si>
    <t>OTRAS OSTEONECROSIS</t>
  </si>
  <si>
    <t>M87.3</t>
  </si>
  <si>
    <t>OTRAS OSTEONECROSIS SECUNDARIAS</t>
  </si>
  <si>
    <t>M80.8</t>
  </si>
  <si>
    <t>OTRAS OSTEOPOROSIS, CON FRACTURA PATOLOGICA</t>
  </si>
  <si>
    <t>M81.8</t>
  </si>
  <si>
    <t>OTRAS OSTEOPOROSIS, SIN FRACTURA PATOLOGICA</t>
  </si>
  <si>
    <t>H60.8</t>
  </si>
  <si>
    <t>OTRAS OTITIS EXTERNAS</t>
  </si>
  <si>
    <t>H60.3</t>
  </si>
  <si>
    <t>OTRAS OTITIS EXTERNAS INFECCIOSAS</t>
  </si>
  <si>
    <t>H65.4</t>
  </si>
  <si>
    <t>H66.3</t>
  </si>
  <si>
    <t>OTRAS OTITIS MEDIAS CRONICAS SUPURATIVAS</t>
  </si>
  <si>
    <t>K86.1</t>
  </si>
  <si>
    <t>L41.8</t>
  </si>
  <si>
    <t>OTRAS PARAPSORIASIS</t>
  </si>
  <si>
    <t>H93.2</t>
  </si>
  <si>
    <t>OTRAS PERCEPCIONES AUDITIVAS ANORMALES</t>
  </si>
  <si>
    <t>P50.8</t>
  </si>
  <si>
    <t>OTRAS PERDIDAS DE SANGRE FETAL</t>
  </si>
  <si>
    <t>L65.8</t>
  </si>
  <si>
    <t>OTRAS PERDIDAS ESPECIFICADAS NO CICATRICIALES DEL PELO</t>
  </si>
  <si>
    <t>H72.8</t>
  </si>
  <si>
    <t>OTRAS PERFORACIONES DE LA MEMBRANA TIMPANICA</t>
  </si>
  <si>
    <t>H72.2</t>
  </si>
  <si>
    <t>OTRAS PERFORACIONES MARGINALES DE LA MEMBRANA TIMPANICA</t>
  </si>
  <si>
    <t>K65.8</t>
  </si>
  <si>
    <t>OTRAS PERITONITIS</t>
  </si>
  <si>
    <t>P78.1</t>
  </si>
  <si>
    <t>OTRAS PERITONITIS NEONATALES</t>
  </si>
  <si>
    <t>M15.8</t>
  </si>
  <si>
    <t>OTRAS POLIARTROSIS</t>
  </si>
  <si>
    <t>OTRAS POLINEUROPATIAS</t>
  </si>
  <si>
    <t>G62.8</t>
  </si>
  <si>
    <t>OTRAS POLINEUROPATIAS ESPECIFICADAS</t>
  </si>
  <si>
    <t>G61.8</t>
  </si>
  <si>
    <t>OTRAS POLINEUROPATIAS INFLAMATORIAS</t>
  </si>
  <si>
    <t>A80.3</t>
  </si>
  <si>
    <t>E80.2</t>
  </si>
  <si>
    <t>L40.8</t>
  </si>
  <si>
    <t>OTRAS PSORIASIS</t>
  </si>
  <si>
    <t>D69.2</t>
  </si>
  <si>
    <t>OTRAS PURPURAS NO TROMBOCITOPENICAS</t>
  </si>
  <si>
    <t>L55.8</t>
  </si>
  <si>
    <t>OTRAS QUEMADURAS SOLARES</t>
  </si>
  <si>
    <t>H16.8</t>
  </si>
  <si>
    <t>OTRAS QUERATITIS</t>
  </si>
  <si>
    <t>H16.1</t>
  </si>
  <si>
    <t>OTRAS QUERATITIS SUPERFICIALES SIN CONJUNTIVITIS</t>
  </si>
  <si>
    <t>F43.8</t>
  </si>
  <si>
    <t>OTRAS REACCIONES AL ESTRES GRAVE</t>
  </si>
  <si>
    <t>H35.2</t>
  </si>
  <si>
    <t>OTRAS RETINOPATIAS PROLIFERATIVAS</t>
  </si>
  <si>
    <t>OTRAS RICKETTSIOSIS</t>
  </si>
  <si>
    <t>A79.8</t>
  </si>
  <si>
    <t>OTRAS RICKETTSIOSIS ESPECIFICADAS</t>
  </si>
  <si>
    <t>J30.3</t>
  </si>
  <si>
    <t>OTRAS RINITIS ALERGICAS</t>
  </si>
  <si>
    <t>L71.8</t>
  </si>
  <si>
    <t>OTRAS ROSACEAS</t>
  </si>
  <si>
    <t>OTRAS SEPTICEMIAS</t>
  </si>
  <si>
    <t>A41.8</t>
  </si>
  <si>
    <t>OTRAS SEPTICEMIAS ESPECIFICADAS</t>
  </si>
  <si>
    <t>A40.8</t>
  </si>
  <si>
    <t>OTRAS SEPTICEMIAS ESTREPTOCOCICAS</t>
  </si>
  <si>
    <t>A03.8</t>
  </si>
  <si>
    <t>OTRAS SHIGELOSIS</t>
  </si>
  <si>
    <t>A51.4</t>
  </si>
  <si>
    <t>OTRAS SIFILIS SECUNDARIAS</t>
  </si>
  <si>
    <t>A52.7</t>
  </si>
  <si>
    <t>OTRAS SIFILIS TARDIAS SINTOMATICAS</t>
  </si>
  <si>
    <t>OTRAS SIFILIS Y LAS NO ESPECIFICADAS</t>
  </si>
  <si>
    <t>M65.8</t>
  </si>
  <si>
    <t>OTRAS SINOVITIS Y TENOSINOVITIS</t>
  </si>
  <si>
    <t>J01.8</t>
  </si>
  <si>
    <t>OTRAS SINUSITIS AGUDAS</t>
  </si>
  <si>
    <t>J32.8</t>
  </si>
  <si>
    <t>OTRAS SINUSITIS CRONICAS</t>
  </si>
  <si>
    <t>M43.4</t>
  </si>
  <si>
    <t>OTRAS SUBLUXACIONES ATLANTO-AXOIDEAS RECURRENTES</t>
  </si>
  <si>
    <t>M43.5</t>
  </si>
  <si>
    <t>OTRAS SUBLUXACIONES VERTEBRALES RECURRENTES</t>
  </si>
  <si>
    <t>Q93.8</t>
  </si>
  <si>
    <t>OTRAS SUPRESIONES DE LOS AUTOSOMAS</t>
  </si>
  <si>
    <t>Q93.5</t>
  </si>
  <si>
    <t>OTRAS SUPRESIONES DE PARTE DE UN CROMOSOMA</t>
  </si>
  <si>
    <t>D56.8</t>
  </si>
  <si>
    <t>OTRAS TALASEMIAS</t>
  </si>
  <si>
    <t>E06.5</t>
  </si>
  <si>
    <t>OTRAS TIROIDITIS CRONICAS</t>
  </si>
  <si>
    <t>E05.8</t>
  </si>
  <si>
    <t>OTRAS TIROTOXICOSIS</t>
  </si>
  <si>
    <t>Q92.8</t>
  </si>
  <si>
    <t>D69.4</t>
  </si>
  <si>
    <t>OTRAS TROMBOCITOPENIAS PRIMARIAS</t>
  </si>
  <si>
    <t>A15.8</t>
  </si>
  <si>
    <t>OTRAS TUBERCULOSIS RESPIRATORIAS, CONFIRMADAS BACTERIOLOGICA E HISTOLOGICAMENTE</t>
  </si>
  <si>
    <t>A16.8</t>
  </si>
  <si>
    <t>OTRAS TUBERCULOSIS RESPIRATORIAS, SIN MENCION DE CONFIRMACION</t>
  </si>
  <si>
    <t>N34.2</t>
  </si>
  <si>
    <t>OTRAS URETRITIS</t>
  </si>
  <si>
    <t>N13.8</t>
  </si>
  <si>
    <t>L50.8</t>
  </si>
  <si>
    <t>OTRAS URTICARIAS</t>
  </si>
  <si>
    <t>Q96.8</t>
  </si>
  <si>
    <t>OTRAS VARIANTES DEL SINDROME DE TURNER</t>
  </si>
  <si>
    <t>L95.8</t>
  </si>
  <si>
    <t>OTRAS VASCULITIS LIMITADAS A LA PIEL</t>
  </si>
  <si>
    <t>OTRAS VASCULOPATIAS NECROTIZANTES</t>
  </si>
  <si>
    <t>M31.8</t>
  </si>
  <si>
    <t>OTRO ABORTO</t>
  </si>
  <si>
    <t>OTRO COMPROMISO SISTEMICO DEL TEJIDO CONJUNTIVO</t>
  </si>
  <si>
    <t>F05.8</t>
  </si>
  <si>
    <t>Q98.3</t>
  </si>
  <si>
    <t>OTRO PALUDISMO [MALARIA] CONFIRMADO PARASITOLOGICAMENTE</t>
  </si>
  <si>
    <t>B53.8</t>
  </si>
  <si>
    <t>B50.8</t>
  </si>
  <si>
    <t>G21.1</t>
  </si>
  <si>
    <t>OTRO PARKINSONISMO SECUNDARIO INDUCIDO POR DROGAS</t>
  </si>
  <si>
    <t>P07.1</t>
  </si>
  <si>
    <t>OTRO PESO BAJO AL NACER</t>
  </si>
  <si>
    <t>M71.3</t>
  </si>
  <si>
    <t>F84.3</t>
  </si>
  <si>
    <t>F23.3</t>
  </si>
  <si>
    <t>OTRO TRAUMA OBSTETRICO</t>
  </si>
  <si>
    <t>P14.3</t>
  </si>
  <si>
    <t>OTRO TRAUMATISMO DEL PLEXO BRAQUIAL DURANTE EL NACIMIENTO</t>
  </si>
  <si>
    <t>M20.4</t>
  </si>
  <si>
    <t>OTRO(S) DEDO(S) DEL PIE EN MARTILLO (ADQUIRIDOS)</t>
  </si>
  <si>
    <t>J39.1</t>
  </si>
  <si>
    <t>OTROS ABSCESOS DE LA FARINGE</t>
  </si>
  <si>
    <t>L70.8</t>
  </si>
  <si>
    <t>OTROS ACNES</t>
  </si>
  <si>
    <t>B96.8</t>
  </si>
  <si>
    <t>B97.8</t>
  </si>
  <si>
    <t>OTROS AGENTES VIRALES COMO CAUSA DE ENFERMEDADES CLASIFICADAS EN OTROS CAPITULOS</t>
  </si>
  <si>
    <t>OTROS ANEURISMAS</t>
  </si>
  <si>
    <t>E04.8</t>
  </si>
  <si>
    <t>OTROS BOCIOS NO TOXICOS ESPECIFICADOS</t>
  </si>
  <si>
    <t>N21.8</t>
  </si>
  <si>
    <t>OTROS CAMBIOS AGUDOS DE LA PIEL DEBIDOS A RADIACION ULTRAVIOLETA</t>
  </si>
  <si>
    <t>L56.8</t>
  </si>
  <si>
    <t>L57.8</t>
  </si>
  <si>
    <t>H04.6</t>
  </si>
  <si>
    <t>OTROS CAMBIOS DE LAS VIAS LAGRIMALES</t>
  </si>
  <si>
    <t>F62.8</t>
  </si>
  <si>
    <t>OTROS CAMBIOS PERDURABLES DE LA PERSONALIDAD</t>
  </si>
  <si>
    <t>C22.7</t>
  </si>
  <si>
    <t>OTROS CARCINOMAS ESPECIFICADOS DEL HIGADO</t>
  </si>
  <si>
    <t>D05.7</t>
  </si>
  <si>
    <t>OTROS CARCINOMAS IN SITU DE LA MAMA</t>
  </si>
  <si>
    <t>OTROS DEFECTOS DE LA COAGULACION</t>
  </si>
  <si>
    <t>D68.8</t>
  </si>
  <si>
    <t>OTROS DEFECTOS ESPECIFICADOS DE LA COAGULACION</t>
  </si>
  <si>
    <t>Q62.3</t>
  </si>
  <si>
    <t>Q73.8</t>
  </si>
  <si>
    <t>OTROS DEFECTOS POR REDUCCION DE MIEMBRO(S) NO ESPECIFICADO(S)</t>
  </si>
  <si>
    <t>Q72.8</t>
  </si>
  <si>
    <t>OTROS DEFECTOS POR REDUCCION DEL (DE LOS) MIEMBRO(S) INFERIOR(ES)</t>
  </si>
  <si>
    <t>Q71.8</t>
  </si>
  <si>
    <t>M22.3</t>
  </si>
  <si>
    <t>OTROS DESARREGLOS DE LA ROTULA</t>
  </si>
  <si>
    <t>M62.1</t>
  </si>
  <si>
    <t>M50.2</t>
  </si>
  <si>
    <t>OTROS DESPLAZAMIENTOS DE DISCO CERVICAL</t>
  </si>
  <si>
    <t>M51.2</t>
  </si>
  <si>
    <t>H33.5</t>
  </si>
  <si>
    <t>OTROS DESPRENDIMIENTOS DE LA RETINA</t>
  </si>
  <si>
    <t>O45.8</t>
  </si>
  <si>
    <t>OTROS DESPRENDIMIENTOS PREMATUROS DE LA PLACENTA</t>
  </si>
  <si>
    <t>H18.2</t>
  </si>
  <si>
    <t>OTROS EDEMAS DE LA CORNEA</t>
  </si>
  <si>
    <t>P83.3</t>
  </si>
  <si>
    <t>O00.8</t>
  </si>
  <si>
    <t>OTROS EMBARAZOS ECTOPICOS</t>
  </si>
  <si>
    <t>O30.8</t>
  </si>
  <si>
    <t>OTROS EMBARAZOS MULTIPLES</t>
  </si>
  <si>
    <t>L85.8</t>
  </si>
  <si>
    <t>OTROS ENGROSAMIENTOS EPIDERMICOS ESPECIFICADOS</t>
  </si>
  <si>
    <t>F32.8</t>
  </si>
  <si>
    <t>OTROS EPISODIOS DEPRESIVOS</t>
  </si>
  <si>
    <t>F30.8</t>
  </si>
  <si>
    <t>OTROS EPISODIOS MANIACOS</t>
  </si>
  <si>
    <t>L53.3</t>
  </si>
  <si>
    <t>OTROS ERITEMAS FIGURADOS CRONICOS</t>
  </si>
  <si>
    <t>L51.8</t>
  </si>
  <si>
    <t>OTROS ERITEMAS MULTIFORMES</t>
  </si>
  <si>
    <t>G41.8</t>
  </si>
  <si>
    <t>OTROS ESTADOS EPILEPTICOS</t>
  </si>
  <si>
    <t>B95.7</t>
  </si>
  <si>
    <t>OTROS ESTRABISMOS</t>
  </si>
  <si>
    <t>H50.8</t>
  </si>
  <si>
    <t>OTROS ESTRABISMOS ESPECIFICADOS</t>
  </si>
  <si>
    <t>H49.8</t>
  </si>
  <si>
    <t>OTROS ESTRABISMOS PARALITICOS</t>
  </si>
  <si>
    <t>B95.4</t>
  </si>
  <si>
    <t>O61.8</t>
  </si>
  <si>
    <t>OTROS FRACASOS DE LA INDUCCION DEL TRABAJO DE PARTO</t>
  </si>
  <si>
    <t>H40.8</t>
  </si>
  <si>
    <t>OTROS GLAUCOMAS</t>
  </si>
  <si>
    <t>O28.8</t>
  </si>
  <si>
    <t>OTROS HALLAZGOS ANORMALES EN EL EXAMEN PRENATAL DE LA MADRE</t>
  </si>
  <si>
    <t>Q03.8</t>
  </si>
  <si>
    <t>OTROS HIDROCEFALOS CONGENITOS</t>
  </si>
  <si>
    <t>N43.2</t>
  </si>
  <si>
    <t>OTROS HIDROCELES</t>
  </si>
  <si>
    <t>E03.8</t>
  </si>
  <si>
    <t>OTROS HIPOTIROIDISMOS ESPECIFICADOS</t>
  </si>
  <si>
    <t>I63.8</t>
  </si>
  <si>
    <t>OTROS INFARTOS CEREBRALES</t>
  </si>
  <si>
    <t>O07.7</t>
  </si>
  <si>
    <t>O07.6</t>
  </si>
  <si>
    <t>O07.8</t>
  </si>
  <si>
    <t>O07.9</t>
  </si>
  <si>
    <t>O07.5</t>
  </si>
  <si>
    <t>C84.5</t>
  </si>
  <si>
    <t>OTROS LINFOMAS DE CELULAS T Y LOS NO ESPECIFICADOS</t>
  </si>
  <si>
    <t>L43.8</t>
  </si>
  <si>
    <t>OTROS LIQUENES PLANOS</t>
  </si>
  <si>
    <t>L93.2</t>
  </si>
  <si>
    <t>OTROS LUPUS ERITEMATOSOS LOCALIZADOS</t>
  </si>
  <si>
    <t>J93.8</t>
  </si>
  <si>
    <t>OTROS NEUMOTORAX</t>
  </si>
  <si>
    <t>P37.4</t>
  </si>
  <si>
    <t>OTROS PALUDISMOS CONGENITOS</t>
  </si>
  <si>
    <t>O84.8</t>
  </si>
  <si>
    <t>OTROS PARTOS MULTIPLES</t>
  </si>
  <si>
    <t>OTROS PARTOS UNICOS ASISTIDOS</t>
  </si>
  <si>
    <t>O83.8</t>
  </si>
  <si>
    <t>OTROS PARTOS UNICOS ASISTIDOS ESPECIFICADOS</t>
  </si>
  <si>
    <t>O83.1</t>
  </si>
  <si>
    <t>OTROS PARTOS UNICOS ASISTIDOS, DE NALGAS</t>
  </si>
  <si>
    <t>O83.2</t>
  </si>
  <si>
    <t>OTROS PARTOS UNICOS CON AYUDA DE MANIPULACION OBSTETRICA</t>
  </si>
  <si>
    <t>O82.8</t>
  </si>
  <si>
    <t>OTROS PARTOS UNICOS POR CESAREA</t>
  </si>
  <si>
    <t>L12.8</t>
  </si>
  <si>
    <t>OTROS PENFIGOIDES</t>
  </si>
  <si>
    <t>L10.8</t>
  </si>
  <si>
    <t>OTROS PENFIGOS</t>
  </si>
  <si>
    <t>J33.8</t>
  </si>
  <si>
    <t>OTROS POLIPOS DE LOS SENOS PARANASALES</t>
  </si>
  <si>
    <t>P92.8</t>
  </si>
  <si>
    <t>OTROS PROBLEMAS DE ALIMENTACION DEL RECIEN NACIDO</t>
  </si>
  <si>
    <t>P28.8</t>
  </si>
  <si>
    <t>OTROS PRODUCTOS ANORMALES DE LA CONCEPCION</t>
  </si>
  <si>
    <t>O02.8</t>
  </si>
  <si>
    <t>OTROS PRODUCTOS ANORMALES ESPECIFICADOS DE LA CONCEPCION</t>
  </si>
  <si>
    <t>N81.8</t>
  </si>
  <si>
    <t>OTROS PROLAPSOS GENITALES FEMENINOS</t>
  </si>
  <si>
    <t>L28.2</t>
  </si>
  <si>
    <t>L29.8</t>
  </si>
  <si>
    <t>OTROS PRURITOS</t>
  </si>
  <si>
    <t>K09.8</t>
  </si>
  <si>
    <t>K09.2</t>
  </si>
  <si>
    <t>OTROS QUISTES DE LOS MAXILARES</t>
  </si>
  <si>
    <t>L72.8</t>
  </si>
  <si>
    <t>M85.6</t>
  </si>
  <si>
    <t>OTROS QUISTES OSEOS</t>
  </si>
  <si>
    <t>N83.2</t>
  </si>
  <si>
    <t>OTROS QUISTES OVARICOS Y LOS NO ESPECIFICADOS</t>
  </si>
  <si>
    <t>P08.1</t>
  </si>
  <si>
    <t>OTROS RECIEN NACIDOS CON SOBREPESO PARA LA EDAD GESTACIONAL</t>
  </si>
  <si>
    <t>P07.3</t>
  </si>
  <si>
    <t>OTROS RECIEN NACIDOS PRETERMINO</t>
  </si>
  <si>
    <t>Q95.8</t>
  </si>
  <si>
    <t>OTROS REORDENAMIENTOS EQUILIBRADOS Y MARCADORES ESTRUCTURALES</t>
  </si>
  <si>
    <t>C22.4</t>
  </si>
  <si>
    <t>OTROS SARCOMAS DEL HIGADO</t>
  </si>
  <si>
    <t>N64.5</t>
  </si>
  <si>
    <t>P24.8</t>
  </si>
  <si>
    <t>OTROS SINDROMES DE ASPIRACION NEONATAL</t>
  </si>
  <si>
    <t>OTROS SINDROMES DE CEFALEA</t>
  </si>
  <si>
    <t>G44.8</t>
  </si>
  <si>
    <t>OTROS SINDROMES DE CEFALEA ESPECIFICADOS</t>
  </si>
  <si>
    <t>Q87.5</t>
  </si>
  <si>
    <t>OTROS SINDROMES DE MALFORMACIONES CONGENITAS CON OTROS CAMBIOS ESQUELETICOS</t>
  </si>
  <si>
    <t>Q86.8</t>
  </si>
  <si>
    <t>Q87.8</t>
  </si>
  <si>
    <t>D76.3</t>
  </si>
  <si>
    <t>OTROS SINDROMES HISTIOCITICOS</t>
  </si>
  <si>
    <t>G73.2</t>
  </si>
  <si>
    <t>D46.7</t>
  </si>
  <si>
    <t>OTROS SINDROMES MIELODISPLASICOS</t>
  </si>
  <si>
    <t>OTROS SINDROMES PARALITICOS</t>
  </si>
  <si>
    <t>G83.8</t>
  </si>
  <si>
    <t>OTROS SINDROMES PARALITICOS ESPECIFICADOS</t>
  </si>
  <si>
    <t>M35.1</t>
  </si>
  <si>
    <t>OTROS SINDROMES SUPERPUESTOS</t>
  </si>
  <si>
    <t>OTROS TETANOS</t>
  </si>
  <si>
    <t>I44.6</t>
  </si>
  <si>
    <t>K50.8</t>
  </si>
  <si>
    <t>E67.8</t>
  </si>
  <si>
    <t>L81.4</t>
  </si>
  <si>
    <t>I15.8</t>
  </si>
  <si>
    <t>OTROS TIPOS DE APENDICITIS</t>
  </si>
  <si>
    <t>I44.3</t>
  </si>
  <si>
    <t>OTROS TIPOS DE BLOQUEO AURICULOVENTRICULAR Y LOS NO ESPECIFICADOS</t>
  </si>
  <si>
    <t>I45.1</t>
  </si>
  <si>
    <t>OTROS TIPOS DE BLOQUEO DE RAMA DERECHA DEL HAZ Y LOS NO ESPECIFICADOS</t>
  </si>
  <si>
    <t>I49.4</t>
  </si>
  <si>
    <t>OTROS TIPOS DE DESPOLARIZACION PREMATURA Y LOS NO ESPECIFICADOS</t>
  </si>
  <si>
    <t>G30.8</t>
  </si>
  <si>
    <t>OTROS TIPOS DE ENFERMEDAD DE ALZHEIMER</t>
  </si>
  <si>
    <t>C81.7</t>
  </si>
  <si>
    <t>OTROS TIPOS DE ENFERMEDAD DE HODGKIN</t>
  </si>
  <si>
    <t>J43.8</t>
  </si>
  <si>
    <t>OTROS TIPOS DE ENFISEMA</t>
  </si>
  <si>
    <t>OTROS TIPOS DE ENGROSAMIENTO EPIDERMICO</t>
  </si>
  <si>
    <t>G91.8</t>
  </si>
  <si>
    <t>OTROS TIPOS DE HIDROCEFALO</t>
  </si>
  <si>
    <t>E26.8</t>
  </si>
  <si>
    <t>OTROS TIPOS DE HIPERALDOSTERONISMO</t>
  </si>
  <si>
    <t>OTROS TIPOS DE HIPERALIMENTACION</t>
  </si>
  <si>
    <t>E21.2</t>
  </si>
  <si>
    <t>E20.8</t>
  </si>
  <si>
    <t>OTROS TIPOS DE HIPOPARATIROIDISMO</t>
  </si>
  <si>
    <t>I95.8</t>
  </si>
  <si>
    <t>OTROS TIPOS DE HIPOTENSION</t>
  </si>
  <si>
    <t>E73.8</t>
  </si>
  <si>
    <t>OTROS TIPOS DE INTOLERANCIA A LA LACTOSA</t>
  </si>
  <si>
    <t>K90.8</t>
  </si>
  <si>
    <t>J93.1</t>
  </si>
  <si>
    <t>OTROS TIPOS DE NEUMOTORAX ESPONTANEO</t>
  </si>
  <si>
    <t>E66.8</t>
  </si>
  <si>
    <t>OTROS TIPOS DE OBESIDAD</t>
  </si>
  <si>
    <t>G80.8</t>
  </si>
  <si>
    <t>OTROS TIPOS DE PARALISIS CEREBRAL INFANTIL</t>
  </si>
  <si>
    <t>G21.8</t>
  </si>
  <si>
    <t>OTROS TIPOS DE PARKINSONISMO SECUNDARIO</t>
  </si>
  <si>
    <t>OTROS TIPOS DE RETRASO MENTAL</t>
  </si>
  <si>
    <t>E24.8</t>
  </si>
  <si>
    <t>OTROS TIPOS DE SINDROME DE CUSHING</t>
  </si>
  <si>
    <t>I45.5</t>
  </si>
  <si>
    <t>OTROS TIPOS ESPECIFICADOS DE BLOQUEO DEL CORAZON</t>
  </si>
  <si>
    <t>C85.7</t>
  </si>
  <si>
    <t>OTROS TIPOS ESPECIFICADOS DE LINFOMA NO HODGKIN</t>
  </si>
  <si>
    <t>C83.8</t>
  </si>
  <si>
    <t>C82.7</t>
  </si>
  <si>
    <t>OTROS TRASTORNOS ACANTOLITICOS</t>
  </si>
  <si>
    <t>L11.8</t>
  </si>
  <si>
    <t>OTROS TRASTORNOS ACANTOLITICOS ESPECIFICADOS</t>
  </si>
  <si>
    <t>E25.8</t>
  </si>
  <si>
    <t>OTROS TRASTORNOS ADRENOGENITALES</t>
  </si>
  <si>
    <t>F31.8</t>
  </si>
  <si>
    <t>OTROS TRASTORNOS AFECTIVOS BIPOLARES</t>
  </si>
  <si>
    <t>M25.8</t>
  </si>
  <si>
    <t>OTROS TRASTORNOS ARTICULARES ESPECIFICADOS</t>
  </si>
  <si>
    <t>OTROS TRASTORNOS ARTICULARES ESPECIFICOS</t>
  </si>
  <si>
    <t>OTROS TRASTORNOS ARTICULARES, NO CLASIFICADOS EN OTRA PARTE</t>
  </si>
  <si>
    <t>L90.8</t>
  </si>
  <si>
    <t>OTROS TRASTORNOS ATROFICOS DE LA PIEL</t>
  </si>
  <si>
    <t>I52.0</t>
  </si>
  <si>
    <t>OTROS TRASTORNOS CARDIACOS EN ENFERMEDADES BACTERIANAS CLASIFICADAS EN OTRA PARTE</t>
  </si>
  <si>
    <t>OTROS TRASTORNOS CARDIACOS EN ENFERMEDADES CLASIFICADAS EN OTRA PARTE</t>
  </si>
  <si>
    <t>I52.8</t>
  </si>
  <si>
    <t>OTROS TRASTORNOS CARDIACOS EN OTRAS ENFERMEDADES CLASIFICADAS EN OTRA PARTE</t>
  </si>
  <si>
    <t>I52.1</t>
  </si>
  <si>
    <t>OTROS TRASTORNOS CARDIACOS EN OTRAS ENFERMEDADES INFECCIOSAS Y PARASITARIAS CLASIFICADAS EN OTRA PARTE</t>
  </si>
  <si>
    <t>P29.8</t>
  </si>
  <si>
    <t>OTROS TRASTORNOS CARDIOVASCULARES ORIGINADOS EN EL PERIODO PERINATAL</t>
  </si>
  <si>
    <t>I68.8</t>
  </si>
  <si>
    <t>OTROS TRASTORNOS CEREBROVASCULARES EN ENFERMEDADES CLASIFICADAS EN OTRA PARTE</t>
  </si>
  <si>
    <t>H32.8</t>
  </si>
  <si>
    <t>OTROS TRASTORNOS CORIORRETINIANOS EN ENFERMEDADES CLASIFICADAS EN OTRA PARTE</t>
  </si>
  <si>
    <t>OTROS TRASTORNOS DE ANSIEDAD</t>
  </si>
  <si>
    <t>F41.8</t>
  </si>
  <si>
    <t>OTROS TRASTORNOS DE ANSIEDAD ESPECIFICADOS</t>
  </si>
  <si>
    <t>F41.3</t>
  </si>
  <si>
    <t>OTROS TRASTORNOS DE ANSIEDAD MIXTOS</t>
  </si>
  <si>
    <t>I79.8</t>
  </si>
  <si>
    <t>OTROS TRASTORNOS DE ARTERIAS, ARTERIOLAS Y VASOS CAPILARES EN ENFERMEDADES CLASIFICADAS EN OTRA PARTE</t>
  </si>
  <si>
    <t>M50.8</t>
  </si>
  <si>
    <t>OTROS TRASTORNOS DE DISCO CERVICAL</t>
  </si>
  <si>
    <t>L81.6</t>
  </si>
  <si>
    <t>E74.3</t>
  </si>
  <si>
    <t>OTROS TRASTORNOS DE LA ABSORCION INTESTINAL DE CARBOHIDRATOS</t>
  </si>
  <si>
    <t>OTROS TRASTORNOS DE LA CONDUCCION</t>
  </si>
  <si>
    <t>F91.8</t>
  </si>
  <si>
    <t>OTROS TRASTORNOS DE LA CONDUCTA</t>
  </si>
  <si>
    <t>OTROS TRASTORNOS DE LA CONJUNTIVA</t>
  </si>
  <si>
    <t>H13.8</t>
  </si>
  <si>
    <t>OTROS TRASTORNOS DE LA CONJUNTIVA EN ENFERMEDADES CLASIFICADAS EN OTRA PARTE</t>
  </si>
  <si>
    <t>M84.8</t>
  </si>
  <si>
    <t>OTROS TRASTORNOS DE LA CONTINUIDAD DEL HUESO</t>
  </si>
  <si>
    <t>OTROS TRASTORNOS DE LA CORNEA</t>
  </si>
  <si>
    <t>OTROS TRASTORNOS DE LA COROIDES</t>
  </si>
  <si>
    <t>L87.8</t>
  </si>
  <si>
    <t>OTROS TRASTORNOS DE LA ELIMINACION TRANSEPIDERMICA</t>
  </si>
  <si>
    <t>OTROS TRASTORNOS DE LA ENCIA Y DE LA ZONA EDENTULA</t>
  </si>
  <si>
    <t>H15.8</t>
  </si>
  <si>
    <t>OTROS TRASTORNOS DE LA ESCLEROTICA</t>
  </si>
  <si>
    <t>H19.8</t>
  </si>
  <si>
    <t>H81.8</t>
  </si>
  <si>
    <t>OTROS TRASTORNOS DE LA FUNCION VESTIBULAR</t>
  </si>
  <si>
    <t>E23.6</t>
  </si>
  <si>
    <t>OTROS TRASTORNOS DE LA GLANDULA HIPOFISIS</t>
  </si>
  <si>
    <t>H04.1</t>
  </si>
  <si>
    <t>OTROS TRASTORNOS DE LA GLANDULA LAGRIMAL</t>
  </si>
  <si>
    <t>OTROS TRASTORNOS DE LA GLANDULA SUPRARRENAL</t>
  </si>
  <si>
    <t>F64.8</t>
  </si>
  <si>
    <t>F50.8</t>
  </si>
  <si>
    <t>OTROS TRASTORNOS DE LA INGESTION DE ALIMENTOS</t>
  </si>
  <si>
    <t>OTROS TRASTORNOS DE LA MAMA</t>
  </si>
  <si>
    <t>O92.2</t>
  </si>
  <si>
    <t>OTROS TRASTORNOS DE LA MEMBRANA TIMPANICA</t>
  </si>
  <si>
    <t>OTROS TRASTORNOS DE LA NARIZ Y DE LOS SENOS PARANASALES</t>
  </si>
  <si>
    <t>H05.8</t>
  </si>
  <si>
    <t>OTROS TRASTORNOS DE LA ORBITA</t>
  </si>
  <si>
    <t>H06.3</t>
  </si>
  <si>
    <t>OTROS TRASTORNOS DE LA ORBITA EN ENFERMEDADES CLASIFICADAS EN OTRA PARTE</t>
  </si>
  <si>
    <t>OTROS TRASTORNOS DE LA PIGMENTACION</t>
  </si>
  <si>
    <t>F65.8</t>
  </si>
  <si>
    <t>OTROS TRASTORNOS DE LA PREFERENCIA SEXUAL</t>
  </si>
  <si>
    <t>E30.8</t>
  </si>
  <si>
    <t>OTROS TRASTORNOS DE LA PUBERTAD</t>
  </si>
  <si>
    <t>H52.6</t>
  </si>
  <si>
    <t>OTROS TRASTORNOS DE LA REFRACCION</t>
  </si>
  <si>
    <t>OTROS TRASTORNOS DE LA RETINA</t>
  </si>
  <si>
    <t>H36.8</t>
  </si>
  <si>
    <t>M22.8</t>
  </si>
  <si>
    <t>OTROS TRASTORNOS DE LA ROTULA</t>
  </si>
  <si>
    <t>OTROS TRASTORNOS DE LA SINOVIA Y DEL TENDON</t>
  </si>
  <si>
    <t>E01.8</t>
  </si>
  <si>
    <t>OTROS TRASTORNOS DE LA TIROIDES RELACIONADOS CON DEFICIENCIA DE YODO Y AFECCIONES SIMILARES</t>
  </si>
  <si>
    <t>OTROS TRASTORNOS DE LA TROMPA DE EUSTAQUIO</t>
  </si>
  <si>
    <t>OTROS TRASTORNOS DE LA URETRA</t>
  </si>
  <si>
    <t>I35.8</t>
  </si>
  <si>
    <t>OTROS TRASTORNOS DE LA VALVULA AORTICA</t>
  </si>
  <si>
    <t>I37.8</t>
  </si>
  <si>
    <t>OTROS TRASTORNOS DE LA VALVULA PULMONAR</t>
  </si>
  <si>
    <t>OTROS TRASTORNOS DE LA VEJIGA</t>
  </si>
  <si>
    <t>H53.3</t>
  </si>
  <si>
    <t>OTROS TRASTORNOS DE LA VISION BINOCULAR</t>
  </si>
  <si>
    <t>G54.8</t>
  </si>
  <si>
    <t>OTROS TRASTORNOS DE LAS RAICES Y PLEXOS NERVIOSOS</t>
  </si>
  <si>
    <t>L60.8</t>
  </si>
  <si>
    <t>OTROS TRASTORNOS DE LAS VENAS</t>
  </si>
  <si>
    <t>OTROS TRASTORNOS DE LOS DIENTES Y DE SUS ESTRUCTURAS DE SOSTEN</t>
  </si>
  <si>
    <t>OTROS TRASTORNOS DE LOS DISCOS INTERVERTEBRALES</t>
  </si>
  <si>
    <t>F63.8</t>
  </si>
  <si>
    <t>OTROS TRASTORNOS DE LOS HABITOS Y DE LOS IMPULSOS</t>
  </si>
  <si>
    <t>OTROS TRASTORNOS DE LOS LEUCOCITOS</t>
  </si>
  <si>
    <t>M23.3</t>
  </si>
  <si>
    <t>OTROS TRASTORNOS DE LOS MENISCOS</t>
  </si>
  <si>
    <t>OTROS TRASTORNOS DE LOS MOVIMIENTOS BINOCULARES</t>
  </si>
  <si>
    <t>OTROS TRASTORNOS DE LOS MUSCULOS</t>
  </si>
  <si>
    <t>M63.8</t>
  </si>
  <si>
    <t>OTROS TRASTORNOS DE LOS MUSCULOS EN ENFERMEDADES CLASIFICADAS EN OTRA PARTE</t>
  </si>
  <si>
    <t>OTROS TRASTORNOS DE LOS ORGANOS GENITALES MASCULINOS</t>
  </si>
  <si>
    <t>N51.8</t>
  </si>
  <si>
    <t>OTROS TRASTORNOS DE LOS PARPADOS</t>
  </si>
  <si>
    <t>M73.8</t>
  </si>
  <si>
    <t>M70.8</t>
  </si>
  <si>
    <t>H44.3</t>
  </si>
  <si>
    <t>OTROS TRASTORNOS DEGENERATIVOS DEL GLOBO OCULAR</t>
  </si>
  <si>
    <t>H02.7</t>
  </si>
  <si>
    <t>OTROS TRASTORNOS DEGENERATIVOS DEL SISTEMA NERVIOSO EN ENFERMEDADES CLASIFICADAS EN OTRA PARTE</t>
  </si>
  <si>
    <t>G32.8</t>
  </si>
  <si>
    <t>OTROS TRASTORNOS DEGENERATIVOS ESPECIFICADOS DEL SISTEMA NERVIOSO EN ENFERMEDADES CLASIFICADAS EN OTRA PARTE</t>
  </si>
  <si>
    <t>E75.5</t>
  </si>
  <si>
    <t>OTROS TRASTORNOS DEL ALMACENAMIENTO DE LIPIDOS</t>
  </si>
  <si>
    <t>OTROS TRASTORNOS DEL CARTILAGO</t>
  </si>
  <si>
    <t>M24.1</t>
  </si>
  <si>
    <t>OTROS TRASTORNOS DEL CARTILAGO ARTICULAR</t>
  </si>
  <si>
    <t>F94.8</t>
  </si>
  <si>
    <t>OTROS TRASTORNOS DEL CRISTALINO</t>
  </si>
  <si>
    <t>H28.8</t>
  </si>
  <si>
    <t>OTROS TRASTORNOS DEL CRISTALINO EN ENFERMEDADES CLASIFICADAS EN OTRA PARTE</t>
  </si>
  <si>
    <t>H43.8</t>
  </si>
  <si>
    <t>OTROS TRASTORNOS DEL CUERPO VITREO</t>
  </si>
  <si>
    <t>H45.8</t>
  </si>
  <si>
    <t>OTROS TRASTORNOS DEL CUERPO VITREO Y DEL GLOBO OCULAR EN ENFERMEDADES CLASIFICADAS EN OTRA PARTE</t>
  </si>
  <si>
    <t>F81.8</t>
  </si>
  <si>
    <t>K00.8</t>
  </si>
  <si>
    <t>OTROS TRASTORNOS DEL DESARROLLO DE LOS DIENTES</t>
  </si>
  <si>
    <t>F80.8</t>
  </si>
  <si>
    <t>OTROS TRASTORNOS DEL DESARROLLO DEL HABLA Y DEL LENGUAJE</t>
  </si>
  <si>
    <t>OTROS TRASTORNOS DEL DESARROLLO PSICOLOGICO</t>
  </si>
  <si>
    <t>F66.8</t>
  </si>
  <si>
    <t>OTROS TRASTORNOS DEL DESARROLLO PSICOSEXUAL</t>
  </si>
  <si>
    <t>M89.2</t>
  </si>
  <si>
    <t>OTROS TRASTORNOS DEL DESARROLLO Y CRECIMIENTO OSEO</t>
  </si>
  <si>
    <t>H47.3</t>
  </si>
  <si>
    <t>OTROS TRASTORNOS DEL DISCO OPTICO</t>
  </si>
  <si>
    <t>OTROS TRASTORNOS DEL ENCEFALO</t>
  </si>
  <si>
    <t>OTROS TRASTORNOS DEL ENCEFALO EN ENFERMEDADES CLASIFICADAS EN OTRA PARTE</t>
  </si>
  <si>
    <t>E87.8</t>
  </si>
  <si>
    <t>H44.8</t>
  </si>
  <si>
    <t>OTROS TRASTORNOS DEL GLOBO OCULAR</t>
  </si>
  <si>
    <t>OTROS TRASTORNOS DEL HUESO</t>
  </si>
  <si>
    <t>F38.0</t>
  </si>
  <si>
    <t>F34.8</t>
  </si>
  <si>
    <t>F38.8</t>
  </si>
  <si>
    <t>F38.1</t>
  </si>
  <si>
    <t>OTROS TRASTORNOS DEL IRIS Y DEL CUERPO CILIAR</t>
  </si>
  <si>
    <t>H22.8</t>
  </si>
  <si>
    <t>E80.6</t>
  </si>
  <si>
    <t>OTROS TRASTORNOS DEL METABOLISMO DE LA BILIRRUBINA</t>
  </si>
  <si>
    <t>E77.8</t>
  </si>
  <si>
    <t>E78.8</t>
  </si>
  <si>
    <t>E79.8</t>
  </si>
  <si>
    <t>OTROS TRASTORNOS DEL METABOLISMO DE LOS AMINOACIDOS</t>
  </si>
  <si>
    <t>E70.8</t>
  </si>
  <si>
    <t>OTROS TRASTORNOS DEL METABOLISMO DE LOS AMINOACIDOS AROMATICOS</t>
  </si>
  <si>
    <t>E71.1</t>
  </si>
  <si>
    <t>OTROS TRASTORNOS DEL METABOLISMO DE LOS AMINOACIDOS DE CADENA RAMIFICADA</t>
  </si>
  <si>
    <t>E71.2</t>
  </si>
  <si>
    <t>OTROS TRASTORNOS DEL METABOLISMO DE LOS CARBOHIDRATOS</t>
  </si>
  <si>
    <t>E76.8</t>
  </si>
  <si>
    <t>OTROS TRASTORNOS DEL METABOLISMO DE LOS GLUCOSAMINOGLICANOS</t>
  </si>
  <si>
    <t>E83.8</t>
  </si>
  <si>
    <t>OTROS TRASTORNOS DEL METABOLISMO DE LOS MINERALES</t>
  </si>
  <si>
    <t>G51.8</t>
  </si>
  <si>
    <t>OTROS TRASTORNOS DEL NERVIO FACIAL</t>
  </si>
  <si>
    <t>H48.8</t>
  </si>
  <si>
    <t>H95.8</t>
  </si>
  <si>
    <t>OTROS TRASTORNOS DEL OIDO EN ENFERMEDADES CLASIFICADAS EN OTRA PARTE</t>
  </si>
  <si>
    <t>OTROS TRASTORNOS DEL OIDO EXTERNO</t>
  </si>
  <si>
    <t>H62.8</t>
  </si>
  <si>
    <t>OTROS TRASTORNOS DEL OIDO EXTERNO EN ENFERMEDADES CLASIFICADAS EN OTRA PARTE</t>
  </si>
  <si>
    <t>OTROS TRASTORNOS DEL OIDO INTERNO</t>
  </si>
  <si>
    <t>OTROS TRASTORNOS DEL OIDO MEDIO Y DE LA APOFISIS MASTOIDES</t>
  </si>
  <si>
    <t>OTROS TRASTORNOS DEL OIDO MEDIO Y DE LA APOFISIS MASTOIDES EN ENFERMEDADES CLASIFICADAS EN OTRA PARTE</t>
  </si>
  <si>
    <t>OTROS TRASTORNOS DEL OIDO, NO CLASIFICADOS EN OTRA PARTE</t>
  </si>
  <si>
    <t>OTROS TRASTORNOS DEL OJO Y SUS ANEXOS</t>
  </si>
  <si>
    <t>OTROS TRASTORNOS DEL OJO Y SUS ANEXOS EN ENFERMEDADES CLASIFICADAS EN OTRA PARTE</t>
  </si>
  <si>
    <t>H59.8</t>
  </si>
  <si>
    <t>OTROS TRASTORNOS DEL PENE</t>
  </si>
  <si>
    <t>OTROS TRASTORNOS DEL PERITONEO</t>
  </si>
  <si>
    <t>K67.8</t>
  </si>
  <si>
    <t>OTROS TRASTORNOS DEL PERITONEO EN ENFERMEDADES INFECCIOSAS CLASIFICADAS EN OTRA PARTE</t>
  </si>
  <si>
    <t>J98.4</t>
  </si>
  <si>
    <t>OTROS TRASTORNOS DEL PULMON</t>
  </si>
  <si>
    <t>N29.1</t>
  </si>
  <si>
    <t>N29.8</t>
  </si>
  <si>
    <t>I97.8</t>
  </si>
  <si>
    <t>K91.8</t>
  </si>
  <si>
    <t>N99.8</t>
  </si>
  <si>
    <t>G90.8</t>
  </si>
  <si>
    <t>OTROS TRASTORNOS DEL SISTEMA NERVIOSO AUTONOMO</t>
  </si>
  <si>
    <t>OTROS TRASTORNOS DEL SISTEMA NERVIOSO CENTRAL</t>
  </si>
  <si>
    <t>G97.8</t>
  </si>
  <si>
    <t>OTROS TRASTORNOS DEL SISTEMA NERVIOSO CONSECUTIVOS A PROCEDIMIENTOS</t>
  </si>
  <si>
    <t>OTROS TRASTORNOS DEL SISTEMA NERVIOSO PERIFERICO</t>
  </si>
  <si>
    <t>OTROS TRASTORNOS DEL SISTEMA URINARIO</t>
  </si>
  <si>
    <t>G47.8</t>
  </si>
  <si>
    <t>P94.8</t>
  </si>
  <si>
    <t>OTROS TRASTORNOS DEL TONO MUSCULAR EN EL RECIEN NACIDO</t>
  </si>
  <si>
    <t>G50.8</t>
  </si>
  <si>
    <t>OTROS TRASTORNOS DEL TRIGEMINO</t>
  </si>
  <si>
    <t>F22.8</t>
  </si>
  <si>
    <t>OTROS TRASTORNOS DELIRANTES PERSISTENTES</t>
  </si>
  <si>
    <t>F33.8</t>
  </si>
  <si>
    <t>OTROS TRASTORNOS DEPRESIVOS RECURRENTES</t>
  </si>
  <si>
    <t>F44.8</t>
  </si>
  <si>
    <t>F93.8</t>
  </si>
  <si>
    <t>OTROS TRASTORNOS ENDOCRINOS</t>
  </si>
  <si>
    <t>E34.8</t>
  </si>
  <si>
    <t>OTROS TRASTORNOS ENDOCRINOS ESPECIFICADOS</t>
  </si>
  <si>
    <t>OTROS TRASTORNOS ENDOCRINOS NEONATALES TRANSITORIOS</t>
  </si>
  <si>
    <t>P72.8</t>
  </si>
  <si>
    <t>I77.8</t>
  </si>
  <si>
    <t>OTROS TRASTORNOS ESPECIFICADOS DE ARTERIAS Y ARTERIOLAS</t>
  </si>
  <si>
    <t>M71.8</t>
  </si>
  <si>
    <t>OTROS TRASTORNOS ESPECIFICADOS DE LA BOLSA SEROSA</t>
  </si>
  <si>
    <t>I45.8</t>
  </si>
  <si>
    <t>OTROS TRASTORNOS ESPECIFICADOS DE LA CONDUCCION</t>
  </si>
  <si>
    <t>H11.8</t>
  </si>
  <si>
    <t>OTROS TRASTORNOS ESPECIFICADOS DE LA CONJUNTIVA</t>
  </si>
  <si>
    <t>H18.8</t>
  </si>
  <si>
    <t>OTROS TRASTORNOS ESPECIFICADOS DE LA CORNEA</t>
  </si>
  <si>
    <t>H31.8</t>
  </si>
  <si>
    <t>OTROS TRASTORNOS ESPECIFICADOS DE LA COROIDES</t>
  </si>
  <si>
    <t>M85.8</t>
  </si>
  <si>
    <t>K06.8</t>
  </si>
  <si>
    <t>E21.4</t>
  </si>
  <si>
    <t>OTROS TRASTORNOS ESPECIFICADOS DE LA GLANDULA PARATIROIDES</t>
  </si>
  <si>
    <t>E27.8</t>
  </si>
  <si>
    <t>OTROS TRASTORNOS ESPECIFICADOS DE LA GLANDULA SUPRARRENAL</t>
  </si>
  <si>
    <t>E07.8</t>
  </si>
  <si>
    <t>OTROS TRASTORNOS ESPECIFICADOS DE LA GLANDULA TIROIDES</t>
  </si>
  <si>
    <t>N64.8</t>
  </si>
  <si>
    <t>OTROS TRASTORNOS ESPECIFICADOS DE LA MAMA</t>
  </si>
  <si>
    <t>H73.8</t>
  </si>
  <si>
    <t>OTROS TRASTORNOS ESPECIFICADOS DE LA MEMBRANA TIMPANICA</t>
  </si>
  <si>
    <t>J34.8</t>
  </si>
  <si>
    <t>OTROS TRASTORNOS ESPECIFICADOS DE LA NARIZ Y DE LOS SENOS PARANASALES</t>
  </si>
  <si>
    <t>F68.8</t>
  </si>
  <si>
    <t>OTROS TRASTORNOS ESPECIFICADOS DE LA PERSONALIDAD Y DEL COMPORTAMIENTO EN ADULTOS</t>
  </si>
  <si>
    <t>L98.8</t>
  </si>
  <si>
    <t>L59.8</t>
  </si>
  <si>
    <t>L81.8</t>
  </si>
  <si>
    <t>OTROS TRASTORNOS ESPECIFICADOS DE LA PIGMENTACION</t>
  </si>
  <si>
    <t>N42.8</t>
  </si>
  <si>
    <t>H35.8</t>
  </si>
  <si>
    <t>OTROS TRASTORNOS ESPECIFICADOS DE LA RETINA</t>
  </si>
  <si>
    <t>E16.8</t>
  </si>
  <si>
    <t>OTROS TRASTORNOS ESPECIFICADOS DE LA SECRECION INTERNA DEL PANCREAS</t>
  </si>
  <si>
    <t>M67.8</t>
  </si>
  <si>
    <t>OTROS TRASTORNOS ESPECIFICADOS DE LA SINOVIA Y DEL TENDON</t>
  </si>
  <si>
    <t>H69.8</t>
  </si>
  <si>
    <t>OTROS TRASTORNOS ESPECIFICADOS DE LA TROMPA DE EUSTAQUIO</t>
  </si>
  <si>
    <t>N36.8</t>
  </si>
  <si>
    <t>OTROS TRASTORNOS ESPECIFICADOS DE LA URETRA</t>
  </si>
  <si>
    <t>N32.8</t>
  </si>
  <si>
    <t>OTROS TRASTORNOS ESPECIFICADOS DE LA VEJIGA</t>
  </si>
  <si>
    <t>M51.8</t>
  </si>
  <si>
    <t>OTROS TRASTORNOS ESPECIFICADOS DE LOS DISCOS INTERVERTEBRALES</t>
  </si>
  <si>
    <t>D72.8</t>
  </si>
  <si>
    <t>OTROS TRASTORNOS ESPECIFICADOS DE LOS LEUCOCITOS</t>
  </si>
  <si>
    <t>H51.8</t>
  </si>
  <si>
    <t>OTROS TRASTORNOS ESPECIFICADOS DE LOS MOVIMIENTOS BINOCULARES</t>
  </si>
  <si>
    <t>M62.8</t>
  </si>
  <si>
    <t>OTROS TRASTORNOS ESPECIFICADOS DE LOS MUSCULOS</t>
  </si>
  <si>
    <t>N50.8</t>
  </si>
  <si>
    <t>M79.8</t>
  </si>
  <si>
    <t>OTROS TRASTORNOS ESPECIFICADOS DE LOS TEJIDOS BLANDOS</t>
  </si>
  <si>
    <t>I98.8</t>
  </si>
  <si>
    <t>OTROS TRASTORNOS ESPECIFICADOS DEL APARATO CIRCULATORIO EN ENFERMEDADES CLASIFICADAS EN OTRA PARTE</t>
  </si>
  <si>
    <t>H04.8</t>
  </si>
  <si>
    <t>OTROS TRASTORNOS ESPECIFICADOS DEL APARATO LAGRIMAL</t>
  </si>
  <si>
    <t>M94.8</t>
  </si>
  <si>
    <t>OTROS TRASTORNOS ESPECIFICADOS DEL CARTILAGO</t>
  </si>
  <si>
    <t>H27.8</t>
  </si>
  <si>
    <t>OTROS TRASTORNOS ESPECIFICADOS DEL CRISTALINO</t>
  </si>
  <si>
    <t>G93.8</t>
  </si>
  <si>
    <t>OTROS TRASTORNOS ESPECIFICADOS DEL ENCEFALO</t>
  </si>
  <si>
    <t>M89.8</t>
  </si>
  <si>
    <t>OTROS TRASTORNOS ESPECIFICADOS DEL HUESO</t>
  </si>
  <si>
    <t>H21.8</t>
  </si>
  <si>
    <t>OTROS TRASTORNOS ESPECIFICADOS DEL IRIS Y DEL CUERPO CILIAR</t>
  </si>
  <si>
    <t>O41.8</t>
  </si>
  <si>
    <t>OTROS TRASTORNOS ESPECIFICADOS DEL LIQUIDO AMNIOTICO Y DE LAS MEMBRANAS</t>
  </si>
  <si>
    <t>E88.8</t>
  </si>
  <si>
    <t>OTROS TRASTORNOS ESPECIFICADOS DEL METABOLISMO</t>
  </si>
  <si>
    <t>E72.8</t>
  </si>
  <si>
    <t>OTROS TRASTORNOS ESPECIFICADOS DEL METABOLISMO DE LOS AMINOACIDOS</t>
  </si>
  <si>
    <t>E74.8</t>
  </si>
  <si>
    <t>OTROS TRASTORNOS ESPECIFICADOS DEL METABOLISMO DE LOS CARBOHIDRATOS</t>
  </si>
  <si>
    <t>H83.8</t>
  </si>
  <si>
    <t>OTROS TRASTORNOS ESPECIFICADOS DEL OIDO</t>
  </si>
  <si>
    <t>H93.8</t>
  </si>
  <si>
    <t>H94.8</t>
  </si>
  <si>
    <t>OTROS TRASTORNOS ESPECIFICADOS DEL OIDO EN ENFERMEDADES CLASIFICADAS EN OTRA PARTE</t>
  </si>
  <si>
    <t>H61.8</t>
  </si>
  <si>
    <t>OTROS TRASTORNOS ESPECIFICADOS DEL OIDO EXTERNO</t>
  </si>
  <si>
    <t>H74.8</t>
  </si>
  <si>
    <t>H75.8</t>
  </si>
  <si>
    <t>H58.8</t>
  </si>
  <si>
    <t>OTROS TRASTORNOS ESPECIFICADOS DEL OJO EN ENFERMEDADES CLASIFICADAS EN OTRA PARTE</t>
  </si>
  <si>
    <t>H57.8</t>
  </si>
  <si>
    <t>OTROS TRASTORNOS ESPECIFICADOS DEL OJO Y SUS ANEXOS</t>
  </si>
  <si>
    <t>H02.8</t>
  </si>
  <si>
    <t>OTROS TRASTORNOS ESPECIFICADOS DEL PARPADO</t>
  </si>
  <si>
    <t>N48.8</t>
  </si>
  <si>
    <t>OTROS TRASTORNOS ESPECIFICADOS DEL PENE</t>
  </si>
  <si>
    <t>K66.8</t>
  </si>
  <si>
    <t>OTROS TRASTORNOS ESPECIFICADOS DEL PERITONEO</t>
  </si>
  <si>
    <t>N28.8</t>
  </si>
  <si>
    <t>G96.8</t>
  </si>
  <si>
    <t>OTROS TRASTORNOS ESPECIFICADOS DEL SISTEMA NERVIOSO CENTRAL</t>
  </si>
  <si>
    <t>N39.8</t>
  </si>
  <si>
    <t>OTROS TRASTORNOS ESPECIFICADOS DEL SISTEMA URINARIO</t>
  </si>
  <si>
    <t>I89.8</t>
  </si>
  <si>
    <t>OTROS TRASTORNOS ESPECIFICADOS NO INFECCIOSOS DE LOS VASOS Y GANGLIOS LINFATICOS</t>
  </si>
  <si>
    <t>N89.8</t>
  </si>
  <si>
    <t>OTROS TRASTORNOS ESPECIFICADOS NO INFLAMATORIOS DE LA VAGINA</t>
  </si>
  <si>
    <t>D89.8</t>
  </si>
  <si>
    <t>F60.8</t>
  </si>
  <si>
    <t>OTROS TRASTORNOS ESPECIFICOS DE LA PERSONALIDAD</t>
  </si>
  <si>
    <t>F25.8</t>
  </si>
  <si>
    <t>OTROS TRASTORNOS ESQUIZOAFECTIVOS</t>
  </si>
  <si>
    <t>OTROS TRASTORNOS EXTRAPIRAMIDALES Y DEL MOVIMIENTO</t>
  </si>
  <si>
    <t>D57.8</t>
  </si>
  <si>
    <t>OTROS TRASTORNOS FALCIFORMES</t>
  </si>
  <si>
    <t>M72.8</t>
  </si>
  <si>
    <t>OTROS TRASTORNOS FIBROBLASTICOS</t>
  </si>
  <si>
    <t>OTROS TRASTORNOS FLICTENULARES</t>
  </si>
  <si>
    <t>L13.8</t>
  </si>
  <si>
    <t>OTROS TRASTORNOS FLICTENULARES ESPECIFICADOS</t>
  </si>
  <si>
    <t>F40.8</t>
  </si>
  <si>
    <t>OTROS TRASTORNOS FOBICOS DE ANSIEDAD</t>
  </si>
  <si>
    <t>OTROS TRASTORNOS FOLICULARES</t>
  </si>
  <si>
    <t>L73.8</t>
  </si>
  <si>
    <t>OTROS TRASTORNOS FOLICULARES ESPECIFICADOS</t>
  </si>
  <si>
    <t>Q43.2</t>
  </si>
  <si>
    <t>OTROS TRASTORNOS FUNCIONALES CONGENITOS DEL COLON</t>
  </si>
  <si>
    <t>OTROS TRASTORNOS FUNCIONALES DEL INTESTINO</t>
  </si>
  <si>
    <t>H02.5</t>
  </si>
  <si>
    <t>OTROS TRASTORNOS FUNCIONALES DEL PARPADO</t>
  </si>
  <si>
    <t>K59.8</t>
  </si>
  <si>
    <t>F84.8</t>
  </si>
  <si>
    <t>OTROS TRASTORNOS GENERALIZADOS DEL DESARROLLO</t>
  </si>
  <si>
    <t>L92.8</t>
  </si>
  <si>
    <t>OTROS TRASTORNOS GRANULOMATOSOS DE LA PIEL Y DEL TEJIDO SUBCUTANEO</t>
  </si>
  <si>
    <t>OTROS TRASTORNOS HEMATOLOGICOS PERINATALES</t>
  </si>
  <si>
    <t>P61.8</t>
  </si>
  <si>
    <t>OTROS TRASTORNOS HEMATOLOGICOS PERINATALES ESPECIFICADOS</t>
  </si>
  <si>
    <t>F90.8</t>
  </si>
  <si>
    <t>OTROS TRASTORNOS HIPERCINETICOS</t>
  </si>
  <si>
    <t>L91.8</t>
  </si>
  <si>
    <t>OTROS TRASTORNOS HIPERTROFICOS DE LA PIEL</t>
  </si>
  <si>
    <t>L98.6</t>
  </si>
  <si>
    <t>OTROS TRASTORNOS INFILTRATIVOS DE LA PIEL Y DEL TEJIDO SUBCUTANEO</t>
  </si>
  <si>
    <t>N49.8</t>
  </si>
  <si>
    <t>N48.2</t>
  </si>
  <si>
    <t>OTROS TRASTORNOS INFLAMATORIOS DEL PENE</t>
  </si>
  <si>
    <t>M23.8</t>
  </si>
  <si>
    <t>OTROS TRASTORNOS INTERNOS DE LA RODILLA</t>
  </si>
  <si>
    <t>OTROS TRASTORNOS LOCALIZADOS DEL TEJIDO CONJUNTIVO</t>
  </si>
  <si>
    <t>L94.8</t>
  </si>
  <si>
    <t>N95.8</t>
  </si>
  <si>
    <t>F06.8</t>
  </si>
  <si>
    <t>F53.8</t>
  </si>
  <si>
    <t>OTROS TRASTORNOS METABOLICOS</t>
  </si>
  <si>
    <t>E89.8</t>
  </si>
  <si>
    <t>F92.8</t>
  </si>
  <si>
    <t>OTROS TRASTORNOS MIXTOS DE LA CONDUCTA Y DE LAS EMOCIONES</t>
  </si>
  <si>
    <t>P71.8</t>
  </si>
  <si>
    <t>P61.6</t>
  </si>
  <si>
    <t>OTROS TRASTORNOS NEONATALES TRANSITORIOS DE LA COAGULACION</t>
  </si>
  <si>
    <t>P72.2</t>
  </si>
  <si>
    <t>G70.8</t>
  </si>
  <si>
    <t>OTROS TRASTORNOS NEUROMUSCULARES ESPECIFICADOS</t>
  </si>
  <si>
    <t>OTROS TRASTORNOS NEUROTICOS</t>
  </si>
  <si>
    <t>F48.8</t>
  </si>
  <si>
    <t>OTROS TRASTORNOS NEUROTICOS ESPECIFICADOS</t>
  </si>
  <si>
    <t>OTROS TRASTORNOS NO INFLAMATORIOS DE LA VAGINA</t>
  </si>
  <si>
    <t>N83.8</t>
  </si>
  <si>
    <t>N85.8</t>
  </si>
  <si>
    <t>N90.8</t>
  </si>
  <si>
    <t>N88.8</t>
  </si>
  <si>
    <t>F51.8</t>
  </si>
  <si>
    <t>I34.8</t>
  </si>
  <si>
    <t>OTROS TRASTORNOS NO REUMATICOS DE LA VALVULA MITRAL</t>
  </si>
  <si>
    <t>I36.8</t>
  </si>
  <si>
    <t>OTROS TRASTORNOS NO REUMATICOS DE LA VALVULA TRICUSPIDE</t>
  </si>
  <si>
    <t>F42.8</t>
  </si>
  <si>
    <t>OTROS TRASTORNOS OBSESIVO-COMPULSIVOS</t>
  </si>
  <si>
    <t>F07.8</t>
  </si>
  <si>
    <t>M96.8</t>
  </si>
  <si>
    <t>OTROS TRASTORNOS PAPULOESCAMOSOS</t>
  </si>
  <si>
    <t>L44.8</t>
  </si>
  <si>
    <t>OTROS TRASTORNOS PAPULOESCAMOSOS ESPECIFICADOS</t>
  </si>
  <si>
    <t>OTROS TRASTORNOS PERINATALES DEL SISTEMA DIGESTIVO</t>
  </si>
  <si>
    <t>P78.8</t>
  </si>
  <si>
    <t>OTROS TRASTORNOS PERINATALES ESPECIFICOS DEL SISTEMA DIGESTIVO</t>
  </si>
  <si>
    <t>O43.8</t>
  </si>
  <si>
    <t>OTROS TRASTORNOS PLACENTARIOS</t>
  </si>
  <si>
    <t>F95.8</t>
  </si>
  <si>
    <t>OTROS TRASTORNOS POR TICS</t>
  </si>
  <si>
    <t>H95.1</t>
  </si>
  <si>
    <t>OTROS TRASTORNOS POSTERIORES A LA MASTOIDECTOMIA</t>
  </si>
  <si>
    <t>G71.8</t>
  </si>
  <si>
    <t>OTROS TRASTORNOS PRIMARIOS DE LOS MUSCULOS</t>
  </si>
  <si>
    <t>F23.8</t>
  </si>
  <si>
    <t>OTROS TRASTORNOS PSICOTICOS AGUDOS Y TRANSITORIOS</t>
  </si>
  <si>
    <t>OTROS TRASTORNOS PSICOTICOS DE ORIGEN NO ORGANICO</t>
  </si>
  <si>
    <t>OTROS TRASTORNOS RESPIRATORIOS</t>
  </si>
  <si>
    <t>J95.8</t>
  </si>
  <si>
    <t>OTROS TRASTORNOS RESPIRATORIOS CONSECUTIVOS A PROCEDIMIENTOS</t>
  </si>
  <si>
    <t>J98.8</t>
  </si>
  <si>
    <t>OTROS TRASTORNOS RESPIRATORIOS ESPECIFICADOS</t>
  </si>
  <si>
    <t>N25.8</t>
  </si>
  <si>
    <t>M68.8</t>
  </si>
  <si>
    <t>OTROS TRASTORNOS SINOVIALES Y TENDINOSOS EN ENFERMEDADES CLASIFICADAS EN OTRA PARTE</t>
  </si>
  <si>
    <t>F45.8</t>
  </si>
  <si>
    <t>OTROS TRASTORNOS SOMATOMORFOS</t>
  </si>
  <si>
    <t>L75.8</t>
  </si>
  <si>
    <t>OTROS TRASTORNOS SUDORIPAROS APOCRINOS</t>
  </si>
  <si>
    <t>L74.8</t>
  </si>
  <si>
    <t>OTROS TRASTORNOS SUDORIPAROS ECRINOS</t>
  </si>
  <si>
    <t>OTROS TRASTORNOS TIROIDEOS</t>
  </si>
  <si>
    <t>P70.8</t>
  </si>
  <si>
    <t>OTROS TRASTORNOS TRANSITORIOS DEL METABOLISMO DE LOS CARBOHIDRATOS EN EL FETO Y EL RECIEN NACIDO</t>
  </si>
  <si>
    <t>N37.8</t>
  </si>
  <si>
    <t>OTROS TRASTORNOS URETRALES EN ENFERMEDADES CLASIFICADAS EN OTRA PARTE</t>
  </si>
  <si>
    <t>K55.8</t>
  </si>
  <si>
    <t>OTROS TRASTORNOS VASCULARES DEL INTESTINO</t>
  </si>
  <si>
    <t>H21.1</t>
  </si>
  <si>
    <t>OTROS TRASTORNOS VASCULARES DEL IRIS Y DEL CUERPO CILIAR</t>
  </si>
  <si>
    <t>H11.4</t>
  </si>
  <si>
    <t>OTROS TRASTORNOS VASCULARES Y QUISTES CONJUNTIVALES</t>
  </si>
  <si>
    <t>I87.8</t>
  </si>
  <si>
    <t>OTROS TRASTORNOS VENOSOS ESPECIFICADOS</t>
  </si>
  <si>
    <t>O92.7</t>
  </si>
  <si>
    <t>OTROS TRASTORNOS Y LOS NO ESPECIFICADOS DEL SISTEMA CIRCULATORIO</t>
  </si>
  <si>
    <t>O71.8</t>
  </si>
  <si>
    <t>OTROS TRAUMAS OBSTETRICOS ESPECIFICADOS</t>
  </si>
  <si>
    <t>P13.1</t>
  </si>
  <si>
    <t>OTROS TRAUMATISMOS DEL CRANEO DURANTE EL NACIMIENTO</t>
  </si>
  <si>
    <t>OTROS TRAUMATISMOS DEL NACIMIENTO</t>
  </si>
  <si>
    <t>P12.8</t>
  </si>
  <si>
    <t>OTROS TRAUMATISMOS DEL NACIMIENTO EN EL CUERO CABELLUDO</t>
  </si>
  <si>
    <t>P15.8</t>
  </si>
  <si>
    <t>OTROS TRAUMATISMOS ESPECIFICADOS, DURANTE EL NACIMIENTO</t>
  </si>
  <si>
    <t>O71.5</t>
  </si>
  <si>
    <t>OTROS TRAUMATISMOS OBSTETRICOS DE LOS ORGANOS PELVIANOS</t>
  </si>
  <si>
    <t>OTROS TUMORES BENIGNOS DE LA PIEL</t>
  </si>
  <si>
    <t>OTROS TUMORES BENIGNOS DEL TEJIDO CONJUNTIVO Y DE LOS TEJIDOS BLANDOS</t>
  </si>
  <si>
    <t>OTROS TUMORES BENIGNOS DEL UTERO</t>
  </si>
  <si>
    <t>D47.7</t>
  </si>
  <si>
    <t>OTROS TUMORES MALIGNOS DE LA PIEL</t>
  </si>
  <si>
    <t>C96.7</t>
  </si>
  <si>
    <t>H81.3</t>
  </si>
  <si>
    <t>OTROS VERTIGOS PERIFERICOS</t>
  </si>
  <si>
    <t>O21.8</t>
  </si>
  <si>
    <t>OTROS VOMITOS QUE COMPLICAN EL EMBARAZO</t>
  </si>
  <si>
    <t>B50.9</t>
  </si>
  <si>
    <t>B52.8</t>
  </si>
  <si>
    <t>B51.8</t>
  </si>
  <si>
    <t>B51.9</t>
  </si>
  <si>
    <t>PALUDISMO [MALARIA] DEBIDO A PLASMODIUM FALCIPARUM</t>
  </si>
  <si>
    <t>PALUDISMO [MALARIA] DEBIDO A PLASMODIUM MALARIAE</t>
  </si>
  <si>
    <t>PALUDISMO [MALARIA] DEBIDO A PLASMODIUM VIVAX</t>
  </si>
  <si>
    <t>PALUDISMO [MALARIA] NO ESPECIFICADO</t>
  </si>
  <si>
    <t>P37.3</t>
  </si>
  <si>
    <t>PALUDISMO CONGENITO POR PLASMODIUM FALCIPARUM</t>
  </si>
  <si>
    <t>B53.1</t>
  </si>
  <si>
    <t>PALUDISMO DEBIDO A PLASMODIOS DE LOS SIMIOS</t>
  </si>
  <si>
    <t>B50.0</t>
  </si>
  <si>
    <t>PALUDISMO DEBIDO A PLASMODIUM FALCIPARUM CON COMPLICACIONES CEREBRALES</t>
  </si>
  <si>
    <t>B52.0</t>
  </si>
  <si>
    <t>B52.9</t>
  </si>
  <si>
    <t>B53.0</t>
  </si>
  <si>
    <t>PALUDISMO DEBIDO A PLASMODIUM OVALE</t>
  </si>
  <si>
    <t>B51.0</t>
  </si>
  <si>
    <t>PALUDISMO DEBIDO A PLASMODIUM VIVAX CON RUPTURA ESPLENICA</t>
  </si>
  <si>
    <t>Q45.1</t>
  </si>
  <si>
    <t>PANCREAS ANULAR</t>
  </si>
  <si>
    <t>PANCREATITIS AGUDA</t>
  </si>
  <si>
    <t>K86.0</t>
  </si>
  <si>
    <t>B25.2</t>
  </si>
  <si>
    <t>B26.3</t>
  </si>
  <si>
    <t>A81.1</t>
  </si>
  <si>
    <t>PANENCEFALITIS ESCLEROSANTE SUBAGUDA</t>
  </si>
  <si>
    <t>M54.0</t>
  </si>
  <si>
    <t>PANICULITIS QUE AFECTA REGIONES DEL CUELLO Y DE LA ESPALDA</t>
  </si>
  <si>
    <t>M35.6</t>
  </si>
  <si>
    <t>M79.3</t>
  </si>
  <si>
    <t>PANICULITIS, NO ESPECIFICADA</t>
  </si>
  <si>
    <t>C94.4</t>
  </si>
  <si>
    <t>PANMIELOSIS AGUDA</t>
  </si>
  <si>
    <t>J01.4</t>
  </si>
  <si>
    <t>PANSINUSITIS AGUDA</t>
  </si>
  <si>
    <t>J32.4</t>
  </si>
  <si>
    <t>PANSINUSITIS CRONICA</t>
  </si>
  <si>
    <t>H47.1</t>
  </si>
  <si>
    <t>PAPILEDEMA, NO ESPECIFICADO</t>
  </si>
  <si>
    <t>B97.7</t>
  </si>
  <si>
    <t>L94.4</t>
  </si>
  <si>
    <t>PAPULAS DE GOTTRON</t>
  </si>
  <si>
    <t>L41.2</t>
  </si>
  <si>
    <t>PAPULOSIS LINFOMATOIDE</t>
  </si>
  <si>
    <t>PAQUIPLEURITIS</t>
  </si>
  <si>
    <t>J92.0</t>
  </si>
  <si>
    <t>PAQUIPLEURITIS CON ASBESTOSIS</t>
  </si>
  <si>
    <t>J92.9</t>
  </si>
  <si>
    <t>PAQUIPLEURITIS SIN ASBESTOSIS</t>
  </si>
  <si>
    <t>PARACOCCIDIOIDOMICOSIS</t>
  </si>
  <si>
    <t>B41.7</t>
  </si>
  <si>
    <t>PARACOCCIDIOIDOMICOSIS DISEMINADA</t>
  </si>
  <si>
    <t>B41.0</t>
  </si>
  <si>
    <t>PARACOCCIDIOIDOMICOSIS PULMONAR</t>
  </si>
  <si>
    <t>B41.9</t>
  </si>
  <si>
    <t>PARACOCCIDIOIDOMICOSIS, NO ESPECIFICADA</t>
  </si>
  <si>
    <t>B66.4</t>
  </si>
  <si>
    <t>PARAGONIMIASIS</t>
  </si>
  <si>
    <t>G80.4</t>
  </si>
  <si>
    <t>PARALISIS CEREBRAL ATAXICA</t>
  </si>
  <si>
    <t>G80.3</t>
  </si>
  <si>
    <t>PARALISIS CEREBRAL DISCINETICA</t>
  </si>
  <si>
    <t>G80.0</t>
  </si>
  <si>
    <t>PARALISIS CEREBRAL ESPASTICA</t>
  </si>
  <si>
    <t>PARALISIS CEREBRAL INFANTIL</t>
  </si>
  <si>
    <t>G80.9</t>
  </si>
  <si>
    <t>PARALISIS CEREBRAL INFANTIL, SIN OTRA ESPECIFICACION</t>
  </si>
  <si>
    <t>G51.0</t>
  </si>
  <si>
    <t>PARALISIS DE BELL</t>
  </si>
  <si>
    <t>P14.0</t>
  </si>
  <si>
    <t>PARALISIS DE ERB DEBIDA A TRAUMATISMO DEL NACIMIENTO</t>
  </si>
  <si>
    <t>P14.1</t>
  </si>
  <si>
    <t>PARALISIS DE KLUMPKE DEBIDA A TRAUMATISMO DEL NACIMIENTO</t>
  </si>
  <si>
    <t>H51.0</t>
  </si>
  <si>
    <t>PARALISIS DE LA CONJUGACION DE LA MIRADA</t>
  </si>
  <si>
    <t>J38.0</t>
  </si>
  <si>
    <t>P14.2</t>
  </si>
  <si>
    <t>PARALISIS DEL NERVIO FRENICO DEBIDA A TRAUMATISMO DEL NACIMIENTO</t>
  </si>
  <si>
    <t>H49.0</t>
  </si>
  <si>
    <t>H49.2</t>
  </si>
  <si>
    <t>H49.1</t>
  </si>
  <si>
    <t>PARALISIS DEL NERVIO PATETICO [IV PAR]</t>
  </si>
  <si>
    <t>G72.3</t>
  </si>
  <si>
    <t>PARALISIS PERIODICA</t>
  </si>
  <si>
    <t>N73.0</t>
  </si>
  <si>
    <t>N73.1</t>
  </si>
  <si>
    <t>N73.2</t>
  </si>
  <si>
    <t>G82.1</t>
  </si>
  <si>
    <t>PARAPLEJIA ESPASTICA</t>
  </si>
  <si>
    <t>G11.4</t>
  </si>
  <si>
    <t>PARAPLEJIA ESPASTICA HEREDITARIA</t>
  </si>
  <si>
    <t>G04.1</t>
  </si>
  <si>
    <t>PARAPLEJIA ESPASTICA TROPICAL</t>
  </si>
  <si>
    <t>G82.0</t>
  </si>
  <si>
    <t>PARAPLEJIA FLACIDA</t>
  </si>
  <si>
    <t>PARAPLEJIA Y CUADRIPLEJIA</t>
  </si>
  <si>
    <t>G82.2</t>
  </si>
  <si>
    <t>PARAPLEJIA, NO ESPECIFICADA</t>
  </si>
  <si>
    <t>PARAPSORIASIS</t>
  </si>
  <si>
    <t>L41.4</t>
  </si>
  <si>
    <t>PARAPSORIASIS EN PLACAS GRANDES</t>
  </si>
  <si>
    <t>L41.3</t>
  </si>
  <si>
    <t>L41.5</t>
  </si>
  <si>
    <t>PARAPSORIASIS RETIFORME</t>
  </si>
  <si>
    <t>L41.9</t>
  </si>
  <si>
    <t>PARAPSORIASIS, NO ESPECIFICADA</t>
  </si>
  <si>
    <t>B82.9</t>
  </si>
  <si>
    <t>PARASITOSIS INTESTINAL, SIN OTRA ESPECIFICACION</t>
  </si>
  <si>
    <t>PARASITOSIS INTESTINALES, SIN OTRA ESPECIFICACION</t>
  </si>
  <si>
    <t>PARKINSONISMO EN ENFERMEDADES CLASIFICADAS EN OTRA PARTE</t>
  </si>
  <si>
    <t>G21.3</t>
  </si>
  <si>
    <t>PARKINSONISMO POSTENCEFALITICO</t>
  </si>
  <si>
    <t>PARKINSONISMO SECUNDARIO</t>
  </si>
  <si>
    <t>G21.2</t>
  </si>
  <si>
    <t>PARKINSONISMO SECUNDARIO DEBIDO A OTROS AGENTES EXTERNOS</t>
  </si>
  <si>
    <t>G21.9</t>
  </si>
  <si>
    <t>PARKINSONISMO SECUNDARIO, NO ESPECIFICADO</t>
  </si>
  <si>
    <t>PARO CARDIACO</t>
  </si>
  <si>
    <t>I46.0</t>
  </si>
  <si>
    <t>PARO CARDIACO CON RESUCITACION EXITOSA</t>
  </si>
  <si>
    <t>I46.9</t>
  </si>
  <si>
    <t>PARO CARDIACO, NO ESPECIFICADO</t>
  </si>
  <si>
    <t>PAROTIDITIS INFECCIOSA</t>
  </si>
  <si>
    <t>B26.8</t>
  </si>
  <si>
    <t>PAROTIDITIS INFECCIOSA CON OTRAS COMPLICACIONES</t>
  </si>
  <si>
    <t>B26.9</t>
  </si>
  <si>
    <t>PAROTIDITIS, SIN COMPLICACIONES</t>
  </si>
  <si>
    <t>O81.5</t>
  </si>
  <si>
    <t>O81.0</t>
  </si>
  <si>
    <t>PARTO CON FORCEPS BAJO</t>
  </si>
  <si>
    <t>O81.3</t>
  </si>
  <si>
    <t>PARTO CON FORCEPS DE OTROS TIPOS Y LOS NO ESPECIFICADOS</t>
  </si>
  <si>
    <t>O81.1</t>
  </si>
  <si>
    <t>PARTO CON FORCEPS MEDIO</t>
  </si>
  <si>
    <t>O81.2</t>
  </si>
  <si>
    <t>PARTO CON FORCEPS MEDIO CON ROTACION</t>
  </si>
  <si>
    <t>O81.4</t>
  </si>
  <si>
    <t>PARTO CON VENTOSA EXTRACTORA</t>
  </si>
  <si>
    <t>O83.3</t>
  </si>
  <si>
    <t>PARTO DE FETO VIABLE EN EMBARAZO ABDOMINAL</t>
  </si>
  <si>
    <t>PARTO MULTIPLE</t>
  </si>
  <si>
    <t>O84.9</t>
  </si>
  <si>
    <t>PARTO MULTIPLE, NO ESPECIFICADO</t>
  </si>
  <si>
    <t>O84.0</t>
  </si>
  <si>
    <t>PARTO MULTIPLE, TODOS ESPONTANEOS</t>
  </si>
  <si>
    <t>O84.2</t>
  </si>
  <si>
    <t>PARTO MULTIPLE, TODOS POR CESAREA</t>
  </si>
  <si>
    <t>O84.1</t>
  </si>
  <si>
    <t>O82.2</t>
  </si>
  <si>
    <t>PARTO POR CESAREA CON HISTERECTOMIA</t>
  </si>
  <si>
    <t>O82.1</t>
  </si>
  <si>
    <t>PARTO POR CESAREA DE EMERGENCIA</t>
  </si>
  <si>
    <t>O82.0</t>
  </si>
  <si>
    <t>PARTO POR CESAREA ELECTIVA</t>
  </si>
  <si>
    <t>O82.9</t>
  </si>
  <si>
    <t>PARTO POR CESAREA, SIN OTRA ESPECIFICACION</t>
  </si>
  <si>
    <t>PARTO PREMATURO</t>
  </si>
  <si>
    <t>O83.9</t>
  </si>
  <si>
    <t>PARTO UNICO ASISTIDO, SIN OTRA ESPECIFICACION</t>
  </si>
  <si>
    <t>PARTO UNICO CON FORCEPS Y VENTOSA EXTRACTORA</t>
  </si>
  <si>
    <t>PARTO UNICO ESPONTANEO</t>
  </si>
  <si>
    <t>O80.8</t>
  </si>
  <si>
    <t>PARTO UNICO ESPONTANEO, OTRAS PRESENTACIONES</t>
  </si>
  <si>
    <t>O80.0</t>
  </si>
  <si>
    <t>PARTO UNICO ESPONTANEO, PRESENTACION CEFALICA DE VERTICE</t>
  </si>
  <si>
    <t>O80.1</t>
  </si>
  <si>
    <t>PARTO UNICO ESPONTANEO, PRESENTACION DE NALGAS O PODALICA</t>
  </si>
  <si>
    <t>O80.9</t>
  </si>
  <si>
    <t>PARTO UNICO ESPONTANEO, SIN OTRA ESPECIFICACION</t>
  </si>
  <si>
    <t>PARTO UNICO POR CESAREA</t>
  </si>
  <si>
    <t>O75.7</t>
  </si>
  <si>
    <t>PARTO VAGINAL POSTERIOR A UNA CESAREA PREVIA</t>
  </si>
  <si>
    <t>B97.6</t>
  </si>
  <si>
    <t>PARVOVIRUS COMO CAUSA DE ENFERMEDADES CLASIFICADAS EN OTROS CAPITULOS</t>
  </si>
  <si>
    <t>A28.0</t>
  </si>
  <si>
    <t>PASTEURELOSIS</t>
  </si>
  <si>
    <t>B85.0</t>
  </si>
  <si>
    <t>PEDICULOSIS DEBIDA A PEDICULUS HUMANUS CAPITIS</t>
  </si>
  <si>
    <t>B85.1</t>
  </si>
  <si>
    <t>PEDICULOSIS DEBIDA A PEDICULUS HUMANUS CORPORIS</t>
  </si>
  <si>
    <t>PEDICULOSIS Y PHTHIRIASIS</t>
  </si>
  <si>
    <t>B85.4</t>
  </si>
  <si>
    <t>PEDICULOSIS Y PHTHIRIASIS MIXTAS</t>
  </si>
  <si>
    <t>B85.2</t>
  </si>
  <si>
    <t>PEDICULOSIS, SIN OTRA ESPECIFICACION</t>
  </si>
  <si>
    <t>F65.4</t>
  </si>
  <si>
    <t>PEDOFILIA</t>
  </si>
  <si>
    <t>K76.4</t>
  </si>
  <si>
    <t>PELIOSIS HEPATICA</t>
  </si>
  <si>
    <t>A54.2</t>
  </si>
  <si>
    <t>PENFIGO</t>
  </si>
  <si>
    <t>L10.3</t>
  </si>
  <si>
    <t>L10.4</t>
  </si>
  <si>
    <t>PENFIGO ERITEMATOSO</t>
  </si>
  <si>
    <t>L10.2</t>
  </si>
  <si>
    <t>PENFIGO FOLIACEO</t>
  </si>
  <si>
    <t>L10.5</t>
  </si>
  <si>
    <t>PENFIGO INDUCIDO POR DROGAS</t>
  </si>
  <si>
    <t>L10.1</t>
  </si>
  <si>
    <t>PENFIGO VEGETANTE</t>
  </si>
  <si>
    <t>L10.0</t>
  </si>
  <si>
    <t>PENFIGO VULGAR</t>
  </si>
  <si>
    <t>L10.9</t>
  </si>
  <si>
    <t>PENFIGO, NO ESPECIFICADO</t>
  </si>
  <si>
    <t>PENFIGOIDE</t>
  </si>
  <si>
    <t>L12.1</t>
  </si>
  <si>
    <t>PENFIGOIDE CICATRICIAL</t>
  </si>
  <si>
    <t>L12.0</t>
  </si>
  <si>
    <t>PENFIGOIDE FLICTENULAR</t>
  </si>
  <si>
    <t>H13.3</t>
  </si>
  <si>
    <t>L12.9</t>
  </si>
  <si>
    <t>PENFIGOIDE, NO ESPECIFICADO</t>
  </si>
  <si>
    <t>B48.4</t>
  </si>
  <si>
    <t>PENICILOSIS</t>
  </si>
  <si>
    <t>G40.7</t>
  </si>
  <si>
    <t>P05.1</t>
  </si>
  <si>
    <t>L65.1</t>
  </si>
  <si>
    <t>PERDIDA CAPILAR ANAGENA</t>
  </si>
  <si>
    <t>L65.0</t>
  </si>
  <si>
    <t>PERDIDA CAPILAR TELOGENA</t>
  </si>
  <si>
    <t>K08.1</t>
  </si>
  <si>
    <t>PERDIDA DE DIENTES DEBIDA A ACCIDENTE, EXTRACCION O ENFERMEDAD PERIODONTAL LOCAL</t>
  </si>
  <si>
    <t>G96.0</t>
  </si>
  <si>
    <t>PERDIDA DE LIQUIDO CEFALORRAQUIDEO</t>
  </si>
  <si>
    <t>G97.0</t>
  </si>
  <si>
    <t>PERDIDA DE LIQUIDO CEFALORRAQUIDEO POR PUNCION ESPINAL</t>
  </si>
  <si>
    <t>PERDIDA DE SANGRE FETAL</t>
  </si>
  <si>
    <t>P50.5</t>
  </si>
  <si>
    <t>PERDIDA DE SANGRE FETAL POR EL CORTE DEL CORDON UMBILICAL EN EL OTRO GEMELO</t>
  </si>
  <si>
    <t>P50.2</t>
  </si>
  <si>
    <t>PERDIDA DE SANGRE FETAL POR LA PLACENTA</t>
  </si>
  <si>
    <t>P50.1</t>
  </si>
  <si>
    <t>PERDIDA DE SANGRE FETAL POR RUPTURA DEL CORDON UMBILICAL</t>
  </si>
  <si>
    <t>P50.0</t>
  </si>
  <si>
    <t>PERDIDA DE SANGRE FETAL POR VASA PREVIA</t>
  </si>
  <si>
    <t>P50.9</t>
  </si>
  <si>
    <t>PERDIDA DE SANGRE FETAL, NO ESPECIFICADA</t>
  </si>
  <si>
    <t>L65.9</t>
  </si>
  <si>
    <t>PERDIDA NO CICATRICIAL DEL PELO, SIN OTRA ESPECIFICACION</t>
  </si>
  <si>
    <t>H72.1</t>
  </si>
  <si>
    <t>PERFORACION ATICA DE LA MEMBRANA TIMPANICA</t>
  </si>
  <si>
    <t>H72.0</t>
  </si>
  <si>
    <t>PERFORACION CENTRAL DE LA MEMBRANA TIMPANICA</t>
  </si>
  <si>
    <t>Q30.3</t>
  </si>
  <si>
    <t>PERFORACION CONGENITA DEL TABIQUE NASAL</t>
  </si>
  <si>
    <t>PERFORACION DE LA MEMBRANA TIMPANICA</t>
  </si>
  <si>
    <t>H72.9</t>
  </si>
  <si>
    <t>PERFORACION DE LA MEMBRANA TIMPANICA, SIN OTRA ESPECIFICACION</t>
  </si>
  <si>
    <t>K82.2</t>
  </si>
  <si>
    <t>K83.2</t>
  </si>
  <si>
    <t>K22.3</t>
  </si>
  <si>
    <t>PERFORACION DEL ESOFAGO</t>
  </si>
  <si>
    <t>K63.1</t>
  </si>
  <si>
    <t>P78.0</t>
  </si>
  <si>
    <t>PERFORACION INTESTINAL PERINATAL</t>
  </si>
  <si>
    <t>M77.2</t>
  </si>
  <si>
    <t>PERICARDITIS AGUDA</t>
  </si>
  <si>
    <t>I30.9</t>
  </si>
  <si>
    <t>PERICARDITIS AGUDA, NO ESPECIFICADA</t>
  </si>
  <si>
    <t>I31.1</t>
  </si>
  <si>
    <t>PERICARDITIS CONSTRICTIVA CRONICA</t>
  </si>
  <si>
    <t>I31.0</t>
  </si>
  <si>
    <t>PERICARDITIS CRONICA ADHESIVA</t>
  </si>
  <si>
    <t>I32.0</t>
  </si>
  <si>
    <t>PERICARDITIS EN ENFERMEDADES BACTERIANAS CLASIFICADAS EN OTRA PARTE</t>
  </si>
  <si>
    <t>PERICARDITIS EN ENFERMEDADES CLASIFICADAS EN OTRA PARTE</t>
  </si>
  <si>
    <t>I32.8</t>
  </si>
  <si>
    <t>I32.1</t>
  </si>
  <si>
    <t>I30.0</t>
  </si>
  <si>
    <t>PERICARDITIS IDIOPATICA AGUDA INESPECIFICA</t>
  </si>
  <si>
    <t>I30.1</t>
  </si>
  <si>
    <t>PERICARDITIS INFECCIOSA</t>
  </si>
  <si>
    <t>I01.0</t>
  </si>
  <si>
    <t>PERICARDITIS REUMATICA AGUDA</t>
  </si>
  <si>
    <t>I09.2</t>
  </si>
  <si>
    <t>PERICARDITIS REUMATICA CRONICA</t>
  </si>
  <si>
    <t>H61.0</t>
  </si>
  <si>
    <t>PERICONDRITIS DEL OIDO EXTERNO</t>
  </si>
  <si>
    <t>L66.3</t>
  </si>
  <si>
    <t>PERIFOLICULITIS CAPITIS ABSCEDENS</t>
  </si>
  <si>
    <t>K05.2</t>
  </si>
  <si>
    <t>PERIODONTITIS AGUDA</t>
  </si>
  <si>
    <t>K04.4</t>
  </si>
  <si>
    <t>PERIODONTITIS APICAL AGUDA ORIGINADA EN LA PULPA</t>
  </si>
  <si>
    <t>K04.5</t>
  </si>
  <si>
    <t>PERIODONTITIS APICAL CRONICA</t>
  </si>
  <si>
    <t>K05.3</t>
  </si>
  <si>
    <t>PERIODONTITIS CRONICA</t>
  </si>
  <si>
    <t>K05.4</t>
  </si>
  <si>
    <t>PERIODONTOSIS</t>
  </si>
  <si>
    <t>M90.1</t>
  </si>
  <si>
    <t>PERIOSTITIS EN OTRAS ENFERMEDADES INFECCIOSAS CLASIFICADAS EN OTRA PARTE</t>
  </si>
  <si>
    <t>PERITONITIS</t>
  </si>
  <si>
    <t>K65.0</t>
  </si>
  <si>
    <t>PERITONITIS AGUDA</t>
  </si>
  <si>
    <t>K67.1</t>
  </si>
  <si>
    <t>N73.3</t>
  </si>
  <si>
    <t>N73.4</t>
  </si>
  <si>
    <t>N73.5</t>
  </si>
  <si>
    <t>K67.0</t>
  </si>
  <si>
    <t>K67.2</t>
  </si>
  <si>
    <t>K67.3</t>
  </si>
  <si>
    <t>K65.9</t>
  </si>
  <si>
    <t>PERITONITIS, NO ESPECIFICADA</t>
  </si>
  <si>
    <t>P29.3</t>
  </si>
  <si>
    <t>PERSISTENCIA DE LA CIRCULACION FETAL</t>
  </si>
  <si>
    <t>Q43.7</t>
  </si>
  <si>
    <t>PERSISTENCIA DE LA CLOACA</t>
  </si>
  <si>
    <t>Q26.1</t>
  </si>
  <si>
    <t>PERSISTENCIA DE LA VENA CAVA SUPERIOR IZQUIERDA</t>
  </si>
  <si>
    <t>D56.4</t>
  </si>
  <si>
    <t>F90.0</t>
  </si>
  <si>
    <t>PERTURBACION DE LA ACTIVIDAD Y DE LA ATENCION</t>
  </si>
  <si>
    <t>F51.5</t>
  </si>
  <si>
    <t>PESADILLAS</t>
  </si>
  <si>
    <t>P07.0</t>
  </si>
  <si>
    <t>PESO EXTREMADAMENTE BAJO AL NACER</t>
  </si>
  <si>
    <t>PESTE</t>
  </si>
  <si>
    <t>A20.0</t>
  </si>
  <si>
    <t>PESTE BUBONICA</t>
  </si>
  <si>
    <t>A20.1</t>
  </si>
  <si>
    <t>PESTE CELULOCUTANEA</t>
  </si>
  <si>
    <t>A20.2</t>
  </si>
  <si>
    <t>PESTE NEUMONICA</t>
  </si>
  <si>
    <t>A20.7</t>
  </si>
  <si>
    <t>PESTE SEPTICEMICA</t>
  </si>
  <si>
    <t>A20.9</t>
  </si>
  <si>
    <t>PESTE, NO ESPECIFICADA</t>
  </si>
  <si>
    <t>H70.2</t>
  </si>
  <si>
    <t>PETROSITIS</t>
  </si>
  <si>
    <t>Q83.3</t>
  </si>
  <si>
    <t>PEZON SUPERNUMERARIO</t>
  </si>
  <si>
    <t>B85.3</t>
  </si>
  <si>
    <t>PHTHIRIASIS</t>
  </si>
  <si>
    <t>F98.3</t>
  </si>
  <si>
    <t>Q66.7</t>
  </si>
  <si>
    <t>PIE CAVUS</t>
  </si>
  <si>
    <t>Q72.7</t>
  </si>
  <si>
    <t>PIE HENDIDO</t>
  </si>
  <si>
    <t>M21.4</t>
  </si>
  <si>
    <t>PIE PLANO [PES PLANUS] (ADQUIRIDO)</t>
  </si>
  <si>
    <t>Q66.5</t>
  </si>
  <si>
    <t>PIE PLANO CONGENITO</t>
  </si>
  <si>
    <t>B36.2</t>
  </si>
  <si>
    <t>PIEDRA BLANCA</t>
  </si>
  <si>
    <t>B36.3</t>
  </si>
  <si>
    <t>PIEDRA NEGRA</t>
  </si>
  <si>
    <t>L57.4</t>
  </si>
  <si>
    <t>PIEL LAXA SENIL</t>
  </si>
  <si>
    <t>L57.2</t>
  </si>
  <si>
    <t>PIEL ROMBOIDAL DE LA NUCA</t>
  </si>
  <si>
    <t>N11.0</t>
  </si>
  <si>
    <t>PIELONEFRITIS CRONICA NO OBSTRUCTIVA ASOCIADA CON REFLUJO</t>
  </si>
  <si>
    <t>N11.1</t>
  </si>
  <si>
    <t>PIELONEFRITIS CRONICA OBSTRUCTIVA</t>
  </si>
  <si>
    <t>H18.0</t>
  </si>
  <si>
    <t>PIGMENTACIONES Y DEPOSITOS EN LA CORNEA</t>
  </si>
  <si>
    <t>PINTA [CARATE]</t>
  </si>
  <si>
    <t>A67.9</t>
  </si>
  <si>
    <t>PINTA, NO ESPECIFICADA</t>
  </si>
  <si>
    <t>L08.0</t>
  </si>
  <si>
    <t>PIODERMA</t>
  </si>
  <si>
    <t>PIODERMA GANGRENOSO</t>
  </si>
  <si>
    <t>N13.6</t>
  </si>
  <si>
    <t>PIONEFROSIS</t>
  </si>
  <si>
    <t>PIOTORAX</t>
  </si>
  <si>
    <t>J86.0</t>
  </si>
  <si>
    <t>PIOTORAX CON FISTULA</t>
  </si>
  <si>
    <t>J86.9</t>
  </si>
  <si>
    <t>PIOTORAX SIN FISTULA</t>
  </si>
  <si>
    <t>O86.4</t>
  </si>
  <si>
    <t>PIREXIA DE ORIGEN DESCONOCIDO CONSECUTIVA AL PARTO</t>
  </si>
  <si>
    <t>O75.2</t>
  </si>
  <si>
    <t>PIREXIA DURANTE EL TRABAJO DE PARTO, NO CLASIFICADA EN OTRA PARTE</t>
  </si>
  <si>
    <t>F63.1</t>
  </si>
  <si>
    <t>PIROMANIA</t>
  </si>
  <si>
    <t>L30.5</t>
  </si>
  <si>
    <t>PITIRIASIS ALBA</t>
  </si>
  <si>
    <t>L41.1</t>
  </si>
  <si>
    <t>PITIRIASIS LIQUENOIDE CRONICA</t>
  </si>
  <si>
    <t>L41.0</t>
  </si>
  <si>
    <t>PITIRIASIS LIQUENOIDE Y VARIOLIFORME AGUDA</t>
  </si>
  <si>
    <t>PITIRIASIS ROSADA</t>
  </si>
  <si>
    <t>L44.0</t>
  </si>
  <si>
    <t>PITIRIASIS RUBRA PILARIS</t>
  </si>
  <si>
    <t>B36.0</t>
  </si>
  <si>
    <t>PITIRIASIS VERSICOLOR</t>
  </si>
  <si>
    <t>PLACENTA PREVIA</t>
  </si>
  <si>
    <t>O44.0</t>
  </si>
  <si>
    <t>PLACENTA PREVIA CON ESPECIFICACION DE QUE NO HUBO HEMORRAGIA</t>
  </si>
  <si>
    <t>O44.1</t>
  </si>
  <si>
    <t>PLACENTA PREVIA CON HEMORRAGIA</t>
  </si>
  <si>
    <t>Q67.3</t>
  </si>
  <si>
    <t>PLAGIOCEFALIA</t>
  </si>
  <si>
    <t>C90.2</t>
  </si>
  <si>
    <t>PLASMOCITOMA, EXTRAMEDULAR</t>
  </si>
  <si>
    <t>A15.6</t>
  </si>
  <si>
    <t>PLEURESIA TUBERCULOSA, CONFIRMADA BACTERIOLOGICA E HISTOLOGICAMENTE</t>
  </si>
  <si>
    <t>A16.5</t>
  </si>
  <si>
    <t>PLEURESIA TUBERCULOSA, SIN MENCION DE CONFIRMACION BACTERIOLOGICA O HISTOLOGICA</t>
  </si>
  <si>
    <t>L57.3</t>
  </si>
  <si>
    <t>POIQUILODERMIA DE CIVATTE</t>
  </si>
  <si>
    <t>L94.5</t>
  </si>
  <si>
    <t>POIQUILODERMIA VASCULAR ATROFICA</t>
  </si>
  <si>
    <t>M30.1</t>
  </si>
  <si>
    <t>M30.2</t>
  </si>
  <si>
    <t>POLIARTERITIS JUVENIL</t>
  </si>
  <si>
    <t>M30.0</t>
  </si>
  <si>
    <t>POLIARTERITIS NUDOSA</t>
  </si>
  <si>
    <t>POLIARTERITIS NUDOSA Y AFECCIONES RELACIONADAS</t>
  </si>
  <si>
    <t>M08.3</t>
  </si>
  <si>
    <t>POLIARTRITIS JUVENIL (SERONEGATIVA)</t>
  </si>
  <si>
    <t>M13.0</t>
  </si>
  <si>
    <t>POLIARTRITIS, NO ESPECIFICADA</t>
  </si>
  <si>
    <t>M06.4</t>
  </si>
  <si>
    <t>POLIARTROPATIA INFLAMATORIA</t>
  </si>
  <si>
    <t>POLIARTROSIS</t>
  </si>
  <si>
    <t>M15.9</t>
  </si>
  <si>
    <t>POLIARTROSIS, NO ESPECIFICADA</t>
  </si>
  <si>
    <t>P61.1</t>
  </si>
  <si>
    <t>POLICITEMIA NEONATAL</t>
  </si>
  <si>
    <t>D75.1</t>
  </si>
  <si>
    <t>POLICITEMIA SECUNDARIA</t>
  </si>
  <si>
    <t>POLICITEMIA VERA</t>
  </si>
  <si>
    <t>M94.1</t>
  </si>
  <si>
    <t>POLICONDRITIS RECIDIVANTE</t>
  </si>
  <si>
    <t>POLIDACTILIA</t>
  </si>
  <si>
    <t>Q69.9</t>
  </si>
  <si>
    <t>POLIDACTILIA, NO ESPECIFICADA</t>
  </si>
  <si>
    <t>POLIHIDRAMNIOS</t>
  </si>
  <si>
    <t>M35.3</t>
  </si>
  <si>
    <t>POLIMIALGIA REUMATICA</t>
  </si>
  <si>
    <t>M33.2</t>
  </si>
  <si>
    <t>POLIMIOSITIS</t>
  </si>
  <si>
    <t>G62.1</t>
  </si>
  <si>
    <t>POLINEUROPATIA ALCOHOLICA</t>
  </si>
  <si>
    <t>G62.2</t>
  </si>
  <si>
    <t>POLINEUROPATIA DEBIDA A OTRO AGENTE TOXICO</t>
  </si>
  <si>
    <t>G62.0</t>
  </si>
  <si>
    <t>POLINEUROPATIA INDUCIDA POR DROGAS</t>
  </si>
  <si>
    <t>POLINEUROPATIA INFLAMATORIA</t>
  </si>
  <si>
    <t>G61.9</t>
  </si>
  <si>
    <t>POLINEUROPATIA INFLAMATORIA, NO ESPECIFICADA</t>
  </si>
  <si>
    <t>G62.9</t>
  </si>
  <si>
    <t>POLINEUROPATIA, NO ESPECIFICADA</t>
  </si>
  <si>
    <t>POLINEUROPATIAS EN ENFERMEDADES CLASIFICADAS EN OTRA PARTE</t>
  </si>
  <si>
    <t>POLIOMIELITIS AGUDA</t>
  </si>
  <si>
    <t>A80.4</t>
  </si>
  <si>
    <t>POLIOMIELITIS AGUDA NO PARALITICA</t>
  </si>
  <si>
    <t>A80.2</t>
  </si>
  <si>
    <t>A80.1</t>
  </si>
  <si>
    <t>A80.0</t>
  </si>
  <si>
    <t>POLIOMIELITIS AGUDA PARALITICA, ASOCIADA A VACUNA</t>
  </si>
  <si>
    <t>A80.9</t>
  </si>
  <si>
    <t>POLIOMIELITIS AGUDA, SIN OTRA ESPECIFICACION</t>
  </si>
  <si>
    <t>K62.0</t>
  </si>
  <si>
    <t>POLIPO ANAL</t>
  </si>
  <si>
    <t>J33.0</t>
  </si>
  <si>
    <t>POLIPO DE LA CAVIDAD NASAL</t>
  </si>
  <si>
    <t>N84.2</t>
  </si>
  <si>
    <t>N84.3</t>
  </si>
  <si>
    <t>J38.1</t>
  </si>
  <si>
    <t>POLIPO DE LAS CUERDAS VOCALES Y DE LA LARINGE</t>
  </si>
  <si>
    <t>N84.8</t>
  </si>
  <si>
    <t>N84.1</t>
  </si>
  <si>
    <t>N84.0</t>
  </si>
  <si>
    <t>H74.4</t>
  </si>
  <si>
    <t>POLIPO DEL OIDO MEDIO</t>
  </si>
  <si>
    <t>N84.9</t>
  </si>
  <si>
    <t>POLIPO NASAL</t>
  </si>
  <si>
    <t>J33.9</t>
  </si>
  <si>
    <t>POLIPO NASAL, NO ESPECIFICADO</t>
  </si>
  <si>
    <t>K62.1</t>
  </si>
  <si>
    <t>POLIPO RECTAL</t>
  </si>
  <si>
    <t>P83.6</t>
  </si>
  <si>
    <t>POLIPO UMBILICAL DEL RECIEN NACIDO</t>
  </si>
  <si>
    <t>Q70.4</t>
  </si>
  <si>
    <t>POLISINDACTILIA</t>
  </si>
  <si>
    <t>L68.3</t>
  </si>
  <si>
    <t>POLITRIQUIA</t>
  </si>
  <si>
    <t>E80.1</t>
  </si>
  <si>
    <t>PORFIRIA CUTANEA TARDIA</t>
  </si>
  <si>
    <t>E80.0</t>
  </si>
  <si>
    <t>PORFIRIA ERITROPOYETICA HEREDITARIA</t>
  </si>
  <si>
    <t>O14.0</t>
  </si>
  <si>
    <t>O14.1</t>
  </si>
  <si>
    <t>O14.9</t>
  </si>
  <si>
    <t>F42.1</t>
  </si>
  <si>
    <t>F42.0</t>
  </si>
  <si>
    <t>PREPUCIO REDUNDANTE, FIMOSIS Y PARAFIMOSIS</t>
  </si>
  <si>
    <t>H91.1</t>
  </si>
  <si>
    <t>PRESBIACUSIA</t>
  </si>
  <si>
    <t>H52.4</t>
  </si>
  <si>
    <t>PRESBICIA</t>
  </si>
  <si>
    <t>N48.3</t>
  </si>
  <si>
    <t>PRIAPISMO</t>
  </si>
  <si>
    <t>P92.9</t>
  </si>
  <si>
    <t>PROBLEMA NO ESPECIFICADO DE LA ALIMENTACION DEL RECIEN NACIDO</t>
  </si>
  <si>
    <t>PROBLEMAS DE LA INGESTION DE ALIMENTOS DEL RECIEN NACIDO</t>
  </si>
  <si>
    <t>K51.2</t>
  </si>
  <si>
    <t>K62.7</t>
  </si>
  <si>
    <t>K51.5</t>
  </si>
  <si>
    <t>PROCTOCOLITIS MUCOSA</t>
  </si>
  <si>
    <t>F68.1</t>
  </si>
  <si>
    <t>O02.9</t>
  </si>
  <si>
    <t>PRODUCTO ANORMAL DE LA CONCEPCION, NO ESPECIFICADO</t>
  </si>
  <si>
    <t>I34.1</t>
  </si>
  <si>
    <t>PROLAPSO (DE LA VALVULA) MITRAL</t>
  </si>
  <si>
    <t>K62.2</t>
  </si>
  <si>
    <t>PROLAPSO ANAL</t>
  </si>
  <si>
    <t>N99.3</t>
  </si>
  <si>
    <t>N36.3</t>
  </si>
  <si>
    <t>H43.0</t>
  </si>
  <si>
    <t>PROLAPSO DEL VITREO</t>
  </si>
  <si>
    <t>PROLAPSO GENITAL FEMENINO</t>
  </si>
  <si>
    <t>N81.9</t>
  </si>
  <si>
    <t>PROLAPSO GENITAL FEMENINO, NO ESPECIFICADO</t>
  </si>
  <si>
    <t>K62.3</t>
  </si>
  <si>
    <t>PROLAPSO RECTAL</t>
  </si>
  <si>
    <t>N81.3</t>
  </si>
  <si>
    <t>PROLAPSO UTEROVAGINAL COMPLETO</t>
  </si>
  <si>
    <t>N81.2</t>
  </si>
  <si>
    <t>PROLAPSO UTEROVAGINAL INCOMPLETO</t>
  </si>
  <si>
    <t>N81.4</t>
  </si>
  <si>
    <t>N83.4</t>
  </si>
  <si>
    <t>PROLAPSO Y HERNIA DEL OVARIO Y DE LA TROMPA DE FALOPIO</t>
  </si>
  <si>
    <t>O63.0</t>
  </si>
  <si>
    <t>PROLONGACION DEL PRIMER PERIODO (DEL TRABAJO DE PARTO)</t>
  </si>
  <si>
    <t>O63.1</t>
  </si>
  <si>
    <t>PROLONGACION DEL SEGUNDO PERIODO (DEL TRABAJO DE PARTO)</t>
  </si>
  <si>
    <t>I84.6</t>
  </si>
  <si>
    <t>PROMINENCIAS CUTANEAS, RESIDUO DE HEMORROIDES</t>
  </si>
  <si>
    <t>N41.0</t>
  </si>
  <si>
    <t>PROSTATITIS AGUDA</t>
  </si>
  <si>
    <t>N41.1</t>
  </si>
  <si>
    <t>N41.3</t>
  </si>
  <si>
    <t>PROSTATOCISTITIS</t>
  </si>
  <si>
    <t>O12.1</t>
  </si>
  <si>
    <t>PROTEINURIA GESTACIONAL</t>
  </si>
  <si>
    <t>N39.2</t>
  </si>
  <si>
    <t>N39.1</t>
  </si>
  <si>
    <t>PROTEINURIA PERSISTENTE, NO ESPECIFICADA</t>
  </si>
  <si>
    <t>B96.4</t>
  </si>
  <si>
    <t>PROTEUS (MIRABILIS) (MORGANII) COMO CAUSA DE ENFERMEDADES CLASIFICADAS EN OTROS CAPITULOS</t>
  </si>
  <si>
    <t>M24.7</t>
  </si>
  <si>
    <t>PROTRUSION DE ACETABULO</t>
  </si>
  <si>
    <t>L20.0</t>
  </si>
  <si>
    <t>PRURIGO DE BESNIER</t>
  </si>
  <si>
    <t>L28.1</t>
  </si>
  <si>
    <t>PRURIGO NODULAR</t>
  </si>
  <si>
    <t>PRURITO</t>
  </si>
  <si>
    <t>L29.0</t>
  </si>
  <si>
    <t>PRURITO ANAL</t>
  </si>
  <si>
    <t>L29.3</t>
  </si>
  <si>
    <t>PRURITO ANOGENITAL, NO ESPECIFICADO</t>
  </si>
  <si>
    <t>L29.1</t>
  </si>
  <si>
    <t>PRURITO ESCROTAL</t>
  </si>
  <si>
    <t>L29.2</t>
  </si>
  <si>
    <t>PRURITO VULVAR</t>
  </si>
  <si>
    <t>L29.9</t>
  </si>
  <si>
    <t>PRURITO, NO ESPECIFICADO</t>
  </si>
  <si>
    <t>M91.3</t>
  </si>
  <si>
    <t>PSEUDOCOXALGIA</t>
  </si>
  <si>
    <t>E20.1</t>
  </si>
  <si>
    <t>PSEUDOHIPOPARATIROIDISMO</t>
  </si>
  <si>
    <t>B96.5</t>
  </si>
  <si>
    <t>K86.3</t>
  </si>
  <si>
    <t>PSICOSIS DE ORIGEN NO ORGANICO, NO ESPECIFICADA</t>
  </si>
  <si>
    <t>PSORIASIS</t>
  </si>
  <si>
    <t>L40.4</t>
  </si>
  <si>
    <t>PSORIASIS GUTTATA</t>
  </si>
  <si>
    <t>L40.1</t>
  </si>
  <si>
    <t>PSORIASIS PUSTULOSA GENERALIZADA</t>
  </si>
  <si>
    <t>L40.0</t>
  </si>
  <si>
    <t>PSORIASIS VULGAR</t>
  </si>
  <si>
    <t>L40.9</t>
  </si>
  <si>
    <t>H11.0</t>
  </si>
  <si>
    <t>PTERIGION</t>
  </si>
  <si>
    <t>Q31.0</t>
  </si>
  <si>
    <t>PTERIGION DE LA LARINGE</t>
  </si>
  <si>
    <t>Q18.3</t>
  </si>
  <si>
    <t>PTERIGION DEL CUELLO</t>
  </si>
  <si>
    <t>Q39.4</t>
  </si>
  <si>
    <t>PTERIGION DEL ESOFAGO</t>
  </si>
  <si>
    <t>E30.1</t>
  </si>
  <si>
    <t>PUBERTAD PRECOZ</t>
  </si>
  <si>
    <t>E30.0</t>
  </si>
  <si>
    <t>PUBERTAD RETARDADA</t>
  </si>
  <si>
    <t>Q69.1</t>
  </si>
  <si>
    <t>PULGAR(ES) SUPERNUMERARIO(S)</t>
  </si>
  <si>
    <t>J67.6</t>
  </si>
  <si>
    <t>PULMON DEL DESCORTEZADOR DEL ARCE</t>
  </si>
  <si>
    <t>J67.0</t>
  </si>
  <si>
    <t>PULMON DEL GRANJERO</t>
  </si>
  <si>
    <t>J67.5</t>
  </si>
  <si>
    <t>PULMON DEL MANIPULADOR DE HONGOS</t>
  </si>
  <si>
    <t>J67.4</t>
  </si>
  <si>
    <t>PULMON DEL MANIPULADOR DE MALTA</t>
  </si>
  <si>
    <t>J67.2</t>
  </si>
  <si>
    <t>PULMON DEL ORNITOFILO</t>
  </si>
  <si>
    <t>K04.0</t>
  </si>
  <si>
    <t>PULPITIS</t>
  </si>
  <si>
    <t>D69.3</t>
  </si>
  <si>
    <t>PUPURA TROMBOCITOPENICA IDIOPATICA</t>
  </si>
  <si>
    <t>D69.0</t>
  </si>
  <si>
    <t>PURPURA ALERGICA</t>
  </si>
  <si>
    <t>PURPURA Y OTRAS AFECCIONES HEMORRAGICAS</t>
  </si>
  <si>
    <t>L40.3</t>
  </si>
  <si>
    <t>PUSTULOSIS PALMAR Y PLANTAR</t>
  </si>
  <si>
    <t>QUEMADURA SOLAR</t>
  </si>
  <si>
    <t>L55.0</t>
  </si>
  <si>
    <t>QUEMADURA SOLAR DE PRIMER GRADO</t>
  </si>
  <si>
    <t>L55.1</t>
  </si>
  <si>
    <t>QUEMADURA SOLAR DE SEGUNDO GRADO</t>
  </si>
  <si>
    <t>L55.2</t>
  </si>
  <si>
    <t>QUEMADURA SOLAR DE TERCER GRADO</t>
  </si>
  <si>
    <t>L55.9</t>
  </si>
  <si>
    <t>QUEMADURA SOLAR, NO ESPECIFICADA</t>
  </si>
  <si>
    <t>QUERATITIS</t>
  </si>
  <si>
    <t>H16.3</t>
  </si>
  <si>
    <t>QUERATITIS INTERSTICIAL Y PROFUNDA</t>
  </si>
  <si>
    <t>H19.2</t>
  </si>
  <si>
    <t>H19.3</t>
  </si>
  <si>
    <t>H19.1</t>
  </si>
  <si>
    <t>H16.9</t>
  </si>
  <si>
    <t>QUERATITIS, NO ESPECIFICADA</t>
  </si>
  <si>
    <t>H16.2</t>
  </si>
  <si>
    <t>QUERATOCONJUNTIVITIS</t>
  </si>
  <si>
    <t>B30.0</t>
  </si>
  <si>
    <t>H18.6</t>
  </si>
  <si>
    <t>QUERATOCONO</t>
  </si>
  <si>
    <t>H18.1</t>
  </si>
  <si>
    <t>QUERATOPATIA VESICULAR</t>
  </si>
  <si>
    <t>L85.1</t>
  </si>
  <si>
    <t>L57.0</t>
  </si>
  <si>
    <t>QUERATOSIS ACTINICA</t>
  </si>
  <si>
    <t>L11.0</t>
  </si>
  <si>
    <t>QUERATOSIS FOLICULAR ADQUIRIDA</t>
  </si>
  <si>
    <t>L87.0</t>
  </si>
  <si>
    <t>L85.2</t>
  </si>
  <si>
    <t>QUERATOSIS PUNCTATA (PALMAR Y PLANTAR)</t>
  </si>
  <si>
    <t>QUERATOSIS SEBORREICA</t>
  </si>
  <si>
    <t>J94.0</t>
  </si>
  <si>
    <t>QUILOTORAX</t>
  </si>
  <si>
    <t>Q99.0</t>
  </si>
  <si>
    <t>K83.5</t>
  </si>
  <si>
    <t>QUISTE BILIAR</t>
  </si>
  <si>
    <t>G93.0</t>
  </si>
  <si>
    <t>QUISTE CEREBRAL</t>
  </si>
  <si>
    <t>Q34.1</t>
  </si>
  <si>
    <t>QUISTE CONGENITO DEL MEDIASTINO</t>
  </si>
  <si>
    <t>Q45.2</t>
  </si>
  <si>
    <t>QUISTE CONGENITO DEL PANCREAS</t>
  </si>
  <si>
    <t>N75.0</t>
  </si>
  <si>
    <t>K09.9</t>
  </si>
  <si>
    <t>QUISTE DE LA REGION BUCAL, SIN OTRA ESPECIFICACION</t>
  </si>
  <si>
    <t>N90.7</t>
  </si>
  <si>
    <t>QUISTE DE LA VULVA</t>
  </si>
  <si>
    <t>N28.1</t>
  </si>
  <si>
    <t>D73.4</t>
  </si>
  <si>
    <t>QUISTE DEL BAZO</t>
  </si>
  <si>
    <t>Q44.4</t>
  </si>
  <si>
    <t>QUISTE DEL COLEDOCO</t>
  </si>
  <si>
    <t>N83.1</t>
  </si>
  <si>
    <t>QUISTE DEL CUERPO AMARILLO</t>
  </si>
  <si>
    <t>H21.3</t>
  </si>
  <si>
    <t>QUISTE DEL IRIS, DEL CUERPO CILIAR Y DE LA CAMARA ANTERIOR</t>
  </si>
  <si>
    <t>K86.2</t>
  </si>
  <si>
    <t>QUISTE DEL PANCREAS</t>
  </si>
  <si>
    <t>Q50.4</t>
  </si>
  <si>
    <t>QUISTE EMBRIONARIO DE LA TROMPA DE FALOPIO</t>
  </si>
  <si>
    <t>Q51.6</t>
  </si>
  <si>
    <t>QUISTE EMBRIONARIO DEL CUELLO UTERINO</t>
  </si>
  <si>
    <t>Q50.5</t>
  </si>
  <si>
    <t>QUISTE EMBRIONARIO DEL LIGAMENTO ANCHO</t>
  </si>
  <si>
    <t>Q50.1</t>
  </si>
  <si>
    <t>QUISTE EN DESARROLLO DEL OVARIO</t>
  </si>
  <si>
    <t>L72.0</t>
  </si>
  <si>
    <t>QUISTE EPIDERMICO</t>
  </si>
  <si>
    <t>L72.9</t>
  </si>
  <si>
    <t>N83.0</t>
  </si>
  <si>
    <t>QUISTE FOLICULAR DEL OVARIO</t>
  </si>
  <si>
    <t>M85.5</t>
  </si>
  <si>
    <t>QUISTE OSEO ANEURISMATICO</t>
  </si>
  <si>
    <t>M85.4</t>
  </si>
  <si>
    <t>QUISTE OSEO SOLITARIO</t>
  </si>
  <si>
    <t>QUISTE PILONIDAL</t>
  </si>
  <si>
    <t>L05.0</t>
  </si>
  <si>
    <t>QUISTE PILONIDAL CON ABSCESO</t>
  </si>
  <si>
    <t>L05.9</t>
  </si>
  <si>
    <t>QUISTE PILONIDAL SIN ABSCESO</t>
  </si>
  <si>
    <t>Q33.0</t>
  </si>
  <si>
    <t>QUISTE PULMONAR CONGENITO</t>
  </si>
  <si>
    <t>K04.8</t>
  </si>
  <si>
    <t>QUISTE RADICULAR</t>
  </si>
  <si>
    <t>Q61.0</t>
  </si>
  <si>
    <t>QUISTE RENAL SOLITARIO CONGENITO</t>
  </si>
  <si>
    <t>M71.2</t>
  </si>
  <si>
    <t>N60.0</t>
  </si>
  <si>
    <t>QUISTE SOLITARIO DE LA MAMA</t>
  </si>
  <si>
    <t>L72.1</t>
  </si>
  <si>
    <t>QUISTE TRICODERMICO</t>
  </si>
  <si>
    <t>J34.1</t>
  </si>
  <si>
    <t>QUISTE Y MUCOCELE DE SENO PARANASAL</t>
  </si>
  <si>
    <t>Q04.6</t>
  </si>
  <si>
    <t>QUISTES CEREBRALES CONGENITOS</t>
  </si>
  <si>
    <t>QUISTES DE LA REGION BUCAL, NO CLASIFICADOS EN OTRA PARTE</t>
  </si>
  <si>
    <t>K09.1</t>
  </si>
  <si>
    <t>QUISTES DE LAS FISURAS (NO ODONTOGENICOS)</t>
  </si>
  <si>
    <t>K09.0</t>
  </si>
  <si>
    <t>QUISTES ORIGINADOS POR EL DESARROLLO DE LOS DIENTES</t>
  </si>
  <si>
    <t>P91.1</t>
  </si>
  <si>
    <t>QUISTES PERIVENTRICULARES ADQUIRIDOS DEL RECIEN NACIDO</t>
  </si>
  <si>
    <t>RABIA</t>
  </si>
  <si>
    <t>A82.0</t>
  </si>
  <si>
    <t>RABIA SELVATICA</t>
  </si>
  <si>
    <t>A82.1</t>
  </si>
  <si>
    <t>RABIA URBANA</t>
  </si>
  <si>
    <t>A82.9</t>
  </si>
  <si>
    <t>RABIA, SIN OTRA ESPECIFICACION</t>
  </si>
  <si>
    <t>M54.1</t>
  </si>
  <si>
    <t>RADICULOPATIA</t>
  </si>
  <si>
    <t>RADIODERMATITIS</t>
  </si>
  <si>
    <t>L58.0</t>
  </si>
  <si>
    <t>RADIODERMATITIS AGUDA</t>
  </si>
  <si>
    <t>L58.1</t>
  </si>
  <si>
    <t>RADIODERMATITIS CRONICA</t>
  </si>
  <si>
    <t>L58.9</t>
  </si>
  <si>
    <t>RADIODERMATITIS, NO ESPECIFICADA</t>
  </si>
  <si>
    <t>K08.3</t>
  </si>
  <si>
    <t>RAIZ DENTAL RETENIDA</t>
  </si>
  <si>
    <t>E55.0</t>
  </si>
  <si>
    <t>RAQUITISMO ACTIVO</t>
  </si>
  <si>
    <t>D57.3</t>
  </si>
  <si>
    <t>RASGO DREPANOCITICO</t>
  </si>
  <si>
    <t>D56.3</t>
  </si>
  <si>
    <t>RASGO TALASEMICO</t>
  </si>
  <si>
    <t>K03.3</t>
  </si>
  <si>
    <t>REABSORCION PATOLOGICA DE LOS DIENTES</t>
  </si>
  <si>
    <t>F43.0</t>
  </si>
  <si>
    <t>REACCION AL ESTRES AGUDO</t>
  </si>
  <si>
    <t>REACCION AL ESTRES GRAVE Y TRASTORNOS DE ADAPTACION</t>
  </si>
  <si>
    <t>F43.9</t>
  </si>
  <si>
    <t>REACCION AL ESTRES GRAVE, NO ESPECIFICADA</t>
  </si>
  <si>
    <t>J39.3</t>
  </si>
  <si>
    <t>L43.2</t>
  </si>
  <si>
    <t>REACCION LIQUENOIDE DEBIDA A DROGAS</t>
  </si>
  <si>
    <t>O89.3</t>
  </si>
  <si>
    <t>REACCION TOXICA A LA ANESTESIA LOCAL ADMINISTRADA DURANTE EL PUERPERIO</t>
  </si>
  <si>
    <t>O74.4</t>
  </si>
  <si>
    <t>O29.3</t>
  </si>
  <si>
    <t>P08.0</t>
  </si>
  <si>
    <t>RECIEN NACIDO EXCEPCIONALMENTE GRANDE</t>
  </si>
  <si>
    <t>P08.2</t>
  </si>
  <si>
    <t>RECIEN NACIDO POSTERMINO SIN SOBREPESO PARA SU EDAD GESTACIONAL</t>
  </si>
  <si>
    <t>N81.6</t>
  </si>
  <si>
    <t>RECTOCELE</t>
  </si>
  <si>
    <t>K51.3</t>
  </si>
  <si>
    <t>Q62.7</t>
  </si>
  <si>
    <t>REFLUJO VESICO-URETERO-RENAL CONGENITO</t>
  </si>
  <si>
    <t>P92.1</t>
  </si>
  <si>
    <t>REGURGITACION Y RUMIACION DEL RECIEN NACIDO</t>
  </si>
  <si>
    <t>Q95.2</t>
  </si>
  <si>
    <t>Q95.3</t>
  </si>
  <si>
    <t>REORDENAMIENTO AUTOSOMICO/SEXUAL EQUILIBRADO EN INDIVIDUO ANORMAL</t>
  </si>
  <si>
    <t>Q95.9</t>
  </si>
  <si>
    <t>B97.5</t>
  </si>
  <si>
    <t>L56.1</t>
  </si>
  <si>
    <t>RESPUESTA FOTOALERGICA A DROGAS</t>
  </si>
  <si>
    <t>L56.0</t>
  </si>
  <si>
    <t>RESPUESTA FOTOTOXICA A DROGAS</t>
  </si>
  <si>
    <t>RETARDO DEL CRECIMIENTO FETAL Y DESNUTRICION FETAL</t>
  </si>
  <si>
    <t>P05.9</t>
  </si>
  <si>
    <t>RETARDO DEL CRECIMIENTO FETAL, NO ESPECIFICADO</t>
  </si>
  <si>
    <t>H05.5</t>
  </si>
  <si>
    <t>O26.3</t>
  </si>
  <si>
    <t>O73.1</t>
  </si>
  <si>
    <t>RETENCION DE LA PLACENTA O DE LAS MEMBRANAS, SIN HEMORRAGIA</t>
  </si>
  <si>
    <t>O73.0</t>
  </si>
  <si>
    <t>RETENCION DE LA PLACENTA SIN HEMORRAGIA</t>
  </si>
  <si>
    <t>H44.6</t>
  </si>
  <si>
    <t>H44.7</t>
  </si>
  <si>
    <t>L57.1</t>
  </si>
  <si>
    <t>RETICULOIDE ACTINICO</t>
  </si>
  <si>
    <t>H35.1</t>
  </si>
  <si>
    <t>RETINOPATIA DE LA PREMATURIDAD</t>
  </si>
  <si>
    <t>H36.0</t>
  </si>
  <si>
    <t>H35.0</t>
  </si>
  <si>
    <t>RETINOPATIAS DEL FONDO Y CAMBIOS VASCULARES RETINIANOS</t>
  </si>
  <si>
    <t>H33.1</t>
  </si>
  <si>
    <t>RETINOSQUISIS Y QUISTES DE LA RETINA</t>
  </si>
  <si>
    <t>O92.0</t>
  </si>
  <si>
    <t>RETRACCION DEL PEZON ASOCIADA CON EL PARTO</t>
  </si>
  <si>
    <t>K06.0</t>
  </si>
  <si>
    <t>RETRACCION GINGIVAL</t>
  </si>
  <si>
    <t>O63.2</t>
  </si>
  <si>
    <t>O75.5</t>
  </si>
  <si>
    <t>RETRASO DEL PARTO DESPUES DE LA RUPTURA ARTIFICIAL DE LAS MEMBRANAS</t>
  </si>
  <si>
    <t>O75.6</t>
  </si>
  <si>
    <t>RETRASO DEL PARTO DESPUES DE LA RUPTURA ESPONTANEA O NO ESPECIFICADA DE LAS MEMBRANAS</t>
  </si>
  <si>
    <t>RETRASO MENTAL GRAVE</t>
  </si>
  <si>
    <t>RETRASO MENTAL LEVE</t>
  </si>
  <si>
    <t>RETRASO MENTAL MODERADO</t>
  </si>
  <si>
    <t>RETRASO MENTAL PROFUNDO</t>
  </si>
  <si>
    <t>RETRASO MENTAL, NO ESPECIFICADO</t>
  </si>
  <si>
    <t>B97.3</t>
  </si>
  <si>
    <t>RETROVIRUS COMO CAUSA DE ENFERMEDADES CLASIFICADAS EN OTROS CAPITULOS</t>
  </si>
  <si>
    <t>M12.3</t>
  </si>
  <si>
    <t>REUMATISMO PALINDROMICO</t>
  </si>
  <si>
    <t>M79.0</t>
  </si>
  <si>
    <t>REUMATISMO, NO ESPECIFICADO</t>
  </si>
  <si>
    <t>Q63.2</t>
  </si>
  <si>
    <t>Q63.1</t>
  </si>
  <si>
    <t>N27.1</t>
  </si>
  <si>
    <t>N27.9</t>
  </si>
  <si>
    <t>N27.0</t>
  </si>
  <si>
    <t>Q61.2</t>
  </si>
  <si>
    <t>Q61.1</t>
  </si>
  <si>
    <t>Q61.3</t>
  </si>
  <si>
    <t>Q61.5</t>
  </si>
  <si>
    <t>Q63.0</t>
  </si>
  <si>
    <t>A79.1</t>
  </si>
  <si>
    <t>RICKETTSIOSIS PUSTULOSA DEBIDA A RICKETTSIA AKARI</t>
  </si>
  <si>
    <t>A79.9</t>
  </si>
  <si>
    <t>RICKETTSIOSIS, NO ESPECIFICADA</t>
  </si>
  <si>
    <t>M25.6</t>
  </si>
  <si>
    <t>RIGIDEZ ARTICULAR, NO CLASIFICADA EN OTRA PARTE</t>
  </si>
  <si>
    <t>J30.1</t>
  </si>
  <si>
    <t>RINITIS ALERGICA DEBIDA AL POLEN</t>
  </si>
  <si>
    <t>RINITIS ALERGICA Y VASOMOTORA</t>
  </si>
  <si>
    <t>J30.4</t>
  </si>
  <si>
    <t>RINITIS ALERGICA, NO ESPECIFICADA</t>
  </si>
  <si>
    <t>J31.0</t>
  </si>
  <si>
    <t>RINITIS CRONICA</t>
  </si>
  <si>
    <t>J30.0</t>
  </si>
  <si>
    <t>RINITIS VASOMOTORA</t>
  </si>
  <si>
    <t>RINITIS, RINOFARINGITIS Y FARINGITIS CRONICAS</t>
  </si>
  <si>
    <t>RINOFARINGITIS AGUDA [RESFRIADO COMUN]</t>
  </si>
  <si>
    <t>J31.1</t>
  </si>
  <si>
    <t>RINOFARINGITIS CRONICA</t>
  </si>
  <si>
    <t>L71.1</t>
  </si>
  <si>
    <t>RINOFIMA</t>
  </si>
  <si>
    <t>B48.1</t>
  </si>
  <si>
    <t>RINOSPORIDIOSIS</t>
  </si>
  <si>
    <t>ROSACEA</t>
  </si>
  <si>
    <t>L71.9</t>
  </si>
  <si>
    <t>ROSACEA, NO ESPECIFICADA</t>
  </si>
  <si>
    <t>RUBEOLA [SARAMPION ALEMAN]</t>
  </si>
  <si>
    <t>B06.0</t>
  </si>
  <si>
    <t>RUBEOLA CON COMPLICACIONES NEUROLOGICAS</t>
  </si>
  <si>
    <t>B06.8</t>
  </si>
  <si>
    <t>RUBEOLA CON OTRAS COMPLICACIONES</t>
  </si>
  <si>
    <t>B06.9</t>
  </si>
  <si>
    <t>I77.2</t>
  </si>
  <si>
    <t>RUPTURA ARTERIAL</t>
  </si>
  <si>
    <t>I71.8</t>
  </si>
  <si>
    <t>RUPTURA DE ANEURISMA AORTICO, SITIO NO ESPECIFICADO</t>
  </si>
  <si>
    <t>I71.3</t>
  </si>
  <si>
    <t>RUPTURA DE ANEURISMA DE LA AORTA ABDOMINAL</t>
  </si>
  <si>
    <t>I71.1</t>
  </si>
  <si>
    <t>RUPTURA DE ANEURISMA DE LA AORTA TORACICA</t>
  </si>
  <si>
    <t>I71.5</t>
  </si>
  <si>
    <t>RUPTURA DE ANEURISMA DE LA AORTA TORACOABDOMINAL</t>
  </si>
  <si>
    <t>I51.1</t>
  </si>
  <si>
    <t>RUPTURA DE CUERDA TENDINOSA, NO CLASIFICADA EN OTRA PARTE</t>
  </si>
  <si>
    <t>I23.3</t>
  </si>
  <si>
    <t>RUPTURA DE LA PARED CARDIACA SIN HEMOPERICARDIO COMO COMPLICACION PRESENTE POSTERIOR AL INFARTO AGUDO DEL MIOCARDIO</t>
  </si>
  <si>
    <t>M66.1</t>
  </si>
  <si>
    <t>RUPTURA DE LA SINOVIA</t>
  </si>
  <si>
    <t>N32.4</t>
  </si>
  <si>
    <t>I23.4</t>
  </si>
  <si>
    <t>RUPTURA DE LAS CUERDAS TENDINOSAS COMO COMPLICACION PRESENTE POSTERIOR AL INFARTO AGUDO DEL MIOCARDIO</t>
  </si>
  <si>
    <t>I23.5</t>
  </si>
  <si>
    <t>RUPTURA DE MUSCULO PAPILAR COMO COMPLICACION PRESENTE POSTERIOR AL INFARTO AGUDO DEL MIOCARDIO</t>
  </si>
  <si>
    <t>I51.2</t>
  </si>
  <si>
    <t>RUPTURA DE MUSCULO PAPILAR, NO CLASIFICADA EN OTRA PARTE</t>
  </si>
  <si>
    <t>M66.0</t>
  </si>
  <si>
    <t>RUPTURA DE QUISTE SINOVIAL POPLITEO</t>
  </si>
  <si>
    <t>O71.0</t>
  </si>
  <si>
    <t>RUPTURA DEL UTERO ANTES DEL INICIO DEL TRABAJO DE PARTO</t>
  </si>
  <si>
    <t>O71.1</t>
  </si>
  <si>
    <t>RUPTURA DEL UTERO DURANTE EL TRABAJO DE PARTO</t>
  </si>
  <si>
    <t>RUPTURA ESPONTANEA DE LA SINOVIA Y DEL TENDON</t>
  </si>
  <si>
    <t>M66.4</t>
  </si>
  <si>
    <t>RUPTURA ESPONTANEA DE OTROS TENDONES</t>
  </si>
  <si>
    <t>M66.5</t>
  </si>
  <si>
    <t>RUPTURA ESPONTANEA DE TENDON NO ESPECIFICADO</t>
  </si>
  <si>
    <t>M66.2</t>
  </si>
  <si>
    <t>RUPTURA ESPONTANEA DE TENDONES EXTENSORES</t>
  </si>
  <si>
    <t>M66.3</t>
  </si>
  <si>
    <t>RUPTURA ESPONTANEA DE TENDONES FLEXORES</t>
  </si>
  <si>
    <t>RUPTURA PREMATURA DE LAS MEMBRANAS</t>
  </si>
  <si>
    <t>O42.0</t>
  </si>
  <si>
    <t>O42.1</t>
  </si>
  <si>
    <t>O42.9</t>
  </si>
  <si>
    <t>RUPTURA PREMATURA DE LAS MEMBRANAS, SIN OTRA ESPECIFICACION</t>
  </si>
  <si>
    <t>O42.2</t>
  </si>
  <si>
    <t>RUPTURA PREMATURA DE LAS MEMBRANAS, TRABAJO DE PARTO RETRASADO POR LA TERAPEUTICA</t>
  </si>
  <si>
    <t>M46.1</t>
  </si>
  <si>
    <t>SACROILIITIS, NO CLASIFICADA EN OTRA PARTE</t>
  </si>
  <si>
    <t>F65.5</t>
  </si>
  <si>
    <t>SADOMASOQUISMO</t>
  </si>
  <si>
    <t>H68.0</t>
  </si>
  <si>
    <t>SALPINGITIS EUSTAQUIANA</t>
  </si>
  <si>
    <t>SALPINGITIS Y OOFORITIS</t>
  </si>
  <si>
    <t>N70.0</t>
  </si>
  <si>
    <t>SALPINGITIS Y OOFORITIS AGUDA</t>
  </si>
  <si>
    <t>N70.1</t>
  </si>
  <si>
    <t>N70.9</t>
  </si>
  <si>
    <t>SARAMPION</t>
  </si>
  <si>
    <t>B05.0</t>
  </si>
  <si>
    <t>B05.1</t>
  </si>
  <si>
    <t>B05.2</t>
  </si>
  <si>
    <t>B05.3</t>
  </si>
  <si>
    <t>B05.4</t>
  </si>
  <si>
    <t>SARAMPION CON COMPLICACIONES INTESTINALES</t>
  </si>
  <si>
    <t>B05.8</t>
  </si>
  <si>
    <t>SARAMPION CON OTRAS COMPLICACIONES</t>
  </si>
  <si>
    <t>B05.9</t>
  </si>
  <si>
    <t>SARAMPION SIN COMPLICACIONES</t>
  </si>
  <si>
    <t>SARCOIDOSIS</t>
  </si>
  <si>
    <t>D86.3</t>
  </si>
  <si>
    <t>SARCOIDOSIS DE LA PIEL</t>
  </si>
  <si>
    <t>D86.1</t>
  </si>
  <si>
    <t>SARCOIDOSIS DE LOS GANGLIOS LINFATICOS</t>
  </si>
  <si>
    <t>D86.8</t>
  </si>
  <si>
    <t>D86.9</t>
  </si>
  <si>
    <t>SARCOIDOSIS DE SITIO NO ESPECIFICADO</t>
  </si>
  <si>
    <t>D86.0</t>
  </si>
  <si>
    <t>SARCOIDOSIS DEL PULMON</t>
  </si>
  <si>
    <t>D86.2</t>
  </si>
  <si>
    <t>SARCOMA DE KAPOSI</t>
  </si>
  <si>
    <t>C46.0</t>
  </si>
  <si>
    <t>SARCOMA DE KAPOSI DE LA PIEL</t>
  </si>
  <si>
    <t>C46.3</t>
  </si>
  <si>
    <t>SARCOMA DE KAPOSI DE LOS GANGLIOS LINFATICOS</t>
  </si>
  <si>
    <t>C46.8</t>
  </si>
  <si>
    <t>SARCOMA DE KAPOSI DE MULTIPLES ORGANOS</t>
  </si>
  <si>
    <t>C46.7</t>
  </si>
  <si>
    <t>SARCOMA DE KAPOSI DE OTROS SITIOS ESPECIFICADOS</t>
  </si>
  <si>
    <t>C46.2</t>
  </si>
  <si>
    <t>C46.1</t>
  </si>
  <si>
    <t>SARCOMA DE KAPOSI DEL TEJIDO BLANDO</t>
  </si>
  <si>
    <t>C46.9</t>
  </si>
  <si>
    <t>SARCOMA DE KAPOSI, DE SITIO NO ESPECIFICADO</t>
  </si>
  <si>
    <t>C92.3</t>
  </si>
  <si>
    <t>SARCOMA MIELOIDE</t>
  </si>
  <si>
    <t>L21.0</t>
  </si>
  <si>
    <t>SEBORREA CAPITIS</t>
  </si>
  <si>
    <t>E16.3</t>
  </si>
  <si>
    <t>SECRECION EXAGERADA DEL GLUCAGON</t>
  </si>
  <si>
    <t>E34.2</t>
  </si>
  <si>
    <t>SECRECION HORMONAL ECTOPICA, NO CLASIFICADA EN OTRA PARTE</t>
  </si>
  <si>
    <t>E64.9</t>
  </si>
  <si>
    <t>B94.1</t>
  </si>
  <si>
    <t>SECUELAS DE ENCEFALITIS VIRAL</t>
  </si>
  <si>
    <t>SECUELAS DE ENFERMEDAD CEREBROVASCULAR</t>
  </si>
  <si>
    <t>I69.4</t>
  </si>
  <si>
    <t>B94.9</t>
  </si>
  <si>
    <t>SECUELAS DE ENFERMEDADES INFECCIOSAS Y PARASITARIAS NO ESPECIFICADAS</t>
  </si>
  <si>
    <t>I69.1</t>
  </si>
  <si>
    <t>SECUELAS DE HEMORRAGIA INTRAENCEFALICA</t>
  </si>
  <si>
    <t>I69.0</t>
  </si>
  <si>
    <t>SECUELAS DE HEMORRAGIA SUBARACNOIDEA</t>
  </si>
  <si>
    <t>B94.2</t>
  </si>
  <si>
    <t>SECUELAS DE HEPATITIS VIRAL</t>
  </si>
  <si>
    <t>SECUELAS DE HIPERALIMENTACION</t>
  </si>
  <si>
    <t>I69.3</t>
  </si>
  <si>
    <t>SECUELAS DE INFARTO CEREBRAL</t>
  </si>
  <si>
    <t>E64.1</t>
  </si>
  <si>
    <t>SECUELAS DE LA DEFICIENCIA DE VITAMINA A</t>
  </si>
  <si>
    <t>E64.2</t>
  </si>
  <si>
    <t>SECUELAS DE LA DEFICIENCIA DE VITAMINA C</t>
  </si>
  <si>
    <t>E64.0</t>
  </si>
  <si>
    <t>SECUELAS DE LA DESNUTRICION PROTEICOCALORICA</t>
  </si>
  <si>
    <t>SECUELAS DE LEPRA</t>
  </si>
  <si>
    <t>E64.8</t>
  </si>
  <si>
    <t>SECUELAS DE OTRAS DEFICIENCIAS NUTRICIONALES</t>
  </si>
  <si>
    <t>I69.8</t>
  </si>
  <si>
    <t>B94.8</t>
  </si>
  <si>
    <t>I69.2</t>
  </si>
  <si>
    <t>B94.0</t>
  </si>
  <si>
    <t>SECUELAS DE TRACOMA</t>
  </si>
  <si>
    <t>SECUELAS DE TUBERCULOSIS</t>
  </si>
  <si>
    <t>B90.2</t>
  </si>
  <si>
    <t>SECUELAS DE TUBERCULOSIS DE HUESOS Y ARTICULACIONES</t>
  </si>
  <si>
    <t>B90.8</t>
  </si>
  <si>
    <t>SECUELAS DE TUBERCULOSIS DE OTROS ORGANOS ESPECIFICADOS</t>
  </si>
  <si>
    <t>B90.0</t>
  </si>
  <si>
    <t>SECUELAS DE TUBERCULOSIS DEL SISTEMA NERVIOSO CENTRAL</t>
  </si>
  <si>
    <t>B90.1</t>
  </si>
  <si>
    <t>SECUELAS DE TUBERCULOSIS GENITOURINARIA</t>
  </si>
  <si>
    <t>B90.9</t>
  </si>
  <si>
    <t>SECUELAS DE TUBERCULOSIS RESPIRATORIA Y DE TUBERCULOSIS NO ESPECIFICADA</t>
  </si>
  <si>
    <t>E64.3</t>
  </si>
  <si>
    <t>SECUELAS DEL RAQUITISMO</t>
  </si>
  <si>
    <t>Q33.2</t>
  </si>
  <si>
    <t>SECUESTRO DEL PULMON</t>
  </si>
  <si>
    <t>Q18.1</t>
  </si>
  <si>
    <t>SENO Y QUISTE PREAURICULAR</t>
  </si>
  <si>
    <t>Q18.0</t>
  </si>
  <si>
    <t>H35.7</t>
  </si>
  <si>
    <t>SEPARACION DE LAS CAPAS DE LA RETINA</t>
  </si>
  <si>
    <t>SEPSIS BACTERIANA DEL RECIEN NACIDO</t>
  </si>
  <si>
    <t>P36.9</t>
  </si>
  <si>
    <t>SEPSIS BACTERIANA DEL RECIEN NACIDO, NO ESPECIFICADA</t>
  </si>
  <si>
    <t>P36.5</t>
  </si>
  <si>
    <t>SEPSIS DEL RECIEN NACIDO DEBIDA A ANAEROBIOS</t>
  </si>
  <si>
    <t>P36.4</t>
  </si>
  <si>
    <t>SEPSIS DEL RECIEN NACIDO DEBIDA A ESCHERICHIA COLI</t>
  </si>
  <si>
    <t>P36.3</t>
  </si>
  <si>
    <t>P36.1</t>
  </si>
  <si>
    <t>P36.0</t>
  </si>
  <si>
    <t>SEPSIS DEL RECIEN NACIDO DEBIDA A ESTREPTOCOCO DEL GRUPO B</t>
  </si>
  <si>
    <t>P36.8</t>
  </si>
  <si>
    <t>SEPSIS DEL RECIEN NACIDO DEBIDA A OTRAS BACTERIAS</t>
  </si>
  <si>
    <t>P36.2</t>
  </si>
  <si>
    <t>SEPSIS DEL RECIEN NACIDO DEBIDA A STAPHYLOCOCCUS AUREUS</t>
  </si>
  <si>
    <t>SEPSIS PUERPERAL</t>
  </si>
  <si>
    <t>A42.7</t>
  </si>
  <si>
    <t>SEPTICEMIA ACTINOMICOTICA</t>
  </si>
  <si>
    <t>A41.4</t>
  </si>
  <si>
    <t>SEPTICEMIA DEBIDA A ANAEROBIOS</t>
  </si>
  <si>
    <t>B37.7</t>
  </si>
  <si>
    <t>SEPTICEMIA DEBIDA A CANDIDA</t>
  </si>
  <si>
    <t>A41.2</t>
  </si>
  <si>
    <t>SEPTICEMIA DEBIDA A ESTAFILOCOCO NO ESPECIFICADO</t>
  </si>
  <si>
    <t>A40.0</t>
  </si>
  <si>
    <t>SEPTICEMIA DEBIDA A ESTREPTOCOCO, GRUPO A</t>
  </si>
  <si>
    <t>A40.1</t>
  </si>
  <si>
    <t>SEPTICEMIA DEBIDA A ESTREPTOCOCO, GRUPO B</t>
  </si>
  <si>
    <t>A40.2</t>
  </si>
  <si>
    <t>SEPTICEMIA DEBIDA A ESTREPTOCOCO, GRUPO D</t>
  </si>
  <si>
    <t>A41.3</t>
  </si>
  <si>
    <t>SEPTICEMIA DEBIDA A HAEMOPHILUS INFLUENZAE</t>
  </si>
  <si>
    <t>A41.1</t>
  </si>
  <si>
    <t>SEPTICEMIA DEBIDA A OTRO ESTAFILOCOCO ESPECIFICADO</t>
  </si>
  <si>
    <t>A41.5</t>
  </si>
  <si>
    <t>SEPTICEMIA DEBIDA A OTROS ORGANISMOS GRAMNEGATIVOS</t>
  </si>
  <si>
    <t>A02.1</t>
  </si>
  <si>
    <t>SEPTICEMIA DEBIDA A SALMONELLA</t>
  </si>
  <si>
    <t>A41.0</t>
  </si>
  <si>
    <t>SEPTICEMIA DEBIDA A STAPHYLOCOCCUS AUREUS</t>
  </si>
  <si>
    <t>A40.3</t>
  </si>
  <si>
    <t>SEPTICEMIA DEBIDA A STREPTOCOCCUS PNEUMONIAE</t>
  </si>
  <si>
    <t>SEPTICEMIA ESTREPTOCOCICA</t>
  </si>
  <si>
    <t>A40.9</t>
  </si>
  <si>
    <t>SEPTICEMIA ESTREPTOCOCICA, NO ESPECIFICADA</t>
  </si>
  <si>
    <t>A32.7</t>
  </si>
  <si>
    <t>SEPTICEMIA LISTERIANA</t>
  </si>
  <si>
    <t>A26.7</t>
  </si>
  <si>
    <t>SEPTICEMIA POR ERYSIPELOTHRIX</t>
  </si>
  <si>
    <t>A41.9</t>
  </si>
  <si>
    <t>SEPTICEMIA, NO ESPECIFICADA</t>
  </si>
  <si>
    <t>M96.0</t>
  </si>
  <si>
    <t>SEUDOARTROSIS CONSECUTIVA A FUSION O ARTRODESIS</t>
  </si>
  <si>
    <t>L73.1</t>
  </si>
  <si>
    <t>SEUDOFOLICULITIS DE LA BARBA</t>
  </si>
  <si>
    <t>Q56.2</t>
  </si>
  <si>
    <t>SEUDOHERMAFRODITISMO FEMENINO, NO CLASIFICADO EN OTRA PARTE</t>
  </si>
  <si>
    <t>Q56.1</t>
  </si>
  <si>
    <t>SEUDOHERMAFRODITISMO MASCULINO, NO CLASIFICADO EN OTRA PARTE</t>
  </si>
  <si>
    <t>Q56.3</t>
  </si>
  <si>
    <t>SEUDOHERMAFRODITISMO, NO ESPECIFICADO</t>
  </si>
  <si>
    <t>L66.0</t>
  </si>
  <si>
    <t>SEUDOPELADA</t>
  </si>
  <si>
    <t>K51.4</t>
  </si>
  <si>
    <t>SEUDOPOLIPOSIS DEL COLON</t>
  </si>
  <si>
    <t>SEXO INDETERMINADO Y SEUDOHERMAFRODITISMO</t>
  </si>
  <si>
    <t>Q56.4</t>
  </si>
  <si>
    <t>SEXO INDETERMINADO, SIN OTRA ESPECIFICACION</t>
  </si>
  <si>
    <t>SHIGELOSIS</t>
  </si>
  <si>
    <t>A03.9</t>
  </si>
  <si>
    <t>SHIGELOSIS DE TIPO NO ESPECIFICADO</t>
  </si>
  <si>
    <t>A03.2</t>
  </si>
  <si>
    <t>SHIGELOSIS DEBIDA A SHIGELLA BOYDII</t>
  </si>
  <si>
    <t>A03.0</t>
  </si>
  <si>
    <t>SHIGELOSIS DEBIDA A SHIGELLA DYSENTERIAE</t>
  </si>
  <si>
    <t>A03.1</t>
  </si>
  <si>
    <t>SHIGELOSIS DEBIDA A SHIGELLA FLEXNERI</t>
  </si>
  <si>
    <t>A03.3</t>
  </si>
  <si>
    <t>SHIGELOSIS DEBIDA A SHIGELLA SONNEI</t>
  </si>
  <si>
    <t>K11.2</t>
  </si>
  <si>
    <t>SIALADENITIS</t>
  </si>
  <si>
    <t>K11.5</t>
  </si>
  <si>
    <t>SIALOLITIASIS</t>
  </si>
  <si>
    <t>J63.4</t>
  </si>
  <si>
    <t>SIDEROSIS</t>
  </si>
  <si>
    <t>A52.0</t>
  </si>
  <si>
    <t>SIFILIS CARDIOVASCULAR</t>
  </si>
  <si>
    <t>SIFILIS CONGENITA</t>
  </si>
  <si>
    <t>A50.1</t>
  </si>
  <si>
    <t>SIFILIS CONGENITA PRECOZ, LATENTE</t>
  </si>
  <si>
    <t>A50.2</t>
  </si>
  <si>
    <t>SIFILIS CONGENITA PRECOZ, SIN OTRA ESPECIFICACION</t>
  </si>
  <si>
    <t>A50.0</t>
  </si>
  <si>
    <t>SIFILIS CONGENITA PRECOZ, SINTOMATICA</t>
  </si>
  <si>
    <t>A50.6</t>
  </si>
  <si>
    <t>SIFILIS CONGENITA TARDIA, LATENTE</t>
  </si>
  <si>
    <t>A50.7</t>
  </si>
  <si>
    <t>SIFILIS CONGENITA TARDIA, SIN OTRA ESPECIFICACION</t>
  </si>
  <si>
    <t>A50.9</t>
  </si>
  <si>
    <t>SIFILIS CONGENITA, SIN OTRA ESPECIFICACION</t>
  </si>
  <si>
    <t>A51.0</t>
  </si>
  <si>
    <t>SIFILIS GENITAL PRIMARIA</t>
  </si>
  <si>
    <t>A53.0</t>
  </si>
  <si>
    <t>SIFILIS LATENTE, NO ESPECIFICADA COMO PRECOZ O TARDIA</t>
  </si>
  <si>
    <t>A53.9</t>
  </si>
  <si>
    <t>SIFILIS NO VENEREA</t>
  </si>
  <si>
    <t>SIFILIS PRECOZ</t>
  </si>
  <si>
    <t>A51.5</t>
  </si>
  <si>
    <t>SIFILIS PRECOZ, LATENTE</t>
  </si>
  <si>
    <t>A51.9</t>
  </si>
  <si>
    <t>SIFILIS PRECOZ, SIN OTRA ESPECIFICACION</t>
  </si>
  <si>
    <t>A51.1</t>
  </si>
  <si>
    <t>SIFILIS PRIMARIA ANAL</t>
  </si>
  <si>
    <t>A51.2</t>
  </si>
  <si>
    <t>SIFILIS PRIMARIA EN OTROS SITIOS</t>
  </si>
  <si>
    <t>O98.1</t>
  </si>
  <si>
    <t>N29.0</t>
  </si>
  <si>
    <t>A51.3</t>
  </si>
  <si>
    <t>SIFILIS SECUNDARIA DE PIEL Y MEMBRANAS MUCOSAS</t>
  </si>
  <si>
    <t>SIFILIS TARDIA</t>
  </si>
  <si>
    <t>A52.8</t>
  </si>
  <si>
    <t>SIFILIS TARDIA, LATENTE</t>
  </si>
  <si>
    <t>A52.9</t>
  </si>
  <si>
    <t>SIFILIS TARDIA, NO ESPECIFICADA</t>
  </si>
  <si>
    <t>SINDACTILIA</t>
  </si>
  <si>
    <t>Q70.9</t>
  </si>
  <si>
    <t>SINDACTILIA, NO ESPECIFICADA</t>
  </si>
  <si>
    <t>G45.0</t>
  </si>
  <si>
    <t>SINDROME ARTERIAL VERTEBRO-BASILAR</t>
  </si>
  <si>
    <t>E34.0</t>
  </si>
  <si>
    <t>SINDROME CARCINOIDE</t>
  </si>
  <si>
    <t>M53.1</t>
  </si>
  <si>
    <t>SINDROME CERVICOBRAQUIAL</t>
  </si>
  <si>
    <t>M53.0</t>
  </si>
  <si>
    <t>SINDROME CERVICOCRANEAL</t>
  </si>
  <si>
    <t>SINDROME CONGENITO DE DEFICIENCIA DE YODO</t>
  </si>
  <si>
    <t>E00.9</t>
  </si>
  <si>
    <t>E00.2</t>
  </si>
  <si>
    <t>E00.0</t>
  </si>
  <si>
    <t>M34.1</t>
  </si>
  <si>
    <t>SINDROME CR(E)ST</t>
  </si>
  <si>
    <t>M75.4</t>
  </si>
  <si>
    <t>SINDROME DE ABDUCCION DOLOROSA DEL HOMBRO</t>
  </si>
  <si>
    <t>E24.3</t>
  </si>
  <si>
    <t>SINDROME DE ACTH ECTOPICO</t>
  </si>
  <si>
    <t>Q07.0</t>
  </si>
  <si>
    <t>SINDROME DE ARNOLD-CHIARI</t>
  </si>
  <si>
    <t>F84.5</t>
  </si>
  <si>
    <t>SINDROME DE ASPERGER</t>
  </si>
  <si>
    <t>P24.9</t>
  </si>
  <si>
    <t>SINDROME DE ASPIRACION NEONATAL, SIN OTRA ESPECIFICACION</t>
  </si>
  <si>
    <t>I82.0</t>
  </si>
  <si>
    <t>SINDROME DE BUDD-CHIARI</t>
  </si>
  <si>
    <t>G44.0</t>
  </si>
  <si>
    <t>SINDROME DE CEFALEA EN RACIMOS</t>
  </si>
  <si>
    <t>I77.4</t>
  </si>
  <si>
    <t>SINDROME DE COMPRESION DEL TRONCO CELIACO</t>
  </si>
  <si>
    <t>Q77.2</t>
  </si>
  <si>
    <t>SINDROME DE COSTILLA CORTA</t>
  </si>
  <si>
    <t>E80.5</t>
  </si>
  <si>
    <t>SINDROME DE CRIGLER-NAJJAR</t>
  </si>
  <si>
    <t>SINDROME DE CUSHING</t>
  </si>
  <si>
    <t>E24.2</t>
  </si>
  <si>
    <t>SINDROME DE CUSHING INDUCIDO POR DROGAS</t>
  </si>
  <si>
    <t>E24.9</t>
  </si>
  <si>
    <t>SINDROME DE CUSHING, NO ESPECIFICADO</t>
  </si>
  <si>
    <t>E00.1</t>
  </si>
  <si>
    <t>F48.1</t>
  </si>
  <si>
    <t>SINDROME DE DESPERSONALIZACION Y DESVINCULACION DE LA REALIDAD</t>
  </si>
  <si>
    <t>D82.1</t>
  </si>
  <si>
    <t>SINDROME DE DI GEORGE</t>
  </si>
  <si>
    <t>SINDROME DE DIFICULTAD RESPIRATORIA DEL ADULTO</t>
  </si>
  <si>
    <t>P22.0</t>
  </si>
  <si>
    <t>SINDROME DE DIFICULTAD RESPIRATORIA DEL RECIEN NACIDO</t>
  </si>
  <si>
    <t>SINDROME DE DOWN</t>
  </si>
  <si>
    <t>Q90.9</t>
  </si>
  <si>
    <t>SINDROME DE DOWN, NO ESPECIFICADO</t>
  </si>
  <si>
    <t>I24.1</t>
  </si>
  <si>
    <t>SINDROME DE DRESSLER</t>
  </si>
  <si>
    <t>G73.1</t>
  </si>
  <si>
    <t>SINDROME DE EDWARDS Y SINDROME DE PATAU</t>
  </si>
  <si>
    <t>Q91.3</t>
  </si>
  <si>
    <t>Q79.6</t>
  </si>
  <si>
    <t>SINDROME DE EHLERS-DANLOS</t>
  </si>
  <si>
    <t>M40.3</t>
  </si>
  <si>
    <t>SINDROME DE ESPALDA PLANA</t>
  </si>
  <si>
    <t>G93.3</t>
  </si>
  <si>
    <t>SINDROME DE FATIGA POSTVIRAL</t>
  </si>
  <si>
    <t>M05.0</t>
  </si>
  <si>
    <t>SINDROME DE FELTY</t>
  </si>
  <si>
    <t>E80.4</t>
  </si>
  <si>
    <t>SINDROME DE GILBERT</t>
  </si>
  <si>
    <t>G61.0</t>
  </si>
  <si>
    <t>Q86.1</t>
  </si>
  <si>
    <t>SINDROME DE HIDANTOINA FETAL</t>
  </si>
  <si>
    <t>D82.4</t>
  </si>
  <si>
    <t>SINDROME DE HIPERINMUNOGLOBULINA E [IGE]</t>
  </si>
  <si>
    <t>M35.7</t>
  </si>
  <si>
    <t>SINDROME DE HIPERMOVILIDAD</t>
  </si>
  <si>
    <t>Q22.6</t>
  </si>
  <si>
    <t>SINDROME DE HIPOPLASIA DEL CORAZON DERECHO</t>
  </si>
  <si>
    <t>Q23.4</t>
  </si>
  <si>
    <t>SINDROME DE HIPOPLASIA DEL CORAZON IZQUIERDO</t>
  </si>
  <si>
    <t>O26.5</t>
  </si>
  <si>
    <t>SINDROME DE HIPOTENSION MATERNA</t>
  </si>
  <si>
    <t>G90.2</t>
  </si>
  <si>
    <t>SINDROME DE HORNER</t>
  </si>
  <si>
    <t>B23.0</t>
  </si>
  <si>
    <t>SINDROME DE INFECCION AGUDA DEBIDA A VIH</t>
  </si>
  <si>
    <t>M62.3</t>
  </si>
  <si>
    <t>SINDROME DE INMOVILIDAD (PARAPLEJICO)</t>
  </si>
  <si>
    <t>Q98.0</t>
  </si>
  <si>
    <t>SINDROME DE KLINEFELTER, CARIOTIPO 47,XXY</t>
  </si>
  <si>
    <t>Q98.2</t>
  </si>
  <si>
    <t>SINDROME DE KLINEFELTER, HOMBRE CON CARIOTIPO 46,XX</t>
  </si>
  <si>
    <t>Q98.1</t>
  </si>
  <si>
    <t>SINDROME DE KLINEFELTER, HOMBRE CON MAS DE DOS CROMOSOMAS X</t>
  </si>
  <si>
    <t>Q98.4</t>
  </si>
  <si>
    <t>SINDROME DE KLINEFELTER, NO ESPECIFICADO</t>
  </si>
  <si>
    <t>Q76.1</t>
  </si>
  <si>
    <t>SINDROME DE KLIPPEL-FEIL</t>
  </si>
  <si>
    <t>G45.1</t>
  </si>
  <si>
    <t>SINDROME DE LA ARTERIA CAROTIDA (HEMISFERICO)</t>
  </si>
  <si>
    <t>M94.0</t>
  </si>
  <si>
    <t>P59.1</t>
  </si>
  <si>
    <t>SINDROME DE LA BILIS ESPESA</t>
  </si>
  <si>
    <t>G83.4</t>
  </si>
  <si>
    <t>SINDROME DE LA COLA DE CABALLO</t>
  </si>
  <si>
    <t>K00.7</t>
  </si>
  <si>
    <t>SINDROME DE LA ERUPCION DENTARIA</t>
  </si>
  <si>
    <t>L60.5</t>
  </si>
  <si>
    <t>K22.6</t>
  </si>
  <si>
    <t>E79.1</t>
  </si>
  <si>
    <t>SINDROME DE LESCH-NYHAN</t>
  </si>
  <si>
    <t>I97.2</t>
  </si>
  <si>
    <t>SINDROME DE LINFEDEMA POSTMASTECTOMIA</t>
  </si>
  <si>
    <t>J43.0</t>
  </si>
  <si>
    <t>SINDROME DE MACLEOD</t>
  </si>
  <si>
    <t>Q87.4</t>
  </si>
  <si>
    <t>SINDROME DE MARFAN</t>
  </si>
  <si>
    <t>E67.2</t>
  </si>
  <si>
    <t>SINDROME DE MEGAVITAMINA B6</t>
  </si>
  <si>
    <t>G51.2</t>
  </si>
  <si>
    <t>SINDROME DE MELKERSSON</t>
  </si>
  <si>
    <t>J95.4</t>
  </si>
  <si>
    <t>SINDROME DE MENDELSON</t>
  </si>
  <si>
    <t>E24.1</t>
  </si>
  <si>
    <t>SINDROME DE NELSON</t>
  </si>
  <si>
    <t>D81.4</t>
  </si>
  <si>
    <t>SINDROME DE NEZELOF</t>
  </si>
  <si>
    <t>E28.2</t>
  </si>
  <si>
    <t>SINDROME DE OVARIO POLIQUISTICO</t>
  </si>
  <si>
    <t>Q91.7</t>
  </si>
  <si>
    <t>SINDROME DE PATAU, NO ESPECIFICADO</t>
  </si>
  <si>
    <t>I97.0</t>
  </si>
  <si>
    <t>SINDROME DE POSTCARDIOTOMIA</t>
  </si>
  <si>
    <t>Q60.6</t>
  </si>
  <si>
    <t>SINDROME DE POTTER</t>
  </si>
  <si>
    <t>I45.6</t>
  </si>
  <si>
    <t>SINDROME DE PREEXCITACION</t>
  </si>
  <si>
    <t>I73.0</t>
  </si>
  <si>
    <t>SINDROME DE RAYNAUD</t>
  </si>
  <si>
    <t>E34.5</t>
  </si>
  <si>
    <t>SINDROME DE RESISTENCIA ANDROGENICA</t>
  </si>
  <si>
    <t>F84.2</t>
  </si>
  <si>
    <t>SINDROME DE RETT</t>
  </si>
  <si>
    <t>G93.7</t>
  </si>
  <si>
    <t>SINDROME DE REYE</t>
  </si>
  <si>
    <t>P35.0</t>
  </si>
  <si>
    <t>SINDROME DE RUBEOLA CONGENITA</t>
  </si>
  <si>
    <t>E22.2</t>
  </si>
  <si>
    <t>SINDROME DE SECRECION INAPROPIADA DE HORMONA ANTIDIURETICA</t>
  </si>
  <si>
    <t>E24.4</t>
  </si>
  <si>
    <t>N94.3</t>
  </si>
  <si>
    <t>O43.0</t>
  </si>
  <si>
    <t>SINDROME DE TRANSFUSION PLACENTARIA</t>
  </si>
  <si>
    <t>SINDROME DE TURNER</t>
  </si>
  <si>
    <t>Q96.9</t>
  </si>
  <si>
    <t>SINDROME DE TURNER, NO ESPECIFICADO</t>
  </si>
  <si>
    <t>A39.1</t>
  </si>
  <si>
    <t>P27.0</t>
  </si>
  <si>
    <t>SINDROME DE WILSON-MIKITY</t>
  </si>
  <si>
    <t>D82.0</t>
  </si>
  <si>
    <t>SINDROME DE WISKOTT-ALDRICH</t>
  </si>
  <si>
    <t>Q79.4</t>
  </si>
  <si>
    <t>SINDROME DEL ABDOMEN EN CIRUELA PASA</t>
  </si>
  <si>
    <t>K90.2</t>
  </si>
  <si>
    <t>M31.4</t>
  </si>
  <si>
    <t>A48.3</t>
  </si>
  <si>
    <t>SINDROME DEL CHOQUE TOXICO</t>
  </si>
  <si>
    <t>P80.0</t>
  </si>
  <si>
    <t>SINDROME DEL ENFRIAMIENTO</t>
  </si>
  <si>
    <t>K58.0</t>
  </si>
  <si>
    <t>K58.9</t>
  </si>
  <si>
    <t>M75.1</t>
  </si>
  <si>
    <t>SINDROME DEL MANGUITO ROTATORIO</t>
  </si>
  <si>
    <t>G54.6</t>
  </si>
  <si>
    <t>SINDROME DEL MIEMBRO FANTASMA CON DOLOR</t>
  </si>
  <si>
    <t>G54.7</t>
  </si>
  <si>
    <t>SINDROME DEL MIEMBRO FANTASMA SIN DOLOR</t>
  </si>
  <si>
    <t>P70.0</t>
  </si>
  <si>
    <t>P70.1</t>
  </si>
  <si>
    <t>SINDROME DEL RECIEN NACIDO DE MADRE DIABETICA</t>
  </si>
  <si>
    <t>I49.5</t>
  </si>
  <si>
    <t>SINDROME DEL SENO ENFERMO</t>
  </si>
  <si>
    <t>P76.0</t>
  </si>
  <si>
    <t>SINDROME DEL TAPON DE MECONIO</t>
  </si>
  <si>
    <t>M76.3</t>
  </si>
  <si>
    <t>SINDROME DEL TENDON DEL TENSOR DE LA FASCIA LATA</t>
  </si>
  <si>
    <t>G57.5</t>
  </si>
  <si>
    <t>SINDROME DEL TUNEL CALCANEO</t>
  </si>
  <si>
    <t>G56.0</t>
  </si>
  <si>
    <t>SINDROME DEL TUNEL CARPIANO</t>
  </si>
  <si>
    <t>Q86.0</t>
  </si>
  <si>
    <t>SINDROME FETAL (DISMORFICO) DEBIDO AL ALCOHOL</t>
  </si>
  <si>
    <t>D76.2</t>
  </si>
  <si>
    <t>SINDROME HEMOFAGOCITICO ASOCIADO A INFECCION</t>
  </si>
  <si>
    <t>D59.3</t>
  </si>
  <si>
    <t>SINDROME HEMOLITICO-UREMICO</t>
  </si>
  <si>
    <t>K76.7</t>
  </si>
  <si>
    <t>D46.9</t>
  </si>
  <si>
    <t>SINDROME MIELODISPLASICO, SIN OTRA ESPECIFICACION</t>
  </si>
  <si>
    <t>M30.3</t>
  </si>
  <si>
    <t>G21.0</t>
  </si>
  <si>
    <t>SINDROME NEUROLEPTICO MALIGNO</t>
  </si>
  <si>
    <t>G83.9</t>
  </si>
  <si>
    <t>SINDROME PARALITICO, NO ESPECIFICADO</t>
  </si>
  <si>
    <t>K91.5</t>
  </si>
  <si>
    <t>SINDROME POSTCOLECISTECTOMIA</t>
  </si>
  <si>
    <t>F07.2</t>
  </si>
  <si>
    <t>SINDROME POSTCONCUSIONAL</t>
  </si>
  <si>
    <t>F07.1</t>
  </si>
  <si>
    <t>SINDROME POSTENCEFALITICO</t>
  </si>
  <si>
    <t>I87.0</t>
  </si>
  <si>
    <t>SINDROME POSTFLEBITICO</t>
  </si>
  <si>
    <t>M96.1</t>
  </si>
  <si>
    <t>M35.0</t>
  </si>
  <si>
    <t>N34.3</t>
  </si>
  <si>
    <t>H59.0</t>
  </si>
  <si>
    <t>SINDROME VITREO CONSECUTIVO A CIRUGIA DE CATARATA</t>
  </si>
  <si>
    <t>G45.2</t>
  </si>
  <si>
    <t>SINDROMES ARTERIALES PRECEREBRALES BILATERALES Y MULTIPLES</t>
  </si>
  <si>
    <t>K91.1</t>
  </si>
  <si>
    <t>SINDROMES CONSECUTIVOS A LA CIRUGIA GASTRICA</t>
  </si>
  <si>
    <t>SINDROMES DE ASPIRACION NEONATAL</t>
  </si>
  <si>
    <t>M47.0</t>
  </si>
  <si>
    <t>Q87.1</t>
  </si>
  <si>
    <t>Q87.3</t>
  </si>
  <si>
    <t>SINDROMES DE MALFORMACIONES CONGENITAS CON EXCESO DE CRECIMIENTO PRECOZ</t>
  </si>
  <si>
    <t>Q87.0</t>
  </si>
  <si>
    <t>SINDROMES DE MALFORMACIONES CONGENITAS QUE AFECTAN PRINCIPALMENTE LA APARIENCIA FACIAL</t>
  </si>
  <si>
    <t>Q87.2</t>
  </si>
  <si>
    <t>SINDROMES DE MALFORMACIONES CONGENITAS QUE AFECTAN PRINCIPALMENTE LOS MIEMBROS</t>
  </si>
  <si>
    <t>G40.5</t>
  </si>
  <si>
    <t>SINDROMES EPILEPTICOS ESPECIALES</t>
  </si>
  <si>
    <t>G73.0</t>
  </si>
  <si>
    <t>SINDROMES MIASTENICOS EN ENFERMEDADES ENDOCRINAS</t>
  </si>
  <si>
    <t>G73.3</t>
  </si>
  <si>
    <t>SINDROMES MIASTENICOS EN OTRAS ENFERMEDADES CLASIFICADAS EN OTRA PARTE</t>
  </si>
  <si>
    <t>SINDROMES MIELODISPLASICOS</t>
  </si>
  <si>
    <t>SINDROMES VERTIGINOSOS EN ENFERMEDADES CLASIFICADAS EN OTRA PARTE</t>
  </si>
  <si>
    <t>N85.6</t>
  </si>
  <si>
    <t>SINEQUIAS INTRAUTERINAS</t>
  </si>
  <si>
    <t>B83.3</t>
  </si>
  <si>
    <t>SINGAMIASIS</t>
  </si>
  <si>
    <t>M70.0</t>
  </si>
  <si>
    <t>M67.3</t>
  </si>
  <si>
    <t>SINOVITIS TRANSITORIA</t>
  </si>
  <si>
    <t>M12.2</t>
  </si>
  <si>
    <t>SINOVITIS VELLONODULAR (PIGMENTADA)</t>
  </si>
  <si>
    <t>SINOVITIS Y TENOSINOVITIS</t>
  </si>
  <si>
    <t>M68.0</t>
  </si>
  <si>
    <t>M65.9</t>
  </si>
  <si>
    <t>SINOVITIS Y TENOSINOVITIS, NO ESPECIFICADA</t>
  </si>
  <si>
    <t>P96.2</t>
  </si>
  <si>
    <t>SINTOMAS DE ABSTINENCIA POR EL USO TERAPEUTICO DE DROGAS EN EL RECIEN NACIDO</t>
  </si>
  <si>
    <t>P96.1</t>
  </si>
  <si>
    <t>SINTOMAS NEONATALES DE ABSTINENCIA POR DROGADICCION MATERNA</t>
  </si>
  <si>
    <t>SINUSITIS AGUDA</t>
  </si>
  <si>
    <t>J01.9</t>
  </si>
  <si>
    <t>SINUSITIS AGUDA, NO ESPECIFICADA</t>
  </si>
  <si>
    <t>SINUSITIS CRONICA</t>
  </si>
  <si>
    <t>J32.9</t>
  </si>
  <si>
    <t>SINUSITIS CRONICA, NO ESPECIFICADA</t>
  </si>
  <si>
    <t>J01.3</t>
  </si>
  <si>
    <t>SINUSITIS ESFENOIDAL AGUDA</t>
  </si>
  <si>
    <t>J32.3</t>
  </si>
  <si>
    <t>SINUSITIS ESFENOIDAL CRONICA</t>
  </si>
  <si>
    <t>J01.2</t>
  </si>
  <si>
    <t>SINUSITIS ETMOIDAL AGUDA</t>
  </si>
  <si>
    <t>J32.2</t>
  </si>
  <si>
    <t>SINUSITIS ETMOIDAL CRONICA</t>
  </si>
  <si>
    <t>J01.1</t>
  </si>
  <si>
    <t>SINUSITIS FRONTAL AGUDA</t>
  </si>
  <si>
    <t>J32.1</t>
  </si>
  <si>
    <t>SINUSITIS FRONTAL CRONICA</t>
  </si>
  <si>
    <t>J01.0</t>
  </si>
  <si>
    <t>SINUSITIS MAXILAR AGUDA</t>
  </si>
  <si>
    <t>J32.0</t>
  </si>
  <si>
    <t>SINUSITIS MAXILAR CRONICA</t>
  </si>
  <si>
    <t>G95.0</t>
  </si>
  <si>
    <t>SIRINGOMIELIA Y SIRINGOBULBIA</t>
  </si>
  <si>
    <t>Q89.3</t>
  </si>
  <si>
    <t>SITUS INVERSUS</t>
  </si>
  <si>
    <t>E87.7</t>
  </si>
  <si>
    <t>SOBRECARGA DE LIQUIDOS</t>
  </si>
  <si>
    <t>F51.3</t>
  </si>
  <si>
    <t>SONAMBULISMO</t>
  </si>
  <si>
    <t>H91.3</t>
  </si>
  <si>
    <t>SORDOMUDEZ, NO CLASIFICADA EN OTRA PARTE</t>
  </si>
  <si>
    <t>H40.0</t>
  </si>
  <si>
    <t>SOSPECHA DE GLAUCOMA</t>
  </si>
  <si>
    <t>B95.6</t>
  </si>
  <si>
    <t>B95.3</t>
  </si>
  <si>
    <t>J67.3</t>
  </si>
  <si>
    <t>SUBEROSIS</t>
  </si>
  <si>
    <t>N85.3</t>
  </si>
  <si>
    <t>M43.3</t>
  </si>
  <si>
    <t>M99.2</t>
  </si>
  <si>
    <t>SUBLUXACION CON ESTENOSIS DEL CANAL NEURAL</t>
  </si>
  <si>
    <t>Q65.4</t>
  </si>
  <si>
    <t>SUBLUXACION CONGENITA DE LA CADERA, BILATERAL</t>
  </si>
  <si>
    <t>Q65.5</t>
  </si>
  <si>
    <t>SUBLUXACION CONGENITA DE LA CADERA, NO ESPECIFICADA</t>
  </si>
  <si>
    <t>Q65.3</t>
  </si>
  <si>
    <t>SUBLUXACION CONGENITA DE LA CADERA, UNILATERAL</t>
  </si>
  <si>
    <t>O26.7</t>
  </si>
  <si>
    <t>M22.1</t>
  </si>
  <si>
    <t>SUBLUXACION RECIDIVANTE DE LA ROTULA</t>
  </si>
  <si>
    <t>O75.0</t>
  </si>
  <si>
    <t>SUFRIMIENTO MATERNO DURANTE EL TRABAJO DE PARTO Y EL PARTO</t>
  </si>
  <si>
    <t>O92.5</t>
  </si>
  <si>
    <t>SUPRESION DE LA LACTANCIA</t>
  </si>
  <si>
    <t>Q93.9</t>
  </si>
  <si>
    <t>SUPRESION DE LOS AUTOSOMAS, NO ESPECIFICADA</t>
  </si>
  <si>
    <t>Q93.3</t>
  </si>
  <si>
    <t>SUPRESION DEL BRAZO CORTO DEL CROMOSOMA 4</t>
  </si>
  <si>
    <t>Q93.4</t>
  </si>
  <si>
    <t>SUPRESION DEL BRAZO CORTO DEL CROMOSOMA 5</t>
  </si>
  <si>
    <t>Q93.7</t>
  </si>
  <si>
    <t>SUPRESIONES CON OTROS REORDENAMIENTOS COMPLEJOS</t>
  </si>
  <si>
    <t>Q93.6</t>
  </si>
  <si>
    <t>SUPRESIONES VISIBLES SOLO EN LA PROMETAFASE</t>
  </si>
  <si>
    <t>TALASEMIA</t>
  </si>
  <si>
    <t>D56.9</t>
  </si>
  <si>
    <t>TALASEMIA, NO ESPECIFICADA</t>
  </si>
  <si>
    <t>Q66.4</t>
  </si>
  <si>
    <t>TALIPES CALCANEOVALGUS</t>
  </si>
  <si>
    <t>Q66.1</t>
  </si>
  <si>
    <t>TALIPES CALCANEOVARUS</t>
  </si>
  <si>
    <t>Q66.0</t>
  </si>
  <si>
    <t>TALIPES EQUINOVARUS</t>
  </si>
  <si>
    <t>TAQUICARDIA PAROXISTICA</t>
  </si>
  <si>
    <t>I47.9</t>
  </si>
  <si>
    <t>TAQUICARDIA PAROXISTICA, NO ESPECIFICADA</t>
  </si>
  <si>
    <t>I47.1</t>
  </si>
  <si>
    <t>TAQUICARDIA SUPRAVENTRICULAR</t>
  </si>
  <si>
    <t>I47.2</t>
  </si>
  <si>
    <t>TAQUICARDIA VENTRICULAR</t>
  </si>
  <si>
    <t>P22.1</t>
  </si>
  <si>
    <t>TAQUIPNEA TRANSITORIA DEL RECIEN NACIDO</t>
  </si>
  <si>
    <t>F98.5</t>
  </si>
  <si>
    <t>Q33.5</t>
  </si>
  <si>
    <t>TEJIDO ECTOPICO EN EL PULMON</t>
  </si>
  <si>
    <t>I78.0</t>
  </si>
  <si>
    <t>TELANGIECTASIA HEMORRAGICA HEREDITARIA</t>
  </si>
  <si>
    <t>G25.0</t>
  </si>
  <si>
    <t>TEMBLOR ESENCIAL</t>
  </si>
  <si>
    <t>G25.1</t>
  </si>
  <si>
    <t>TEMBLOR INDUCIDO POR DROGAS</t>
  </si>
  <si>
    <t>M76.6</t>
  </si>
  <si>
    <t>TENDINITIS AQUILIANA</t>
  </si>
  <si>
    <t>M65.2</t>
  </si>
  <si>
    <t>TENDINITIS CALCIFICADA</t>
  </si>
  <si>
    <t>M75.3</t>
  </si>
  <si>
    <t>TENDINITIS CALCIFICANTE DEL HOMBRO</t>
  </si>
  <si>
    <t>M75.2</t>
  </si>
  <si>
    <t>TENDINITIS DEL BICEPS</t>
  </si>
  <si>
    <t>M76.0</t>
  </si>
  <si>
    <t>TENDINITIS DEL GLUTEO</t>
  </si>
  <si>
    <t>M76.1</t>
  </si>
  <si>
    <t>TENDINITIS DEL PSOAS</t>
  </si>
  <si>
    <t>M76.7</t>
  </si>
  <si>
    <t>TENDINITIS PERONEAL</t>
  </si>
  <si>
    <t>M76.5</t>
  </si>
  <si>
    <t>TENDINITIS ROTULIANA</t>
  </si>
  <si>
    <t>TENIASIS</t>
  </si>
  <si>
    <t>B68.0</t>
  </si>
  <si>
    <t>TENIASIS DEBIDA A TAENIA SOLIUM</t>
  </si>
  <si>
    <t>B68.9</t>
  </si>
  <si>
    <t>TENIASIS, NO ESPECIFICADA</t>
  </si>
  <si>
    <t>M65.4</t>
  </si>
  <si>
    <t>P96.4</t>
  </si>
  <si>
    <t>TERMINACION DEL EMBARAZO, FETO Y RECIEN NACIDO</t>
  </si>
  <si>
    <t>F51.4</t>
  </si>
  <si>
    <t>TESTICULO NO DESCENDIDO</t>
  </si>
  <si>
    <t>Q53.2</t>
  </si>
  <si>
    <t>TESTICULO NO DESCENDIDO, BILATERAL</t>
  </si>
  <si>
    <t>Q53.9</t>
  </si>
  <si>
    <t>TESTICULO NO DESCENDIDO, SIN OTRA ESPECIFICACION</t>
  </si>
  <si>
    <t>Q53.1</t>
  </si>
  <si>
    <t>TESTICULO NO DESCENDIDO, UNILATERAL</t>
  </si>
  <si>
    <t>P71.3</t>
  </si>
  <si>
    <t>TETANIA NEONATAL SIN MENCION DE DEFICIENCIA DE CALCIO O DE MAGNESIO</t>
  </si>
  <si>
    <t>TETANOS NEONATAL</t>
  </si>
  <si>
    <t>TETANOS OBSTETRICO</t>
  </si>
  <si>
    <t>Q21.3</t>
  </si>
  <si>
    <t>TETRALOGIA DE FALLOT</t>
  </si>
  <si>
    <t>B35.0</t>
  </si>
  <si>
    <t>B35.2</t>
  </si>
  <si>
    <t>B35.1</t>
  </si>
  <si>
    <t>B35.3</t>
  </si>
  <si>
    <t>B35.4</t>
  </si>
  <si>
    <t>B35.5</t>
  </si>
  <si>
    <t>B35.6</t>
  </si>
  <si>
    <t>B36.1</t>
  </si>
  <si>
    <t>G25.6</t>
  </si>
  <si>
    <t>TICS INDUCIDOS POR DROGAS Y OTROS TICS DE ORIGEN ORGANICO</t>
  </si>
  <si>
    <t>TIFUS</t>
  </si>
  <si>
    <t>A75.0</t>
  </si>
  <si>
    <t>A75.3</t>
  </si>
  <si>
    <t>TIFUS DEBIDO A RICKETTSIA TSUTSUGAMUSHI</t>
  </si>
  <si>
    <t>A75.2</t>
  </si>
  <si>
    <t>TIFUS DEBIDO A RICKETTSIA TYPHI</t>
  </si>
  <si>
    <t>A75.1</t>
  </si>
  <si>
    <t>A75.9</t>
  </si>
  <si>
    <t>TIFUS, NO ESPECIFICADO</t>
  </si>
  <si>
    <t>H74.0</t>
  </si>
  <si>
    <t>H93.1</t>
  </si>
  <si>
    <t>TINNITUS</t>
  </si>
  <si>
    <t>TIROIDITIS</t>
  </si>
  <si>
    <t>E06.0</t>
  </si>
  <si>
    <t>TIROIDITIS AGUDA</t>
  </si>
  <si>
    <t>E06.3</t>
  </si>
  <si>
    <t>TIROIDITIS AUTOINMUNE</t>
  </si>
  <si>
    <t>E06.2</t>
  </si>
  <si>
    <t>TIROIDITIS CRONICA CON TIROTOXICOSIS TRANSITORIA</t>
  </si>
  <si>
    <t>E06.4</t>
  </si>
  <si>
    <t>TIROIDITIS INDUCIDA POR DROGAS</t>
  </si>
  <si>
    <t>O90.5</t>
  </si>
  <si>
    <t>TIROIDITIS POSTPARTO</t>
  </si>
  <si>
    <t>E06.1</t>
  </si>
  <si>
    <t>TIROIDITIS SUBAGUDA</t>
  </si>
  <si>
    <t>E06.9</t>
  </si>
  <si>
    <t>TIROIDITIS, NO ESPECIFICADA</t>
  </si>
  <si>
    <t>P74.5</t>
  </si>
  <si>
    <t>TIROSINEMIA TRANSITORIA DEL RECIEN NACIDO</t>
  </si>
  <si>
    <t>TIROTOXICOSIS [HIPERTIROIDISMO]</t>
  </si>
  <si>
    <t>E05.0</t>
  </si>
  <si>
    <t>TIROTOXICOSIS CON BOCIO DIFUSO</t>
  </si>
  <si>
    <t>E05.2</t>
  </si>
  <si>
    <t>TIROTOXICOSIS CON BOCIO MULTINODULAR TOXICO</t>
  </si>
  <si>
    <t>E05.1</t>
  </si>
  <si>
    <t>TIROTOXICOSIS CON NODULO SOLITARIO TIROIDEO TOXICO</t>
  </si>
  <si>
    <t>E05.4</t>
  </si>
  <si>
    <t>TIROTOXICOSIS FACTICIA</t>
  </si>
  <si>
    <t>E05.3</t>
  </si>
  <si>
    <t>TIROTOXICOSIS POR TEJIDO TIROIDEO ECTOPICO</t>
  </si>
  <si>
    <t>E05.9</t>
  </si>
  <si>
    <t>TIROTOXICOSIS, NO ESPECIFICADA</t>
  </si>
  <si>
    <t>D69.5</t>
  </si>
  <si>
    <t>TOMBOCITOPENIA SECUNDARIA</t>
  </si>
  <si>
    <t>Q67.7</t>
  </si>
  <si>
    <t>TORAX EN QUILLA</t>
  </si>
  <si>
    <t>Q67.6</t>
  </si>
  <si>
    <t>TORAX EXCAVADO</t>
  </si>
  <si>
    <t>Q50.2</t>
  </si>
  <si>
    <t>TORSION CONGENITA DEL OVARIO</t>
  </si>
  <si>
    <t>N83.5</t>
  </si>
  <si>
    <t>N13.5</t>
  </si>
  <si>
    <t>M43.6</t>
  </si>
  <si>
    <t>TORTICOLIS</t>
  </si>
  <si>
    <t>G24.3</t>
  </si>
  <si>
    <t>TORTICOLIS ESPASMODICA</t>
  </si>
  <si>
    <t>TOS FERINA [TOS CONVULSIVA]</t>
  </si>
  <si>
    <t>A37.1</t>
  </si>
  <si>
    <t>A37.0</t>
  </si>
  <si>
    <t>TOS FERINA DEBIDA A BORDETELLA PERTUSSIS</t>
  </si>
  <si>
    <t>A37.8</t>
  </si>
  <si>
    <t>A37.9</t>
  </si>
  <si>
    <t>TOS FERINA, NO ESPECIFICADA</t>
  </si>
  <si>
    <t>TOXOPLASMOSIS</t>
  </si>
  <si>
    <t>B58.8</t>
  </si>
  <si>
    <t>TOXOPLASMOSIS CON OTRO ORGANO AFECTADO</t>
  </si>
  <si>
    <t>P37.1</t>
  </si>
  <si>
    <t>TOXOPLASMOSIS CONGENITA</t>
  </si>
  <si>
    <t>B58.3</t>
  </si>
  <si>
    <t>B58.9</t>
  </si>
  <si>
    <t>TOXOPLASMOSIS, NO ESPECIFICADA</t>
  </si>
  <si>
    <t>O65.5</t>
  </si>
  <si>
    <t>O65.9</t>
  </si>
  <si>
    <t>O65.0</t>
  </si>
  <si>
    <t>O65.4</t>
  </si>
  <si>
    <t>O65.3</t>
  </si>
  <si>
    <t>TRABAJO DE PARTO OBSTRUIDO DEBIDO A DISMINUCION DEL ESTRECHO INFERIOR DE LA PELVIS</t>
  </si>
  <si>
    <t>O65.2</t>
  </si>
  <si>
    <t>TRABAJO DE PARTO OBSTRUIDO DEBIDO A DISMINUCION DEL ESTRECHO SUPERIOR DE LA PELVIS</t>
  </si>
  <si>
    <t>O66.0</t>
  </si>
  <si>
    <t>TRABAJO DE PARTO OBSTRUIDO DEBIDO A DISTOCIA DE HOMBROS</t>
  </si>
  <si>
    <t>O66.1</t>
  </si>
  <si>
    <t>TRABAJO DE PARTO OBSTRUIDO DEBIDO A DISTOCIA GEMELAR</t>
  </si>
  <si>
    <t>O66.2</t>
  </si>
  <si>
    <t>TRABAJO DE PARTO OBSTRUIDO DEBIDO A DISTOCIA POR FETO INUSUALMENTE GRANDE</t>
  </si>
  <si>
    <t>O65.1</t>
  </si>
  <si>
    <t>TRABAJO DE PARTO OBSTRUIDO DEBIDO A ESTRECHEZ GENERAL DE LA PELVIS</t>
  </si>
  <si>
    <t>TRABAJO DE PARTO OBSTRUIDO DEBIDO A MALA POSICION Y PRESENTACION ANORMAL DEL FETO</t>
  </si>
  <si>
    <t>O66.3</t>
  </si>
  <si>
    <t>O65.8</t>
  </si>
  <si>
    <t>TRABAJO DE PARTO OBSTRUIDO DEBIDO A OTRAS ANOMALIAS PELVIANAS MATERNAS</t>
  </si>
  <si>
    <t>O64.8</t>
  </si>
  <si>
    <t>TRABAJO DE PARTO OBSTRUIDO DEBIDO A OTRAS PRESENTACIONES ANORMALES DEL FETO</t>
  </si>
  <si>
    <t>O64.9</t>
  </si>
  <si>
    <t>TRABAJO DE PARTO OBSTRUIDO DEBIDO A PRESENTACION ANORMAL DEL FETO NO ESPECIFICADA</t>
  </si>
  <si>
    <t>O64.5</t>
  </si>
  <si>
    <t>TRABAJO DE PARTO OBSTRUIDO DEBIDO A PRESENTACION COMPUESTA</t>
  </si>
  <si>
    <t>O64.2</t>
  </si>
  <si>
    <t>TRABAJO DE PARTO OBSTRUIDO DEBIDO A PRESENTACION DE CARA</t>
  </si>
  <si>
    <t>O64.3</t>
  </si>
  <si>
    <t>TRABAJO DE PARTO OBSTRUIDO DEBIDO A PRESENTACION DE FRENTE</t>
  </si>
  <si>
    <t>O64.4</t>
  </si>
  <si>
    <t>TRABAJO DE PARTO OBSTRUIDO DEBIDO A PRESENTACION DE HOMBRO</t>
  </si>
  <si>
    <t>O64.1</t>
  </si>
  <si>
    <t>TRABAJO DE PARTO OBSTRUIDO DEBIDO A PRESENTACION DE NALGAS</t>
  </si>
  <si>
    <t>O64.0</t>
  </si>
  <si>
    <t>TRABAJO DE PARTO OBSTRUIDO DEBIDO A ROTACION INCOMPLETA DE LA CABEZA FETAL</t>
  </si>
  <si>
    <t>O66.9</t>
  </si>
  <si>
    <t>TRABAJO DE PARTO OBSTRUIDO, SIN OTRA ESPECIFICACION</t>
  </si>
  <si>
    <t>O62.3</t>
  </si>
  <si>
    <t>TRABAJO DE PARTO PRECIPITADO</t>
  </si>
  <si>
    <t>TRABAJO DE PARTO PROLONGADO</t>
  </si>
  <si>
    <t>O63.9</t>
  </si>
  <si>
    <t>TRABAJO DE PARTO PROLONGADO, NO ESPECIFICADO</t>
  </si>
  <si>
    <t>O68.0</t>
  </si>
  <si>
    <t>TRABAJO DE PARTO Y PARTO COMPLICADOS POR ANOMALIA DE LA FRECUENCIA CARDIACA FETAL</t>
  </si>
  <si>
    <t>O68.2</t>
  </si>
  <si>
    <t>O69.1</t>
  </si>
  <si>
    <t>O69.3</t>
  </si>
  <si>
    <t>TRABAJO DE PARTO Y PARTO COMPLICADOS POR CORDON UMBILICAL CORTO</t>
  </si>
  <si>
    <t>O68.3</t>
  </si>
  <si>
    <t>TRABAJO DE PARTO Y PARTO COMPLICADOS POR EVIDENCIA BIOQUIMICA DE SUFRIMIENTO FETAL</t>
  </si>
  <si>
    <t>O68.1</t>
  </si>
  <si>
    <t>TRABAJO DE PARTO Y PARTO COMPLICADOS POR LA PRESENCIA DE MECONIO EN EL LIQUIDO AMNIOTICO</t>
  </si>
  <si>
    <t>O69.5</t>
  </si>
  <si>
    <t>TRABAJO DE PARTO Y PARTO COMPLICADOS POR LESION VASCULAR DEL CORDON</t>
  </si>
  <si>
    <t>O68.8</t>
  </si>
  <si>
    <t>O69.2</t>
  </si>
  <si>
    <t>TRABAJO DE PARTO Y PARTO COMPLICADOS POR OTROS ENREDOS DEL CORDON</t>
  </si>
  <si>
    <t>O69.8</t>
  </si>
  <si>
    <t>TRABAJO DE PARTO Y PARTO COMPLICADOS POR OTROS PROBLEMAS DEL CORDON UMBILICAL</t>
  </si>
  <si>
    <t>O69.9</t>
  </si>
  <si>
    <t>TRABAJO DE PARTO Y PARTO COMPLICADOS POR PROBLEMAS NO ESPECIFICADOS DEL CORDON UMBILICAL</t>
  </si>
  <si>
    <t>O69.0</t>
  </si>
  <si>
    <t>TRABAJO DE PARTO Y PARTO COMPLICADOS POR PROLAPSO DEL CORDON UMBILICAL</t>
  </si>
  <si>
    <t>O68.9</t>
  </si>
  <si>
    <t>O69.4</t>
  </si>
  <si>
    <t>TRABAJO DE PARTO Y PARTO COMPLICADOS POR VASA PREVIA</t>
  </si>
  <si>
    <t>TRACOMA</t>
  </si>
  <si>
    <t>A71.9</t>
  </si>
  <si>
    <t>TRACOMA, NO ESPECIFICADO</t>
  </si>
  <si>
    <t>F64.0</t>
  </si>
  <si>
    <t>TRANSEXUALISMO</t>
  </si>
  <si>
    <t>Q95.0</t>
  </si>
  <si>
    <t>TRANSLOCACION EQUILIBRADA E INSERCION EN INDIVIDUO NORMAL</t>
  </si>
  <si>
    <t>Q20.1</t>
  </si>
  <si>
    <t>TRANSPOSICION DE LOS GRANDES VASOS EN VENTRICULO DERECHO</t>
  </si>
  <si>
    <t>Q20.2</t>
  </si>
  <si>
    <t>TRANSPOSICION DE LOS GRANDES VASOS EN VENTRICULO IZQUIERDO</t>
  </si>
  <si>
    <t>F64.1</t>
  </si>
  <si>
    <t>TRANSVESTISMO DE ROL DUAL</t>
  </si>
  <si>
    <t>F65.1</t>
  </si>
  <si>
    <t>TRANSVESTISMO FETICHISTA</t>
  </si>
  <si>
    <t>J04.1</t>
  </si>
  <si>
    <t>TRAQUEITIS AGUDA</t>
  </si>
  <si>
    <t>Q32.0</t>
  </si>
  <si>
    <t>TRAQUEOMALACIA CONGENITA</t>
  </si>
  <si>
    <t>L11.9</t>
  </si>
  <si>
    <t>TRASTORNO ACANTOLITICO, NO ESPECIFICADO</t>
  </si>
  <si>
    <t>E25.9</t>
  </si>
  <si>
    <t>TRASTORNO ADRENOGENITAL, NO ESPECIFICADO</t>
  </si>
  <si>
    <t>TRASTORNO AFECTIVO BIPOLAR</t>
  </si>
  <si>
    <t>F31.7</t>
  </si>
  <si>
    <t>TRASTORNO AFECTIVO BIPOLAR, ACTUALMENTE EN REMISION</t>
  </si>
  <si>
    <t>F31.3</t>
  </si>
  <si>
    <t>F31.5</t>
  </si>
  <si>
    <t>TRASTORNO AFECTIVO BIPOLAR, EPISODIO DEPRESIVO GRAVE PRESENTE CON SINTOMAS PSICOTICOS</t>
  </si>
  <si>
    <t>F31.4</t>
  </si>
  <si>
    <t>TRASTORNO AFECTIVO BIPOLAR, EPISODIO DEPRESIVO GRAVE PRESENTE SIN SINTOMAS PSICOTICOS</t>
  </si>
  <si>
    <t>TRASTORNO AFECTIVO BIPOLAR, EPISODIO HIPOMANIACO PRESENTE</t>
  </si>
  <si>
    <t>F31.2</t>
  </si>
  <si>
    <t>TRASTORNO AFECTIVO BIPOLAR, EPISODIO MANIACO PRESENTE CON SINTOMAS PSICOTICOS</t>
  </si>
  <si>
    <t>F31.1</t>
  </si>
  <si>
    <t>TRASTORNO AFECTIVO BIPOLAR, EPISODIO MANIACO PRESENTE SIN SINTOMAS PSICOTICOS</t>
  </si>
  <si>
    <t>F31.6</t>
  </si>
  <si>
    <t>TRASTORNO AFECTIVO BIPOLAR, EPISODIO MIXTO PRESENTE</t>
  </si>
  <si>
    <t>F31.9</t>
  </si>
  <si>
    <t>F60.5</t>
  </si>
  <si>
    <t>TRASTORNO ANANCASTICO DE LA PERSONALIDAD</t>
  </si>
  <si>
    <t>M25.9</t>
  </si>
  <si>
    <t>TRASTORNO ARTICULAR, NO ESPECIFICADO</t>
  </si>
  <si>
    <t>F60.2</t>
  </si>
  <si>
    <t>TRASTORNO ASOCIAL DE LA PERSONALIDAD</t>
  </si>
  <si>
    <t>L90.9</t>
  </si>
  <si>
    <t>TRASTORNO ATROFICO DE LA PIEL, NO ESPECIFICADO</t>
  </si>
  <si>
    <t>P29.9</t>
  </si>
  <si>
    <t>F06.1</t>
  </si>
  <si>
    <t>F06.7</t>
  </si>
  <si>
    <t>TRASTORNO COGNOSCITIVO LEVE</t>
  </si>
  <si>
    <t>F93.0</t>
  </si>
  <si>
    <t>F93.1</t>
  </si>
  <si>
    <t>F41.1</t>
  </si>
  <si>
    <t>TRASTORNO DE ANSIEDAD GENERALIZADA</t>
  </si>
  <si>
    <t>F93.2</t>
  </si>
  <si>
    <t>F41.9</t>
  </si>
  <si>
    <t>TRASTORNO DE ANSIEDAD, NO ESPECIFICADO</t>
  </si>
  <si>
    <t>F06.4</t>
  </si>
  <si>
    <t>TRASTORNO DE ANSIEDAD, ORGANICO</t>
  </si>
  <si>
    <t>I77.9</t>
  </si>
  <si>
    <t>TRASTORNO DE ARTERIAS Y ARTERIOLAS, NO ESPECIFICADO</t>
  </si>
  <si>
    <t>M50.0</t>
  </si>
  <si>
    <t>M50.1</t>
  </si>
  <si>
    <t>TRASTORNO DE DISCO CERVICAL CON RADICULOPATIA</t>
  </si>
  <si>
    <t>M50.9</t>
  </si>
  <si>
    <t>TRASTORNO DE DISCO CERVICAL, NO ESPECIFICADO</t>
  </si>
  <si>
    <t>F45.4</t>
  </si>
  <si>
    <t>TRASTORNO DE DOLOR PERSISTENTE SOMATOMORFO</t>
  </si>
  <si>
    <t>F43.1</t>
  </si>
  <si>
    <t>TRASTORNO DE ESTRES POSTRAUMATICO</t>
  </si>
  <si>
    <t>F91.1</t>
  </si>
  <si>
    <t>TRASTORNO DE LA CONDUCTA INSOCIABLE</t>
  </si>
  <si>
    <t>F91.0</t>
  </si>
  <si>
    <t>TRASTORNO DE LA CONDUCTA LIMITADO AL CONTEXTO FAMILIAR</t>
  </si>
  <si>
    <t>F91.2</t>
  </si>
  <si>
    <t>TRASTORNO DE LA CONDUCTA SOCIABLE</t>
  </si>
  <si>
    <t>F91.9</t>
  </si>
  <si>
    <t>TRASTORNO DE LA CONDUCTA, NO ESPECIFICADO</t>
  </si>
  <si>
    <t>H11.9</t>
  </si>
  <si>
    <t>TRASTORNO DE LA CONJUNTIVA, NO ESPECIFICADO</t>
  </si>
  <si>
    <t>M84.9</t>
  </si>
  <si>
    <t>TRASTORNO DE LA CONTINUIDAD DEL HUESO, NO ESPECIFICADO</t>
  </si>
  <si>
    <t>H18.9</t>
  </si>
  <si>
    <t>TRASTORNO DE LA CORNEA, NO ESPECIFICADO</t>
  </si>
  <si>
    <t>H31.9</t>
  </si>
  <si>
    <t>TRASTORNO DE LA COROIDES, NO ESPECIFICADO</t>
  </si>
  <si>
    <t>M85.9</t>
  </si>
  <si>
    <t>L87.9</t>
  </si>
  <si>
    <t>H15.9</t>
  </si>
  <si>
    <t>TRASTORNO DE LA ESCLEROTICA, NO ESPECIFICADO</t>
  </si>
  <si>
    <t>H81.9</t>
  </si>
  <si>
    <t>TRASTORNO DE LA FUNCION VESTIBULAR, NO ESPECIFICADO</t>
  </si>
  <si>
    <t>E23.7</t>
  </si>
  <si>
    <t>TRASTORNO DE LA GLANDULA HIPOFISIS, NO ESPECIFICADO</t>
  </si>
  <si>
    <t>E21.5</t>
  </si>
  <si>
    <t>E27.9</t>
  </si>
  <si>
    <t>TRASTORNO DE LA GLANDULA SUPRARRENAL, NO ESPECIFICADO</t>
  </si>
  <si>
    <t>E07.9</t>
  </si>
  <si>
    <t>TRASTORNO DE LA GLANDULA TIROIDES, NO ESPECIFICADO</t>
  </si>
  <si>
    <t>F64.2</t>
  </si>
  <si>
    <t>F64.9</t>
  </si>
  <si>
    <t>F98.2</t>
  </si>
  <si>
    <t>F50.9</t>
  </si>
  <si>
    <t>F66.0</t>
  </si>
  <si>
    <t>TRASTORNO DE LA MADURACION SEXUAL</t>
  </si>
  <si>
    <t>N64.9</t>
  </si>
  <si>
    <t>TRASTORNO DE LA MAMA, NO ESPECIFICADO</t>
  </si>
  <si>
    <t>H73.9</t>
  </si>
  <si>
    <t>TRASTORNO DE LA MEMBRANA TIMPANICA, NO ESPECIFICADO</t>
  </si>
  <si>
    <t>H05.9</t>
  </si>
  <si>
    <t>TRASTORNO DE LA ORBITA, NO ESPECIFICADO</t>
  </si>
  <si>
    <t>F60.6</t>
  </si>
  <si>
    <t>F60.7</t>
  </si>
  <si>
    <t>TRASTORNO DE LA PERSONALIDAD DEPENDIENTE</t>
  </si>
  <si>
    <t>F60.9</t>
  </si>
  <si>
    <t>TRASTORNO DE LA PERSONALIDAD, NO ESPECIFICADO</t>
  </si>
  <si>
    <t>F07.0</t>
  </si>
  <si>
    <t>TRASTORNO DE LA PERSONALIDAD, ORGANICO</t>
  </si>
  <si>
    <t>L98.9</t>
  </si>
  <si>
    <t>L81.9</t>
  </si>
  <si>
    <t>O43.9</t>
  </si>
  <si>
    <t>TRASTORNO DE LA PLACENTA, NO ESPECIFICADO</t>
  </si>
  <si>
    <t>F65.9</t>
  </si>
  <si>
    <t>N42.9</t>
  </si>
  <si>
    <t>E30.9</t>
  </si>
  <si>
    <t>TRASTORNO DE LA PUBERTAD, NO ESPECIFICADO</t>
  </si>
  <si>
    <t>G54.9</t>
  </si>
  <si>
    <t>F80.2</t>
  </si>
  <si>
    <t>TRASTORNO DE LA RECEPCION DEL LENGUAJE</t>
  </si>
  <si>
    <t>H52.7</t>
  </si>
  <si>
    <t>TRASTORNO DE LA REFRACCION, NO ESPECIFICADO</t>
  </si>
  <si>
    <t>F66.2</t>
  </si>
  <si>
    <t>TRASTORNO DE LA RELACION SEXUAL</t>
  </si>
  <si>
    <t>H35.9</t>
  </si>
  <si>
    <t>TRASTORNO DE LA RETINA, NO ESPECIFICADO</t>
  </si>
  <si>
    <t>M22.9</t>
  </si>
  <si>
    <t>TRASTORNO DE LA ROTULA, NO ESPECIFICADO</t>
  </si>
  <si>
    <t>H69.9</t>
  </si>
  <si>
    <t>TRASTORNO DE LA TROMPA DE EUSTAQUIO, NO ESPECIFICADO</t>
  </si>
  <si>
    <t>L60.9</t>
  </si>
  <si>
    <t>N36.9</t>
  </si>
  <si>
    <t>TRASTORNO DE LA URETRA, NO ESPECIFICADO</t>
  </si>
  <si>
    <t>I35.9</t>
  </si>
  <si>
    <t>TRASTORNO DE LA VALVULA AORTICA, NO ESPECIFICADO</t>
  </si>
  <si>
    <t>I37.9</t>
  </si>
  <si>
    <t>TRASTORNO DE LA VALVULA PULMONAR, NO ESPECIFICADO</t>
  </si>
  <si>
    <t>N32.9</t>
  </si>
  <si>
    <t>TRASTORNO DE LA VEJIGA, NO ESPECIFICADO</t>
  </si>
  <si>
    <t>F06.6</t>
  </si>
  <si>
    <t>H47.7</t>
  </si>
  <si>
    <t>TRASTORNO DE LAS VIAS OPTICAS, NO ESPECIFICADO</t>
  </si>
  <si>
    <t>K08.9</t>
  </si>
  <si>
    <t>M51.9</t>
  </si>
  <si>
    <t>F63.9</t>
  </si>
  <si>
    <t>D72.9</t>
  </si>
  <si>
    <t>M79.9</t>
  </si>
  <si>
    <t>TRASTORNO DE LOS TEJIDOS BLANDOS, NO ESPECIFICADO</t>
  </si>
  <si>
    <t>M23.2</t>
  </si>
  <si>
    <t>G52.9</t>
  </si>
  <si>
    <t>TRASTORNO DE NERVIO CRANEAL, NO ESPECIFICADO</t>
  </si>
  <si>
    <t>F41.0</t>
  </si>
  <si>
    <t>F93.3</t>
  </si>
  <si>
    <t>TRASTORNO DE RIVALIDAD ENTRE HERMANOS</t>
  </si>
  <si>
    <t>F45.0</t>
  </si>
  <si>
    <t>TRASTORNO DE SOMATIZACION</t>
  </si>
  <si>
    <t>F94.2</t>
  </si>
  <si>
    <t>F94.1</t>
  </si>
  <si>
    <t>E75.6</t>
  </si>
  <si>
    <t>H04.9</t>
  </si>
  <si>
    <t>TRASTORNO DEL APARATO LAGRIMAL, NO ESPECIFICADO</t>
  </si>
  <si>
    <t>M94.9</t>
  </si>
  <si>
    <t>TRASTORNO DEL CARTILAGO, NO ESPECIFICADO</t>
  </si>
  <si>
    <t>F94.9</t>
  </si>
  <si>
    <t>H27.9</t>
  </si>
  <si>
    <t>TRASTORNO DEL CRISTALINO, NO ESPECIFICADO</t>
  </si>
  <si>
    <t>H43.9</t>
  </si>
  <si>
    <t>TRASTORNO DEL CUERPO VITREO, NO ESPECIFICADO</t>
  </si>
  <si>
    <t>F81.9</t>
  </si>
  <si>
    <t>K00.9</t>
  </si>
  <si>
    <t>F80.9</t>
  </si>
  <si>
    <t>TRASTORNO DEL DESARROLLO PSICOLOGICO, NO ESPECIFICADO</t>
  </si>
  <si>
    <t>F66.9</t>
  </si>
  <si>
    <t>TRASTORNO DEL DESARROLLO PSICOSEXUAL, NO ESPECIFICADO</t>
  </si>
  <si>
    <t>G93.9</t>
  </si>
  <si>
    <t>TRASTORNO DEL ENCEFALO, NO ESPECIFICADO</t>
  </si>
  <si>
    <t>H44.9</t>
  </si>
  <si>
    <t>TRASTORNO DEL GLOBO OCULAR, NO ESPECIFICADO</t>
  </si>
  <si>
    <t>M89.9</t>
  </si>
  <si>
    <t>TRASTORNO DEL HUESO, NO ESPECIFICADO</t>
  </si>
  <si>
    <t>H21.9</t>
  </si>
  <si>
    <t>F80.1</t>
  </si>
  <si>
    <t>TRASTORNO DEL LENGUAJE EXPRESIVO</t>
  </si>
  <si>
    <t>M24.2</t>
  </si>
  <si>
    <t>TRASTORNO DEL LIGAMENTO</t>
  </si>
  <si>
    <t>O41.9</t>
  </si>
  <si>
    <t>E80.7</t>
  </si>
  <si>
    <t>E74.2</t>
  </si>
  <si>
    <t>TRASTORNO DEL METABOLISMO DE LA GALACTOSA</t>
  </si>
  <si>
    <t>E77.9</t>
  </si>
  <si>
    <t>E78.9</t>
  </si>
  <si>
    <t>E79.9</t>
  </si>
  <si>
    <t>E70.9</t>
  </si>
  <si>
    <t>E72.9</t>
  </si>
  <si>
    <t>E74.9</t>
  </si>
  <si>
    <t>E76.9</t>
  </si>
  <si>
    <t>E83.9</t>
  </si>
  <si>
    <t>H51.9</t>
  </si>
  <si>
    <t>TRASTORNO DEL MOVIMIENTO BINOCULAR, NO ESPECIFICADO</t>
  </si>
  <si>
    <t>G51.9</t>
  </si>
  <si>
    <t>TRASTORNO DEL NERVIO FACIAL, NO ESPECIFICADO</t>
  </si>
  <si>
    <t>H61.9</t>
  </si>
  <si>
    <t>TRASTORNO DEL OIDO EXTERNO, NO ESPECIFICADO</t>
  </si>
  <si>
    <t>H83.9</t>
  </si>
  <si>
    <t>TRASTORNO DEL OIDO INTERNO, NO ESPECIFICADO</t>
  </si>
  <si>
    <t>H74.9</t>
  </si>
  <si>
    <t>H93.9</t>
  </si>
  <si>
    <t>TRASTORNO DEL OIDO, NO ESPECIFICADO</t>
  </si>
  <si>
    <t>H57.9</t>
  </si>
  <si>
    <t>TRASTORNO DEL OJO Y SUS ANEXOS, NO ESPECIFICADO</t>
  </si>
  <si>
    <t>H02.9</t>
  </si>
  <si>
    <t>TRASTORNO DEL PARPADO, NO ESPECIFICADO</t>
  </si>
  <si>
    <t>N48.9</t>
  </si>
  <si>
    <t>TRASTORNO DEL PENE, NO ESPECIFICADO</t>
  </si>
  <si>
    <t>K66.9</t>
  </si>
  <si>
    <t>TRASTORNO DEL PERITONEO, NO ESPECIFICADO</t>
  </si>
  <si>
    <t>N99.9</t>
  </si>
  <si>
    <t>G90.9</t>
  </si>
  <si>
    <t>G96.9</t>
  </si>
  <si>
    <t>N39.9</t>
  </si>
  <si>
    <t>TRASTORNO DEL SISTEMA URINARIO, NO ESPECIFICADO</t>
  </si>
  <si>
    <t>G47.9</t>
  </si>
  <si>
    <t>G50.9</t>
  </si>
  <si>
    <t>TRASTORNO DEL TRIGEMINO, NO ESPECIFICADO</t>
  </si>
  <si>
    <t>F22.0</t>
  </si>
  <si>
    <t>TRASTORNO DELIRANTE</t>
  </si>
  <si>
    <t>F06.2</t>
  </si>
  <si>
    <t>TRASTORNO DELIRANTE INDUCIDO</t>
  </si>
  <si>
    <t>F22.9</t>
  </si>
  <si>
    <t>F92.0</t>
  </si>
  <si>
    <t>TRASTORNO DEPRESIVO DE LA CONDUCTA</t>
  </si>
  <si>
    <t>TRASTORNO DEPRESIVO RECURRENTE</t>
  </si>
  <si>
    <t>F33.4</t>
  </si>
  <si>
    <t>TRASTORNO DEPRESIVO RECURRENTE ACTUALMENTE EN REMISION</t>
  </si>
  <si>
    <t>F33.3</t>
  </si>
  <si>
    <t>F33.2</t>
  </si>
  <si>
    <t>F33.0</t>
  </si>
  <si>
    <t>TRASTORNO DEPRESIVO RECURRENTE, EPISODIO LEVE PRESENTE</t>
  </si>
  <si>
    <t>F33.1</t>
  </si>
  <si>
    <t>TRASTORNO DEPRESIVO RECURRENTE, EPISODIO MODERADO PRESENTE</t>
  </si>
  <si>
    <t>F33.9</t>
  </si>
  <si>
    <t>TRASTORNO DEPRESIVO RECURRENTE, NO ESPECIFICADO</t>
  </si>
  <si>
    <t>F44.9</t>
  </si>
  <si>
    <t>TRASTORNO DISOCIATIVO [DE CONVERSION], NO ESPECIFICADO</t>
  </si>
  <si>
    <t>F06.5</t>
  </si>
  <si>
    <t>TRASTORNO DISOCIATIVO, ORGANICO</t>
  </si>
  <si>
    <t>F93.9</t>
  </si>
  <si>
    <t>P72.9</t>
  </si>
  <si>
    <t>E89.9</t>
  </si>
  <si>
    <t>E34.9</t>
  </si>
  <si>
    <t>TRASTORNO ENDOCRINO, NO ESPECIFICADO</t>
  </si>
  <si>
    <t>F81.0</t>
  </si>
  <si>
    <t>TRASTORNO ESPECIFICO DE LA LECTURA</t>
  </si>
  <si>
    <t>F80.0</t>
  </si>
  <si>
    <t>TRASTORNO ESPECIFICO DE LA PRONUNCIACION</t>
  </si>
  <si>
    <t>F81.2</t>
  </si>
  <si>
    <t>TRASTORNO ESPECIFICO DE LAS HABILIDADES ARITMETICAS</t>
  </si>
  <si>
    <t>F81.1</t>
  </si>
  <si>
    <t>TRASTORNO ESPECIFICO DEL DESARROLLO DE LA FUNCION MOTRIZ</t>
  </si>
  <si>
    <t>F25.1</t>
  </si>
  <si>
    <t>TRASTORNO ESQUIZOAFECTIVO DE TIPO DEPRESIVO</t>
  </si>
  <si>
    <t>F25.0</t>
  </si>
  <si>
    <t>TRASTORNO ESQUIZOAFECTIVO DE TIPO MANIACO</t>
  </si>
  <si>
    <t>F25.2</t>
  </si>
  <si>
    <t>TRASTORNO ESQUIZOAFECTIVO DE TIPO MIXTO</t>
  </si>
  <si>
    <t>F25.9</t>
  </si>
  <si>
    <t>TRASTORNO ESQUIZOAFECTIVO, NO ESPECIFICADO</t>
  </si>
  <si>
    <t>F60.1</t>
  </si>
  <si>
    <t>TRASTORNO ESQUIZOIDE DE LA PERSONALIDAD</t>
  </si>
  <si>
    <t>TRASTORNO ESQUIZOTIPICO</t>
  </si>
  <si>
    <t>G25.9</t>
  </si>
  <si>
    <t>M72.9</t>
  </si>
  <si>
    <t>TRASTORNO FIBROBLASTICO, NO ESPECIFICADO</t>
  </si>
  <si>
    <t>L13.9</t>
  </si>
  <si>
    <t>TRASTORNO FLICTENULAR, NO ESPECIFICADO</t>
  </si>
  <si>
    <t>F40.9</t>
  </si>
  <si>
    <t>TRASTORNO FOBICO DE ANSIEDAD, NO ESPECIFICADO</t>
  </si>
  <si>
    <t>L73.9</t>
  </si>
  <si>
    <t>TRASTORNO FOLICULAR, NO ESPECIFICADO</t>
  </si>
  <si>
    <t>K59.9</t>
  </si>
  <si>
    <t>TRASTORNO FUNCIONAL INTESTINAL, NO ESPECIFICADO</t>
  </si>
  <si>
    <t>F84.9</t>
  </si>
  <si>
    <t>TRASTORNO GENERALIZADO DEL DESARROLLO NO ESPECIFICADO</t>
  </si>
  <si>
    <t>L92.9</t>
  </si>
  <si>
    <t>P61.9</t>
  </si>
  <si>
    <t>TRASTORNO HEMATOLOGICO PERINATAL, NO ESPECIFICADO</t>
  </si>
  <si>
    <t>D68.3</t>
  </si>
  <si>
    <t>TRASTORNO HEMORRAGICO DEBIDO A ANTICOAGULANTES CIRCULANTES</t>
  </si>
  <si>
    <t>F84.4</t>
  </si>
  <si>
    <t>F90.1</t>
  </si>
  <si>
    <t>TRASTORNO HIPERCINETICO DE LA CONDUCTA</t>
  </si>
  <si>
    <t>F90.9</t>
  </si>
  <si>
    <t>TRASTORNO HIPERCINETICO, NO ESPECIFICADO</t>
  </si>
  <si>
    <t>L91.9</t>
  </si>
  <si>
    <t>TRASTORNO HIPERTROFICO DE LA PIEL, NO ESPECIFICADO</t>
  </si>
  <si>
    <t>F45.2</t>
  </si>
  <si>
    <t>TRASTORNO HIPOCONDRIACO</t>
  </si>
  <si>
    <t>F60.4</t>
  </si>
  <si>
    <t>TRASTORNO HISTRIONICO DE LA PERSONALIDAD</t>
  </si>
  <si>
    <t>N49.9</t>
  </si>
  <si>
    <t>TRASTORNO INTERNO DE LA RODILLA</t>
  </si>
  <si>
    <t>M23.9</t>
  </si>
  <si>
    <t>TRASTORNO INTERNO DE LA RODILLA, NO ESPECIFICADO</t>
  </si>
  <si>
    <t>L94.9</t>
  </si>
  <si>
    <t>N95.9</t>
  </si>
  <si>
    <t>F06.9</t>
  </si>
  <si>
    <t>F53.9</t>
  </si>
  <si>
    <t>TRASTORNO MENTAL, NO ESPECIFICADO</t>
  </si>
  <si>
    <t>O08.5</t>
  </si>
  <si>
    <t>P74.9</t>
  </si>
  <si>
    <t>E88.9</t>
  </si>
  <si>
    <t>TRASTORNO METABOLICO, NO ESPECIFICADO</t>
  </si>
  <si>
    <t>I34.9</t>
  </si>
  <si>
    <t>TRASTORNO MITRAL NO REUMATICO, NO ESPECIFICADO</t>
  </si>
  <si>
    <t>F41.2</t>
  </si>
  <si>
    <t>TRASTORNO MIXTO DE ANSIEDAD Y DEPRESION</t>
  </si>
  <si>
    <t>F92.9</t>
  </si>
  <si>
    <t>F81.3</t>
  </si>
  <si>
    <t>TRASTORNO MIXTO DE LAS HABILIDADES ESCOLARES</t>
  </si>
  <si>
    <t>M62.9</t>
  </si>
  <si>
    <t>TRASTORNO MUSCULAR, NO ESPECIFICADO</t>
  </si>
  <si>
    <t>P71.9</t>
  </si>
  <si>
    <t>TRASTORNO NEONATAL TRANSITORIO NO ESPECIFICADO DEL METABOLISMO DEL CALCIO Y DEL MAGNESIO</t>
  </si>
  <si>
    <t>G70.9</t>
  </si>
  <si>
    <t>TRASTORNO NEUROMUSCULAR, NO ESPECIFICADO</t>
  </si>
  <si>
    <t>F48.9</t>
  </si>
  <si>
    <t>TRASTORNO NEUROTICO, NO ESPECIFICADO</t>
  </si>
  <si>
    <t>K06.9</t>
  </si>
  <si>
    <t>N50.9</t>
  </si>
  <si>
    <t>M70.9</t>
  </si>
  <si>
    <t>H59.9</t>
  </si>
  <si>
    <t>I97.9</t>
  </si>
  <si>
    <t>TRASTORNO NO ESPECIFICADO DEL SISTEMA CIRCULATORIO CONSECUTIVO A PROCEDIMIENTOS</t>
  </si>
  <si>
    <t>K91.9</t>
  </si>
  <si>
    <t>TRASTORNO NO ESPECIFICADO DEL SISTEMA DIGESTIVO CONSECUTIVO A PROCEDIMIENTOS</t>
  </si>
  <si>
    <t>J95.9</t>
  </si>
  <si>
    <t>P94.9</t>
  </si>
  <si>
    <t>TRASTORNO NO ESPECIFICADO DEL TONO MUSCULAR EN EL RECIEN NACIDO</t>
  </si>
  <si>
    <t>N25.9</t>
  </si>
  <si>
    <t>I89.9</t>
  </si>
  <si>
    <t>N89.9</t>
  </si>
  <si>
    <t>N90.9</t>
  </si>
  <si>
    <t>N88.9</t>
  </si>
  <si>
    <t>N85.9</t>
  </si>
  <si>
    <t>F51.2</t>
  </si>
  <si>
    <t>F51.9</t>
  </si>
  <si>
    <t>I36.9</t>
  </si>
  <si>
    <t>TRASTORNO OBSESIVO-COMPULSIVO</t>
  </si>
  <si>
    <t>F42.9</t>
  </si>
  <si>
    <t>TRASTORNO OBSESIVO-COMPULSIVO, NO ESPECIFICADO</t>
  </si>
  <si>
    <t>F91.3</t>
  </si>
  <si>
    <t>TRASTORNO OPOSITOR DESAFIANTE</t>
  </si>
  <si>
    <t>F07.9</t>
  </si>
  <si>
    <t>L44.9</t>
  </si>
  <si>
    <t>TRASTORNO PAPULOESCAMOSO, NO ESPECIFICADO</t>
  </si>
  <si>
    <t>F60.0</t>
  </si>
  <si>
    <t>TRASTORNO PARANOIDE DE LA PERSONALIDAD</t>
  </si>
  <si>
    <t>P78.9</t>
  </si>
  <si>
    <t>F34.9</t>
  </si>
  <si>
    <t>F95.1</t>
  </si>
  <si>
    <t>TRASTORNO POR TIC MOTOR O VOCAL CRONICO</t>
  </si>
  <si>
    <t>F95.0</t>
  </si>
  <si>
    <t>TRASTORNO POR TIC TRANSITORIO</t>
  </si>
  <si>
    <t>F95.9</t>
  </si>
  <si>
    <t>TRASTORNO POR TIC, NO ESPECIFICADO</t>
  </si>
  <si>
    <t>F95.2</t>
  </si>
  <si>
    <t>G71.9</t>
  </si>
  <si>
    <t>TRASTORNO PRIMARIO DEL MUSCULO, TIPO NO ESPECIFICADO</t>
  </si>
  <si>
    <t>F23.2</t>
  </si>
  <si>
    <t>TRASTORNO PSICOTICO AGUDO DE TIPO ESQUIZOFRENICO</t>
  </si>
  <si>
    <t>F23.1</t>
  </si>
  <si>
    <t>TRASTORNO PSICOTICO AGUDO POLIMORFO, CON SINTOMAS DE ESQUIZOFRENIA</t>
  </si>
  <si>
    <t>F23.0</t>
  </si>
  <si>
    <t>TRASTORNO PSICOTICO AGUDO POLIMORFO, SIN SINTOMAS DE ESQUIZOFRENIA</t>
  </si>
  <si>
    <t>F23.9</t>
  </si>
  <si>
    <t>D89.9</t>
  </si>
  <si>
    <t>J98.9</t>
  </si>
  <si>
    <t>TRASTORNO RESPIRATORIO, NO ESPECIFICADO</t>
  </si>
  <si>
    <t>M67.9</t>
  </si>
  <si>
    <t>TRASTORNO SINOVIAL Y TENDINOSO, NO ESPECIFICADO</t>
  </si>
  <si>
    <t>F45.1</t>
  </si>
  <si>
    <t>TRASTORNO SOMATOMORFO INDIFERENCIADO</t>
  </si>
  <si>
    <t>F45.9</t>
  </si>
  <si>
    <t>TRASTORNO SOMATOMORFO, NO ESPECIFICADO</t>
  </si>
  <si>
    <t>L75.9</t>
  </si>
  <si>
    <t>TRASTORNO SUDORIPARO APOCRINO, NO ESPECIFICADO</t>
  </si>
  <si>
    <t>L74.9</t>
  </si>
  <si>
    <t>TRASTORNO SUDORIPARO ECRINO, NO ESPECIFICADO</t>
  </si>
  <si>
    <t>P70.9</t>
  </si>
  <si>
    <t>TRASTORNO TRANSITORIO NO ESPECIFICADO DEL METABOLISMO DE LOS CARBOHIDRATOS EN EL FETO Y EL RECIEN NACIDO</t>
  </si>
  <si>
    <t>K55.0</t>
  </si>
  <si>
    <t>K55.1</t>
  </si>
  <si>
    <t>K55.9</t>
  </si>
  <si>
    <t>TRASTORNO VASCULAR DEL INTESTINO, NO ESPECIFICADO</t>
  </si>
  <si>
    <t>I87.9</t>
  </si>
  <si>
    <t>TRASTORNO VENOSO, NO ESPECIFICADO</t>
  </si>
  <si>
    <t>TRASTORNOS ADRENOGENITALES</t>
  </si>
  <si>
    <t>E25.0</t>
  </si>
  <si>
    <t>TRASTORNOS ADRENOGENITALES CONGENITOS CON DEFICIENCIA ENZIMATICA</t>
  </si>
  <si>
    <t>TRASTORNOS ATROFICOS DE LA PIEL</t>
  </si>
  <si>
    <t>I98.1</t>
  </si>
  <si>
    <t>TRASTORNOS CARDIOVASCULARES ORIGINADOS EN EL PERIODO PERINATAL</t>
  </si>
  <si>
    <t>TRASTORNOS CEREBROVASCULARES EN ENFERMEDADES CLASIFICADAS EN OTRA PARTE</t>
  </si>
  <si>
    <t>I08.3</t>
  </si>
  <si>
    <t>F43.2</t>
  </si>
  <si>
    <t>TRASTORNOS DE ADAPTACION</t>
  </si>
  <si>
    <t>I45.9</t>
  </si>
  <si>
    <t>TRASTORNOS DE DISCO CERVICAL</t>
  </si>
  <si>
    <t>M51.1</t>
  </si>
  <si>
    <t>TRASTORNOS DE DISCO LUMBAR Y OTROS, CON RADICULOPATIA</t>
  </si>
  <si>
    <t>M51.0</t>
  </si>
  <si>
    <t>H52.5</t>
  </si>
  <si>
    <t>TRASTORNOS DE LA ACOMODACION</t>
  </si>
  <si>
    <t>TRASTORNOS DE LA ACOMODACION Y DE LA REFRACCION</t>
  </si>
  <si>
    <t>K07.6</t>
  </si>
  <si>
    <t>TRASTORNOS DE LA ARTICULACION TEMPOROMAXILAR</t>
  </si>
  <si>
    <t>TRASTORNOS DE LA CONDUCTA</t>
  </si>
  <si>
    <t>TRASTORNOS DE LA CONJUNTIVA EN ENFERMEDADES CLASIFICADAS EN OTRA PARTE</t>
  </si>
  <si>
    <t>TRASTORNOS DE LA CONTINUIDAD DEL HUESO</t>
  </si>
  <si>
    <t>H47.6</t>
  </si>
  <si>
    <t>TRASTORNOS DE LA CORTEZA VISUAL</t>
  </si>
  <si>
    <t>TRASTORNOS DE LA ELIMINACION TRANSEPIDERMICA</t>
  </si>
  <si>
    <t>TRASTORNOS DE LA ESCLEROTICA</t>
  </si>
  <si>
    <t>TRASTORNOS DE LA ESCLEROTICA Y DE LA CORNEA EN ENFERMEDADES CLASIFICADAS EN OTRA PARTE</t>
  </si>
  <si>
    <t>TRASTORNOS DE LA FUNCION VESTIBULAR</t>
  </si>
  <si>
    <t>E35.0</t>
  </si>
  <si>
    <t>TRASTORNOS DE LA GLANDULA TIROIDES EN ENFERMEDADES CLASIFICADAS EN OTRA PARTE</t>
  </si>
  <si>
    <t>TRASTORNOS DE LA IDENTIDAD DE GENERO</t>
  </si>
  <si>
    <t>TRASTORNOS DE LA INGESTION DE ALIMENTOS</t>
  </si>
  <si>
    <t>TRASTORNOS DE LA ORBITA</t>
  </si>
  <si>
    <t>F60.3</t>
  </si>
  <si>
    <t>TRASTORNOS DE LA PREFERENCIA SEXUAL</t>
  </si>
  <si>
    <t>TRASTORNOS DE LA PUBERTAD, NO CLASIFICADOS EN OTRA PARTE</t>
  </si>
  <si>
    <t>G54.2</t>
  </si>
  <si>
    <t>TRASTORNOS DE LA RAIZ CERVICAL, NO CLASIFICADOS EN OTRA PARTE</t>
  </si>
  <si>
    <t>G54.4</t>
  </si>
  <si>
    <t>TRASTORNOS DE LA RAIZ LUMBOSACRA, NO CLASIFICADOS EN OTRA PARTE</t>
  </si>
  <si>
    <t>G54.3</t>
  </si>
  <si>
    <t>TRASTORNOS DE LA RAIZ TORACICA, NO CLASIFICADOS EN OTRA PARTE</t>
  </si>
  <si>
    <t>TRASTORNOS DE LA ROTULA</t>
  </si>
  <si>
    <t>E16.9</t>
  </si>
  <si>
    <t>TRASTORNOS DE LA URETRA EN ENFERMEDADES CLASIFICADAS EN OTRA PARTE</t>
  </si>
  <si>
    <t>I39.1</t>
  </si>
  <si>
    <t>TRASTORNOS DE LA VALVULA AORTICA EN ENFERMEDADES CLASIFICADAS EN OTRA PARTE</t>
  </si>
  <si>
    <t>I39.0</t>
  </si>
  <si>
    <t>TRASTORNOS DE LA VALVULA MITRAL EN ENFERMEDADES CLASIFICADAS EN OTRA PARTE</t>
  </si>
  <si>
    <t>TRASTORNOS DE LA VALVULA PULMONAR</t>
  </si>
  <si>
    <t>I39.3</t>
  </si>
  <si>
    <t>TRASTORNOS DE LA VALVULA PULMONAR EN ENFERMEDADES CLASIFICADAS EN OTRA PARTE</t>
  </si>
  <si>
    <t>I39.2</t>
  </si>
  <si>
    <t>TRASTORNOS DE LA VALVULA TRICUSPIDE EN ENFERMEDADES CLASIFICADAS EN OTRA PARTE</t>
  </si>
  <si>
    <t>TRASTORNOS DE LA VEJIGA EN ENFERMEDADES CLASIFICADAS EN OTRA PARTE</t>
  </si>
  <si>
    <t>N33.8</t>
  </si>
  <si>
    <t>TRASTORNOS DE LA VEJIGA EN OTRAS ENFERMEDADES CLASIFICADAS EN OTRA PARTE</t>
  </si>
  <si>
    <t>K87.0</t>
  </si>
  <si>
    <t>TRASTORNOS DE LA VESICULA BILIAR Y DE LAS VIAS BILIARES EN ENFERMEDADES CLASIFICADAS EN OTRA PARTE</t>
  </si>
  <si>
    <t>TRASTORNOS DE LA VESICULA BILIAR, DE LAS VIAS BILIARES Y DEL PANCREAS EN ENFERMEDADES CLASIFICADAS EN OTRA PARTE</t>
  </si>
  <si>
    <t>E35.1</t>
  </si>
  <si>
    <t>TRASTORNOS DE LAS GLANDULAS SUPRARRENALES EN ENFERMEDADES CLASIFICADAS EN OTRA PARTE</t>
  </si>
  <si>
    <t>G96.1</t>
  </si>
  <si>
    <t>TRASTORNOS DE LAS RAICES Y DE LOS PLEXOS NERVIOSOS</t>
  </si>
  <si>
    <t>L62.8</t>
  </si>
  <si>
    <t>I08.2</t>
  </si>
  <si>
    <t>TRASTORNOS DE LAS VALVULAS AORTICA Y TRICUSPIDE</t>
  </si>
  <si>
    <t>I08.0</t>
  </si>
  <si>
    <t>TRASTORNOS DE LAS VALVULAS MITRAL Y AORTICA</t>
  </si>
  <si>
    <t>I08.1</t>
  </si>
  <si>
    <t>TRASTORNOS DE LOS HABITOS Y DE LOS IMPULSOS</t>
  </si>
  <si>
    <t>F98.4</t>
  </si>
  <si>
    <t>TRASTORNOS DE LOS NERVIOS CRANEALES EN ENFERMEDADES CLASIFICADAS EN OTRA PARTE</t>
  </si>
  <si>
    <t>G52.7</t>
  </si>
  <si>
    <t>TRASTORNOS DE MULTIPLES NERVIOS CRANEALES</t>
  </si>
  <si>
    <t>E35.8</t>
  </si>
  <si>
    <t>TRASTORNOS DE OTRAS GLANDULAS ENDOCRINAS EN ENFERMEDADES CLASIFICADAS EN OTRA PARTE</t>
  </si>
  <si>
    <t>H47.5</t>
  </si>
  <si>
    <t>TRASTORNOS DE OTRAS VIAS OPTICAS</t>
  </si>
  <si>
    <t>TRASTORNOS DE OTROS NERVIOS CRANEALES</t>
  </si>
  <si>
    <t>G52.8</t>
  </si>
  <si>
    <t>TRASTORNOS DE OTROS NERVIOS CRANEALES ESPECIFICADOS</t>
  </si>
  <si>
    <t>K93.8</t>
  </si>
  <si>
    <t>N51.0</t>
  </si>
  <si>
    <t>G47.1</t>
  </si>
  <si>
    <t>F44.3</t>
  </si>
  <si>
    <t>TRASTORNOS DE TRANCE Y DE POSESION</t>
  </si>
  <si>
    <t>H93.0</t>
  </si>
  <si>
    <t>TRASTORNOS DEGENERATIVOS Y VASCULARES DEL OIDO</t>
  </si>
  <si>
    <t>TRASTORNOS DEL APARATO LAGRIMAL</t>
  </si>
  <si>
    <t>H06.0</t>
  </si>
  <si>
    <t>TRASTORNOS DEL APARATO LAGRIMAL Y DE LA ORBITA EN ENFERMEDADES CLASIFICADAS EN OTRA PARTE</t>
  </si>
  <si>
    <t>TRASTORNOS DEL CUERPO VITREO</t>
  </si>
  <si>
    <t>K10.0</t>
  </si>
  <si>
    <t>TRASTORNOS DEL DESARROLLO DE LOS MAXILARES</t>
  </si>
  <si>
    <t>TRASTORNOS DEL DESARROLLO Y DE LA ERUPCION DE LOS DIENTES</t>
  </si>
  <si>
    <t>J98.6</t>
  </si>
  <si>
    <t>TRASTORNOS DEL DIAFRAGMA</t>
  </si>
  <si>
    <t>K23.8</t>
  </si>
  <si>
    <t>TRASTORNOS DEL GLOBO OCULAR</t>
  </si>
  <si>
    <t>O26.6</t>
  </si>
  <si>
    <t>TRASTORNOS DEL HIGADO EN ENFERMEDADES CLASIFICADAS EN OTRA PARTE</t>
  </si>
  <si>
    <t>K77.0</t>
  </si>
  <si>
    <t>TRASTORNOS DEL HIGADO EN ENFERMEDADES INFECCIOSAS Y PARASITARIAS CLASIFICADAS EN OTRA PARTE</t>
  </si>
  <si>
    <t>TRASTORNOS DEL HUMOR [AFECTIVOS] PERSISTENTES</t>
  </si>
  <si>
    <t>F06.3</t>
  </si>
  <si>
    <t>G47.0</t>
  </si>
  <si>
    <t>TRASTORNOS DEL IRIS Y DEL CUERPO CILIAR EN ENFERMEDADES CLASIFICADAS EN OTRA PARTE</t>
  </si>
  <si>
    <t>E72.3</t>
  </si>
  <si>
    <t>E74.1</t>
  </si>
  <si>
    <t>TRASTORNOS DEL METABOLISMO DE LA FRUCTOSA</t>
  </si>
  <si>
    <t>E72.5</t>
  </si>
  <si>
    <t>TRASTORNOS DEL METABOLISMO DE LA GLICINA</t>
  </si>
  <si>
    <t>E72.4</t>
  </si>
  <si>
    <t>TRASTORNOS DEL METABOLISMO DE LA ORNITINA</t>
  </si>
  <si>
    <t>E70.2</t>
  </si>
  <si>
    <t>TRASTORNOS DEL METABOLISMO DE LA TIROSINA</t>
  </si>
  <si>
    <t>TRASTORNOS DEL METABOLISMO DE LAS GLUCOPROTEINAS</t>
  </si>
  <si>
    <t>E88.0</t>
  </si>
  <si>
    <t>TRASTORNOS DEL METABOLISMO DE LAS PURINAS Y DE LAS PIRIMIDINAS</t>
  </si>
  <si>
    <t>E71.3</t>
  </si>
  <si>
    <t>TRASTORNOS DEL METABOLISMO DE LOS ACIDOS GRASOS</t>
  </si>
  <si>
    <t>E72.1</t>
  </si>
  <si>
    <t>TRASTORNOS DEL METABOLISMO DE LOS AMINOACIDOS AZUFRADOS</t>
  </si>
  <si>
    <t>TRASTORNOS DEL METABOLISMO DE LOS AMINOACIDOS DE CADENA RAMIFICADA Y DE LOS ACIDOS GRASOS</t>
  </si>
  <si>
    <t>TRASTORNOS DEL METABOLISMO DE LOS GLUCOSAMINOGLICANOS</t>
  </si>
  <si>
    <t>TRASTORNOS DEL METABOLISMO DE LOS MINERALES</t>
  </si>
  <si>
    <t>E83.5</t>
  </si>
  <si>
    <t>TRASTORNOS DEL METABOLISMO DEL CALCIO</t>
  </si>
  <si>
    <t>E72.2</t>
  </si>
  <si>
    <t>TRASTORNOS DEL METABOLISMO DEL CICLO DE LA UREA</t>
  </si>
  <si>
    <t>E83.0</t>
  </si>
  <si>
    <t>TRASTORNOS DEL METABOLISMO DEL COBRE</t>
  </si>
  <si>
    <t>E83.3</t>
  </si>
  <si>
    <t>TRASTORNOS DEL METABOLISMO DEL FOSFORO</t>
  </si>
  <si>
    <t>E83.1</t>
  </si>
  <si>
    <t>TRASTORNOS DEL METABOLISMO DEL HIERRO</t>
  </si>
  <si>
    <t>E83.4</t>
  </si>
  <si>
    <t>TRASTORNOS DEL METABOLISMO DEL MAGNESIO</t>
  </si>
  <si>
    <t>E74.4</t>
  </si>
  <si>
    <t>TRASTORNOS DEL METABOLISMO DEL PIRUVATO Y DE LA GLUCONEOGENESIS</t>
  </si>
  <si>
    <t>E83.2</t>
  </si>
  <si>
    <t>TRASTORNOS DEL METABOLISMO DEL ZINC</t>
  </si>
  <si>
    <t>TRASTORNOS DEL MUSCULO Y DE LA UNION NEUROMUSCULAR EN ENFERMEDADES CLASIFICADAS EN OTRA PARTE</t>
  </si>
  <si>
    <t>H93.3</t>
  </si>
  <si>
    <t>TRASTORNOS DEL NERVIO AUDITIVO</t>
  </si>
  <si>
    <t>TRASTORNOS DEL NERVIO FACIAL</t>
  </si>
  <si>
    <t>G52.1</t>
  </si>
  <si>
    <t>TRASTORNOS DEL NERVIO GLOSOFARINGEO</t>
  </si>
  <si>
    <t>G52.3</t>
  </si>
  <si>
    <t>TRASTORNOS DEL NERVIO HIPOGLOSO</t>
  </si>
  <si>
    <t>G52.0</t>
  </si>
  <si>
    <t>TRASTORNOS DEL NERVIO OLFATORIO</t>
  </si>
  <si>
    <t>TRASTORNOS DEL NERVIO OPTICO [II PAR] Y DE LAS VIAS OPTICAS EN ENFERMEDADES CLASIFICADAS EN OTRA PARTE</t>
  </si>
  <si>
    <t>H47.0</t>
  </si>
  <si>
    <t>TRASTORNOS DEL NERVIO OPTICO, NO CLASIFICADOS EN OTRA PARTE</t>
  </si>
  <si>
    <t>TRASTORNOS DEL NERVIO TRIGEMINO</t>
  </si>
  <si>
    <t>G52.2</t>
  </si>
  <si>
    <t>TRASTORNOS DEL NERVIO VAGO</t>
  </si>
  <si>
    <t>TRASTORNOS DEL OIDO EXTERNO EN ENFERMEDADES CLASIFICADAS EN OTRA PARTE</t>
  </si>
  <si>
    <t>K87.1</t>
  </si>
  <si>
    <t>TRASTORNOS DEL PANCREAS EN ENFERMEDADES CLASIFICADAS EN OTRA PARTE</t>
  </si>
  <si>
    <t>TRASTORNOS DEL PARPADO EN ENFERMEDADES CLASIFICADAS EN OTRA PARTE</t>
  </si>
  <si>
    <t>TRASTORNOS DEL PERITONEO EN ENFERMEDADES INFECCIOSAS CLASIFICADAS EN OTRA PARTE</t>
  </si>
  <si>
    <t>G54.0</t>
  </si>
  <si>
    <t>TRASTORNOS DEL PLEXO BRAQUIAL</t>
  </si>
  <si>
    <t>G54.1</t>
  </si>
  <si>
    <t>TRASTORNOS DEL PLEXO LUMBOSACRO</t>
  </si>
  <si>
    <t>H47.4</t>
  </si>
  <si>
    <t>TRASTORNOS DEL QUIASMA OPTICO</t>
  </si>
  <si>
    <t>N28.9</t>
  </si>
  <si>
    <t>G47.2</t>
  </si>
  <si>
    <t>TRASTORNOS DEL RITMO NICTAMERAL</t>
  </si>
  <si>
    <t>TRASTORNOS DEL SISTEMA NERVIOSO AUTONOMO</t>
  </si>
  <si>
    <t>N51.1</t>
  </si>
  <si>
    <t>TRASTORNOS DEL TONO MUSCULAR EN EL RECIEN NACIDO</t>
  </si>
  <si>
    <t>E72.0</t>
  </si>
  <si>
    <t>TRASTORNOS DEL TRANSPORTE DE LOS AMINOACIDOS</t>
  </si>
  <si>
    <t>TRASTORNOS DELIRANTES PERSISTENTES</t>
  </si>
  <si>
    <t>TRASTORNOS DISOCIATIVOS [DE CONVERSION]</t>
  </si>
  <si>
    <t>F44.4</t>
  </si>
  <si>
    <t>TRASTORNOS DISOCIATIVOS DEL MOVIMIENTO</t>
  </si>
  <si>
    <t>F44.7</t>
  </si>
  <si>
    <t>TRASTORNOS ENDOCRINOS EN ENFERMEDADES CLASIFICADAS EN OTRA PARTE</t>
  </si>
  <si>
    <t>TRASTORNOS ESPECIFICOS DE LA PERSONALIDAD</t>
  </si>
  <si>
    <t>TRASTORNOS ESPECIFICOS MIXTOS DEL DESARROLLO</t>
  </si>
  <si>
    <t>TRASTORNOS ESQUIZOAFECTIVOS</t>
  </si>
  <si>
    <t>TRASTORNOS EXTRAPIRAMIDALES Y DEL MOVIMIENTO EN ENFERMEDADES CLASIFICADAS EN OTRA PARTE</t>
  </si>
  <si>
    <t>TRASTORNOS FALCIFORMES</t>
  </si>
  <si>
    <t>D57.2</t>
  </si>
  <si>
    <t>TRASTORNOS FALCIFORMES HETEROCIGOTOS DOBLES</t>
  </si>
  <si>
    <t>TRASTORNOS FIBROBLASTICOS</t>
  </si>
  <si>
    <t>TRASTORNOS FLICTENULARES EN ENFERMEDADES CLASIFICADAS EN OTRA PARTE</t>
  </si>
  <si>
    <t>TRASTORNOS FOBICOS DE ANSIEDAD</t>
  </si>
  <si>
    <t>TRASTORNOS FUNCIONALES DE LOS POLIMORFONUCLEARES NEUTROFILOS</t>
  </si>
  <si>
    <t>TRASTORNOS GENERALIZADOS DEL DESARROLLO</t>
  </si>
  <si>
    <t>N08.3</t>
  </si>
  <si>
    <t>TRASTORNOS GLOMERULARES EN ENFERMEDADES CLASIFICADAS EN OTRA PARTE</t>
  </si>
  <si>
    <t>N08.2</t>
  </si>
  <si>
    <t>N08.1</t>
  </si>
  <si>
    <t>N08.0</t>
  </si>
  <si>
    <t>N08.8</t>
  </si>
  <si>
    <t>TRASTORNOS GLOMERULARES EN OTRAS ENFERMEDADES CLASIFICADAS EN OTRA PARTE</t>
  </si>
  <si>
    <t>N08.4</t>
  </si>
  <si>
    <t>N08.5</t>
  </si>
  <si>
    <t>TRASTORNOS GRANULOMATOSOS DE LA PIEL Y DEL TEJIDO SUBCUTANEO</t>
  </si>
  <si>
    <t>TRASTORNOS HIPERCINETICOS</t>
  </si>
  <si>
    <t>TRASTORNOS HIPERTROFICOS DE LA PIEL</t>
  </si>
  <si>
    <t>H05.1</t>
  </si>
  <si>
    <t>TRASTORNOS INFLAMATORIOS CRONICOS DE LA ORBITA</t>
  </si>
  <si>
    <t>TRASTORNOS INFLAMATORIOS DE LA MAMA</t>
  </si>
  <si>
    <t>N49.0</t>
  </si>
  <si>
    <t>N49.1</t>
  </si>
  <si>
    <t>N49.2</t>
  </si>
  <si>
    <t>TRASTORNOS INFLAMATORIOS DEL ESCROTO</t>
  </si>
  <si>
    <t>N74.8</t>
  </si>
  <si>
    <t>TRASTORNOS MENTALES Y DEL COMPORTAMIENTO DEBIDOS AL USO DE ALCOHOL</t>
  </si>
  <si>
    <t>TRASTORNOS MENTALES Y DEL COMPORTAMIENTO DEBIDOS AL USO DE ALUCINOGENOS</t>
  </si>
  <si>
    <t>TRASTORNOS MENTALES Y DEL COMPORTAMIENTO DEBIDOS AL USO DE COCAINA</t>
  </si>
  <si>
    <t>TRASTORNOS MENTALES Y DEL COMPORTAMIENTO DEBIDOS AL USO DE OPIACEOS</t>
  </si>
  <si>
    <t>TRASTORNOS MENTALES Y DEL COMPORTAMIENTO DEBIDOS AL USO DE SEDANTES O HIPNOTICOS</t>
  </si>
  <si>
    <t>TRASTORNOS MENTALES Y DEL COMPORTAMIENTO DEBIDOS AL USO DE TABACO</t>
  </si>
  <si>
    <t>F53.1</t>
  </si>
  <si>
    <t>F53.0</t>
  </si>
  <si>
    <t>O99.3</t>
  </si>
  <si>
    <t>G71.1</t>
  </si>
  <si>
    <t>TRASTORNOS MIOTONICOS</t>
  </si>
  <si>
    <t>TRASTORNOS MIXTOS DE LA CONDUCTA Y DE LAS EMOCIONES</t>
  </si>
  <si>
    <t>E87.4</t>
  </si>
  <si>
    <t>TRASTORNOS MIXTOS DEL BALANCE ACIDO-BASICO</t>
  </si>
  <si>
    <t>TRASTORNOS MIXTOS Y OTROS TRASTORNOS DE LA PERSONALIDAD</t>
  </si>
  <si>
    <t>F65.6</t>
  </si>
  <si>
    <t>TRASTORNOS MULTIPLES DE LA PREFERENCIA SEXUAL</t>
  </si>
  <si>
    <t>TRASTORNOS MUSCULARES PRIMARIOS</t>
  </si>
  <si>
    <t>L59.9</t>
  </si>
  <si>
    <t>H95.9</t>
  </si>
  <si>
    <t>G97.9</t>
  </si>
  <si>
    <t>F98.9</t>
  </si>
  <si>
    <t>TRASTORNOS NO REUMATICOS DE LA VALVULA AORTICA</t>
  </si>
  <si>
    <t>TRASTORNOS NO REUMATICOS DE LA VALVULA MITRAL</t>
  </si>
  <si>
    <t>TRASTORNOS NO REUMATICOS DE LA VALVULA TRICUSPIDE</t>
  </si>
  <si>
    <t>TRASTORNOS NUTRICIONALES Y METABOLICOS EN ENFERMEDADES CLASIFICADAS EN OTRA PARTE</t>
  </si>
  <si>
    <t>M96.9</t>
  </si>
  <si>
    <t>TRASTORNOS PAPULOESCAMOSOS EN ENFERMEDADES CLASIFICADAS EN OTRA PARTE</t>
  </si>
  <si>
    <t>TRASTORNOS PLACENTARIOS</t>
  </si>
  <si>
    <t>TRASTORNOS POR TICS</t>
  </si>
  <si>
    <t>TRASTORNOS PSICOTICOS AGUDOS Y TRANSITORIOS</t>
  </si>
  <si>
    <t>J70.2</t>
  </si>
  <si>
    <t>TRASTORNOS PULMONARES INTERSTICIALES AGUDOS INDUCIDOS POR DROGAS</t>
  </si>
  <si>
    <t>J70.3</t>
  </si>
  <si>
    <t>TRASTORNOS PULMONARES INTERSTICIALES CRONICOS INDUCIDOS POR DROGAS</t>
  </si>
  <si>
    <t>J70.4</t>
  </si>
  <si>
    <t>TRASTORNOS PULMONARES INTERSTICIALES NO ESPECIFICADOS INDUCIDOS POR DROGAS</t>
  </si>
  <si>
    <t>TRASTORNOS RENALES TUBULOINTERSTICIALES EN ENFERMEDADES CLASIFICADAS EN OTRA PARTE</t>
  </si>
  <si>
    <t>N16.2</t>
  </si>
  <si>
    <t>N16.4</t>
  </si>
  <si>
    <t>TRASTORNOS RENALES TUBULOINTERSTICIALES EN ENFERMEDADES DEL TEJIDO CONJUNTIVO</t>
  </si>
  <si>
    <t>N16.0</t>
  </si>
  <si>
    <t>TRASTORNOS RENALES TUBULOINTERSTICIALES EN ENFERMEDADES INFECCIOSAS Y PARASITARIAS CLASIFICADAS EN OTRA PARTE</t>
  </si>
  <si>
    <t>N16.3</t>
  </si>
  <si>
    <t>N16.1</t>
  </si>
  <si>
    <t>N16.8</t>
  </si>
  <si>
    <t>TRASTORNOS RENALES TUBULOINTERSTICIALES EN OTRAS ENFERMEDADES CLASIFICADAS EN OTRA PARTE</t>
  </si>
  <si>
    <t>N16.5</t>
  </si>
  <si>
    <t>TRASTORNOS RESPIRATORIOS EN ENFERMEDADES CLASIFICADAS EN OTRA PARTE</t>
  </si>
  <si>
    <t>J99.1</t>
  </si>
  <si>
    <t>TRASTORNOS RESPIRATORIOS EN OTROS TRASTORNOS DIFUSOS DEL TEJIDO CONJUNTIVO</t>
  </si>
  <si>
    <t>M22.2</t>
  </si>
  <si>
    <t>TRASTORNOS ROTULOFEMORALES</t>
  </si>
  <si>
    <t>M53.3</t>
  </si>
  <si>
    <t>M36.8</t>
  </si>
  <si>
    <t>TRASTORNOS SISTEMICOS DEL TEJIDO CONJUNTIVO EN OTRAS ENFERMEDADES CLASIFICADAS EN OTRA PARTE</t>
  </si>
  <si>
    <t>TRASTORNOS SOMATOMORFOS</t>
  </si>
  <si>
    <t>TRASTORNOS SUDORIPAROS APOCRINOS</t>
  </si>
  <si>
    <t>TRASTORNOS SUDORIPAROS ECRINOS</t>
  </si>
  <si>
    <t>G70.1</t>
  </si>
  <si>
    <t>TRASTORNOS TOXICOS NEUROMUSCULARES</t>
  </si>
  <si>
    <t>K93.0</t>
  </si>
  <si>
    <t>I39.4</t>
  </si>
  <si>
    <t>TRASTORNOS VALVULARES MULTIPLES EN ENFERMEDADES CLASIFICADAS EN OTRA PARTE</t>
  </si>
  <si>
    <t>N50.1</t>
  </si>
  <si>
    <t>O71.9</t>
  </si>
  <si>
    <t>P15.5</t>
  </si>
  <si>
    <t>TRAUMATISMO DE LOS GENITALES EXTERNOS DURANTE EL NACIMIENTO</t>
  </si>
  <si>
    <t>P13.3</t>
  </si>
  <si>
    <t>TRAUMATISMO DE OTROS HUESOS LARGOS DURANTE EL NACIMIENTO</t>
  </si>
  <si>
    <t>TRAUMATISMO DEL ESQUELETO DURANTE EL NACIMIENTO</t>
  </si>
  <si>
    <t>P13.2</t>
  </si>
  <si>
    <t>TRAUMATISMO DEL FEMUR DURANTE EL NACIMIENTO</t>
  </si>
  <si>
    <t>P15.2</t>
  </si>
  <si>
    <t>TRAUMATISMO DEL MUSCULO ESTERNOCLEIDOMASTOIDEO DURANTE EL NACIMIENTO</t>
  </si>
  <si>
    <t>TRAUMATISMO DEL NACIMIENTO EN EL CUERO CABELLUDO</t>
  </si>
  <si>
    <t>P12.9</t>
  </si>
  <si>
    <t>P11.3</t>
  </si>
  <si>
    <t>TRAUMATISMO DEL NACIMIENTO EN EL NERVIO FACIAL</t>
  </si>
  <si>
    <t>P11.9</t>
  </si>
  <si>
    <t>P11.5</t>
  </si>
  <si>
    <t>P13.8</t>
  </si>
  <si>
    <t>TRAUMATISMO DEL NACIMIENTO EN OTRAS PARTES DEL ESQUELETO</t>
  </si>
  <si>
    <t>P11.4</t>
  </si>
  <si>
    <t>TRAUMATISMO DEL NACIMIENTO EN OTROS NERVIOS CRANEALES</t>
  </si>
  <si>
    <t>TRAUMATISMO DEL SISTEMA NERVIOSO PERIFERICO DURANTE EL NACIMIENTO</t>
  </si>
  <si>
    <t>P14.8</t>
  </si>
  <si>
    <t>TRAUMATISMO DURANTE EL NACIMIENTO EN OTRAS PARTES DEL SISTEMA NERVIOSO PERIFERICO</t>
  </si>
  <si>
    <t>P12.4</t>
  </si>
  <si>
    <t>TRAUMATISMO EN EL CUERO CABELLUDO DEL RECIEN NACIDO POR MONITOREO FETAL</t>
  </si>
  <si>
    <t>P15.4</t>
  </si>
  <si>
    <t>TRAUMATISMO FACIAL DURANTE EL NACIMIENTO</t>
  </si>
  <si>
    <t>P13.9</t>
  </si>
  <si>
    <t>TRAUMATISMO NO ESPECIFICADO DEL ESQUELETO DURANTE EL NACIMIENTO</t>
  </si>
  <si>
    <t>P14.9</t>
  </si>
  <si>
    <t>TRAUMATISMO NO ESPECIFICADO DEL SISTEMA NERVIOSO PERIFERICO DURANTE EL NACIMIENTO</t>
  </si>
  <si>
    <t>P15.9</t>
  </si>
  <si>
    <t>TRAUMATISMO NO ESPECIFICADO, DURANTE EL NACIMIENTO</t>
  </si>
  <si>
    <t>O71.6</t>
  </si>
  <si>
    <t>TRAUMATISMO OBSTETRICO DE LOS LIGAMENTOS Y ARTICULACIONES DE LA PELVIS</t>
  </si>
  <si>
    <t>P15.3</t>
  </si>
  <si>
    <t>TRAUMATISMO OCULAR DURANTE EL NACIMIENTO</t>
  </si>
  <si>
    <t>B81.2</t>
  </si>
  <si>
    <t>TRICOESTRONGILIASIS</t>
  </si>
  <si>
    <t>TRICOMONIASIS</t>
  </si>
  <si>
    <t>A59.8</t>
  </si>
  <si>
    <t>TRICOMONIASIS DE OTROS SITIOS</t>
  </si>
  <si>
    <t>A59.0</t>
  </si>
  <si>
    <t>TRICOMONIASIS UROGENITAL</t>
  </si>
  <si>
    <t>A59.9</t>
  </si>
  <si>
    <t>TRICOMONIASIS, NO ESPECIFICADA</t>
  </si>
  <si>
    <t>L67.0</t>
  </si>
  <si>
    <t>TRICORREXIS NUDOSA</t>
  </si>
  <si>
    <t>F63.3</t>
  </si>
  <si>
    <t>TRICOTILOMANIA</t>
  </si>
  <si>
    <t>TRICURIASIS</t>
  </si>
  <si>
    <t>N30.3</t>
  </si>
  <si>
    <t>TRIGONITIS</t>
  </si>
  <si>
    <t>TRIPANOSOMIASIS AFRICANA</t>
  </si>
  <si>
    <t>B56.9</t>
  </si>
  <si>
    <t>TRIPANOSOMIASIS AFRICANA, SIN OTRA ESPECIFICACION</t>
  </si>
  <si>
    <t>B56.0</t>
  </si>
  <si>
    <t>TRIPANOSOMIASIS GAMBIENSE</t>
  </si>
  <si>
    <t>B56.1</t>
  </si>
  <si>
    <t>TRIPANOSOMIASIS RHODESIENSE</t>
  </si>
  <si>
    <t>Q92.7</t>
  </si>
  <si>
    <t>TRIPLOIDIA Y POLIPLOIDIA</t>
  </si>
  <si>
    <t>TRIQUINOSIS</t>
  </si>
  <si>
    <t>Q91.5</t>
  </si>
  <si>
    <t>TRISOMIA 13, MOSAICO (POR FALTA DE DISYUNCION MITOTICA)</t>
  </si>
  <si>
    <t>Q91.4</t>
  </si>
  <si>
    <t>TRISOMIA 13, POR FALTA DE DISYUNCION MEIOTICA</t>
  </si>
  <si>
    <t>Q91.6</t>
  </si>
  <si>
    <t>TRISOMIA 13, POR TRANSLOCACION</t>
  </si>
  <si>
    <t>Q91.1</t>
  </si>
  <si>
    <t>TRISOMIA 18, MOSAICO (POR FALTA DE DISYUNCION MITOTICA)</t>
  </si>
  <si>
    <t>Q91.0</t>
  </si>
  <si>
    <t>TRISOMIA 18, POR FALTA DE DISYUNCION MEIOTICA</t>
  </si>
  <si>
    <t>Q91.2</t>
  </si>
  <si>
    <t>TRISOMIA 18, POR TRANSLOCACION</t>
  </si>
  <si>
    <t>Q90.1</t>
  </si>
  <si>
    <t>TRISOMIA 21, MOSAICO (POR FALTA DE DISYUNCION MITOTICA)</t>
  </si>
  <si>
    <t>Q90.0</t>
  </si>
  <si>
    <t>TRISOMIA 21, POR FALTA DE DISYUNCION MEIOTICA</t>
  </si>
  <si>
    <t>Q90.2</t>
  </si>
  <si>
    <t>TRISOMIA 21, POR TRANSLOCACION</t>
  </si>
  <si>
    <t>Q92.1</t>
  </si>
  <si>
    <t>Q92.0</t>
  </si>
  <si>
    <t>TRISOMIA DE UN CROMOSOMA COMPLETO, POR FALTA DE DISYUNCION MEIOTICA</t>
  </si>
  <si>
    <t>Q92.2</t>
  </si>
  <si>
    <t>TRISOMIA PARCIAL MAYOR</t>
  </si>
  <si>
    <t>Q92.3</t>
  </si>
  <si>
    <t>TRISOMIA PARCIAL MENOR</t>
  </si>
  <si>
    <t>Q92.9</t>
  </si>
  <si>
    <t>I73.1</t>
  </si>
  <si>
    <t>TROMBOANGEITIS OBLITERANTE [BUERGER]</t>
  </si>
  <si>
    <t>D47.3</t>
  </si>
  <si>
    <t>TROMBOCITOPENIA (HEMORRAGICA) ESENCIAL</t>
  </si>
  <si>
    <t>P61.0</t>
  </si>
  <si>
    <t>TROMBOCITOPENIA NEONATAL TRANSITORIA</t>
  </si>
  <si>
    <t>D69.6</t>
  </si>
  <si>
    <t>TROMBOCITOPENIA NO ESPECIFICADA</t>
  </si>
  <si>
    <t>D75.2</t>
  </si>
  <si>
    <t>TROMBOCITOSIS ESENCIAL</t>
  </si>
  <si>
    <t>I82.1</t>
  </si>
  <si>
    <t>TROMBOFLEBITIS MIGRATORIA</t>
  </si>
  <si>
    <t>O22.2</t>
  </si>
  <si>
    <t>TROMBOFLEBITIS SUPERFICIAL EN EL EMBARAZO</t>
  </si>
  <si>
    <t>O87.0</t>
  </si>
  <si>
    <t>TROMBOFLEBITIS SUPERFICIAL EN EL PUERPERIO</t>
  </si>
  <si>
    <t>I67.6</t>
  </si>
  <si>
    <t>TROMBOSIS APIOGENA DEL SISTEMA VENOSO INTRACRANEAL</t>
  </si>
  <si>
    <t>I24.0</t>
  </si>
  <si>
    <t>TROMBOSIS CORONARIA QUE NO RESULTA EN INFARTO DEL MIOCARDIO</t>
  </si>
  <si>
    <t>I23.6</t>
  </si>
  <si>
    <t>TROMBOSIS DE LA VENA PORTA</t>
  </si>
  <si>
    <t>I51.3</t>
  </si>
  <si>
    <t>TROMBOSIS INTRACARDIACA, NO CLASIFICADA EN OTRA PARTE</t>
  </si>
  <si>
    <t>O22.5</t>
  </si>
  <si>
    <t>TROMBOSIS VENOSA CEREBRAL EN EL EMBARAZO</t>
  </si>
  <si>
    <t>O87.3</t>
  </si>
  <si>
    <t>TROMBOSIS VENOSA CEREBRAL EN EL PUERPERIO</t>
  </si>
  <si>
    <t>Q20.0</t>
  </si>
  <si>
    <t>TRONCO ARTERIOSO COMUN</t>
  </si>
  <si>
    <t>A17.1</t>
  </si>
  <si>
    <t>P37.0</t>
  </si>
  <si>
    <t>TUBERCULOSIS CONGENITA</t>
  </si>
  <si>
    <t>A15.4</t>
  </si>
  <si>
    <t>A16.3</t>
  </si>
  <si>
    <t>A18.7</t>
  </si>
  <si>
    <t>A18.0</t>
  </si>
  <si>
    <t>TUBERCULOSIS DE HUESOS Y ARTICULACIONES</t>
  </si>
  <si>
    <t>M49.0</t>
  </si>
  <si>
    <t>A18.4</t>
  </si>
  <si>
    <t>TUBERCULOSIS DE LA PIEL Y EL TEJIDO SUBCUTANEO</t>
  </si>
  <si>
    <t>A15.5</t>
  </si>
  <si>
    <t>A16.4</t>
  </si>
  <si>
    <t>A18.3</t>
  </si>
  <si>
    <t>TUBERCULOSIS DE OTROS ORGANOS</t>
  </si>
  <si>
    <t>A18.8</t>
  </si>
  <si>
    <t>TUBERCULOSIS DE OTROS ORGANOS ESPECIFICADOS</t>
  </si>
  <si>
    <t>A16.2</t>
  </si>
  <si>
    <t>TUBERCULOSIS DE PULMON, SIN MENCION DE CONFIRMACION BACTERIOLOGICA O HISTOLOGICA</t>
  </si>
  <si>
    <t>A18.1</t>
  </si>
  <si>
    <t>TUBERCULOSIS DEL APARATO GENITOURINARIO</t>
  </si>
  <si>
    <t>A18.6</t>
  </si>
  <si>
    <t>TUBERCULOSIS DEL OIDO</t>
  </si>
  <si>
    <t>A18.5</t>
  </si>
  <si>
    <t>TUBERCULOSIS DEL OJO</t>
  </si>
  <si>
    <t>A16.0</t>
  </si>
  <si>
    <t>TUBERCULOSIS DEL PULMON, CON EXAMEN BACTERIOLOGICO E HISTOLOGICO NEGATIVOS</t>
  </si>
  <si>
    <t>A15.2</t>
  </si>
  <si>
    <t>TUBERCULOSIS DEL PULMON, CONFIRMADA HISTOLOGICAMENTE</t>
  </si>
  <si>
    <t>A15.0</t>
  </si>
  <si>
    <t>A15.3</t>
  </si>
  <si>
    <t>TUBERCULOSIS DEL PULMON, CONFIRMADA POR MEDIOS NO ESPECIFICADOS</t>
  </si>
  <si>
    <t>A15.1</t>
  </si>
  <si>
    <t>TUBERCULOSIS DEL PULMON, CONFIRMADA UNICAMENTE POR CULTIVO</t>
  </si>
  <si>
    <t>A16.1</t>
  </si>
  <si>
    <t>TUBERCULOSIS DEL SISTEMA NERVIOSO</t>
  </si>
  <si>
    <t>A17.9</t>
  </si>
  <si>
    <t>TUBERCULOSIS MILIAR</t>
  </si>
  <si>
    <t>A19.0</t>
  </si>
  <si>
    <t>TUBERCULOSIS MILIAR AGUDA DE UN SOLO SITIO ESPECIFICADO</t>
  </si>
  <si>
    <t>A19.1</t>
  </si>
  <si>
    <t>A19.2</t>
  </si>
  <si>
    <t>A19.9</t>
  </si>
  <si>
    <t>TUBERCULOSIS MILIAR, SIN OTRA ESPECIFICACION</t>
  </si>
  <si>
    <t>M90.0</t>
  </si>
  <si>
    <t>O98.0</t>
  </si>
  <si>
    <t>A15.9</t>
  </si>
  <si>
    <t>A16.9</t>
  </si>
  <si>
    <t>A15.7</t>
  </si>
  <si>
    <t>TUBERCULOSIS RESPIRATORIA PRIMARIA, CONFIRMADA BACTERIOLOGICA E HISTOLOGICAMENTE</t>
  </si>
  <si>
    <t>A16.7</t>
  </si>
  <si>
    <t>TUBERCULOSIS RESPIRATORIA PRIMARIA, SIN MENCION DE CONFIRMACION BACTERIOLOGICA O HISTOLOGICA</t>
  </si>
  <si>
    <t>TUBERCULOSIS RESPIRATORIA, CONFIRMADA BACTERIOLOGICA E HISTOLOGICAMENTE</t>
  </si>
  <si>
    <t>TULAREMIA</t>
  </si>
  <si>
    <t>A21.3</t>
  </si>
  <si>
    <t>TULAREMIA GASTROINTESTINAL</t>
  </si>
  <si>
    <t>A21.7</t>
  </si>
  <si>
    <t>TULAREMIA GENERALIZADA</t>
  </si>
  <si>
    <t>A21.1</t>
  </si>
  <si>
    <t>TULAREMIA OCULOGLANDULAR</t>
  </si>
  <si>
    <t>A21.2</t>
  </si>
  <si>
    <t>TULAREMIA PULMONAR</t>
  </si>
  <si>
    <t>A21.0</t>
  </si>
  <si>
    <t>TULAREMIA ULCEROGLANDULAR</t>
  </si>
  <si>
    <t>A21.9</t>
  </si>
  <si>
    <t>TULAREMIA, NO ESPECIFICADA</t>
  </si>
  <si>
    <t>D35.9</t>
  </si>
  <si>
    <t>TUMOR BENIGNO DE GLANDULA ENDOCRINA NO ESPECIFICADA</t>
  </si>
  <si>
    <t>D10.4</t>
  </si>
  <si>
    <t>TUMOR BENIGNO DE LA AMIGDALA</t>
  </si>
  <si>
    <t>TUMOR BENIGNO DE LA BOCA Y DE LA FARINGE</t>
  </si>
  <si>
    <t>D16.6</t>
  </si>
  <si>
    <t>TUMOR BENIGNO DE LA COLUMNA VERTEBRAL</t>
  </si>
  <si>
    <t>D31.0</t>
  </si>
  <si>
    <t>TUMOR BENIGNO DE LA CONJUNTIVA</t>
  </si>
  <si>
    <t>D31.1</t>
  </si>
  <si>
    <t>TUMOR BENIGNO DE LA CORNEA</t>
  </si>
  <si>
    <t>D31.3</t>
  </si>
  <si>
    <t>TUMOR BENIGNO DE LA COROIDES</t>
  </si>
  <si>
    <t>D10.9</t>
  </si>
  <si>
    <t>TUMOR BENIGNO DE LA FARINGE, PARTE NO ESPECIFICADA</t>
  </si>
  <si>
    <t>D35.1</t>
  </si>
  <si>
    <t>TUMOR BENIGNO DE LA GLANDULA PARATIROIDES</t>
  </si>
  <si>
    <t>D11.0</t>
  </si>
  <si>
    <t>TUMOR BENIGNO DE LA GLANDULA PAROTIDA</t>
  </si>
  <si>
    <t>D35.4</t>
  </si>
  <si>
    <t>TUMOR BENIGNO DE LA GLANDULA PINEAL</t>
  </si>
  <si>
    <t>D11.9</t>
  </si>
  <si>
    <t>D35.0</t>
  </si>
  <si>
    <t>TUMOR BENIGNO DE LA GLANDULA SUPRARRENAL</t>
  </si>
  <si>
    <t>TUMOR BENIGNO DE LA GLANDULA TIROIDES</t>
  </si>
  <si>
    <t>D31.5</t>
  </si>
  <si>
    <t>D10.7</t>
  </si>
  <si>
    <t>TUMOR BENIGNO DE LA HIPOFARINGE</t>
  </si>
  <si>
    <t>D35.2</t>
  </si>
  <si>
    <t>TUMOR BENIGNO DE LA HIPOFISIS</t>
  </si>
  <si>
    <t>D14.1</t>
  </si>
  <si>
    <t>TUMOR BENIGNO DE LA LARINGE</t>
  </si>
  <si>
    <t>D10.1</t>
  </si>
  <si>
    <t>TUMOR BENIGNO DE LA LENGUA</t>
  </si>
  <si>
    <t>TUMOR BENIGNO DE LA MAMA</t>
  </si>
  <si>
    <t>D33.4</t>
  </si>
  <si>
    <t>TUMOR BENIGNO DE LA MEDULA ESPINAL</t>
  </si>
  <si>
    <t>D10.6</t>
  </si>
  <si>
    <t>TUMOR BENIGNO DE LA NASOFARINGE</t>
  </si>
  <si>
    <t>D31.6</t>
  </si>
  <si>
    <t>TUMOR BENIGNO DE LA ORBITA, PARTE NO ESPECIFICADA</t>
  </si>
  <si>
    <t>D30.1</t>
  </si>
  <si>
    <t>TUMOR BENIGNO DE LA PELVIS RENAL</t>
  </si>
  <si>
    <t>D23.3</t>
  </si>
  <si>
    <t>TUMOR BENIGNO DE LA PIEL DE OTRAS PARTES Y DE LAS NO ESPECIFICADAS DE LA CARA</t>
  </si>
  <si>
    <t>D23.4</t>
  </si>
  <si>
    <t>D23.0</t>
  </si>
  <si>
    <t>TUMOR BENIGNO DE LA PIEL DEL LABIO</t>
  </si>
  <si>
    <t>D23.7</t>
  </si>
  <si>
    <t>D23.6</t>
  </si>
  <si>
    <t>D23.2</t>
  </si>
  <si>
    <t>D23.1</t>
  </si>
  <si>
    <t>D23.5</t>
  </si>
  <si>
    <t>TUMOR BENIGNO DE LA PIEL DEL TRONCO</t>
  </si>
  <si>
    <t>D23.9</t>
  </si>
  <si>
    <t>TUMOR BENIGNO DE LA PIEL, SITIO NO ESPECIFICADO</t>
  </si>
  <si>
    <t>D29.1</t>
  </si>
  <si>
    <t>TUMOR BENIGNO DE LA PROSTATA</t>
  </si>
  <si>
    <t>D31.2</t>
  </si>
  <si>
    <t>TUMOR BENIGNO DE LA RETINA</t>
  </si>
  <si>
    <t>D14.2</t>
  </si>
  <si>
    <t>TUMOR BENIGNO DE LA TRAQUEA</t>
  </si>
  <si>
    <t>D28.2</t>
  </si>
  <si>
    <t>TUMOR BENIGNO DE LA TROMPA DE FALOPIO Y DE LOS LIGAMENTOS UTERINOS</t>
  </si>
  <si>
    <t>D12.7</t>
  </si>
  <si>
    <t>TUMOR BENIGNO DE LA UNION RECTOSIGMOIDEA</t>
  </si>
  <si>
    <t>D30.4</t>
  </si>
  <si>
    <t>TUMOR BENIGNO DE LA URETRA</t>
  </si>
  <si>
    <t>D28.1</t>
  </si>
  <si>
    <t>TUMOR BENIGNO DE LA VAGINA</t>
  </si>
  <si>
    <t>D30.3</t>
  </si>
  <si>
    <t>TUMOR BENIGNO DE LA VEJIGA</t>
  </si>
  <si>
    <t>D28.0</t>
  </si>
  <si>
    <t>TUMOR BENIGNO DE LA VULVA</t>
  </si>
  <si>
    <t>D16.7</t>
  </si>
  <si>
    <t>TUMOR BENIGNO DE LAS COSTILLAS, ESTERNON Y CLAVICULA</t>
  </si>
  <si>
    <t>TUMOR BENIGNO DE LAS GLANDULAS SALIVALES MAYORES</t>
  </si>
  <si>
    <t>D32.0</t>
  </si>
  <si>
    <t>TUMOR BENIGNO DE LAS MENINGES CEREBRALES</t>
  </si>
  <si>
    <t>D32.1</t>
  </si>
  <si>
    <t>TUMOR BENIGNO DE LAS MENINGES RAQUIDEAS</t>
  </si>
  <si>
    <t>D32.9</t>
  </si>
  <si>
    <t>TUMOR BENIGNO DE LAS MENINGES, PARTE NO ESPECIFICADA</t>
  </si>
  <si>
    <t>D13.5</t>
  </si>
  <si>
    <t>TUMOR BENIGNO DE LAS VIAS BILIARES EXTRAHEPATICAS</t>
  </si>
  <si>
    <t>D14.3</t>
  </si>
  <si>
    <t>TUMOR BENIGNO DE LOS BRONQUIOS Y DEL PULMON</t>
  </si>
  <si>
    <t>D36.0</t>
  </si>
  <si>
    <t>TUMOR BENIGNO DE LOS GANGLIOS LINFATICOS</t>
  </si>
  <si>
    <t>D16.3</t>
  </si>
  <si>
    <t>TUMOR BENIGNO DE LOS HUESOS CORTOS DEL MIEMBRO INFERIOR</t>
  </si>
  <si>
    <t>D16.1</t>
  </si>
  <si>
    <t>TUMOR BENIGNO DE LOS HUESOS CORTOS DEL MIEMBRO SUPERIOR</t>
  </si>
  <si>
    <t>D16.4</t>
  </si>
  <si>
    <t>TUMOR BENIGNO DE LOS HUESOS DEL CRANEO Y DE LA CARA</t>
  </si>
  <si>
    <t>D16.2</t>
  </si>
  <si>
    <t>TUMOR BENIGNO DE LOS HUESOS LARGOS DEL MIEMBRO INFERIOR</t>
  </si>
  <si>
    <t>D16.8</t>
  </si>
  <si>
    <t>TUMOR BENIGNO DE LOS HUESOS PELVICOS, SACRO Y COCCIX</t>
  </si>
  <si>
    <t>D33.3</t>
  </si>
  <si>
    <t>TUMOR BENIGNO DE LOS NERVIOS CRANEALES</t>
  </si>
  <si>
    <t>D36.1</t>
  </si>
  <si>
    <t>TUMOR BENIGNO DE LOS ORGANOS GENITALES MASCULINOS</t>
  </si>
  <si>
    <t>TUMOR BENIGNO DE LOS ORGANOS URINARIOS</t>
  </si>
  <si>
    <t>D29.2</t>
  </si>
  <si>
    <t>TUMOR BENIGNO DE LOS TESTICULOS</t>
  </si>
  <si>
    <t>D28.9</t>
  </si>
  <si>
    <t>D29.9</t>
  </si>
  <si>
    <t>D15.9</t>
  </si>
  <si>
    <t>D30.9</t>
  </si>
  <si>
    <t>TUMOR BENIGNO DE ORGANO URINARIO NO ESPECIFICADO</t>
  </si>
  <si>
    <t>D35.7</t>
  </si>
  <si>
    <t>D11.7</t>
  </si>
  <si>
    <t>D10.5</t>
  </si>
  <si>
    <t>TUMOR BENIGNO DE OTRAS PARTES DE LA OROFARINGE</t>
  </si>
  <si>
    <t>D33.7</t>
  </si>
  <si>
    <t>TUMOR BENIGNO DE OTRAS PARTES ESPECIFICADAS DEL SISTEMA NERVIOSO CENTRAL</t>
  </si>
  <si>
    <t>D26.7</t>
  </si>
  <si>
    <t>TUMOR BENIGNO DE OTRAS PARTES ESPECIFICADAS DEL UTERO</t>
  </si>
  <si>
    <t>TUMOR BENIGNO DE OTRAS PARTES Y DE LAS MAL DEFINIDAS DEL SISTEMA DIGESTIVO</t>
  </si>
  <si>
    <t>D10.3</t>
  </si>
  <si>
    <t>D13.3</t>
  </si>
  <si>
    <t>D29.7</t>
  </si>
  <si>
    <t>TUMOR BENIGNO DE OTROS ORGANOS GENITALES MASCULINOS</t>
  </si>
  <si>
    <t>D15.7</t>
  </si>
  <si>
    <t>TUMOR BENIGNO DE OTROS ORGANOS INTRATORACICOS ESPECIFICADOS</t>
  </si>
  <si>
    <t>D30.7</t>
  </si>
  <si>
    <t>TUMOR BENIGNO DE OTROS ORGANOS URINARIOS</t>
  </si>
  <si>
    <t>D36.7</t>
  </si>
  <si>
    <t>D28.7</t>
  </si>
  <si>
    <t>TUMOR BENIGNO DE OTROS SITIOS Y DE LOS NO ESPECIFICADOS</t>
  </si>
  <si>
    <t>D36.9</t>
  </si>
  <si>
    <t>TUMOR BENIGNO DE SITIO NO ESPECIFICADO</t>
  </si>
  <si>
    <t>D13.9</t>
  </si>
  <si>
    <t>TUMOR BENIGNO DE SITIOS MAL DEFINIDOS DEL SISTEMA DIGESTIVO</t>
  </si>
  <si>
    <t>D12.1</t>
  </si>
  <si>
    <t>TUMOR BENIGNO DEL APENDICE</t>
  </si>
  <si>
    <t>D12.0</t>
  </si>
  <si>
    <t>TUMOR BENIGNO DEL CIEGO</t>
  </si>
  <si>
    <t>D12.2</t>
  </si>
  <si>
    <t>TUMOR BENIGNO DEL COLON ASCENDENTE</t>
  </si>
  <si>
    <t>D12.4</t>
  </si>
  <si>
    <t>TUMOR BENIGNO DEL COLON DESCENDENTE</t>
  </si>
  <si>
    <t>D12.5</t>
  </si>
  <si>
    <t>TUMOR BENIGNO DEL COLON SIGMOIDE</t>
  </si>
  <si>
    <t>D12.3</t>
  </si>
  <si>
    <t>TUMOR BENIGNO DEL COLON TRANSVERSO</t>
  </si>
  <si>
    <t>D12.6</t>
  </si>
  <si>
    <t>TUMOR BENIGNO DEL COLON, PARTE NO ESPECIFICADA</t>
  </si>
  <si>
    <t>D12.9</t>
  </si>
  <si>
    <t>TUMOR BENIGNO DEL CONDUCTO ANAL Y DEL ANO</t>
  </si>
  <si>
    <t>D35.3</t>
  </si>
  <si>
    <t>D15.1</t>
  </si>
  <si>
    <t>TUMOR BENIGNO DEL CORAZON</t>
  </si>
  <si>
    <t>D26.0</t>
  </si>
  <si>
    <t>TUMOR BENIGNO DEL CUELLO DEL UTERO</t>
  </si>
  <si>
    <t>D35.6</t>
  </si>
  <si>
    <t>TUMOR BENIGNO DEL CUERPO AORTICO Y DE OTROS CUERPOS CROMAFINES</t>
  </si>
  <si>
    <t>D35.5</t>
  </si>
  <si>
    <t>TUMOR BENIGNO DEL CUERPO CAROTIDEO</t>
  </si>
  <si>
    <t>D31.4</t>
  </si>
  <si>
    <t>TUMOR BENIGNO DEL CUERPO CILIAR</t>
  </si>
  <si>
    <t>D26.1</t>
  </si>
  <si>
    <t>TUMOR BENIGNO DEL CUERPO DEL UTERO</t>
  </si>
  <si>
    <t>D13.2</t>
  </si>
  <si>
    <t>TUMOR BENIGNO DEL DUODENO</t>
  </si>
  <si>
    <t>D33.1</t>
  </si>
  <si>
    <t>TUMOR BENIGNO DEL ENCEFALO, INFRATENTORIAL</t>
  </si>
  <si>
    <t>D33.2</t>
  </si>
  <si>
    <t>TUMOR BENIGNO DEL ENCEFALO, PARTE NO ESPECIFICADA</t>
  </si>
  <si>
    <t>D33.0</t>
  </si>
  <si>
    <t>TUMOR BENIGNO DEL ENCEFALO, SUPRATENTORIAL</t>
  </si>
  <si>
    <t>D29.3</t>
  </si>
  <si>
    <t>TUMOR BENIGNO DEL EPIDIDIMO</t>
  </si>
  <si>
    <t>D29.4</t>
  </si>
  <si>
    <t>TUMOR BENIGNO DEL ESCROTO</t>
  </si>
  <si>
    <t>D13.0</t>
  </si>
  <si>
    <t>TUMOR BENIGNO DEL ESOFAGO</t>
  </si>
  <si>
    <t>D13.1</t>
  </si>
  <si>
    <t>TUMOR BENIGNO DEL ESTOMAGO</t>
  </si>
  <si>
    <t>D13.4</t>
  </si>
  <si>
    <t>TUMOR BENIGNO DEL HIGADO</t>
  </si>
  <si>
    <t>D16.9</t>
  </si>
  <si>
    <t>D10.0</t>
  </si>
  <si>
    <t>TUMOR BENIGNO DEL LABIO</t>
  </si>
  <si>
    <t>D16.5</t>
  </si>
  <si>
    <t>TUMOR BENIGNO DEL MAXILAR INFERIOR</t>
  </si>
  <si>
    <t>D15.2</t>
  </si>
  <si>
    <t>TUMOR BENIGNO DEL MEDIASTINO</t>
  </si>
  <si>
    <t>TUMOR BENIGNO DEL OIDO MEDIO Y DEL SISTEMA RESPIRATORIO</t>
  </si>
  <si>
    <t>D14.0</t>
  </si>
  <si>
    <t>D31.9</t>
  </si>
  <si>
    <t>TUMOR BENIGNO DEL OJO, PARTE NO ESPECIFICADA</t>
  </si>
  <si>
    <t>D16.0</t>
  </si>
  <si>
    <t>TUMOR BENIGNO DEL OMOPLATO Y HUESOS LARGOS DEL MIEMBRO SUPERIOR</t>
  </si>
  <si>
    <t>TUMOR BENIGNO DEL OVARIO</t>
  </si>
  <si>
    <t>D13.6</t>
  </si>
  <si>
    <t>TUMOR BENIGNO DEL PANCREAS</t>
  </si>
  <si>
    <t>D13.7</t>
  </si>
  <si>
    <t>TUMOR BENIGNO DEL PANCREAS ENDOCRINO</t>
  </si>
  <si>
    <t>D29.0</t>
  </si>
  <si>
    <t>TUMOR BENIGNO DEL PENE</t>
  </si>
  <si>
    <t>D20.1</t>
  </si>
  <si>
    <t>TUMOR BENIGNO DEL PERITONEO</t>
  </si>
  <si>
    <t>D10.2</t>
  </si>
  <si>
    <t>TUMOR BENIGNO DEL PISO DE LA BOCA</t>
  </si>
  <si>
    <t>D12.8</t>
  </si>
  <si>
    <t>TUMOR BENIGNO DEL RECTO</t>
  </si>
  <si>
    <t>D20.0</t>
  </si>
  <si>
    <t>TUMOR BENIGNO DEL RETROPERITONEO</t>
  </si>
  <si>
    <t>D30.0</t>
  </si>
  <si>
    <t>D33.9</t>
  </si>
  <si>
    <t>D14.4</t>
  </si>
  <si>
    <t>TUMOR BENIGNO DEL TEJIDO BLANDO DEL PERITONEO Y DEL RETROPERITONEO</t>
  </si>
  <si>
    <t>D21.0</t>
  </si>
  <si>
    <t>D21.1</t>
  </si>
  <si>
    <t>D21.2</t>
  </si>
  <si>
    <t>D21.3</t>
  </si>
  <si>
    <t>TUMOR BENIGNO DEL TEJIDO CONJUNTIVO Y DE OTROS TEJIDOS BLANDOS DEL TORAX</t>
  </si>
  <si>
    <t>D21.5</t>
  </si>
  <si>
    <t>TUMOR BENIGNO DEL TEJIDO CONJUNTIVO Y OTROS TEJIDOS BLANDOS DE LA PELVIS</t>
  </si>
  <si>
    <t>D21.4</t>
  </si>
  <si>
    <t>TUMOR BENIGNO DEL TEJIDO CONJUNTIVO Y OTROS TEJIDOS BLANDOS DEL ABDOMEN</t>
  </si>
  <si>
    <t>D21.6</t>
  </si>
  <si>
    <t>D21.9</t>
  </si>
  <si>
    <t>D19.0</t>
  </si>
  <si>
    <t>TUMOR BENIGNO DEL TEJIDO MESOTELIAL DE LA PLEURA</t>
  </si>
  <si>
    <t>D19.7</t>
  </si>
  <si>
    <t>TUMOR BENIGNO DEL TEJIDO MESOTELIAL DE OTROS SITIOS ESPECIFICADOS</t>
  </si>
  <si>
    <t>D19.1</t>
  </si>
  <si>
    <t>TUMOR BENIGNO DEL TEJIDO MESOTELIAL DEL PERITONEO</t>
  </si>
  <si>
    <t>D19.9</t>
  </si>
  <si>
    <t>D15.0</t>
  </si>
  <si>
    <t>TUMOR BENIGNO DEL TIMO</t>
  </si>
  <si>
    <t>D30.2</t>
  </si>
  <si>
    <t>TUMOR BENIGNO DEL URETER</t>
  </si>
  <si>
    <t>D26.9</t>
  </si>
  <si>
    <t>TUMOR BENIGNO DEL UTERO, PARTE NO ESPECIFICADA</t>
  </si>
  <si>
    <t>D17.5</t>
  </si>
  <si>
    <t>TUMOR BENIGNO LIPOMATOSO DE LOS ORGANOS INTRAABDOMINALES</t>
  </si>
  <si>
    <t>D17.4</t>
  </si>
  <si>
    <t>TUMOR BENIGNO LIPOMATOSO DE LOS ORGANOS INTRATORACICOS</t>
  </si>
  <si>
    <t>D17.7</t>
  </si>
  <si>
    <t>TUMOR BENIGNO LIPOMATOSO DE OTROS SITIOS ESPECIFICADOS</t>
  </si>
  <si>
    <t>D17.2</t>
  </si>
  <si>
    <t>D17.0</t>
  </si>
  <si>
    <t>D17.3</t>
  </si>
  <si>
    <t>TUMOR BENIGNO LIPOMATOSO DE PIEL Y DE TEJIDO SUBCUTANEO DE OTROS SITIOS Y DE LOS NO ESPECIFICADOS</t>
  </si>
  <si>
    <t>D17.1</t>
  </si>
  <si>
    <t>TUMOR BENIGNO LIPOMATOSO DE PIEL Y DE TEJIDO SUBCUTANEO DEL TRONCO</t>
  </si>
  <si>
    <t>D17.6</t>
  </si>
  <si>
    <t>TUMOR BENIGNO LIPOMATOSO DEL CORDON ESPERMATICO</t>
  </si>
  <si>
    <t>D17.9</t>
  </si>
  <si>
    <t>TUMOR BENIGNO LIPOMATOSO, DE SITIO NO ESPECIFICADO</t>
  </si>
  <si>
    <t>D35.8</t>
  </si>
  <si>
    <t>TUMOR BENIGNO PLURIGLANDULAR</t>
  </si>
  <si>
    <t>C83.7</t>
  </si>
  <si>
    <t>TUMOR DE BURKITT</t>
  </si>
  <si>
    <t>D44.8</t>
  </si>
  <si>
    <t>TUMOR DE COMPORTAMIENTO INCIERTO O DESCONOCIDO CON AFECTACION PLURIGLANDULAR</t>
  </si>
  <si>
    <t>D44.9</t>
  </si>
  <si>
    <t>TUMOR DE COMPORTAMIENTO INCIERTO O DESCONOCIDO DE GLANDULA ENDOCRINA NO ESPECIFICADA</t>
  </si>
  <si>
    <t>D44.3</t>
  </si>
  <si>
    <t>TUMOR DE COMPORTAMIENTO INCIERTO O DESCONOCIDO DE LA GLANDULA HIPOFISIS</t>
  </si>
  <si>
    <t>D44.2</t>
  </si>
  <si>
    <t>D44.5</t>
  </si>
  <si>
    <t>TUMOR DE COMPORTAMIENTO INCIERTO O DESCONOCIDO DE LA GLANDULA PINEAL</t>
  </si>
  <si>
    <t>D44.1</t>
  </si>
  <si>
    <t>TUMOR DE COMPORTAMIENTO INCIERTO O DESCONOCIDO DE LA GLANDULA SUPRARRENAL</t>
  </si>
  <si>
    <t>D44.0</t>
  </si>
  <si>
    <t>TUMOR DE COMPORTAMIENTO INCIERTO O DESCONOCIDO DE LA GLANDULA TIROIDES</t>
  </si>
  <si>
    <t>D48.6</t>
  </si>
  <si>
    <t>TUMOR DE COMPORTAMIENTO INCIERTO O DESCONOCIDO DE LA MAMA</t>
  </si>
  <si>
    <t>D41.1</t>
  </si>
  <si>
    <t>TUMOR DE COMPORTAMIENTO INCIERTO O DESCONOCIDO DE LA PELVIS RENAL</t>
  </si>
  <si>
    <t>D48.5</t>
  </si>
  <si>
    <t>TUMOR DE COMPORTAMIENTO INCIERTO O DESCONOCIDO DE LA PIEL</t>
  </si>
  <si>
    <t>D39.2</t>
  </si>
  <si>
    <t>TUMOR DE COMPORTAMIENTO INCIERTO O DESCONOCIDO DE LA PLACENTA</t>
  </si>
  <si>
    <t>D38.2</t>
  </si>
  <si>
    <t>TUMOR DE COMPORTAMIENTO INCIERTO O DESCONOCIDO DE LA PLEURA</t>
  </si>
  <si>
    <t>D40.0</t>
  </si>
  <si>
    <t>TUMOR DE COMPORTAMIENTO INCIERTO O DESCONOCIDO DE LA PROSTATA</t>
  </si>
  <si>
    <t>D41.3</t>
  </si>
  <si>
    <t>TUMOR DE COMPORTAMIENTO INCIERTO O DESCONOCIDO DE LA URETRA</t>
  </si>
  <si>
    <t>D41.4</t>
  </si>
  <si>
    <t>TUMOR DE COMPORTAMIENTO INCIERTO O DESCONOCIDO DE LA VEJIGA</t>
  </si>
  <si>
    <t>D38.0</t>
  </si>
  <si>
    <t>TUMOR DE COMPORTAMIENTO INCIERTO O DESCONOCIDO DE LARINGE</t>
  </si>
  <si>
    <t>D42.0</t>
  </si>
  <si>
    <t>TUMOR DE COMPORTAMIENTO INCIERTO O DESCONOCIDO DE LAS MENINGES CEREBRALES</t>
  </si>
  <si>
    <t>D42.1</t>
  </si>
  <si>
    <t>TUMOR DE COMPORTAMIENTO INCIERTO O DESCONOCIDO DE LAS MENINGES RAQUIDEAS</t>
  </si>
  <si>
    <t>D47.0</t>
  </si>
  <si>
    <t>TUMOR DE COMPORTAMIENTO INCIERTO O DESCONOCIDO DE LOS MASTOCITOS E HISTIOCITOS</t>
  </si>
  <si>
    <t>D43.3</t>
  </si>
  <si>
    <t>TUMOR DE COMPORTAMIENTO INCIERTO O DESCONOCIDO DE LOS NERVIOS CRANEALES</t>
  </si>
  <si>
    <t>D48.2</t>
  </si>
  <si>
    <t>D42.9</t>
  </si>
  <si>
    <t>D40.9</t>
  </si>
  <si>
    <t>TUMOR DE COMPORTAMIENTO INCIERTO O DESCONOCIDO DE ORGANO GENITAL MASCULINO NO ESPECIFICADO</t>
  </si>
  <si>
    <t>D39.9</t>
  </si>
  <si>
    <t>D38.6</t>
  </si>
  <si>
    <t>D41.9</t>
  </si>
  <si>
    <t>D43.7</t>
  </si>
  <si>
    <t>D37.7</t>
  </si>
  <si>
    <t>TUMOR DE COMPORTAMIENTO INCIERTO O DESCONOCIDO DE OTROS ORGANOS DIGESTIVOS ESPECIFICADOS</t>
  </si>
  <si>
    <t>D39.7</t>
  </si>
  <si>
    <t>TUMOR DE COMPORTAMIENTO INCIERTO O DESCONOCIDO DE OTROS ORGANOS GENITALES FEMENINOS</t>
  </si>
  <si>
    <t>D40.7</t>
  </si>
  <si>
    <t>TUMOR DE COMPORTAMIENTO INCIERTO O DESCONOCIDO DE OTROS ORGANOS GENITALES MASCULINOS</t>
  </si>
  <si>
    <t>D38.5</t>
  </si>
  <si>
    <t>D41.7</t>
  </si>
  <si>
    <t>TUMOR DE COMPORTAMIENTO INCIERTO O DESCONOCIDO DE OTROS ORGANOS URINARIOS</t>
  </si>
  <si>
    <t>D48.7</t>
  </si>
  <si>
    <t>TUMOR DE COMPORTAMIENTO INCIERTO O DESCONOCIDO DE OTROS SITIOS ESPECIFICADOS</t>
  </si>
  <si>
    <t>D48.9</t>
  </si>
  <si>
    <t>D38.1</t>
  </si>
  <si>
    <t>D43.4</t>
  </si>
  <si>
    <t>D37.3</t>
  </si>
  <si>
    <t>TUMOR DE COMPORTAMIENTO INCIERTO O DESCONOCIDO DEL APENDICE</t>
  </si>
  <si>
    <t>D37.4</t>
  </si>
  <si>
    <t>TUMOR DE COMPORTAMIENTO INCIERTO O DESCONOCIDO DEL COLON</t>
  </si>
  <si>
    <t>D44.4</t>
  </si>
  <si>
    <t>TUMOR DE COMPORTAMIENTO INCIERTO O DESCONOCIDO DEL CONDUCTO CRANEOFARINGEO</t>
  </si>
  <si>
    <t>D44.7</t>
  </si>
  <si>
    <t>TUMOR DE COMPORTAMIENTO INCIERTO O DESCONOCIDO DEL CUERPO AORTICO Y OTROS CUERPOS CROMAFINES</t>
  </si>
  <si>
    <t>D44.6</t>
  </si>
  <si>
    <t>TUMOR DE COMPORTAMIENTO INCIERTO O DESCONOCIDO DEL CUERPO CAROTIDEO</t>
  </si>
  <si>
    <t>D43.1</t>
  </si>
  <si>
    <t>D43.2</t>
  </si>
  <si>
    <t>D43.0</t>
  </si>
  <si>
    <t>D37.1</t>
  </si>
  <si>
    <t>TUMOR DE COMPORTAMIENTO INCIERTO O DESCONOCIDO DEL ESTOMAGO</t>
  </si>
  <si>
    <t>D37.6</t>
  </si>
  <si>
    <t>D48.0</t>
  </si>
  <si>
    <t>TUMOR DE COMPORTAMIENTO INCIERTO O DESCONOCIDO DEL HUESO Y CARTILAGO ARTICULAR</t>
  </si>
  <si>
    <t>D37.2</t>
  </si>
  <si>
    <t>D37.0</t>
  </si>
  <si>
    <t>D38.3</t>
  </si>
  <si>
    <t>TUMOR DE COMPORTAMIENTO INCIERTO O DESCONOCIDO DEL MEDIASTINO</t>
  </si>
  <si>
    <t>D39.1</t>
  </si>
  <si>
    <t>TUMOR DE COMPORTAMIENTO INCIERTO O DESCONOCIDO DEL OVARIO</t>
  </si>
  <si>
    <t>D48.4</t>
  </si>
  <si>
    <t>TUMOR DE COMPORTAMIENTO INCIERTO O DESCONOCIDO DEL PERITONEO</t>
  </si>
  <si>
    <t>D37.5</t>
  </si>
  <si>
    <t>TUMOR DE COMPORTAMIENTO INCIERTO O DESCONOCIDO DEL RECTO</t>
  </si>
  <si>
    <t>D48.3</t>
  </si>
  <si>
    <t>TUMOR DE COMPORTAMIENTO INCIERTO O DESCONOCIDO DEL RETROPERITONEO</t>
  </si>
  <si>
    <t>D41.0</t>
  </si>
  <si>
    <t>D37.9</t>
  </si>
  <si>
    <t>D43.9</t>
  </si>
  <si>
    <t>D48.1</t>
  </si>
  <si>
    <t>D40.1</t>
  </si>
  <si>
    <t>TUMOR DE COMPORTAMIENTO INCIERTO O DESCONOCIDO DEL TESTICULO</t>
  </si>
  <si>
    <t>D38.4</t>
  </si>
  <si>
    <t>TUMOR DE COMPORTAMIENTO INCIERTO O DESCONOCIDO DEL TIMO</t>
  </si>
  <si>
    <t>D41.2</t>
  </si>
  <si>
    <t>TUMOR DE COMPORTAMIENTO INCIERTO O DESCONOCIDO DEL URETER</t>
  </si>
  <si>
    <t>D39.0</t>
  </si>
  <si>
    <t>TUMOR DE COMPORTAMIENTO INCIERTO O DESCONOCIDO DEL UTERO</t>
  </si>
  <si>
    <t>C75.9</t>
  </si>
  <si>
    <t>TUMOR MALIGNO DE GLANDULA ENDOCRINA NO ESPECIFICADA</t>
  </si>
  <si>
    <t>C08.9</t>
  </si>
  <si>
    <t>C02.4</t>
  </si>
  <si>
    <t>TUMOR MALIGNO DE LA AMIGDALA LINGUAL</t>
  </si>
  <si>
    <t>C09.9</t>
  </si>
  <si>
    <t>TUMOR MALIGNO DE LA AMIGDALA, PARTE NO ESPECIFICADA</t>
  </si>
  <si>
    <t>C24.1</t>
  </si>
  <si>
    <t>TUMOR MALIGNO DE LA AMPOLLA DE VATER</t>
  </si>
  <si>
    <t>TUMOR MALIGNO DE LA BASE DE LA LENGUA</t>
  </si>
  <si>
    <t>C06.9</t>
  </si>
  <si>
    <t>TUMOR MALIGNO DE LA BOCA, PARTE NO ESPECIFICADA</t>
  </si>
  <si>
    <t>C25.0</t>
  </si>
  <si>
    <t>TUMOR MALIGNO DE LA CABEZA DEL PANCREAS</t>
  </si>
  <si>
    <t>C76.0</t>
  </si>
  <si>
    <t>TUMOR MALIGNO DE LA CABEZA, CARA Y CUELLO</t>
  </si>
  <si>
    <t>C10.1</t>
  </si>
  <si>
    <t>TUMOR MALIGNO DE LA CARA ANTERIOR DE LA EPIGLOTIS</t>
  </si>
  <si>
    <t>C02.2</t>
  </si>
  <si>
    <t>TUMOR MALIGNO DE LA CARA VENTRAL DE LA LENGUA</t>
  </si>
  <si>
    <t>C72.1</t>
  </si>
  <si>
    <t>TUMOR MALIGNO DE LA COLA DE CABALLO</t>
  </si>
  <si>
    <t>C25.2</t>
  </si>
  <si>
    <t>TUMOR MALIGNO DE LA COLA DEL PANCREAS</t>
  </si>
  <si>
    <t>C41.2</t>
  </si>
  <si>
    <t>TUMOR MALIGNO DE LA COLUMNA VERTEBRAL</t>
  </si>
  <si>
    <t>C00.6</t>
  </si>
  <si>
    <t>TUMOR MALIGNO DE LA COMISURA LABIAL</t>
  </si>
  <si>
    <t>C69.0</t>
  </si>
  <si>
    <t>TUMOR MALIGNO DE LA CONJUNTIVA</t>
  </si>
  <si>
    <t>C69.1</t>
  </si>
  <si>
    <t>TUMOR MALIGNO DE LA CORNEA</t>
  </si>
  <si>
    <t>C69.3</t>
  </si>
  <si>
    <t>TUMOR MALIGNO DE LA COROIDES</t>
  </si>
  <si>
    <t>C74.0</t>
  </si>
  <si>
    <t>TUMOR MALIGNO DE LA CORTEZA DE LA GLANDULA SUPRARRENAL</t>
  </si>
  <si>
    <t>C41.3</t>
  </si>
  <si>
    <t>TUMOR MALIGNO DE LA COSTILLA, ESTERNON Y CLAVICULA</t>
  </si>
  <si>
    <t>C67.1</t>
  </si>
  <si>
    <t>TUMOR MALIGNO DE LA CUPULA VESICAL</t>
  </si>
  <si>
    <t>C16.6</t>
  </si>
  <si>
    <t>C16.5</t>
  </si>
  <si>
    <t>TUMOR MALIGNO DE LA ENCIA</t>
  </si>
  <si>
    <t>C03.1</t>
  </si>
  <si>
    <t>TUMOR MALIGNO DE LA ENCIA INFERIOR</t>
  </si>
  <si>
    <t>C03.0</t>
  </si>
  <si>
    <t>TUMOR MALIGNO DE LA ENCIA SUPERIOR</t>
  </si>
  <si>
    <t>C03.9</t>
  </si>
  <si>
    <t>TUMOR MALIGNO DE LA ENCIA, PARTE NO ESPECIFICADA</t>
  </si>
  <si>
    <t>C14.0</t>
  </si>
  <si>
    <t>TUMOR MALIGNO DE LA FARINGE, PARTE NO ESPECIFICADA</t>
  </si>
  <si>
    <t>C09.0</t>
  </si>
  <si>
    <t>TUMOR MALIGNO DE LA FOSA AMIGDALINA</t>
  </si>
  <si>
    <t>C30.0</t>
  </si>
  <si>
    <t>TUMOR MALIGNO DE LA FOSA NASAL</t>
  </si>
  <si>
    <t>C75.0</t>
  </si>
  <si>
    <t>TUMOR MALIGNO DE LA GLANDULA PARATIROIDES</t>
  </si>
  <si>
    <t>TUMOR MALIGNO DE LA GLANDULA PAROTIDA</t>
  </si>
  <si>
    <t>C75.3</t>
  </si>
  <si>
    <t>TUMOR MALIGNO DE LA GLANDULA PINEAL</t>
  </si>
  <si>
    <t>C08.1</t>
  </si>
  <si>
    <t>TUMOR MALIGNO DE LA GLANDULA SUBLINGUAL</t>
  </si>
  <si>
    <t>C08.0</t>
  </si>
  <si>
    <t>TUMOR MALIGNO DE LA GLANDULA SUBMAXILAR</t>
  </si>
  <si>
    <t>TUMOR MALIGNO DE LA GLANDULA SUPRARRENAL</t>
  </si>
  <si>
    <t>C74.9</t>
  </si>
  <si>
    <t>TUMOR MALIGNO DE LA GLANDULA TIROIDES</t>
  </si>
  <si>
    <t>C69.5</t>
  </si>
  <si>
    <t>C32.0</t>
  </si>
  <si>
    <t>TUMOR MALIGNO DE LA GLOTIS</t>
  </si>
  <si>
    <t>C10.4</t>
  </si>
  <si>
    <t>TUMOR MALIGNO DE LA HENDIDURA BRANQUIAL</t>
  </si>
  <si>
    <t>TUMOR MALIGNO DE LA HIPOFARINGE</t>
  </si>
  <si>
    <t>C13.9</t>
  </si>
  <si>
    <t>TUMOR MALIGNO DE LA HIPOFARINGE, PARTE NO ESPECIFICADA</t>
  </si>
  <si>
    <t>C75.1</t>
  </si>
  <si>
    <t>TUMOR MALIGNO DE LA HIPOFISIS</t>
  </si>
  <si>
    <t>TUMOR MALIGNO DE LA LARINGE</t>
  </si>
  <si>
    <t>C32.9</t>
  </si>
  <si>
    <t>TUMOR MALIGNO DE LA LARINGE, PARTE NO ESPECIFICADA</t>
  </si>
  <si>
    <t>C02.9</t>
  </si>
  <si>
    <t>TUMOR MALIGNO DE LA LENGUA, PARTE NO ESPECIFICADA</t>
  </si>
  <si>
    <t>TUMOR MALIGNO DE LA MAMA</t>
  </si>
  <si>
    <t>C50.9</t>
  </si>
  <si>
    <t>TUMOR MALIGNO DE LA MAMA, PARTE NO ESPECIFICADA</t>
  </si>
  <si>
    <t>C74.1</t>
  </si>
  <si>
    <t>TUMOR MALIGNO DE LA MEDULA DE LA GLANDULA SUPRARRENAL</t>
  </si>
  <si>
    <t>C72.0</t>
  </si>
  <si>
    <t>TUMOR MALIGNO DE LA MEDULA ESPINAL</t>
  </si>
  <si>
    <t>C06.0</t>
  </si>
  <si>
    <t>TUMOR MALIGNO DE LA MUCOSA DE LA MEJILLA</t>
  </si>
  <si>
    <t>TUMOR MALIGNO DE LA NASOFARINGE</t>
  </si>
  <si>
    <t>C11.9</t>
  </si>
  <si>
    <t>TUMOR MALIGNO DE LA NASOFARINGE, PARTE NO ESPECIFICADA</t>
  </si>
  <si>
    <t>C69.6</t>
  </si>
  <si>
    <t>TUMOR MALIGNO DE LA ORBITA</t>
  </si>
  <si>
    <t>TUMOR MALIGNO DE LA OROFARINGE</t>
  </si>
  <si>
    <t>C10.9</t>
  </si>
  <si>
    <t>TUMOR MALIGNO DE LA OROFARINGE, PARTE NO ESPECIFICADA</t>
  </si>
  <si>
    <t>C11.3</t>
  </si>
  <si>
    <t>TUMOR MALIGNO DE LA PARED ANTERIOR DE LA NASOFARINGE</t>
  </si>
  <si>
    <t>C67.3</t>
  </si>
  <si>
    <t>TUMOR MALIGNO DE LA PARED ANTERIOR DE LA VEJIGA</t>
  </si>
  <si>
    <t>C11.2</t>
  </si>
  <si>
    <t>TUMOR MALIGNO DE LA PARED LATERAL DE LA NASOFARINGE</t>
  </si>
  <si>
    <t>C10.2</t>
  </si>
  <si>
    <t>TUMOR MALIGNO DE LA PARED LATERAL DE LA OROFARINGE</t>
  </si>
  <si>
    <t>C67.2</t>
  </si>
  <si>
    <t>TUMOR MALIGNO DE LA PARED LATERAL DE LA VEJIGA</t>
  </si>
  <si>
    <t>C13.2</t>
  </si>
  <si>
    <t>TUMOR MALIGNO DE LA PARED POSTERIOR DE LA HIPOFARINGE</t>
  </si>
  <si>
    <t>C11.1</t>
  </si>
  <si>
    <t>TUMOR MALIGNO DE LA PARED POSTERIOR DE LA NASOFARINGE</t>
  </si>
  <si>
    <t>C10.3</t>
  </si>
  <si>
    <t>TUMOR MALIGNO DE LA PARED POSTERIOR DE LA OROFARINGE</t>
  </si>
  <si>
    <t>C67.4</t>
  </si>
  <si>
    <t>TUMOR MALIGNO DE LA PARED POSTERIOR DE LA VEJIGA</t>
  </si>
  <si>
    <t>C11.0</t>
  </si>
  <si>
    <t>TUMOR MALIGNO DE LA PARED SUPERIOR DE LA NASOFARINGE</t>
  </si>
  <si>
    <t>C04.0</t>
  </si>
  <si>
    <t>TUMOR MALIGNO DE LA PARTE ANTERIOR DEL PISO DE LA BOCA</t>
  </si>
  <si>
    <t>C04.1</t>
  </si>
  <si>
    <t>TUMOR MALIGNO DE LA PARTE LATERAL DEL PISO DE LA BOCA</t>
  </si>
  <si>
    <t>C76.3</t>
  </si>
  <si>
    <t>TUMOR MALIGNO DE LA PELVIS</t>
  </si>
  <si>
    <t>TUMOR MALIGNO DE LA PELVIS RENAL</t>
  </si>
  <si>
    <t>C44.2</t>
  </si>
  <si>
    <t>TUMOR MALIGNO DE LA PIEL DE LA OREJA Y DEL CONDUCTO AUDITIVO EXTERNO</t>
  </si>
  <si>
    <t>C44.3</t>
  </si>
  <si>
    <t>TUMOR MALIGNO DE LA PIEL DE OTRAS PARTES Y DE LAS NO ESPECIFICADAS DE LA CARA</t>
  </si>
  <si>
    <t>C44.4</t>
  </si>
  <si>
    <t>C44.0</t>
  </si>
  <si>
    <t>TUMOR MALIGNO DE LA PIEL DEL LABIO</t>
  </si>
  <si>
    <t>C44.7</t>
  </si>
  <si>
    <t>C44.6</t>
  </si>
  <si>
    <t>C44.1</t>
  </si>
  <si>
    <t>C44.5</t>
  </si>
  <si>
    <t>TUMOR MALIGNO DE LA PIEL DEL TRONCO</t>
  </si>
  <si>
    <t>C44.9</t>
  </si>
  <si>
    <t>TUMOR MALIGNO DE LA PIEL, SITIO NO ESPECIFICADO</t>
  </si>
  <si>
    <t>TUMOR MALIGNO DE LA PLACENTA</t>
  </si>
  <si>
    <t>C38.4</t>
  </si>
  <si>
    <t>TUMOR MALIGNO DE LA PLEURA</t>
  </si>
  <si>
    <t>C50.1</t>
  </si>
  <si>
    <t>TUMOR MALIGNO DE LA PORCION CENTRAL DE LA MAMA</t>
  </si>
  <si>
    <t>C50.6</t>
  </si>
  <si>
    <t>TUMOR MALIGNO DE LA PROLONGACION AXILAR DE LA MAMA</t>
  </si>
  <si>
    <t>TUMOR MALIGNO DE LA PROSTATA</t>
  </si>
  <si>
    <t>C13.0</t>
  </si>
  <si>
    <t>TUMOR MALIGNO DE LA REGION POSTCRICOIDEA</t>
  </si>
  <si>
    <t>C32.2</t>
  </si>
  <si>
    <t>TUMOR MALIGNO DE LA REGION SUBGLOTICA</t>
  </si>
  <si>
    <t>C32.1</t>
  </si>
  <si>
    <t>TUMOR MALIGNO DE LA REGION SUPRAGLOTICA</t>
  </si>
  <si>
    <t>C69.2</t>
  </si>
  <si>
    <t>TUMOR MALIGNO DE LA RETINA</t>
  </si>
  <si>
    <t>TUMOR MALIGNO DE LA TRAQUEA</t>
  </si>
  <si>
    <t>C57.0</t>
  </si>
  <si>
    <t>TUMOR MALIGNO DE LA TROMPA DE FALOPIO</t>
  </si>
  <si>
    <t>TUMOR MALIGNO DE LA UNION RECTOSIGMOIDEA</t>
  </si>
  <si>
    <t>C68.0</t>
  </si>
  <si>
    <t>TUMOR MALIGNO DE LA URETRA</t>
  </si>
  <si>
    <t>C05.2</t>
  </si>
  <si>
    <t>TUMOR MALIGNO DE LA UVULA</t>
  </si>
  <si>
    <t>TUMOR MALIGNO DE LA VAGINA</t>
  </si>
  <si>
    <t>C10.0</t>
  </si>
  <si>
    <t>TUMOR MALIGNO DE LA VEJIGA URINARIA</t>
  </si>
  <si>
    <t>C67.9</t>
  </si>
  <si>
    <t>TUMOR MALIGNO DE LA VEJIGA URINARIA, PARTE NO ESPECIFICADA</t>
  </si>
  <si>
    <t>TUMOR MALIGNO DE LA VESICULA BILIAR</t>
  </si>
  <si>
    <t>TUMOR MALIGNO DE LA VULVA</t>
  </si>
  <si>
    <t>C51.9</t>
  </si>
  <si>
    <t>TUMOR MALIGNO DE LA VULVA, PARTE NO ESPECIFICADA</t>
  </si>
  <si>
    <t>C21.2</t>
  </si>
  <si>
    <t>TUMOR MALIGNO DE LA ZONA CLOACOGENICA</t>
  </si>
  <si>
    <t>TUMOR MALIGNO DE LAS FOSAS NASALES Y DEL OIDO MEDIO</t>
  </si>
  <si>
    <t>C68.1</t>
  </si>
  <si>
    <t>TUMOR MALIGNO DE LAS GLANDULAS PARAURETRALES</t>
  </si>
  <si>
    <t>TUMOR MALIGNO DE LAS MENINGES</t>
  </si>
  <si>
    <t>C70.0</t>
  </si>
  <si>
    <t>TUMOR MALIGNO DE LAS MENINGES CEREBRALES</t>
  </si>
  <si>
    <t>C70.1</t>
  </si>
  <si>
    <t>TUMOR MALIGNO DE LAS MENINGES RAQUIDEAS</t>
  </si>
  <si>
    <t>C70.9</t>
  </si>
  <si>
    <t>TUMOR MALIGNO DE LAS MENINGES, PARTE NO ESPECIFICADA</t>
  </si>
  <si>
    <t>C24.0</t>
  </si>
  <si>
    <t>TUMOR MALIGNO DE LAS VIAS BILIARES EXTRAHEPATICAS</t>
  </si>
  <si>
    <t>C24.9</t>
  </si>
  <si>
    <t>C39.0</t>
  </si>
  <si>
    <t>C57.4</t>
  </si>
  <si>
    <t>TUMOR MALIGNO DE LOS ANEXOS UTERINOS, SIN OTRA ESPECIFICACION</t>
  </si>
  <si>
    <t>C34.9</t>
  </si>
  <si>
    <t>TUMOR MALIGNO DE LOS BRONQUIOS Y DEL PULMON</t>
  </si>
  <si>
    <t>C02.3</t>
  </si>
  <si>
    <t>C77.3</t>
  </si>
  <si>
    <t>C77.5</t>
  </si>
  <si>
    <t>TUMOR MALIGNO DE LOS GANGLIOS LINFATICOS DE LA PELVIS</t>
  </si>
  <si>
    <t>C77.4</t>
  </si>
  <si>
    <t>TUMOR MALIGNO DE LOS GANGLIOS LINFATICOS DE LA REGION INGUINAL Y DEL MIEMBRO INFERIOR</t>
  </si>
  <si>
    <t>C77.8</t>
  </si>
  <si>
    <t>TUMOR MALIGNO DE LOS GANGLIOS LINFATICOS DE REGIONES MULTIPLES</t>
  </si>
  <si>
    <t>C77.0</t>
  </si>
  <si>
    <t>C77.2</t>
  </si>
  <si>
    <t>TUMOR MALIGNO DE LOS GANGLIOS LINFATICOS INTRAABDOMINALES</t>
  </si>
  <si>
    <t>C77.1</t>
  </si>
  <si>
    <t>TUMOR MALIGNO DE LOS GANGLIOS LINFATICOS INTRATORACICOS</t>
  </si>
  <si>
    <t>C40.3</t>
  </si>
  <si>
    <t>TUMOR MALIGNO DE LOS HUESOS CORTOS DEL MIEMBRO INFERIOR</t>
  </si>
  <si>
    <t>C40.1</t>
  </si>
  <si>
    <t>TUMOR MALIGNO DE LOS HUESOS CORTOS DEL MIEMBRO SUPERIOR</t>
  </si>
  <si>
    <t>C41.4</t>
  </si>
  <si>
    <t>C41.0</t>
  </si>
  <si>
    <t>C40.2</t>
  </si>
  <si>
    <t>TUMOR MALIGNO DE LOS HUESOS LARGOS DEL MIEMBRO INFERIOR</t>
  </si>
  <si>
    <t>TUMOR MALIGNO DE LOS HUESOS Y DE LOS CARTILAGOS ARTICULARES DE LOS MIEMBROS</t>
  </si>
  <si>
    <t>C40.9</t>
  </si>
  <si>
    <t>C47.0</t>
  </si>
  <si>
    <t>C47.5</t>
  </si>
  <si>
    <t>TUMOR MALIGNO DE LOS NERVIOS PERIFERICOS DE LA PELVIS</t>
  </si>
  <si>
    <t>C47.4</t>
  </si>
  <si>
    <t>TUMOR MALIGNO DE LOS NERVIOS PERIFERICOS DEL ABDOMEN</t>
  </si>
  <si>
    <t>C47.2</t>
  </si>
  <si>
    <t>C47.1</t>
  </si>
  <si>
    <t>C47.3</t>
  </si>
  <si>
    <t>TUMOR MALIGNO DE LOS NERVIOS PERIFERICOS DEL TORAX</t>
  </si>
  <si>
    <t>C47.6</t>
  </si>
  <si>
    <t>C47.9</t>
  </si>
  <si>
    <t>TUMOR MALIGNO DE LOS SENOS PARANASALES</t>
  </si>
  <si>
    <t>C96.2</t>
  </si>
  <si>
    <t>TUMOR MALIGNO DE MASTOCITOS</t>
  </si>
  <si>
    <t>C68.9</t>
  </si>
  <si>
    <t>TUMOR MALIGNO DE ORGANO URINARIO NO ESPECIFICADO</t>
  </si>
  <si>
    <t>C25.7</t>
  </si>
  <si>
    <t>C57.7</t>
  </si>
  <si>
    <t>TUMOR MALIGNO DE OTRAS PARTES ESPECIFICADAS DE LOS ORGANOS GENITALES FEMENINOS</t>
  </si>
  <si>
    <t>C63.7</t>
  </si>
  <si>
    <t>TUMOR MALIGNO DE OTRAS PARTES ESPECIFICADAS DE LOS ORGANOS GENITALES MASCULINOS</t>
  </si>
  <si>
    <t>C72.5</t>
  </si>
  <si>
    <t>C76.7</t>
  </si>
  <si>
    <t>TUMOR MALIGNO DE OTROS SITIOS MAL DEFINIDOS</t>
  </si>
  <si>
    <t>TUMOR MALIGNO DE OTROS SITIOS Y DE SITIOS MAL DEFINIDOS</t>
  </si>
  <si>
    <t>C48.1</t>
  </si>
  <si>
    <t>TUMOR MALIGNO DE PARTE ESPECIFICADA DEL PERITONEO</t>
  </si>
  <si>
    <t>C31.9</t>
  </si>
  <si>
    <t>C26.9</t>
  </si>
  <si>
    <t>TUMOR MALIGNO DE SITIOS MAL DEFINIDOS DE LOS ORGANOS DIGESTIVOS</t>
  </si>
  <si>
    <t>C39.9</t>
  </si>
  <si>
    <t>TUMOR MALIGNO DE SITIOS MAL DEFINIDOS DEL SISTEMA RESPIRATORIO</t>
  </si>
  <si>
    <t>TUMOR MALIGNO DE SITIOS NO ESPECIFICADOS</t>
  </si>
  <si>
    <t>C49.0</t>
  </si>
  <si>
    <t>C49.5</t>
  </si>
  <si>
    <t>C49.9</t>
  </si>
  <si>
    <t>C49.4</t>
  </si>
  <si>
    <t>C49.2</t>
  </si>
  <si>
    <t>C49.1</t>
  </si>
  <si>
    <t>C49.3</t>
  </si>
  <si>
    <t>C49.6</t>
  </si>
  <si>
    <t>C76.2</t>
  </si>
  <si>
    <t>TUMOR MALIGNO DEL ABDOMEN</t>
  </si>
  <si>
    <t>C18.5</t>
  </si>
  <si>
    <t>TUMOR MALIGNO DEL ANGULO ESPLENICO</t>
  </si>
  <si>
    <t>C18.3</t>
  </si>
  <si>
    <t>TUMOR MALIGNO DEL ANGULO HEPATICO</t>
  </si>
  <si>
    <t>C14.2</t>
  </si>
  <si>
    <t>TUMOR MALIGNO DEL ANILLO DE WALDEYER</t>
  </si>
  <si>
    <t>TUMOR MALIGNO DEL ANO Y DEL CONDUCTO ANAL</t>
  </si>
  <si>
    <t>C21.0</t>
  </si>
  <si>
    <t>TUMOR MALIGNO DEL ANO, PARTE NO ESPECIFICADA</t>
  </si>
  <si>
    <t>C16.3</t>
  </si>
  <si>
    <t>TUMOR MALIGNO DEL ANTRO PILORICO</t>
  </si>
  <si>
    <t>C18.1</t>
  </si>
  <si>
    <t>TUMOR MALIGNO DEL APENDICE</t>
  </si>
  <si>
    <t>C06.2</t>
  </si>
  <si>
    <t>TUMOR MALIGNO DEL AREA RETROMOLAR</t>
  </si>
  <si>
    <t>C26.1</t>
  </si>
  <si>
    <t>TUMOR MALIGNO DEL BAZO</t>
  </si>
  <si>
    <t>C02.1</t>
  </si>
  <si>
    <t>TUMOR MALIGNO DEL BORDE DE LA LENGUA</t>
  </si>
  <si>
    <t>C34.0</t>
  </si>
  <si>
    <t>TUMOR MALIGNO DEL BRONQUIO PRINCIPAL</t>
  </si>
  <si>
    <t>C16.0</t>
  </si>
  <si>
    <t>TUMOR MALIGNO DEL CARDIAS</t>
  </si>
  <si>
    <t>C32.3</t>
  </si>
  <si>
    <t>TUMOR MALIGNO DEL CARTILAGO LARINGEO</t>
  </si>
  <si>
    <t>C71.6</t>
  </si>
  <si>
    <t>TUMOR MALIGNO DEL CEREBELO</t>
  </si>
  <si>
    <t>C71.0</t>
  </si>
  <si>
    <t>TUMOR MALIGNO DEL CEREBRO, EXCEPTO LOBULOS Y VENTRICULOS</t>
  </si>
  <si>
    <t>C18.0</t>
  </si>
  <si>
    <t>TUMOR MALIGNO DEL CIEGO</t>
  </si>
  <si>
    <t>C51.2</t>
  </si>
  <si>
    <t>TUMOR MALIGNO DEL CLITORIS</t>
  </si>
  <si>
    <t>TUMOR MALIGNO DEL COLON</t>
  </si>
  <si>
    <t>C18.2</t>
  </si>
  <si>
    <t>TUMOR MALIGNO DEL COLON ASCENDENTE</t>
  </si>
  <si>
    <t>C18.6</t>
  </si>
  <si>
    <t>TUMOR MALIGNO DEL COLON DESCENDENTE</t>
  </si>
  <si>
    <t>C18.7</t>
  </si>
  <si>
    <t>TUMOR MALIGNO DEL COLON SIGMOIDE</t>
  </si>
  <si>
    <t>C18.4</t>
  </si>
  <si>
    <t>TUMOR MALIGNO DEL COLON TRANSVERSO</t>
  </si>
  <si>
    <t>C18.9</t>
  </si>
  <si>
    <t>TUMOR MALIGNO DEL COLON, PARTE NO ESPECIFICADA</t>
  </si>
  <si>
    <t>C21.1</t>
  </si>
  <si>
    <t>TUMOR MALIGNO DEL CONDUCTO ANAL</t>
  </si>
  <si>
    <t>C75.2</t>
  </si>
  <si>
    <t>TUMOR MALIGNO DEL CONDUCTO CRANEOFARINGEO</t>
  </si>
  <si>
    <t>C25.3</t>
  </si>
  <si>
    <t>TUMOR MALIGNO DEL CONDUCTO PANCREATICO</t>
  </si>
  <si>
    <t>C38.0</t>
  </si>
  <si>
    <t>TUMOR MALIGNO DEL CORAZON</t>
  </si>
  <si>
    <t>C63.1</t>
  </si>
  <si>
    <t>TUMOR MALIGNO DEL CORDON ESPERMATICO</t>
  </si>
  <si>
    <t>C50.5</t>
  </si>
  <si>
    <t>TUMOR MALIGNO DEL CUADRANTE INFERIOR EXTERNO DE LA MAMA</t>
  </si>
  <si>
    <t>C50.3</t>
  </si>
  <si>
    <t>TUMOR MALIGNO DEL CUADRANTE INFERIOR INTERNO DE LA MAMA</t>
  </si>
  <si>
    <t>C50.4</t>
  </si>
  <si>
    <t>TUMOR MALIGNO DEL CUADRANTE SUPERIOR EXTERNO DE LA MAMA</t>
  </si>
  <si>
    <t>C50.2</t>
  </si>
  <si>
    <t>C67.5</t>
  </si>
  <si>
    <t>TUMOR MALIGNO DEL CUELLO DE LA VEJIGA</t>
  </si>
  <si>
    <t>TUMOR MALIGNO DEL CUELLO DEL UTERO</t>
  </si>
  <si>
    <t>C53.9</t>
  </si>
  <si>
    <t>TUMOR MALIGNO DEL CUELLO DEL UTERO, SIN OTRA ESPECIFICACION</t>
  </si>
  <si>
    <t>C75.5</t>
  </si>
  <si>
    <t>TUMOR MALIGNO DEL CUERPO AORTICO Y OTROS CUERPOS CROMAFINES</t>
  </si>
  <si>
    <t>C75.4</t>
  </si>
  <si>
    <t>TUMOR MALIGNO DEL CUERPO CAROTIDEO</t>
  </si>
  <si>
    <t>C69.4</t>
  </si>
  <si>
    <t>TUMOR MALIGNO DEL CUERPO CILIAR</t>
  </si>
  <si>
    <t>C16.2</t>
  </si>
  <si>
    <t>TUMOR MALIGNO DEL CUERPO DEL ESTOMAGO</t>
  </si>
  <si>
    <t>C25.1</t>
  </si>
  <si>
    <t>TUMOR MALIGNO DEL CUERPO DEL PANCREAS</t>
  </si>
  <si>
    <t>C60.2</t>
  </si>
  <si>
    <t>TUMOR MALIGNO DEL CUERPO DEL PENE</t>
  </si>
  <si>
    <t>TUMOR MALIGNO DEL CUERPO DEL UTERO</t>
  </si>
  <si>
    <t>C54.9</t>
  </si>
  <si>
    <t>TUMOR MALIGNO DEL CUERPO DEL UTERO, PARTE NO ESPECIFICADA</t>
  </si>
  <si>
    <t>C17.3</t>
  </si>
  <si>
    <t>TUMOR MALIGNO DEL DIVERTICULO DE MECKEL</t>
  </si>
  <si>
    <t>C17.0</t>
  </si>
  <si>
    <t>TUMOR MALIGNO DEL DUODENO</t>
  </si>
  <si>
    <t>TUMOR MALIGNO DEL ENCEFALO</t>
  </si>
  <si>
    <t>C71.9</t>
  </si>
  <si>
    <t>TUMOR MALIGNO DEL ENCEFALO, PARTE NO ESPECIFICADA</t>
  </si>
  <si>
    <t>C53.0</t>
  </si>
  <si>
    <t>TUMOR MALIGNO DEL ENDOCERVIX</t>
  </si>
  <si>
    <t>C54.1</t>
  </si>
  <si>
    <t>TUMOR MALIGNO DEL ENDOMETRIO</t>
  </si>
  <si>
    <t>C63.0</t>
  </si>
  <si>
    <t>TUMOR MALIGNO DEL EPIDIDIMO</t>
  </si>
  <si>
    <t>C63.2</t>
  </si>
  <si>
    <t>TUMOR MALIGNO DEL ESCROTO</t>
  </si>
  <si>
    <t>TUMOR MALIGNO DEL ESOFAGO</t>
  </si>
  <si>
    <t>C15.2</t>
  </si>
  <si>
    <t>TUMOR MALIGNO DEL ESOFAGO, PORCION ABDOMINAL</t>
  </si>
  <si>
    <t>C15.0</t>
  </si>
  <si>
    <t>TUMOR MALIGNO DEL ESOFAGO, PORCION CERVICAL</t>
  </si>
  <si>
    <t>C15.9</t>
  </si>
  <si>
    <t>C15.1</t>
  </si>
  <si>
    <t>TUMOR MALIGNO DEL ESOFAGO, PORCION TORACICA</t>
  </si>
  <si>
    <t>TUMOR MALIGNO DEL ESTOMAGO</t>
  </si>
  <si>
    <t>C16.9</t>
  </si>
  <si>
    <t>TUMOR MALIGNO DEL ESTOMAGO, PARTE NO ESPECIFICADA</t>
  </si>
  <si>
    <t>C53.1</t>
  </si>
  <si>
    <t>TUMOR MALIGNO DEL EXOCERVIX</t>
  </si>
  <si>
    <t>C54.3</t>
  </si>
  <si>
    <t>TUMOR MALIGNO DEL FONDO DEL UTERO</t>
  </si>
  <si>
    <t>C16.1</t>
  </si>
  <si>
    <t>TUMOR MALIGNO DEL FUNDUS GASTRICO</t>
  </si>
  <si>
    <t>C77.9</t>
  </si>
  <si>
    <t>TUMOR MALIGNO DEL GANGLIO LINFATICO, SITIO NO ESPECIFICADO</t>
  </si>
  <si>
    <t>C60.1</t>
  </si>
  <si>
    <t>TUMOR MALIGNO DEL GLANDE</t>
  </si>
  <si>
    <t>TUMOR MALIGNO DEL HIGADO Y DE LAS VIAS BILIARES INTRAHEPATICAS</t>
  </si>
  <si>
    <t>C22.9</t>
  </si>
  <si>
    <t>C41.1</t>
  </si>
  <si>
    <t>TUMOR MALIGNO DEL HUESO DEL MAXILAR INFERIOR</t>
  </si>
  <si>
    <t>C41.9</t>
  </si>
  <si>
    <t>C17.2</t>
  </si>
  <si>
    <t>TUMOR MALIGNO DEL ILEON</t>
  </si>
  <si>
    <t>TUMOR MALIGNO DEL INTESTINO DELGADO</t>
  </si>
  <si>
    <t>C17.9</t>
  </si>
  <si>
    <t>TUMOR MALIGNO DEL INTESTINO DELGADO, PARTE NO ESPECIFICADA</t>
  </si>
  <si>
    <t>C26.0</t>
  </si>
  <si>
    <t>TUMOR MALIGNO DEL INTESTINO, PARTE NO ESPECIFICADA</t>
  </si>
  <si>
    <t>C54.0</t>
  </si>
  <si>
    <t>TUMOR MALIGNO DEL ISTMO UTERINO</t>
  </si>
  <si>
    <t>C02.0</t>
  </si>
  <si>
    <t>TUMOR MALIGNO DEL LABIO</t>
  </si>
  <si>
    <t>C00.1</t>
  </si>
  <si>
    <t>TUMOR MALIGNO DEL LABIO INFERIOR, CARA EXTERNA</t>
  </si>
  <si>
    <t>C00.4</t>
  </si>
  <si>
    <t>TUMOR MALIGNO DEL LABIO INFERIOR, CARA INTERNA</t>
  </si>
  <si>
    <t>C51.0</t>
  </si>
  <si>
    <t>TUMOR MALIGNO DEL LABIO MAYOR</t>
  </si>
  <si>
    <t>C51.1</t>
  </si>
  <si>
    <t>TUMOR MALIGNO DEL LABIO MENOR</t>
  </si>
  <si>
    <t>C00.0</t>
  </si>
  <si>
    <t>TUMOR MALIGNO DEL LABIO SUPERIOR, CARA EXTERNA</t>
  </si>
  <si>
    <t>C00.3</t>
  </si>
  <si>
    <t>TUMOR MALIGNO DEL LABIO SUPERIOR, CARA INTERNA</t>
  </si>
  <si>
    <t>C00.2</t>
  </si>
  <si>
    <t>TUMOR MALIGNO DEL LABIO, CARA EXTERNA, SIN OTRA ESPECIFICACION</t>
  </si>
  <si>
    <t>C00.5</t>
  </si>
  <si>
    <t>TUMOR MALIGNO DEL LABIO, CARA INTERNA, SIN OTRA ESPECIFICACION</t>
  </si>
  <si>
    <t>C00.9</t>
  </si>
  <si>
    <t>TUMOR MALIGNO DEL LABIO, PARTE NO ESPECIFICADA</t>
  </si>
  <si>
    <t>C57.1</t>
  </si>
  <si>
    <t>TUMOR MALIGNO DEL LIGAMENTO ANCHO</t>
  </si>
  <si>
    <t>C57.2</t>
  </si>
  <si>
    <t>TUMOR MALIGNO DEL LIGAMENTO REDONDO</t>
  </si>
  <si>
    <t>C71.1</t>
  </si>
  <si>
    <t>TUMOR MALIGNO DEL LOBULO FRONTAL</t>
  </si>
  <si>
    <t>C34.3</t>
  </si>
  <si>
    <t>TUMOR MALIGNO DEL LOBULO INFERIOR, BRONQUIO O PULMON</t>
  </si>
  <si>
    <t>C34.2</t>
  </si>
  <si>
    <t>TUMOR MALIGNO DEL LOBULO MEDIO, BRONQUIO O PULMON</t>
  </si>
  <si>
    <t>C71.4</t>
  </si>
  <si>
    <t>TUMOR MALIGNO DEL LOBULO OCCIPITAL</t>
  </si>
  <si>
    <t>C71.3</t>
  </si>
  <si>
    <t>TUMOR MALIGNO DEL LOBULO PARIETAL</t>
  </si>
  <si>
    <t>C34.1</t>
  </si>
  <si>
    <t>C71.2</t>
  </si>
  <si>
    <t>TUMOR MALIGNO DEL LOBULO TEMPORAL</t>
  </si>
  <si>
    <t>C38.1</t>
  </si>
  <si>
    <t>TUMOR MALIGNO DEL MEDIASTINO ANTERIOR</t>
  </si>
  <si>
    <t>C38.2</t>
  </si>
  <si>
    <t>TUMOR MALIGNO DEL MEDIASTINO POSTERIOR</t>
  </si>
  <si>
    <t>C38.3</t>
  </si>
  <si>
    <t>TUMOR MALIGNO DEL MEDIASTINO, PARTE NO ESPECIFICADA</t>
  </si>
  <si>
    <t>C76.5</t>
  </si>
  <si>
    <t>TUMOR MALIGNO DEL MIEMBRO INFERIOR</t>
  </si>
  <si>
    <t>C76.4</t>
  </si>
  <si>
    <t>TUMOR MALIGNO DEL MIEMBRO SUPERIOR</t>
  </si>
  <si>
    <t>C54.2</t>
  </si>
  <si>
    <t>TUMOR MALIGNO DEL MIOMETRIO</t>
  </si>
  <si>
    <t>C72.4</t>
  </si>
  <si>
    <t>TUMOR MALIGNO DEL NERVIO ACUSTICO</t>
  </si>
  <si>
    <t>C72.2</t>
  </si>
  <si>
    <t>TUMOR MALIGNO DEL NERVIO OLFATORIO</t>
  </si>
  <si>
    <t>C72.3</t>
  </si>
  <si>
    <t>TUMOR MALIGNO DEL NERVIO OPTICO</t>
  </si>
  <si>
    <t>C30.1</t>
  </si>
  <si>
    <t>TUMOR MALIGNO DEL OIDO MEDIO</t>
  </si>
  <si>
    <t>C69.9</t>
  </si>
  <si>
    <t>C40.0</t>
  </si>
  <si>
    <t>C57.9</t>
  </si>
  <si>
    <t>C63.9</t>
  </si>
  <si>
    <t>C67.6</t>
  </si>
  <si>
    <t>TUMOR MALIGNO DEL ORIFICIO URETERAL</t>
  </si>
  <si>
    <t>TUMOR MALIGNO DEL OVARIO</t>
  </si>
  <si>
    <t>TUMOR MALIGNO DEL PALADAR</t>
  </si>
  <si>
    <t>C05.1</t>
  </si>
  <si>
    <t>TUMOR MALIGNO DEL PALADAR BLANDO</t>
  </si>
  <si>
    <t>C05.0</t>
  </si>
  <si>
    <t>TUMOR MALIGNO DEL PALADAR DURO</t>
  </si>
  <si>
    <t>C05.9</t>
  </si>
  <si>
    <t>TUMOR MALIGNO DEL PALADAR, PARTE NO ESPECIFICADA</t>
  </si>
  <si>
    <t>TUMOR MALIGNO DEL PANCREAS</t>
  </si>
  <si>
    <t>C25.4</t>
  </si>
  <si>
    <t>TUMOR MALIGNO DEL PANCREAS ENDOCRINO</t>
  </si>
  <si>
    <t>C25.9</t>
  </si>
  <si>
    <t>TUMOR MALIGNO DEL PANCREAS, PARTE NO ESPECIFICADA</t>
  </si>
  <si>
    <t>C57.3</t>
  </si>
  <si>
    <t>TUMOR MALIGNO DEL PARAMETRIO</t>
  </si>
  <si>
    <t>C71.7</t>
  </si>
  <si>
    <t>TUMOR MALIGNO DEL PEDUNCULO CEREBRAL</t>
  </si>
  <si>
    <t>TUMOR MALIGNO DEL PENE</t>
  </si>
  <si>
    <t>C60.9</t>
  </si>
  <si>
    <t>TUMOR MALIGNO DEL PENE, PARTE NO ESPECIFICADA</t>
  </si>
  <si>
    <t>TUMOR MALIGNO DEL PERITONEO Y DEL RETROPERITONEO</t>
  </si>
  <si>
    <t>C48.2</t>
  </si>
  <si>
    <t>TUMOR MALIGNO DEL PERITONEO, SIN OTRA ESPECIFICACION</t>
  </si>
  <si>
    <t>C50.0</t>
  </si>
  <si>
    <t>TUMOR MALIGNO DEL PEZON Y AREOLA MAMARIA</t>
  </si>
  <si>
    <t>C09.1</t>
  </si>
  <si>
    <t>C16.4</t>
  </si>
  <si>
    <t>TUMOR MALIGNO DEL PILORO</t>
  </si>
  <si>
    <t>TUMOR MALIGNO DEL PISO DE LA BOCA</t>
  </si>
  <si>
    <t>C04.9</t>
  </si>
  <si>
    <t>TUMOR MALIGNO DEL PISO DE LA BOCA, PARTE NO ESPECIFICADA</t>
  </si>
  <si>
    <t>C13.1</t>
  </si>
  <si>
    <t>C60.0</t>
  </si>
  <si>
    <t>TUMOR MALIGNO DEL PREPUCIO</t>
  </si>
  <si>
    <t>TUMOR MALIGNO DEL RECTO</t>
  </si>
  <si>
    <t>C48.0</t>
  </si>
  <si>
    <t>TUMOR MALIGNO DEL RETROPERITONEO</t>
  </si>
  <si>
    <t>C31.3</t>
  </si>
  <si>
    <t>TUMOR MALIGNO DEL SENO ESFENOIDAL</t>
  </si>
  <si>
    <t>C31.1</t>
  </si>
  <si>
    <t>TUMOR MALIGNO DEL SENO ETMOIDAL</t>
  </si>
  <si>
    <t>C31.2</t>
  </si>
  <si>
    <t>TUMOR MALIGNO DEL SENO FRONTAL</t>
  </si>
  <si>
    <t>C31.0</t>
  </si>
  <si>
    <t>TUMOR MALIGNO DEL SENO MAXILAR</t>
  </si>
  <si>
    <t>TUMOR MALIGNO DEL SENO PIRIFORME</t>
  </si>
  <si>
    <t>C72.9</t>
  </si>
  <si>
    <t>C96.9</t>
  </si>
  <si>
    <t>C15.5</t>
  </si>
  <si>
    <t>TUMOR MALIGNO DEL TERCIO INFERIOR DEL ESOFAGO</t>
  </si>
  <si>
    <t>C15.4</t>
  </si>
  <si>
    <t>TUMOR MALIGNO DEL TERCIO MEDIO DEL ESOFAGO</t>
  </si>
  <si>
    <t>C15.3</t>
  </si>
  <si>
    <t>TUMOR MALIGNO DEL TERCIO SUPERIOR DEL ESOFAGO</t>
  </si>
  <si>
    <t>TUMOR MALIGNO DEL TESTICULO</t>
  </si>
  <si>
    <t>C62.1</t>
  </si>
  <si>
    <t>TUMOR MALIGNO DEL TESTICULO DESCENDIDO</t>
  </si>
  <si>
    <t>C62.0</t>
  </si>
  <si>
    <t>TUMOR MALIGNO DEL TESTICULO NO DESCENDIDO</t>
  </si>
  <si>
    <t>C62.9</t>
  </si>
  <si>
    <t>TUMOR MALIGNO DEL TESTICULO, NO ESPECIFICADO</t>
  </si>
  <si>
    <t>TUMOR MALIGNO DEL TIMO</t>
  </si>
  <si>
    <t>C76.1</t>
  </si>
  <si>
    <t>TUMOR MALIGNO DEL TORAX</t>
  </si>
  <si>
    <t>C67.0</t>
  </si>
  <si>
    <t>TUMOR MALIGNO DEL TRIGONO VESICAL</t>
  </si>
  <si>
    <t>C67.7</t>
  </si>
  <si>
    <t>TUMOR MALIGNO DEL URACO</t>
  </si>
  <si>
    <t>TUMOR MALIGNO DEL URETER</t>
  </si>
  <si>
    <t>TUMOR MALIGNO DEL UTERO, PARTE NO ESPECIFICADA</t>
  </si>
  <si>
    <t>C71.5</t>
  </si>
  <si>
    <t>TUMOR MALIGNO DEL VENTRICULO CEREBRAL</t>
  </si>
  <si>
    <t>C06.1</t>
  </si>
  <si>
    <t>TUMOR MALIGNO DEL VESTIBULO DE LA BOCA</t>
  </si>
  <si>
    <t>C17.1</t>
  </si>
  <si>
    <t>TUMOR MALIGNO DEL YEYUNO</t>
  </si>
  <si>
    <t>C75.8</t>
  </si>
  <si>
    <t>TUMOR MALIGNO PLURIGLANDULAR, NO ESPECIFICADO</t>
  </si>
  <si>
    <t>C79.7</t>
  </si>
  <si>
    <t>TUMOR MALIGNO SECUNDARIO DE LA GLANDULA SUPRARRENAL</t>
  </si>
  <si>
    <t>C79.2</t>
  </si>
  <si>
    <t>TUMOR MALIGNO SECUNDARIO DE LA PIEL</t>
  </si>
  <si>
    <t>C78.2</t>
  </si>
  <si>
    <t>TUMOR MALIGNO SECUNDARIO DE LA PLEURA</t>
  </si>
  <si>
    <t>C79.1</t>
  </si>
  <si>
    <t>C79.5</t>
  </si>
  <si>
    <t>TUMOR MALIGNO SECUNDARIO DE LOS ORGANOS RESPIRATORIOS Y DIGESTIVOS</t>
  </si>
  <si>
    <t>C79.4</t>
  </si>
  <si>
    <t>TUMOR MALIGNO SECUNDARIO DE OTRAS PARTES DEL SISTEMA NERVIOSO Y DE LAS NO ESPECIFICADAS</t>
  </si>
  <si>
    <t>C78.8</t>
  </si>
  <si>
    <t>C78.3</t>
  </si>
  <si>
    <t>TUMOR MALIGNO SECUNDARIO DE OTROS ORGANOS RESPIRATORIOS Y DE LOS NO ESPECIFICADOS</t>
  </si>
  <si>
    <t>TUMOR MALIGNO SECUNDARIO DE OTROS SITIOS</t>
  </si>
  <si>
    <t>C79.8</t>
  </si>
  <si>
    <t>TUMOR MALIGNO SECUNDARIO DE OTROS SITIOS ESPECIFICADOS</t>
  </si>
  <si>
    <t>C79.3</t>
  </si>
  <si>
    <t>C78.7</t>
  </si>
  <si>
    <t>TUMOR MALIGNO SECUNDARIO DEL HIGADO</t>
  </si>
  <si>
    <t>C78.4</t>
  </si>
  <si>
    <t>TUMOR MALIGNO SECUNDARIO DEL INTESTINO DELGADO</t>
  </si>
  <si>
    <t>C78.5</t>
  </si>
  <si>
    <t>C78.1</t>
  </si>
  <si>
    <t>TUMOR MALIGNO SECUNDARIO DEL MEDIASTINO</t>
  </si>
  <si>
    <t>C79.6</t>
  </si>
  <si>
    <t>TUMOR MALIGNO SECUNDARIO DEL OVARIO</t>
  </si>
  <si>
    <t>C78.6</t>
  </si>
  <si>
    <t>TUMOR MALIGNO SECUNDARIO DEL PERITONEO Y DEL RETROPERITONEO</t>
  </si>
  <si>
    <t>C78.0</t>
  </si>
  <si>
    <t>TUMOR MALIGNO SECUNDARIO DEL PULMON</t>
  </si>
  <si>
    <t>C79.0</t>
  </si>
  <si>
    <t>TUMORES BENIGNOS DE LAS MENINGES</t>
  </si>
  <si>
    <t>TUMORES BENIGNOS DEL TEJIDO MESOTELIAL</t>
  </si>
  <si>
    <t>TUMORES BENIGNOS LIPOMATOSOS</t>
  </si>
  <si>
    <t>D47.9</t>
  </si>
  <si>
    <t>TUMORES MALIGNOS (PRIMARIOS) DE SITIOS MULTIPLES INDEPENDIENTES</t>
  </si>
  <si>
    <t>B88.1</t>
  </si>
  <si>
    <t>L98.4</t>
  </si>
  <si>
    <t>ULCERA CRONICA DE LA PIEL, NO CLASIFICADA EN OTRA PARTE</t>
  </si>
  <si>
    <t>ULCERA DE DECUBITO</t>
  </si>
  <si>
    <t>H16.0</t>
  </si>
  <si>
    <t>ULCERA DE LA CORNEA</t>
  </si>
  <si>
    <t>K62.6</t>
  </si>
  <si>
    <t>ULCERA DEL ANO Y DEL RECTO</t>
  </si>
  <si>
    <t>K22.1</t>
  </si>
  <si>
    <t>ULCERA DEL ESOFAGO</t>
  </si>
  <si>
    <t>K63.3</t>
  </si>
  <si>
    <t>ULCERA DEL INTESTINO</t>
  </si>
  <si>
    <t>N48.5</t>
  </si>
  <si>
    <t>ULCERA DEL PENE</t>
  </si>
  <si>
    <t>ULCERA DUODENAL</t>
  </si>
  <si>
    <t>ULCERA GASTRICA</t>
  </si>
  <si>
    <t>ULCERA GASTROYEYUNAL</t>
  </si>
  <si>
    <t>N76.5</t>
  </si>
  <si>
    <t>N76.6</t>
  </si>
  <si>
    <t>N77.0</t>
  </si>
  <si>
    <t>N77.8</t>
  </si>
  <si>
    <t>L62.0</t>
  </si>
  <si>
    <t>L60.0</t>
  </si>
  <si>
    <t>N37.0</t>
  </si>
  <si>
    <t>URETRITIS EN ENFERMEDADES CLASIFICADAS EN OTRA PARTE</t>
  </si>
  <si>
    <t>N34.1</t>
  </si>
  <si>
    <t>N81.0</t>
  </si>
  <si>
    <t>URETROCELE FEMENINO</t>
  </si>
  <si>
    <t>N13.7</t>
  </si>
  <si>
    <t>N13.9</t>
  </si>
  <si>
    <t>URTICARIA</t>
  </si>
  <si>
    <t>L50.0</t>
  </si>
  <si>
    <t>URTICARIA ALERGICA</t>
  </si>
  <si>
    <t>L50.5</t>
  </si>
  <si>
    <t>URTICARIA COLINERGICA</t>
  </si>
  <si>
    <t>L50.2</t>
  </si>
  <si>
    <t>URTICARIA DEBIDA AL CALOR Y AL FRIO</t>
  </si>
  <si>
    <t>L50.3</t>
  </si>
  <si>
    <t>URTICARIA DERMATOGRAFICA</t>
  </si>
  <si>
    <t>L50.1</t>
  </si>
  <si>
    <t>URTICARIA IDIOPATICA</t>
  </si>
  <si>
    <t>L50.6</t>
  </si>
  <si>
    <t>URTICARIA POR CONTACTO</t>
  </si>
  <si>
    <t>L56.3</t>
  </si>
  <si>
    <t>URTICARIA SOLAR</t>
  </si>
  <si>
    <t>L50.4</t>
  </si>
  <si>
    <t>URTICARIA VIBRATORIA</t>
  </si>
  <si>
    <t>L50.9</t>
  </si>
  <si>
    <t>URTICARIA, NO ESPECIFICADA</t>
  </si>
  <si>
    <t>Q51.3</t>
  </si>
  <si>
    <t>UTERO BICORNE</t>
  </si>
  <si>
    <t>Q51.4</t>
  </si>
  <si>
    <t>UTERO UNICORNE</t>
  </si>
  <si>
    <t>N94.2</t>
  </si>
  <si>
    <t>VAGINISMO</t>
  </si>
  <si>
    <t>F52.5</t>
  </si>
  <si>
    <t>VAGINISMO NO ORGANICO</t>
  </si>
  <si>
    <t>N76.0</t>
  </si>
  <si>
    <t>VAGINITIS AGUDA</t>
  </si>
  <si>
    <t>N95.2</t>
  </si>
  <si>
    <t>N76.1</t>
  </si>
  <si>
    <t>N77.1</t>
  </si>
  <si>
    <t>VAGINITIS, VULVITIS Y VULVOVAGINITIS EN ENFERMEDADES INFECCIOSAS Y PARASITARIAS CLASIFICADAS EN OTRA PARTE</t>
  </si>
  <si>
    <t>Q64.2</t>
  </si>
  <si>
    <t>VALVULAS URETRALES POSTERIORES CONGENITAS</t>
  </si>
  <si>
    <t>L67.1</t>
  </si>
  <si>
    <t>VARIACION DEL COLOR DEL PELO</t>
  </si>
  <si>
    <t>VARICELA</t>
  </si>
  <si>
    <t>B01.8</t>
  </si>
  <si>
    <t>VARICELA CON OTRAS COMPLICACIONES</t>
  </si>
  <si>
    <t>B01.9</t>
  </si>
  <si>
    <t>VARICELA SIN COMPLICACIONES</t>
  </si>
  <si>
    <t>I86.3</t>
  </si>
  <si>
    <t>VARICES DE LA VULVA</t>
  </si>
  <si>
    <t>VARICES DE OTROS SITIOS</t>
  </si>
  <si>
    <t>I86.8</t>
  </si>
  <si>
    <t>VARICES EN OTROS SITIOS ESPECIFICADOS</t>
  </si>
  <si>
    <t>I86.1</t>
  </si>
  <si>
    <t>VARICES ESCROTALES</t>
  </si>
  <si>
    <t>VARICES ESOFAGICAS</t>
  </si>
  <si>
    <t>I85.0</t>
  </si>
  <si>
    <t>VARICES ESOFAGICAS CON HEMORRAGIA</t>
  </si>
  <si>
    <t>I98.2</t>
  </si>
  <si>
    <t>VARICES ESOFAGICAS EN ENFERMEDADES CLASIFICADAS EN OTRA PARTE</t>
  </si>
  <si>
    <t>VARICES ESOFAGICAS SIN HEMORRAGIA</t>
  </si>
  <si>
    <t>I86.4</t>
  </si>
  <si>
    <t>VARICES GASTRICAS</t>
  </si>
  <si>
    <t>O22.1</t>
  </si>
  <si>
    <t>VARICES GENITALES EN EL EMBARAZO</t>
  </si>
  <si>
    <t>I86.2</t>
  </si>
  <si>
    <t>VARICES PELVICAS</t>
  </si>
  <si>
    <t>I86.0</t>
  </si>
  <si>
    <t>VARICES SUBLINGUALES</t>
  </si>
  <si>
    <t>L95.9</t>
  </si>
  <si>
    <t>VASCULITIS LIMITADA A LA PIEL, SIN OTRA ESPECIFICACION</t>
  </si>
  <si>
    <t>L95.0</t>
  </si>
  <si>
    <t>VASCULITIS LIVEDOIDE</t>
  </si>
  <si>
    <t>M05.2</t>
  </si>
  <si>
    <t>M31.9</t>
  </si>
  <si>
    <t>VASCULOPATIA NECROTIZANTE, NO ESPECIFICADA</t>
  </si>
  <si>
    <t>N31.2</t>
  </si>
  <si>
    <t>N31.0</t>
  </si>
  <si>
    <t>N31.1</t>
  </si>
  <si>
    <t>I83.1</t>
  </si>
  <si>
    <t>I83.0</t>
  </si>
  <si>
    <t>I83.2</t>
  </si>
  <si>
    <t>I83.9</t>
  </si>
  <si>
    <t>O22.0</t>
  </si>
  <si>
    <t>VENAS VARICOSAS DE LOS MIEMBROS INFERIORES EN EL EMBARAZO</t>
  </si>
  <si>
    <t>Q20.4</t>
  </si>
  <si>
    <t>VENTRICULO CON DOBLE ENTRADA</t>
  </si>
  <si>
    <t>A63.0</t>
  </si>
  <si>
    <t>VERRUGAS (VENEREAS) ANOGENITALES</t>
  </si>
  <si>
    <t>VERRUGAS VIRICAS</t>
  </si>
  <si>
    <t>M49.5</t>
  </si>
  <si>
    <t>VERTEBRA COLAPSADA EN ENFERMEDADES CLASIFICADAS EN OTRA PARTE</t>
  </si>
  <si>
    <t>M48.5</t>
  </si>
  <si>
    <t>VERTEBRA COLAPSADA, NO CLASIFICADA EN OTRA PARTE</t>
  </si>
  <si>
    <t>H81.4</t>
  </si>
  <si>
    <t>VERTIGO DE ORIGEN CENTRAL</t>
  </si>
  <si>
    <t>A88.1</t>
  </si>
  <si>
    <t>VERTIGO EPIDEMICO</t>
  </si>
  <si>
    <t>H81.1</t>
  </si>
  <si>
    <t>VERTIGO PAROXISTICO BENIGNO</t>
  </si>
  <si>
    <t>VIRUELA</t>
  </si>
  <si>
    <t>VIRUELA DE LOS MONOS</t>
  </si>
  <si>
    <t>B97.4</t>
  </si>
  <si>
    <t>VIRUS SINCICIAL RESPIRATORIO COMO CAUSA DE ENFERMEDADES CLASIFICADAS EN OTROS CAPITULOS</t>
  </si>
  <si>
    <t>H54.2</t>
  </si>
  <si>
    <t>VISION SUBNORMAL DE AMBOS OJOS</t>
  </si>
  <si>
    <t>H54.5</t>
  </si>
  <si>
    <t>VISION SUBNORMAL DE UN OJO</t>
  </si>
  <si>
    <t>VITILIGO</t>
  </si>
  <si>
    <t>K56.2</t>
  </si>
  <si>
    <t>K91.0</t>
  </si>
  <si>
    <t>VOMITO POSTCIRUGIA GASTROINTESTINAL</t>
  </si>
  <si>
    <t>F50.5</t>
  </si>
  <si>
    <t>VOMITOS ASOCIADOS CON OTRAS ALTERACIONES PSICOLOGICAS</t>
  </si>
  <si>
    <t>O21.9</t>
  </si>
  <si>
    <t>VOMITOS DEL EMBARAZO, NO ESPECIFICADOS</t>
  </si>
  <si>
    <t>P92.0</t>
  </si>
  <si>
    <t>VOMITOS DEL RECIEN NACIDO</t>
  </si>
  <si>
    <t>VOMITOS EXCESIVOS EN EL EMBARAZO</t>
  </si>
  <si>
    <t>F65.3</t>
  </si>
  <si>
    <t>VOYEURISMO</t>
  </si>
  <si>
    <t>N76.2</t>
  </si>
  <si>
    <t>VULVITIS AGUDA</t>
  </si>
  <si>
    <t>N76.3</t>
  </si>
  <si>
    <t>H02.6</t>
  </si>
  <si>
    <t>XANTELASMA DEL PARPADO</t>
  </si>
  <si>
    <t>Q82.1</t>
  </si>
  <si>
    <t>XERODERMA PIGMENTOSO</t>
  </si>
  <si>
    <t>L85.3</t>
  </si>
  <si>
    <t>XEROSIS DEL CUTIS</t>
  </si>
  <si>
    <t>A28.2</t>
  </si>
  <si>
    <t>YERSINIOSIS EXTRAINTESTINAL</t>
  </si>
  <si>
    <t>PROCEDIMIENTO</t>
  </si>
  <si>
    <t>ABLACION ABIERTA DE UNA O MAS MASAS RENALES MEDIANTE CRIOCIRUGIA, INCLUYENDO ECOGRAFIA INTRAOPERATORIA SI SE NECESITA</t>
  </si>
  <si>
    <t>ABLACION ABIERTA DE UNO O MAS TUMORES HEPATICOS MEDIANTE RADIOFRECUENCIA</t>
  </si>
  <si>
    <t>ABLACION ABIERTA DE UNO O MAS TUMORES HEPATICOS POR LAPAROSCOPIA MEDIANTE CRIOCIRUGIA</t>
  </si>
  <si>
    <t>ABLACION CRIOQUIRURGICA DE LA PROSTATA (INCLUYE LA GUIA ECOGRAFICA PARA LA COLOCACIONDE LA SONDA INTERSTICIAL DE CRIOCIRUGIA)</t>
  </si>
  <si>
    <t xml:space="preserve">ABLACION DE TUMOR(ES) DE HUESO (OSTEOMA OSTEOIDE, METASTASIS), PERCUTANEA DE RADIOFRECUENCIA, GUIADO CON TOMOGRAFO COMPUTARIZADO </t>
  </si>
  <si>
    <t>ABLACION DE TUMORES RENALES DE FORMA PERCUTANEA MEDIANTE CRIOTERAPIA. PROCEDIMIENTO EN UN SOLO LADO</t>
  </si>
  <si>
    <t>ABLACION DE UNO O MAS TUMORES HEPATICOS POR LAPAROSCOPIA MEDIANTE CRIOCIRUGIA</t>
  </si>
  <si>
    <t>ABLACION DE UNO O MAS TUMORES HEPATICOS POR LAPAROSCOPIA MEDIANTE RADIOFRECUENCIA</t>
  </si>
  <si>
    <t>ABLACION DE UNO O MAS TUMORES RENALES DE FORMA PERCUTANEA MEDIANTE RADIOFRECUENCIA. PROCEDIMIENTO EN UN SOLO LADO</t>
  </si>
  <si>
    <t>ABLACION INTRACARDIACA POR CATETER, PARA FOCO ARRITMOGENICO; PARA EL TRATAMIENTO DE LA TAQUICARDIA VENTRICULAR</t>
  </si>
  <si>
    <t>ABLACION INTRACARDIACA POR CATETER, PARA FOCO ARRITMOGENICO; PARA EL TRATAMIENTO DE TAQUICARDIA SUPRAVENTRICULAR POR ABLACION DE VIAS AURICULOVENTRICULARES RAPIDAS O LENTAS, CONEXIONES AURICULOVENTRICULARES ACCESORIAS U OTROS FOCOS AURICULARES, EN</t>
  </si>
  <si>
    <t>ABLACION INTRACARDIACA POR CATETER, PARA FUNCION DE NODULO AURICULOVENTRICULAR, CONDUCCION AURICULOVENTRICULAR PARA CREAR UN BLOQUEO CARDIACO COMPLETO, CON O SIN COLOCACION TEMPORARIA DE MARCAPASOS</t>
  </si>
  <si>
    <t>ABLACION PERCUTANEA DE UNO O MAS TUMORES HEPATICOS MEDIANTE RADIOFRECUENCIA</t>
  </si>
  <si>
    <t>ABLACION QUIRURGICA DE FOCO ARRITMOGENICO VENTRICULAR CON DERIVACION CARDIOPULMONAR</t>
  </si>
  <si>
    <t>ABLACION QUIRURGICA DE FOCO O VIA ARRITMOGENICA SUPRAVENTRICULAR (EJ. SINDROME DEWOLFF-PARKINSON-WHITE, REENTRADA DE UN NODO A-V); CON DERIVACION CARDIOPULMONAR</t>
  </si>
  <si>
    <t>ABLACION QUIRURGICA DE FOCO O VIA ARRITMOGENICA SUPRAVENTRICULAR (EJ. SINDROME DEWOLFF-PARKINSON-WHITE, REENTRADA DE UN NODO A-V); SIN DERIVACION CARDIOPULMONAR</t>
  </si>
  <si>
    <t>ABLACION SUBMUCOSA DE LA BASE LINGUAL, RADIOFRECUENCIA, 1 O MAS SITIOS, POR SESION</t>
  </si>
  <si>
    <t>ABORDAJE BICORONAL, TRANSCIGOMATICO Y/U OSTEOTOMIA DE LE FORT I A LA FOSA CRANEAL ANTERIOR CON O SIN FIJACION INTERNA, SIN INJERTO OSEO</t>
  </si>
  <si>
    <t>ABORDAJE CIGOMATICO ORBITOCRANEAL A LA FOSA MEDIA (SENO CAVERNOSO Y ARTERIACAROTIDA, CLIVUS, ARTERIA BASILAR O APEX PETROSO) INCLUYENDO OSTEOTOMIA DE CIGOMA, CRANEOTOMIA , ELEVACION EXTRA O INTRADURAL DEL HUESO TEMPORAL</t>
  </si>
  <si>
    <t>ABORDAJE COSTOVERTEBRAL CON DESCOMPRESION DE MEDULA ESPINAL O RAICES NEURALES, (P. EJ.  DISCO INTERVERTEBRAL HERNIADO) EN UN CADA SEGMENTO TORACICO ADICIONAL. REGISTRAR POR SEPARADO ADICIONALMENTE AL CODIGO DEL PROCEDIMIENTO PRIMARIO</t>
  </si>
  <si>
    <t>ABORDAJE COSTOVERTEBRAL CON DESCOMPRESION DE MEDULA ESPINAL O RAICES NEURALES, (P. EJ.  DISCO INTERVERTEBRAL HERNIADO) EN UN SEGMENTO TORACICO</t>
  </si>
  <si>
    <t>ABORDAJE CRANEOFACIAL A LA FOSA ANTERIOR, EXTRADURAL, INCLUYENDO CRANIOTOMIA UNILATERAL O BILATERAL, ELEVACION  O RESECCION DE LOBULO FRONTAL, OSTEOTOMIA DEBASE DE FOSACRANEAL ANTERIOR</t>
  </si>
  <si>
    <t>ABORDAJE CRANEOFACIAL A LA FOSA ANTERIOR, EXTRADURAL, INCLUYENDO CRANIOTOMIA UNILATERAL O BILATERAL, ELEVACION DE LOBULO(S) FRONTALES, OSTEOTOMIA DE BASE DE FOSA CRANEAL ANTERIOR</t>
  </si>
  <si>
    <t>ABORDAJE CRANEOFACIAL A LA FOSA ANTERIOR, EXTRADURAL, INCLUYENDO RINOTOMIA LATERAL ETMOIDECTOMIA, ESFENOIDECTOMIA SIN MAXILECTOMIA O EXENTERESIS DE LA ORBITA</t>
  </si>
  <si>
    <t>ABORDAJE CRANEOFACIAL A LA FOSA ANTERIOR, EXTRADURAL, INCLUYENDO RINOTOMIA LATERAL ETMOIDECTOMIA, ESFENOIDECTOMIA, MAXILECTOMIA Y/O EXENTERESIS DE LA ORBITA</t>
  </si>
  <si>
    <t>ABORDAJE INFRATEMPORAL POSTAURICULAR A LA FOSA CRANEAL MEDIA (MEATO AUDITIVO INTERNO, APEX PETROSO, TENTORIO, SENO CAVERNOSO, AREA PARASELAR, FOSA INFRATEMPORAL) INCLUYENDO MASTOIDECTOMIA, RESECCION DEL SENO SIGMOIDEO, CON O SIN DESCOMPRESION Y/O MOVILIZACION DE LOS CONTENIDOS DEL CANAL AUDITIVO EXTERNO O ARTERIA CAROTIDA PETROSA</t>
  </si>
  <si>
    <t>ABORDAJE INFRATEMPORAL PREAURICULAR A LA FOSA CRANEAL MEDIA (ESPACIO PARAFARINGEO, BASE DE CRANEO EN LA LINEA MEDIA E INFRATEMPORAL, NASOFARINGE) CON O SIN DESARTICULACION DE LA MANDIBULA, INCLUYENDO PAROTIDECTOMIA, CRANIOTOMIA, DESCOMPRESION Y/O MOVILIZACION DE NERVIO FACIAL Y/O ARTERIA CAROTIDA PETROSA</t>
  </si>
  <si>
    <t>ABORDAJE ORBITOCRANEAL A LA FOSA CRANEAL ANTERIOR, EXTRADURAL, INCLUYENDO OSTEOTOMIA DE BORDE SUPRAORBITAL Y ELEVACION DE LOBULOS FRONTAL Y/O TEMPORAL, CON EXENTERESIS DE LA ORBITA</t>
  </si>
  <si>
    <t>ABORDAJE ORBITOCRANEAL A LA FOSA CRANEAL ANTERIOR, EXTRADURAL, INCLUYENDO OSTEOTOMIA DE BORDE SUPRAORBITAL Y ELEVACION DE LOBULOS FRONTAL Y/O TEMPORAL, SIN EXENTERESIS DE LA ORBITA</t>
  </si>
  <si>
    <t>ABORDAJE TRANSCOCLEAR A LA FOSA POSTERIOR, FORAMEN YUGULAR O LINEA MEDIA DE BASE DELCRANEO, INCLUYENDO LABERINTECTOMIA Y DESCOMPRESION DEL NERVIO FACIAL Y/O DE ARTERIA CAROTIDA PETROSA.</t>
  </si>
  <si>
    <t xml:space="preserve">ABORDAJE TRANSCONDILEO (EXTREMO LATERAL) A LA FOSA POSTERIOR, FORAMEN YUGULAR O LINEA </t>
  </si>
  <si>
    <t>ABORDAJE TRANSORAL DE BASE DE CRANEO, TALLO ENCEFALICO O MEDULA ESPINAL ALTA PARA BIOPSIA, DESCOMPRESION O ESCISION DE LESION</t>
  </si>
  <si>
    <t>ABORDAJE TRANSORAL DE BASE DE CRANEO, TALLO ENCEFALICO O MEDULA ESPINAL ALTA PARA BIOPSIA, DESCOMPRESION O ESCISION DE LESION, QUE REQUIERE ESCISION DE LA LENGUA Y/O MANDIBULA (INCLUYENDO TRAQUEOTOMIA)</t>
  </si>
  <si>
    <t>ABORDAJE TRANSPEDICULAR CON DESCOMPRESION DE LA MEDULA ESPINAL, COLA DE CABALLO Y/O RAICES NEURALES, (P. EJ. DISCO INTERVERTEBRAL HERNIADO) EN UN SEGMENTO TORACICO O LUMBAR ADICIONAL.  REGISTRAR POR SEPARADO ADICIONALMENTE AL CODIGO DEL PROCEDIMIENTO PRIMARIO</t>
  </si>
  <si>
    <t>ABORDAJE TRANSPEDICULAR CON DESCOMPRESION DE LA MEDULA ESPINAL, COLA DE CABALLO Y/O RAICES NEURALES, UN EN UN SOLO SEGMENTO TORACICO</t>
  </si>
  <si>
    <t>ABORDAJE TRANSPEDICULAR CON DESCOMPRESION DE LA MEDULA ESPINAL, COLA DE CABALLOY/O RAICES NEURALES,  EN UN SOLO SEGMENTO LUMBAR (INCLUYENDO TRANSFACETA O ABORDAJE EXTRAFORAMINAL LATERAL) (P. EJ. DISCO INTERVERTEBRAL HERNIADO LATERAL).</t>
  </si>
  <si>
    <t>ABORDAJE TRANSPETROSO A LA FOSA POSTERIOR, CLIVUS O FORAMEN MAGNUM, INCLUYENDOLIGADURA DE SENO PETROSO SUPERIOR Y/O DE SENO SIGMOIDE</t>
  </si>
  <si>
    <t>ABORDAJE TRANSTEMPORAL A LA FOSA POSTERIOR, FORAMEN YUGULAR O LINEA MEDIA DE BASE DEL CRANEO, INCLUYENDO MASTOIDECTOMIA, DESCOMPRESION DEL SENO SIGMOIDE Y/O DEL NERVIO FACIAL, CON O SIN MOVILIZACION</t>
  </si>
  <si>
    <t>ABORTO INDUCIDO, MEDIANTE DILATACION O LEGRADO  / ABORTO TERAPEUTICO</t>
  </si>
  <si>
    <t>ABORTO INDUCIDO, MEDIANTE DILATACION Y EVACUACION / ABORTO TERAPEUTICO</t>
  </si>
  <si>
    <t>ABORTO INDUCIDO, MEDIANTE UNA O MAS INYECCIONES INTRAAMNIOTICAS (INYECCIONES DE AMNIOCENTESIS), INCLUYENDO ADMISION Y VISITAS AL HOSPITAL, EXPULSION DEL FETO Y DE SECUNDINAS;</t>
  </si>
  <si>
    <t>ABORTO INDUCIDO, MEDIANTE UNA O MAS INYECCIONES INTRAAMNIOTICAS (INYECCIONES DE AMNIOCENTESIS), INCLUYENDO ADMISION Y VISITAS AL HOSPITAL, EXPULSION DEL FETO Y DE SECUNDINAS; CON DILATACION Y LEGRADO Y/O EVACUACION /  ABORTO TERAPEUTICO</t>
  </si>
  <si>
    <t>ABORTO INDUCIDO, MEDIANTE UNA O MAS INYECCIONES INTRAAMNIOTICAS (INYECCIONES DE AMNIOCENTESIS), INCLUYENDO ADMISION Y VISITAS AL HOSPITAL, EXPULSION DEL FETO Y DE SECUNDINAS; CON HISTERECTOMIA (INYECCION INTRAAMNIOTICA FALLIDA)  /ABORTO TERAPEUTICO</t>
  </si>
  <si>
    <t>ABORTO INDUCIDO, MEDIANTE UNO O MAS SUPOSITORIOS VAGINALES (P. EJ. PROSTAGLANDINAS) CON O SIN DILATACION CERVICAL (P. EJ. LAMINARIA), INCLUYENDO ADMISION Y VISITAS AL HOSPITAL, EXPULSION DEL FETO Y DE SECUNDINAS; CON DILATACION Y LEGRADO Y/O EVACUACION  /  ABORTO TERAPEUTICO</t>
  </si>
  <si>
    <t>ABORTO INDUCIDO, MEDIANTE UNO O MAS SUPOSITORIOS VAGINALES (P. EJ. PROSTAGLANDINAS) CON O SIN DILATACION CERVICAL (P. EJ. LAMINARIA), INCLUYENDO ADMISION Y VISITAS AL HOSPITAL, EXPULSION DEL FETO Y DE SECUNDINAS; CON HISTERECTOMIA (EVACUACION MEDICA FALLIDA)</t>
  </si>
  <si>
    <t>ABORTO INDUCIDO, MEDIANTE UNO O MAS SUPOSITORIOS VAGINALES (P. EJ. PROSTAGLANDINAS) CON O SIN DILATACION CERVICAL (P. EJ. LAMINARIA), INCLUYENDO ADMISION Y VISITAS AL HOSPITAL,EXPULSION DEL FETO Y DE SECUNDINAS;  /  ABORTO TERAPEUTICO</t>
  </si>
  <si>
    <t>ABRASION, CADA 4 LESIONES ADICIONALES. O MENOS. REGISTRAR POR SEPARADOADICIONALMENTE AL CODIGO DEL PROCEDIMIENTO PRIMARIO</t>
  </si>
  <si>
    <t>ABRASION, LESION UNICA (P. EJ. QUERATOSIS, CICATRIZ)</t>
  </si>
  <si>
    <t>ABSORCIOMETRIA DUAL DE RAYOS-X (DXA), ESTUDIO DE DENSIDAD OSEA, UNO O MAS SITIOS; ESQUELETO APENDICULAR (P. EJ. RADIO, MUÑECA, TALON)</t>
  </si>
  <si>
    <t>ABSORCIOMETRIA DUAL DE RAYOS-X (DXA), ESTUDIO DE DENSIDAD OSEA, UNO O MAS SITIOS; ESQUELETO AXIAL (P. EJ. CADERA, PELVIS, TALON)</t>
  </si>
  <si>
    <t>ABSORCIOMETRIA DUAL DE RAYOS-X (DXA), ESTUDIO DE DENSIDAD OSEA, UNO O MAS SITIOS; EVALUACION DE LAS FRACTURAS VERTEBRALES</t>
  </si>
  <si>
    <t>ABSORCIOMETRIA RADIOGRAFICA (P. EJ. FOTODENSITOMETRIA, RADIOGRAMMETRIA), UNO O MAS SITIOS</t>
  </si>
  <si>
    <t>ACCESO VASCULAR GUIADO POR ULTRASONIDO</t>
  </si>
  <si>
    <t>ACETABULOPLASTIA; (P. EJ. WHITMAN, COLONNA, HAYGROVES, O \"EN COPA\")</t>
  </si>
  <si>
    <t>ACETABULOPLASTIA; RESECCION DE CABEZA DEL FEMUR (P. EJ. PROCEDIMIENTO DE GIRDLESTONE)</t>
  </si>
  <si>
    <t>ACORTAMIENTO DE TENDON, EXTENSOR, MANO O DEDO, CADA TENDON</t>
  </si>
  <si>
    <t>ACORTAMIENTO DE TENDON, FLEXOR, MANO O DEDO, CADA TENDON</t>
  </si>
  <si>
    <t>ACROMIOPLASTIA O ACROMIONECTOMIA, PARCIAL, CON O SIN LIBERACION DEL LIGAMENTO CORACOACROMIAL</t>
  </si>
  <si>
    <t>ACTINOTERAPIA (LUZ ULTRAVIOLETA)</t>
  </si>
  <si>
    <t>ACTIVACION FARMACOLOGICA O FISICA QUE REQUIERA LA PRESENCIA DEL MEDICO DURANTE ELREGISTRO EEG DE LA FASE DE ACTIVACION (P. EJ. PRUEBA DE ACTIVACION CON TIOPENTAL)</t>
  </si>
  <si>
    <t>ACTUALIZACION DEL SISTEMA DE MARCAPASOS IMPLANTADO, CONVERSION DE UN SISTEMA DECAMARA UNICA A UN SISTEMA DE CAMARA DOBLE (INCLUYE LA REMOCION DEL GENERADOR DE PULSOS PREVIAMENTE COLOCADO, PRUEBA DE LOS ELECTRODOS EXISTENTES, INSERCION DE ELECTRODO</t>
  </si>
  <si>
    <t>ACUPUNTURA CON UNA O MAS AGUJAS; CON ESTIMULACION ELECTRICA. INCLUYE CADA UNO DE LOS 15 MINUTOS ADCIONALES DE CONTACTO PERSONAL CON EL PACIENTE REGISTRAR POR SEPARADO ADICIONALMENTE AL CODIGO DEL PROCEDIMIENTO PRIMARIO.</t>
  </si>
  <si>
    <t>ACUPUNTURA CON UNA O MAS AGUJAS; CON ESTIMULACION ELECTRICA. INCLUYE LOS 15 MINUTOS INICIALES DE CONTACTO PERSONAL CON EL PACIENTE.</t>
  </si>
  <si>
    <t>ACUPUNTURA CON UNA O MAS AGUJAS; SIN ESTIMULACION ELECTRICA. INCLUYE CADA UNO DE LOS 15 MINUTOS ADCIONALES DE CONTACTO PERSONAL CON EL PACIENTE. REGISTRAR POR SEPARADO ADICIONALMENTE AL CODIGO DEL PROCEDIMIENTO PRIMARIO.</t>
  </si>
  <si>
    <t>ACUPUNTURA CON UNA O MAS AGUJAS; SIN ESTIMULACION ELECTRICA. INCLUYE LOS 15 MINUTOS INICIALES DE CONTACTO PERSONAL CON EL PACIENTE.</t>
  </si>
  <si>
    <t>ADAPTACION DE ANTEOJO BIFOCAL. SE EXCLUYE AFAQUIA</t>
  </si>
  <si>
    <t>ADAPTACION DE ANTEOJO MONOFOCAL DEBIDO A  AFAQUIA</t>
  </si>
  <si>
    <t>ADAPTACION DE ANTEOJO MONOFOCAL. SE EXCLUYE AFAQUIA</t>
  </si>
  <si>
    <t>ADAPTACION DE ANTEOJO MULTIFOCAL DEBIDO A  AFAQUIA</t>
  </si>
  <si>
    <t>ADAPTACION DE ANTEOJO MULTIFOCAL. SE EXCLUYE AFAQUIA</t>
  </si>
  <si>
    <t>ADAPTACION DE AYUDA PARA VISION BAJA CON SISTEMA COMPUESTO O TELESCOPICO</t>
  </si>
  <si>
    <t>ADAPTACION DE AYUDA PARA VISION BAJA DE UN SOLO ELEMENTO</t>
  </si>
  <si>
    <t>ADENOAMIGDALECTOMIA EN MENORES DE 12 AÑOS</t>
  </si>
  <si>
    <t>ADENOAMIGDALECTOMIA EN PACIENTES DE 12 AÑOS O MAS</t>
  </si>
  <si>
    <t>ADENOIDECTOMIA, PRIMARIA, EN MENORES DE 12 AÑOS</t>
  </si>
  <si>
    <t>ADENOIDECTOMIA, PRIMARIA, EN PACIENTES DE 12 AÑOS O MAS</t>
  </si>
  <si>
    <t>ADENOIDECTOMIA, SECUNDARIA, EN MENORES DE 12 AÑOS</t>
  </si>
  <si>
    <t>ADENOIDECTOMIA, SECUNDARIA, EN PACIENTES DE 12 AÑOS O MAS</t>
  </si>
  <si>
    <t>ADMINISTRACION DE FARMACO ANTINEOPLASICO  HORMONAL POR VIA SUBCUTANEA O INTRAMUSCULAR</t>
  </si>
  <si>
    <t>ADMINISTRACION DE FARMACO ANTINEOPLASICO NO HORMONAL POR VIA SUBCUTANEA O INTRAMUSCULAR</t>
  </si>
  <si>
    <t>ADMINISTRACION DE INMUNIZACION (INCLUYE INYECCIONES PERCUTANEAS, INTRADERMICAS, SUBCUTANEAS, INTRAMUSCULARES Y A CHORRO, Y/O ADMINISTRACION INTRANASAL U ORAL); DOS O MAS INMUNIZACIONES CON UN SOLO AGENTE, O CON COMBINACION DE VACUNA Y TOXOIDE</t>
  </si>
  <si>
    <t>ADMINISTRACION DE INMUNIZACION (INCLUYE INYECCIONES PERCUTANEAS, INTRADERMICAS,SUBCUTANEAS,INTRAMUSCULARES Y A CHORRO, Y/O ADMINISTRACION INTRANASAL U ORAL); INMUNIZACION CON UN SOLO AGENTE, O CON COMBINACION DE VACUNA Y TOXOIDE</t>
  </si>
  <si>
    <t>ADMINISTRACION DE INMUNIZACION A MENORES DE 8 AÑOS DE EDAD (INCLUYE PERCUTANEA, INTRADERMICA, SUBCUTANEA, INTRAMUSCULAR O INYECCIONES) CUANDO EL MEDICO ASESORA AL PACIENTE / FAMILIA; CADA  INYECCION ADICIONAL (UNICA O UNA COMBINACIONVACUNA /TOXOIDE), POR DIA. REGISTRAR POR SEPARADO ADICIONALMENTE AL CODIGO DEL PROCEDIMIENTO PRIMARIO</t>
  </si>
  <si>
    <t>ADMINISTRACION DE INMUNIZACION A MENORES DE 8 AÑOS DE EDAD (INCLUYE PERCUTANEA,INTRADERMICA, SUBCUTANEA, INTRAMUSCULAR O INYECCIONES) CUANDO EL MEDICO ASESORA ALPACIENTE / FAMILIA; PRIMERA INYECCION (UNICA O UNA COMBINACION VACUNA / TOXOIDE), POR DIA</t>
  </si>
  <si>
    <t xml:space="preserve">ADMINISTRACION DE INMUNIZACION EN MENORES DE 8 AÑOS DE EDAD (INCLUYE ADMINISTRACION INTRANASAL U ORAL ) CUANDO EL MEDICO ACONSEJA AL PACIENTE/FAMILIA; PRIMERA ADMINISTRACION (VACUNACION UNICA O COMBINADA/TOXOIDE), POR DIA </t>
  </si>
  <si>
    <t xml:space="preserve">ADMINISTRACION DE INMUNIZACION EN MENORES DE 8 AÑOS DE EDAD (INCLUYE ADMINISTRACION INTRANASAL U ORAL ) CUANDO EL MEDICO ACONSEJA AL PACIENTE/FAMILIA;CADAINYECCION ADICIONAL (VACUNACION UNICA O COMBINADA/TOXOIDE), POR DIA (LISTELO SEPARADAMENTE ADEMAS DE PONER EL CODIGO DEL PROCEDIMIENTO PRIMARIO) </t>
  </si>
  <si>
    <t xml:space="preserve">ADMINISTRACION DE INMUNIZACION POR VIA INTRANASAL U ORAL ); CADA INYECCION ADICIONAL (VACUNACION UNICA O COMBINADA/TOXOIDE)  (LISTELO SEPARADAMENTE ADEMAS DE PONER EL CODIGO DEL PROCEDIMIENTO PRIMARIO) </t>
  </si>
  <si>
    <t>ADMINISTRACION DE INMUNIZACION POR VIA INTRANASAL U ORAL; UNA VACUNA (VACUNACION UNICA O COMBINADA/TOXOIDE)</t>
  </si>
  <si>
    <t>ADMINISTRACION DE JARABE DE IPECACUANA O SEMEJANTE PARA LA EMESIS INDIVIDUAL Y LA OBSERVACION CONTINUADA HASTA QUE EL ESTOMAGO HAYA EXPULSADO EL VENENO ADECUADAMENTE</t>
  </si>
  <si>
    <t>ADMINISTRACION DE QUIMIOTERAPIA A LA CAVIDAD PERITONEAL, INCLUYENDO LA PARACENTESIS</t>
  </si>
  <si>
    <t>ADMINISTRACION DE QUIMIOTERAPIA A LA CAVIDAD PLEURAL, INCLUYENDO LA TORACOCENTESIS / ADMINISTRACION DE QUIMIOTERAPIA A LA CAVIDAD PERICARDICA, INCLUYENDO PERICARDIOCENTESIS</t>
  </si>
  <si>
    <t>ADMINISTRACION DE QUIMIOTERAPIA AL SNC, INCLUYENDO LA PUNCION RAQUIDEA (PUNCION LUMBAR)</t>
  </si>
  <si>
    <t>ADMINISTRACION DE QUIMIOTERAPIA INTRA ARTERIAL EN BOLO</t>
  </si>
  <si>
    <t>ADMINISTRACION DE QUIMIOTERAPIA INTRA ARTERIAL EN TECNICA DE INFUSIONQUE DURE HASTA 1HORA</t>
  </si>
  <si>
    <t>ADMINISTRACION DE QUIMIOTERAPIA INTRAARTERIAL CON TECNICA DE INFUSION PROLONGADA (MAS DE 8 HORAS) QUE REQUIERE EL USO DE UNA BOMBA PORTATIL O IMPLANTABLE</t>
  </si>
  <si>
    <t>ADMINISTRACION DE QUIMIOTERAPIA INTRALESIONAL, HASTA 7 LESIONES</t>
  </si>
  <si>
    <t>ADMINISTRACION DE QUIMIOTERAPIA INTRALESIONAL, MAYOR DE 7 LESIONES</t>
  </si>
  <si>
    <t xml:space="preserve">ADMINISTRACION DE QUIMIOTERAPIA INTRAVENOSA CON TECNICA DE INFUSION DE UNFARMACOADICIONAL DIFERENTE QUE DEMORA HASTA 1 HORA. REGISTRAR POR SEPARADO ADICIONALMENTE AL CODIGO DEL PROCEDIMIENTO PRIMARIO. </t>
  </si>
  <si>
    <t>ADMINISTRACION DE QUIMIOTERAPIA INTRAVENOSA CON TECNICA DE INFUSION DE UNSOLOFARMACO O DE UN FARMACO INICIAL QUE DURA HASTA 1 HORA</t>
  </si>
  <si>
    <t>ADMINISTRACION DE QUIMIOTERAPIA INTRAVENOSA CON TECNICA DE INFUSION PROLONGADA (MAS DE 8 HORAS) QUE REQUIERE EL USO DE UNA BOMBA PORTATIL O IMPLANTABLE</t>
  </si>
  <si>
    <t>ADMINISTRACION DE QUIMIOTERAPIA INTRAVENOSA EN BOLO DE CADA FARMACO ADICIONAL. REGISTRAR POR SEPARADO ADICIONALMENTE AL CODIGO DEL PROCEDIMIENTO PRIMARIO.</t>
  </si>
  <si>
    <t>ADMINISTRACION DE QUIMIOTERAPIA INTRAVENOSA EN BOLO DE UN SOLO FARMACO O DE UN FARMACO INICIAL</t>
  </si>
  <si>
    <t xml:space="preserve">ADMINISTRACION DE QUIMIOTERAPIA, CADA HORA ADICIONAL QUE DURE LA ADMINISTRACION DEQUIMIOTERAPIA INTRAARTERIAL EN TECNICA DE INFUSION. REGISTRAR POR SEPARADO ADICIONALMENTE AL CODIGO DEL PROCEDIMIENTO PRIMARIO. </t>
  </si>
  <si>
    <t xml:space="preserve">ADMINISTRACION DE QUIMIOTERAPIA, CADA HORA ADICIONAL QUE DURE LA ADMINISTRACION DEQUIMIOTERAPIA INTRAVENOSA CON TECNICA DE INFUSION. REGISTRAR POR SEPARADO ADICIONALMENTE AL CODIGO DEL PROCEDIMIENTO PRIMARIO. </t>
  </si>
  <si>
    <t>ADMINISTRACION DE SURFACTANTE INTRAPULMONAR A TRAVES DE TUBO ENDOTRAQUEAL REALIZADOPOR UN MEDICO</t>
  </si>
  <si>
    <t>ADMINISTRACION INTRACAVITARIA DE AGENTE QUIMIOTERAPICO EN CEREBRO. REGISTRAR POR SEPARADO ADICIONALMENTE AL CODIGO DE PROCEDIMIENTO PRIMARIO</t>
  </si>
  <si>
    <t>ADRENALECTOMIA, PARCIAL O COMPLETA, O EXPLORACION DE GLANDULA ADRENAL CON O SIN BIOPSIA</t>
  </si>
  <si>
    <t>ADRENALECTOMIA, PARCIAL O COMPLETA, O EXPLORACION DE GLANDULA ADRENAL CON O SIN BIOPSIA, CON ESCISION DE TUMOR RETROPERITONEAL ADYACENTE</t>
  </si>
  <si>
    <t>ADRENALECTOMIA, PARCIAL O COMPLETA, O EXPLORACION DE GLANDULA ADRENAL CONO SIN BIOPSIA MEDIANTE LAPAROSCOPIA</t>
  </si>
  <si>
    <t>AFEITADO DE LESION EPIDERMICA O DERMICA UNICA EN CARA, OIDOS, PARPADOS, NARIZ, LABIOSMEMBRANA MUCOSA DE 0,6 A 1,0 CM</t>
  </si>
  <si>
    <t>AFEITADO DE LESION EPIDERMICA O DERMICA UNICA EN CARA, OIDOS, PARPADOS, NARIZ, LABIOSMEMBRANA MUCOSA DE 1,1, A 2,0 CM</t>
  </si>
  <si>
    <t>AFEITADO DE LESION EPIDERMICA O DERMICA UNICA EN CARA, OIDOS, PARPADOS, NARIZ, LABIOSMEMBRANA MUCOSA MENOR DE 0,5 CM</t>
  </si>
  <si>
    <t>AFEITADO DE LESION EPIDERMICA O DERMICA UNICA EN CARA, OIDOS, PARPADOS, NARIZ, LABIOSO MEMBRANA MUCOSA MAYOR DE 2,0 CM</t>
  </si>
  <si>
    <t>AFEITADO DE LESION EPIDERMICA O DERMICA UNICA EN CUERO CABELLUDO, CUELLO, MANOS, PIES O GENITALES DE 0,6 A 1,0 CM</t>
  </si>
  <si>
    <t>AFEITADO DE LESION EPIDERMICA O DERMICA UNICA EN CUERO CABELLUDO, CUELLO, MANOS, PIES O GENITALES DE 1,1, A 2,0 CM</t>
  </si>
  <si>
    <t>AFEITADO DE LESION EPIDERMICA O DERMICA UNICA EN CUERO CABELLUDO, CUELLO, MANOS, PIES O GENITALES MAYOR DE 2,0 CM</t>
  </si>
  <si>
    <t>AFEITADO DE LESION EPIDERMICA O DERMICA UNICA EN CUERO CABELLUDO, CUELLO, MANOS, PIES O GENITALES MENOR DE 0,5 CM</t>
  </si>
  <si>
    <t>AFEITADO DE LESION EPIDERMICA O DERMICA UNICA EN TRONCO, MIEMBROS SUPERIORES O INFERIORES DE 0,6 A 1,0 CM</t>
  </si>
  <si>
    <t>AFEITADO DE LESION EPIDERMICA O DERMICA UNICA EN TRONCO, MIEMBROS SUPERIORES O INFERIORES DE 1,1, A 2,0 CM</t>
  </si>
  <si>
    <t>AFEITADO DE LESION EPIDERMICA O DERMICA UNICA EN TRONCO, MIEMBROS SUPERIORES O INFERIORES MAYOR DE 2,0 CM</t>
  </si>
  <si>
    <t>AFEITADO DE LESION EPIDERMICA O DERMICA UNICA EN TRONCO, MIEMBROS SUPERIORES O INFERIORES MENOR DE 0,5 CM</t>
  </si>
  <si>
    <t>AFERESIS TERAPEUTICA DE ERITROCITOS</t>
  </si>
  <si>
    <t>AFERESIS TERAPEUTICA DE LEUCOCITOS</t>
  </si>
  <si>
    <t>AFERESIS TERAPEUTICA DE PLAQUETAS</t>
  </si>
  <si>
    <t>AFERESIS TERAPEUTICA DE PLASMA</t>
  </si>
  <si>
    <t>AGREGADO DE ELEMENTO PARA MARCHA A UN YESO PREVIAMENTE APLICADO</t>
  </si>
  <si>
    <t>AGUJERO(S) DE TALADRO O CON TREPANO HELICOIDAL PARA IMPLANTACION DE ELECTRODOSNEUROESTIMULADORES; CORTICAL</t>
  </si>
  <si>
    <t>AGUJERO(S) DE TREPANO CON ASPIRACION PROGRESIVA DE UN ABSCESO O QUISTE INTRACRANIAL</t>
  </si>
  <si>
    <t>AGUJERO(S) DE TREPANO CON DRENAJE DE ABSCESO O QUISTE CEREBRAL</t>
  </si>
  <si>
    <t>AGUJERO(S) DE TREPANO CON EVACUACION Y/O DRENAJE DE HEMATOMA O QUISTE INTRACEREBRAL</t>
  </si>
  <si>
    <t>AGUJERO(S) DE TREPANO CON EVACUACION Y/O DRENAJE DE HEMATOMA, EXTRADURAL O SUBDURAL</t>
  </si>
  <si>
    <t>AGUJERO(S) DE TREPANO PARA EXPLORACION, SUPRATENTORIAL O INFRATENTORIAL, NO SEGUIDO DE OTRA CIRUGIA</t>
  </si>
  <si>
    <t>AGUJERO(S) DE TREPANO PARA IMPLANTACION DE CATETER VENTRICULAR, ELECTRODO DE EEG, DISPOSITIVO PARA GRABACION DE PRESION U OTRO DISPOSITIVO DE MONITOREO INTRACEREBRAL</t>
  </si>
  <si>
    <t>AGUJERO(S) DE TREPANO, INFRATENTORIAL, UNILATERAL O BILATERAL</t>
  </si>
  <si>
    <t>AGUJERO(S) DE TREPANO; CON BIOPSIA DE CEREBRO O DE LESION INTRACRANEANA</t>
  </si>
  <si>
    <t>AGUJEROS DE TALADRO HELICOIDAL, CRANIOTOMIA O CRANIECTOMIA CON IMPLANTACION ESTEREOTACTICA DE PLACAS DE ELECTRODOS NEUROESTIMULADORES IN UN LUGAR SUBCORTICAL (P. EJ. TALAMO, GLOBO PALIDO, NUCLEO SUBTALAMICO, PERIVENTRICULAR) CON USO DE GRABACION INTRAOPERATORIA CON MICROELECTRODO; PRIMERA PLACA DE ELECTRODOS</t>
  </si>
  <si>
    <t>AGUJEROS DE TALADRO HELICOIDAL, CRANIOTOMIA O CRANIECTOMIA CON IMPLANTACION ESTEREOTACTICA DE PLACAS DE ELECTRODOS NEUROESTIMULADORES IN UN LUGAR SUBCORTICAL (P. EJ. TALAMO, GLOBO PALIDO, NUCLEO SUBTALAMICO, PERIVENTRICULAR) SINUSO DE GRABACIONINTRAOPERATORIA CON MICRO ELECTRODO; PRIMERA PLACA DE ELECTRODOS</t>
  </si>
  <si>
    <t>AGUJEROS DE TALADRO HELICOIDAL, CRANIOTOMIA O CRANIECTOMIA CON IMPLANTACION ESTEREOTACTICA DE PLACAS DE ELECTRODOS NEUROESTIMULADORES IN UN LUGAR SUBCORTICAL (P.EJ. TALAMO, GLOBO PALIDO, NUCLEO SUBTALAMICO, PERIVENTRICULAR) CON USO DE GRABACION ADICIONAL. REGISTRAR POR SEPARADO ADICIONALMENTE AL CODIGO DEL PROCEDIMIENTO PRIMARIO</t>
  </si>
  <si>
    <t>AGUJEROS DE TALADRO HELICOIDAL, CRANIOTOMIA O CRANIECTOMIA CON IMPLANTACION ESTEREOTACTICA DE PLACAS DE ELECTRODOS NEUROESTIMULADORES IN UN LUGAR SUBCORTICAL (P.EJ. TALAMO, GLOBO PALIDO, NUCLEO SUBTALAMICO, PERIVENTRICULAR) SIN USO DE GRABACION INTRAOPERATORIA CON MICRO ELECTRODO; CADA PLACA DE ELECTRODOS ADICIONAL. REGISTRAR POR SEPARADO ADICIONALMENTE AL CODIGO DEL PROCEDIMIENTO PRIMARIO</t>
  </si>
  <si>
    <t>AGUJEROS DE TREPANO PARA PUNCION VENTRICULAR (INCLUYENDO INYECCION DE GAS, MEDIOS DE CONTRASTE, COLORANTE O MATERIAL RADIOACTIVO), NO SEGUIDO DE OTRA CIRUGIA</t>
  </si>
  <si>
    <t>AJUSTE O REVISION DEL SISTEMA DE FIJACION EXTERNA, QUE REQUIEREN USO DE ANESTESIA (P.EJ. NUEVAS CLAVIJAS O ALAMBRE, Y/O NUEVOS ANILLOS O BARRAS</t>
  </si>
  <si>
    <t>ALARGAMIENTO DE PALADAR Y COLGAJO EN ISLA</t>
  </si>
  <si>
    <t>ALARGAMIENTO DE PALADAR Y COLGAJO FARINGEO</t>
  </si>
  <si>
    <t>ALARGAMIENTO DE TENDON DE LA CORVA; UN SOLO TENDON</t>
  </si>
  <si>
    <t>ALARGAMIENTO DE TENDON DE LA CORVA; VARIOS TENDONES, BILATERAL</t>
  </si>
  <si>
    <t>ALARGAMIENTO DE TENDON DE LA CORVA; VARIOS TENDONES, UNA PIERNA</t>
  </si>
  <si>
    <t>ALARGAMIENTO DE TENDON, BRAZO O CODO, CADA TENDON</t>
  </si>
  <si>
    <t>ALARGAMIENTO DE TENDON, EXTENSOR, MANO O DEDO, CADA TENDON</t>
  </si>
  <si>
    <t>ALARGAMIENTO DE TENDON, FLEXOR, MANO O DEDO, CADA TENDON</t>
  </si>
  <si>
    <t>ALARGAMIENTO O ACORTAMIENTO DE TENDON FLEXOR O EXTENSOR, ANTEBRAZO Y/O MUÑECA, UNO SOLO, CADA TENDON</t>
  </si>
  <si>
    <t>ALARGAMIENTO O ACORTAMIENTO DE TENDON, PIERNA O TOBILLO; UN SOLO TENDON(PROCEDIMIENTO SEPARADO)</t>
  </si>
  <si>
    <t>ALARGAMIENTO O ACORTAMIENTO DE TENDON, PIERNA O TOBILLO; VARIOS TENDONES (A TRAVESDE LA MISMA INCISION), CADA UNO</t>
  </si>
  <si>
    <t>ALIVIO DE CONTRACTURA CAPSULAR (P. EJ. PROCEDIMIENTO DE SEVER)</t>
  </si>
  <si>
    <t>ALOINJERTO OSTEOCONDRAL, RODILLA, ABIERTO</t>
  </si>
  <si>
    <t>ALOINJERTO PARA CIRUGIA ESPINAL SOLAMENTE; ESTRUCTURAL</t>
  </si>
  <si>
    <t>ALOTRANSPLANTE RENAL, INCLUYE NEFRECTOMIA EN RECEPTOR</t>
  </si>
  <si>
    <t>ALOTRANSPLANTE RENAL, SIN INCLUIR NEFRECTOMIA EN RECEPTOR</t>
  </si>
  <si>
    <t>ALOTRASPLANTE DE HIGADO; HETEROTOPICO, PARCIAL O COMPLETO, DE CADAVER DONANTE ODONANTE VIVO, PACIENTE DE CUALQUIER EDAD</t>
  </si>
  <si>
    <t>ALOTRASPLANTE DE HIGADO; ORTOTOPICO, PARCIAL O COMPLETO, DE DONANTECADAVERICO ODONANTE VIVO, PACIENTE DE CUALQUIER EDAD</t>
  </si>
  <si>
    <t>ALVEOLECTOMIA, INCLUYENDO LEGRADO DE OSTEITIS O SECUESTRECTOMIA</t>
  </si>
  <si>
    <t>ALVEOLOPLASTIA, CADA CUADRANTE (ESPECIFICAR)</t>
  </si>
  <si>
    <t>AMIGADLECTOMIA, PRIMARIA O SECUNDARIA, EN PACIENTES DE 12 AÑOS O MAS</t>
  </si>
  <si>
    <t>AMIGDALECTOMIA, PRIMARIA O SECUNDARIA, EN MENORES DE 12 AÑOS</t>
  </si>
  <si>
    <t>AMNIOCENTESIS CON GUIA ECOGRAFICA</t>
  </si>
  <si>
    <t>AMNIOCENTESIS DIAGNOSTICA</t>
  </si>
  <si>
    <t>AMNIOCENTESIS TERAPEUTICA PARA REDUCCION DE VOLUMEN DE LIQUIDO AMNIOTICO</t>
  </si>
  <si>
    <t>AMNIOINFUSION TRANSABDOMINAL, INCLUYENDO GUIA ECOGRAFICA</t>
  </si>
  <si>
    <t>AMPUTACION COMPLETA DEL PABELLON AURICULAR</t>
  </si>
  <si>
    <t>AMPUTACION DE PENE, RADICAL; CON LINFADENECTOMIA INGUINOFEMORAL BILATERAL</t>
  </si>
  <si>
    <t>AMPUTACION DE PENE, RADICAL; CON LINFADENECTOMIA INGUINOFEMORAL BILATERAL, INCLUYENDO GANGLIOS EXTERNOS ILIACOS, HIPOGASTRICO Y OBTURADOR</t>
  </si>
  <si>
    <t>AMPUTACION DE PENE: COMPLETA</t>
  </si>
  <si>
    <t>AMPUTACION DE PENE: PARCIAL</t>
  </si>
  <si>
    <t>AMPUTACION INTERPELVIABDOMINAL (AMPUTACION DE CUARTO TRASERO)</t>
  </si>
  <si>
    <t>AMPUTACION INTERTORACOESCAPULAR (CUARTO DELANTERO)</t>
  </si>
  <si>
    <t>AMPUTACION TRANSMETACARPAL;</t>
  </si>
  <si>
    <t>AMPUTACION TRANSMETACARPAL; CIERRE SECUNDARIO O REVISION DE CICATRIZ</t>
  </si>
  <si>
    <t>AMPUTACION TRANSMETACARPAL; REAMPUTACION</t>
  </si>
  <si>
    <t>AMPUTACION, ANTEBRAZO, A TRAVES DE RADIO Y CUBITO</t>
  </si>
  <si>
    <t>AMPUTACION, ANTEBRAZO, A TRAVES DE RADIO Y CUBITO, ABIERTA, CIRCULAR (GUILLOTINA)</t>
  </si>
  <si>
    <t>AMPUTACION, ANTEBRAZO, A TRAVES DE RADIO Y CUBITO, CIERRE SECUNDARIO O REVISION DE CICATRIZ</t>
  </si>
  <si>
    <t>AMPUTACION, ANTEBRAZO, A TRAVES DE RADIO Y CUBITO, REAMPUTACION</t>
  </si>
  <si>
    <t>AMPUTACION, BRAZO A TRAVES DEL HUMERO; ABIERTO, CIRCULAR (GUILLOTINA)</t>
  </si>
  <si>
    <t>AMPUTACION, BRAZO A TRAVES DEL HUMERO; CIERRE SECUNDARIO O REVISION DE CICATRIZ</t>
  </si>
  <si>
    <t>AMPUTACION, BRAZO A TRAVES DEL HUMERO; CON CIERRE PRIMARIO</t>
  </si>
  <si>
    <t>AMPUTACION, BRAZO A TRAVES DEL HUMERO; CON IMPLANTE</t>
  </si>
  <si>
    <t>AMPUTACION, BRAZO A TRAVES DEL HUMERO; REAMPUTACION</t>
  </si>
  <si>
    <t>AMPUTACION, DEDO O PULGAR, PRIMARIA O SECUNDARIA, CUALQUIER ARTICULACION O FALANGE, UNA SOLA, INCLUYENDO NEURECTOMIAS; CON CIERRE DIRECTO</t>
  </si>
  <si>
    <t>AMPUTACION, DEDO O PULGAR, PRIMARIA O SECUNDARIA, CUALQUIER ARTICULACION O FALANGE, UNA SOLA, INCLUYENDO NEURECTOMIAS; CON COLGAJOS DE AVANCE LOCAL (V-Y PLASTIA, CASQUETE)</t>
  </si>
  <si>
    <t>AMPUTACION, DEDO; ARTICULACION INTERFALANGICA</t>
  </si>
  <si>
    <t>AMPUTACION, DEDO; ARTICULACION METATARSOFALANGICA</t>
  </si>
  <si>
    <t>AMPUTACION, METACARPIANA, CON DEDO O PULGAR (AMPUTACION DEL RAYO DEL DEDO), UNA SOLA, CON O SIN TRANSFERENCIA INTEROSEA</t>
  </si>
  <si>
    <t>AMPUTACION, METATARSIANA, CON DEDO, UNA SOLA</t>
  </si>
  <si>
    <t>AMPUTACION, MUSLO, A TRAVES DEL FEMUR, CUALQUIER NIVEL; ABIERTA, CIRCULAR (GUILLOTINA)</t>
  </si>
  <si>
    <t>AMPUTACION, MUSLO, A TRAVES DEL FEMUR, CUALQUIER NIVEL; CIERRE SECUNDARIO O REVISIONDE CICATRIZ</t>
  </si>
  <si>
    <t>AMPUTACION, MUSLO, A TRAVES DEL FEMUR, CUALQUIER NIVEL; CON PROTESIS POSTOPERATORIAINMEDIATA (PPOI) INCLUYENDO EL PRIMER ENYESADO</t>
  </si>
  <si>
    <t>AMPUTACION, MUSLO, A TRAVES DEL FEMUR, CUALQUIER NIVEL; REAMPUTACION</t>
  </si>
  <si>
    <t>AMPUTACION, PIE; MEDIOTARSIANA (P. EJ. PROCEDIMIENTO TIPO CHOPART)</t>
  </si>
  <si>
    <t>AMPUTACION, PIE; TRANSMETATARSIANA</t>
  </si>
  <si>
    <t>AMPUTACION, PIERNA, A NIVEL DE TIBIA Y PERONE;</t>
  </si>
  <si>
    <t>AMPUTACION, PIERNA, A NIVEL DE TIBIA Y PERONE; ABIERTA, CIRCULAR (GUILLOTINA)</t>
  </si>
  <si>
    <t>AMPUTACION, PIERNA, A NIVEL DE TIBIA Y PERONE; CIERRE SECUNDARIO O REVISION DE CICATRIZ</t>
  </si>
  <si>
    <t>AMPUTACION, PIERNA, A NIVEL DE TIBIA Y PERONE; CON PROTESIS POSTOPERATORIA INMEDIATA (PPOI) INCLUYENDO APLICACION DEL PRIMER ENYESADO</t>
  </si>
  <si>
    <t>AMPUTACION, PIERNA, A NIVEL DE TIBIA Y PERONE; REAMPUTACION</t>
  </si>
  <si>
    <t>AMPUTACION, TOBILLO, A NIVEL DE LOS MALEOLOS DE LA TIBIA Y PERONE (P. EJ. PROCEDIMIENTOS DE SYME, PIROGOFF), CON CIERRE PLASTICO Y RESECCION DE NERVIOS</t>
  </si>
  <si>
    <t>ANALISIS COMPLETO DE MOVIMIENTO ASISTIDO POR COMPUTADORA MEDIANTE GRABACION DE VIDEO Y CINEMATICA TRIDIMENSIONAL</t>
  </si>
  <si>
    <t xml:space="preserve">ANALISIS COMPLETO DE MOVIMIENTO ASISTIDO POR COMPUTADORA MEDIANTE GRABACION DE VIDEO Y CINEMATICA TRIDIMENSIONAL, CON MEDICIONES DINAMICAS DE LA PRESION PLANTAR DURANTE LA CAMINATA </t>
  </si>
  <si>
    <t>ANALISIS DE LA COAGULACION / FIBRINOLISIS , SANGRE COMPLETA (EJ EVALUACION DE LAVISCOELASTICIDAD DEL COAGULO), INCLUIDO EL USO DE CUALQUIER ADITIVO FARMACOLOGICO (S), SI SE HA INDICADO, INCLUYENDO INTERPRETACION E INFORME ESCRITO, POR DIA</t>
  </si>
  <si>
    <t>ANALISIS DE MORFOMETRIA; MUSCULO ESQUELETICO</t>
  </si>
  <si>
    <t>ANALISIS DE MORFOMETRIA; NERVIO</t>
  </si>
  <si>
    <t>ANALISIS DE MORFOMETRIA; TUMOR</t>
  </si>
  <si>
    <t>ANALISIS DE PROTEINAS TISULARES POR WESTERN BLOT, CON INTERPRETACION EINFORME;</t>
  </si>
  <si>
    <t>ANALISIS DE PROTEINAS TISULARES POR WESTERN BLOT, CON INTERPRETACION EINFORME; SONDAINMUNOLOGICA PARA LA IDENTIFICACION DE BANDAS, CADA UNA</t>
  </si>
  <si>
    <t xml:space="preserve">ANALISIS DIAGNOSTICO CON PROGRAMACION DE IMPLANTE CEREBRAL AUDITIVO. REGISTRAR CADA 60 MINUTOS DE SERVICIO. </t>
  </si>
  <si>
    <t>ANALISIS DIAGNOSTICO DE IMPLANTE COCLEAR, PACIENTE DE 7 AÑOS DE EDAD O MAS, CON PROGRAMACION.</t>
  </si>
  <si>
    <t>ANALISIS DIAGNOSTICO DE IMPLANTE COCLEAR, PACIENTE DE 7 AÑOS DE EDAD O MAS. PROGRAMACION  SUBSECUENTE.</t>
  </si>
  <si>
    <t>ANALISIS DIAGNOSTICO DE IMPLANTE COCLEAR, PACIENTE MENOR DE 7 AÑOS DE EDAD, CON PROGRAMACION.</t>
  </si>
  <si>
    <t>ANALISIS DIAGNOSTICO DE IMPLANTE COCLEAR, PACIENTE MENOR DE 7 AÑOS DE EDAD. PROGRAMACION SUBSECUENTE.</t>
  </si>
  <si>
    <t>ANALISIS DIGITAL DEL ELECTROENCEFALOGRAMA (EEG) (P. EJ. DURANTE EL ANALISIS DE PICO EPILEPTICO)</t>
  </si>
  <si>
    <t>ANALISIS ELECTRONICO DE BOMBA PROGRAMABLE IMPLANTADA PARA LA INFUSION INTRATECAL O EPIDURAL DE FARMACOS (INCLUYE LA TAMIZAJE DEL ESTADO DEL RESERVORIO, ESTADO DE LA ALARMA, ESTADO DE LA PRESCRIPCION DE LOS FARMACOS) CON REPROGRAMACION</t>
  </si>
  <si>
    <t>ANALISIS ELECTRONICO DE BOMBA PROGRAMABLE IMPLANTADA PARA LA INFUSION INTRATECAL O EPIDURAL DE FARMACOS (INCLUYE LA TAMIZAJE DEL ESTADO DEL RESERVORIO, ESTADO DE LA ALARMA, ESTADO DE LA PRESCRIPCION DE LOS FARMACOS) SIN REPROGRAMACION</t>
  </si>
  <si>
    <t>ANALISIS ELECTRONICO DE SISTEMA DE MARCAPASOS ANTITAQUICARDIA (INCLUYE EL REGISTROELECTROCARDIOGRAFICO, PROGRAMACION DEL DISPOSITIVO, INDUCCION Y TERMINACION DE LA TAQUICARDIA A TRAVES DELMARCAPASOS IMPLANTADO Y LA INTERPRETACION DE LOS REGISTROS)</t>
  </si>
  <si>
    <t>ANALISIS ELECTRONICO DE SISTEMA GENERADOR DE IMPULSOS NEUROESTIMULADORES IMPLANTADO  (EJ  TASA,  AMPLITUD DE PULSO Y DURACION, EL ESTADO DE LA BATERIA, SELECTIVIDAD Y  POLARIDAD DE ELECTRODO, LA IMPEDANCIA Y MEDICIONES DE LA COMPLIANCE DEL PACIENTE), GENERADOR/TRANSMISOR DE PULSOS NEUROESTIMULADORES DEL CEREBROPROFUNDO, CON PROGRAMACION INICIAL O SUBSECUENTE; CADA 30 MINUTOS ADICIONALES. DESPUES DE LA PRIMERA HORA. REGISTRAR POR SEPARADO ADICIONALMENTE AL CODIGO DEL PROCEDIMIENTO PRIMARIO</t>
  </si>
  <si>
    <t>ANALISIS ELECTRONICO DE SISTEMA GENERADOR DE IMPULSOS NEUROESTIMULADORES IMPLANTADO  (P. EJ. TASA,  AMPLITUD DE PULSO Y DURACION, EL ESTADO DE LA BATERIA, SELECTIVIDAD Y  POLARIDAD DE ELECTRODO, LA IMPEDANCIA Y MEDICIONES DE LACOMPLIANCEDEL PACIENTE), GENERADOR/TRANSMISOR DE PULSOS NEUROESTIMULADORES DEL CEREBRO PROFUNDO, CON PROGRAMACION INICIAL O SUBSECUENTE; PRIMERA HORA</t>
  </si>
  <si>
    <t>ANALISIS ELECTRONICO DE SISTEMA GENERADOR DE IMPULSOS NEUROESTIMULADORES IMPLANTADO  (P. EJ. TASA,  AMPLITUD DE PULSO Y DURACION, EL ESTADO DE LA BATERIA, SELECTIVIDAD Y  POLARIDAD DE ELECTRODO, LA IMPEDANCIA Y MEDICIONES DELA COMPLIANCEDEL PACIENTE), GENERADOR/TRANSMISOR DE PULSOS NEUROESTIMULADORES GASTRICO, INTRAOPERATORIO, CON PROGRAMACION</t>
  </si>
  <si>
    <t>ANALISIS ELECTRONICO DE SISTEMA GENERADOR DE IMPULSOS NEUROESTIMULADORES IMPLANTADO  (P. EJ. TASA,  AMPLITUD DE PULSO Y DURACION, EL ESTADO DE LA BATERIA, SELECTIVIDAD Y  POLARIDAD DE ELECTRODO, LA IMPEDANCIA Y MEDICIONES DELA COMPLIANCEDEL PACIENTE), GENERADOR/TRANSMISOR DE PULSOS NEUROESTIMULADORES GASTRICO, SUBSECUENTE, SIN PROGRAMACION</t>
  </si>
  <si>
    <t>ANALISIS ELECTRONICO DE SISTEMA GENERADOR DE IMPULSOS NEUROESTIMULADORES IMPLANTADO  (P. EJ. TASA,  AMPLITUD DE PULSO Y DURACION, EL ESTADO DE LA BATERIA, SELECTIVIDAD Y  POLARIDAD DE ELECTRODO, LA IMPEDANCIA Y MEDICIONES DELA COMPLIANCEDEL PACIENTE), GENERADOR/TRANSMISOR DE PULSOS NEUROESTIMULADORES GASTRICO, SUBSECUENTE, CON PROGRAMACION</t>
  </si>
  <si>
    <t>ANALISIS ELECTRONICO DE SISTEMA GENERADOR DE PULSOS PARA NEUROESTIMULACION IMPLANTADO (P. EJ.  MEDICIONES DE VELOCIDAD, AMPLITUD Y DURACION DE PULSOS, CONFIGURACION DE ONDAS, ESTADO DE LA BATERIA, SELECCION DE ELECTRODOS, MODULACION DE LA SALIDA, CI GENERADOR/TRANSMISOR DE PULSOS DE NEUROESTIMULACION COMPLEJO, ENCEREBRO O MEDULA ESPINAL, CON PROGRAMACION INTRAOPERATORIA O ULTERIOR, PRIMERA HORA</t>
  </si>
  <si>
    <t>ANALISIS ELECTRONICO DE SISTEMA GENERADOR DE PULSOS PARA NEUROESTIMULACION IMPLANTADO (P. EJ.  MEDICIONES DE VELOCIDAD, AMPLITUD Y DURACION DE PULSOS, CONFIGURACION DE ONDAS, ESTADO DE LA BATERIA, SELECCION DE ELECTRODOS, MODULACION DE LA SALIDA, CI GENERADOR/TRANSMISOR DE PULSOS DE NEUROESTIMULACION COMPLEJO, EN CEREBRO O MEDULA ESPINAL, CON PROGRAMACION INTRAOPERATORIA O ULTERIOR, CADA 30MINUTOS ADICIONALES. DESPUES DE LA PRIMERA HORA (ANOTAR SEPARADAMENTE ADEMAS DEL CODIGO PARA EL PROCEDIMIENTO PRIMARIO)</t>
  </si>
  <si>
    <t>ANALISIS ELECTRONICO DE SISTEMA GENERADOR DE PULSOS PARA NEUROESTIMULACION IMPLANTADO (P. EJ.  MEDICIONES DE VELOCIDAD, AMPLITUD Y DURACION DE PULSOS, CONFIGURACION DE ONDAS, ESTADO DE LA BATERIA, SELECCION DE ELECTRODOS, MODULACION DE LA SALIDA, CI GENERADOR/TRANSMISOR DE PULSOS DE NEUROESTIMULACION COMPLEJO, DE NERVIOS CRANEALES, CON PROGRAMACION INTRAOPERATORIA O ULTERIOR, CADA 30 MINUTOSADICIONALES. DESPUES DE LA PRIMER HORA (ANOTAR SEPARADAMENTE ADEMAS DEL CODIGO PARA EL PROCEDIMIENTO PRIMARIO)</t>
  </si>
  <si>
    <t>ANALISIS ELECTRONICO DE SISTEMA GENERADOR DE PULSOS PARA NEUROESTIMULACION IMPLANTADO (P. EJ. MEDICIONES DE VELOCIDAD, AMPLITUD Y DURACION DE PULSOS, CONFIGURACION DE ONDAS, ESTADO DE LA BATERIA, SELECCION DE ELECTRODOS,MODULACIONDE LA SALIDA, CI GENERADOR DE PULSOS DE NEUROESTIMULACION SIMPLE, CON PROGRAMACION INTRAOPERATORIA O ULTERIOR</t>
  </si>
  <si>
    <t>ANALISIS ELECTRONICO DE SISTEMA GENERADOR DE PULSOS PARA NEUROESTIMULACION IMPLANTADO (P. EJ. MEDICIONES DE VELOCIDAD, AMPLITUD Y DURACION DE PULSOS, CONFIGURACION DE ONDAS, ESTADO DE LA BATERIA, SELECCION DE ELECTRODOS,MODULACIONDE LA SALIDA, CI GENERADOR/TRANSMISOR DE PULSOS DE NEUROESTIMULACION COMPLEJO, DE NERVIOS CRANEALES, CON PROGRAMACION INTRAOPERATORIA O ULTERIOR, CON O SINPRUEBA DEINTERFASE DE NERVIO, PRIMERA HORA</t>
  </si>
  <si>
    <t>ANALISIS ELECTRONICO DE SISTEMA GENERADOR DE PULSOS PARA NEUROESTIMULACION IMPLANTADO (P. EJ. MEDICIONES DE VELOCIDAD, AMPLITUD Y DURACION DE PULSOS, CONFIGURACION DE ONDAS, ESTADO DE LA BATERIA,SELECCION DE ELECTRODOS,MODULACION DELA SALIDA, CICLOS, IMPEDANCIA, DISPOSICION DEL PACIENTE); GENERADOR DEPULSOS PARA NEUROESTIMULACION SIMPLE O COMPLEJO, SIN REPROGRAMACION</t>
  </si>
  <si>
    <t xml:space="preserve">ANALISIS MORFOMETRICO DE TUMOR MEDIANTE INMUNOHISTOQUIMICO (P. EJ.  HER-2/NEU, RECEPTOR DE ESTROGENO / RECEPTOR DE PROGESTERONA), CON METODO ASISTIDO POR COMPUTADORA CUANTITATIVO O SEMICUANTITATIVO. </t>
  </si>
  <si>
    <t xml:space="preserve">ANALISIS MORFOMETRICO DE TUMOR MEDIANTE INMUNOHISTOQUIMICO (P. EJ. ER-2/NEU, RECEPTOR DE ESTROGENO / RECEPTOR DE PROGESTERONA), CON METODO MANUAL CUANTITATIVO O SEMICUANTITATIVO. </t>
  </si>
  <si>
    <t>ANALISIS MORFOMETRICO, HIBRIDACION IN SITU, CADA SONDA (CUANTITATIVOO SEMI-CUANTITATIVO),  UTILIZANDO TECNOLOGIA ASISTIDA POR COMPUTADORA.</t>
  </si>
  <si>
    <t>ANALISIS MORFOMETRICO, HIBRIDACION IN SITU, CADA SONDA (CUANTITATIVOO SEMI-CUANTITATIVO), MANUAL</t>
  </si>
  <si>
    <t>ANASTOMOSIS ARTERIAL, ARTERIAS EXTRACRANEAL INTRACRANEAL (P. EJ. CEREBRAL MEDIA/CORTICAL)</t>
  </si>
  <si>
    <t>ANASTOMOSIS ARTERIOVENOSA ABIERTA DIRECTA EN CUALQUIER SITIO (P. EJ. PROCEDIMIENTO DE CIMINO)</t>
  </si>
  <si>
    <t>ANASTOMOSIS ARTERIOVENOSA ABIERTA MEDIANTE TRANSPOSICION DE VENA BASILICA DE BRAZO</t>
  </si>
  <si>
    <t>ANASTOMOSIS ARTERIOVENOSA ABIERTA MEDIANTE TRANSPOSICION DE VENA CEFALICA DE BRAZO</t>
  </si>
  <si>
    <t>ANASTOMOSIS ARTERIOVENOSA ABIERTA MEDIANTE TRANSPOSICION DE VENA DE ANTEBRAZO</t>
  </si>
  <si>
    <t xml:space="preserve">ANASTOMOSIS CAVOPULMONAR </t>
  </si>
  <si>
    <t>ANASTOMOSIS DE ARTERIA PULMONAR HACIA LA AORTA</t>
  </si>
  <si>
    <t>ANASTOMOSIS DE CONDUCTOS BILIARES EXTRAHEPATICOS Y TRACTO GASTROINTESTINAL</t>
  </si>
  <si>
    <t>ANASTOMOSIS DE CONDUCTOS BILIARES INTRAHEPATICOS Y TRACTO GASTROINTESTINAL</t>
  </si>
  <si>
    <t>ANASTOMOSIS FACIAL-ESPINAL</t>
  </si>
  <si>
    <t>ANASTOMOSIS FACIAL-FRENICO</t>
  </si>
  <si>
    <t>ANASTOMOSIS FACIAL-HIPOGLOSO</t>
  </si>
  <si>
    <t>ANASTOMOSIS INTERNA DE PSEUDOQUISTE DE PANCREAS A TRACTO GASTROINTESTINAL; DIRECTA</t>
  </si>
  <si>
    <t>ANASTOMOSIS INTERNA DE PSEUDOQUISTE DE PANCREAS A TRACTO GASTROINTESTINAL; EN Y DE ROUX</t>
  </si>
  <si>
    <t>ANASTOMOSIS TUBOTUBARIA</t>
  </si>
  <si>
    <t>ANASTOMOSIS VENOSA ABIERTA CAVA-MESENTERICA</t>
  </si>
  <si>
    <t>ANASTOMOSIS VENOSA ABIERTA ESPLENORRENAL DISTAL</t>
  </si>
  <si>
    <t>ANASTOMOSIS VENOSA ABIERTA ESPLENORRENAL PROXIMAL</t>
  </si>
  <si>
    <t>ANASTOMOSIS VENOSA ABIERTA PORTO-CAVA</t>
  </si>
  <si>
    <t>ANASTOMOSIS VENOSA ABIERTA RENOPORTAL</t>
  </si>
  <si>
    <t>ANASTOMOSIS VENOSA SAFENOPOPLITEA</t>
  </si>
  <si>
    <t>ANASTOMOSIS, EN Y DE ROUX, DE CONDUCTOS BILIARES EXTRAHEPATICOS Y TRACTO GASTROINTESTINAL</t>
  </si>
  <si>
    <t>ANASTOMOSIS, EN Y DE ROUX, DE CONDUCTOS BILIARES INTRAHEPATICOS Y TRACTO GASTROINTESTINAL</t>
  </si>
  <si>
    <t>ANGIOCARDIOGRAFIA CON RADIONUCLIDOS, EQUILIBRIO SINCRONIZADO, PLANAR, ESTUDIO UNICO EN REPOSO O BAJO ESTRES ( EJERCICO O FARMACOLOGICO), MOVIMIENTO DE LA PARED MAS FRACCION DE EYECCION, CON O SIN PROCESAMIENTO CUANTITATIVO ADICIONAL</t>
  </si>
  <si>
    <t>ANGIOCARDIOGRAFIA CON RADIONUCLIDOS, ESTUDIO UNICO, DE  EQUILIBRIO SINCRONIZADO, SPECT, EN REPOSO, ESTUDIO DE MOVIMIENTO DE PARED MAS FRACCION DE EYECCION CON OSIN PROCESAMIENTO CUANTITATIVO</t>
  </si>
  <si>
    <t xml:space="preserve">ANGIOCARDIOGRAFIA CON RADIONUCLIDOS, ESTUDIO UNICO, EN REPOSO, CON FRACCION DE EYECCION VENTRICULAR POR TECNICA DE PRIMER PASO (LISTELA SEPARADAMENTE EN ADICCION AL CODIGO PARA PROCEDIMIENTO PRIMARIO) </t>
  </si>
  <si>
    <t>ANGIOFLUORESCEINOGRAFIA OCULAR CON INTERPRETACION E INFORME</t>
  </si>
  <si>
    <t>ANGIOGAMMAGRAFIA CEREBRAL EN TRES FASES</t>
  </si>
  <si>
    <t>ANGIOGRAFIA A TRAVES DE CATETER YA COLOCADO, PARA SEGUIMIENTO DE TERAPIA</t>
  </si>
  <si>
    <t>ANGIOGRAFIA ADRENAL BILATERAL, SELECTIVA</t>
  </si>
  <si>
    <t>ANGIOGRAFIA ADRENAL UNILATERAL, SELECTIVA</t>
  </si>
  <si>
    <t>ANGIOGRAFIA BILATERAL DE EXTREMIDADES</t>
  </si>
  <si>
    <t>ANGIOGRAFIA BRAQUIAL RETROGRADA</t>
  </si>
  <si>
    <t>ANGIOGRAFIA CERVICOCEREBRAL MEDIANTE CATETER, INCLUYENDO ORIGEN DEL VASO</t>
  </si>
  <si>
    <t xml:space="preserve">ANGIOGRAFIA CON VERDE DE INDOCIANINA (INCLUYE IMAGENES MULTIPLES) CON INTERPRETACIONE INFORME </t>
  </si>
  <si>
    <t>ANGIOGRAFIA DE CAROTIDA CEREBRAL, BILATERAL</t>
  </si>
  <si>
    <t>ANGIOGRAFIA DE CAROTIDA CEREBRAL, UNILATERAL</t>
  </si>
  <si>
    <t>ANGIOGRAFIA DE CAROTIDA CERVICAL, BILATERAL</t>
  </si>
  <si>
    <t>ANGIOGRAFIA DE CAROTIDA CERVICAL, UNILATERAL</t>
  </si>
  <si>
    <t>ANGIOGRAFIA DE CAROTIDA EXTERNA, UNILATERAL Y SELECTIVA</t>
  </si>
  <si>
    <t>ANGIOGRAFIA DE CAROTIDAS EXTERNAS, BILATERAL Y SELECTIVA</t>
  </si>
  <si>
    <t>ANGIOGRAFIA DE EXTREMIDAD, UNILATERAL</t>
  </si>
  <si>
    <t>ANGIOGRAFIA DE RESONANCIA MAGNETICA, CANAL ESPINAL Y SU CONTENIDO, CON O SINMATERIALES DE CONTRASTE</t>
  </si>
  <si>
    <t>ANGIOGRAFIA DE RESONANCIA MAGNETICA, PELVIS, CON O SIN MATERIALES DE CONTRASTE</t>
  </si>
  <si>
    <t>ANGIOGRAFIA ESPINAL SELECTIVA</t>
  </si>
  <si>
    <t>ANGIOGRAFIA MAMARIA INTERNA</t>
  </si>
  <si>
    <t>ANGIOGRAFIA PELVICA, SELECTIVA O SUPRASELECTIVA</t>
  </si>
  <si>
    <t>ANGIOGRAFIA POR RESONANCIA MAGNETICA DE CADERA O FEMUR O RODILLA O TIBIA-PERONE O TOBILLO O PIE, CON O SIN CONTRASTE</t>
  </si>
  <si>
    <t>ANGIOGRAFIA POR RESONANCIA MAGNETICA DE CRANEO Y ENCEFALO CON CONTRASTE</t>
  </si>
  <si>
    <t>ANGIOGRAFIA POR RESONANCIA MAGNETICA DE CRANEO Y ENCEFALO SIN CONTRASTE</t>
  </si>
  <si>
    <t>ANGIOGRAFIA POR RESONANCIA MAGNETICA DE CUELLO CON CONTRASTE</t>
  </si>
  <si>
    <t>ANGIOGRAFIA POR RESONANCIA MAGNETICA DE CUELLO SIN CONTRASTE</t>
  </si>
  <si>
    <t>ANGIOGRAFIA POR RESONANCIA MAGNETICA EN HOMBRO O CODO O BRAZO O ANTEBRAZO O MUÑECA O MANO</t>
  </si>
  <si>
    <t>ANGIOGRAFIA POR RESONANCIA MAGNETICA EN TORAX, CON O SIN USO DE CONTRASTE</t>
  </si>
  <si>
    <t>ANGIOGRAFIA POR TOMOGRAFIA COMPUTARIZADA DE CRANEO Y ENCEFALO CON CONTRASTE</t>
  </si>
  <si>
    <t>ANGIOGRAFIA POR TOMOGRAFIA COMPUTARIZADA DE CUELLO, CON MATERIAL DE CONTRASTE,INCLUYENDO IMAGENES NO CONTRASTADAS, SI SE REALIZAN, Y POSTPROCESAMIENTO DE IMAGENES</t>
  </si>
  <si>
    <t>ANGIOGRAFIA POR TOMOGRAFIA COMPUTARIZADA DE EXTREMIDAD INFERIOR, CON MATERIAL DECONTRASTE, INCLUYENDO IMAGENES NO CONTRASTADAS, SI SE REALIZAN, Y POST PROCESAMIENTO DE IMAGENES</t>
  </si>
  <si>
    <t>ANGIOGRAFIA POR TOMOGRAFIA COMPUTARIZADA DE EXTREMIDAD SUPERIOR, CON MATERIAL DECONTRASTE, INCLUYENDO IMAGENES NO CONTRASTADAS, SI SE REALIZAN, Y POST PROCESAMIENTO DE IMAGENES</t>
  </si>
  <si>
    <t>ANGIOGRAFIA PULMONAR BILATERAL, SELECTIVA</t>
  </si>
  <si>
    <t>ANGIOGRAFIA PULMONAR MEDIANTE CATETER NO SELECTIVO</t>
  </si>
  <si>
    <t>ANGIOGRAFIA PULMONAR UNILATERAL, SELECTIVA</t>
  </si>
  <si>
    <t>ANGIOGRAFIA RENAL BILATERAL SELECTIVA</t>
  </si>
  <si>
    <t>ANGIOGRAFIA RENAL UNILATERAL SELECTIVA</t>
  </si>
  <si>
    <t>ANGIOGRAFIA SELECTIVA, CADA VASO ADICIONAL ESTUDIADO</t>
  </si>
  <si>
    <t>ANGIOGRAFIA TOMOGRAFICA COMPUTARIZADA DE LA PELVIS, CON MATERIAL DE CONTRASTE (S), INCLUYENDO IMAGENES NO CONTRASTADAS, SI SE REALIZA, Y POSTPROCESADO DE IMAGENES</t>
  </si>
  <si>
    <t>ANGIOGRAFIA VERTEBRAL CERVICAL Y/O INTRACRANEAL</t>
  </si>
  <si>
    <t>ANGIOGRAFIA VISCERAL SELECTIVA O SUPRASELECTIVA</t>
  </si>
  <si>
    <t>ANGIOPLASTIA ABIERTA CON BALON TRANSLUMINAL DE ARTERIA FEMORO-POPLITEA</t>
  </si>
  <si>
    <t>ANGIOPLASTIA ABIERTA CON BALON TRANSLUMINAL DE ARTERIA ILIACA</t>
  </si>
  <si>
    <t>ANGIOPLASTIA ABIERTA CON BALON TRANSLUMINAL DE ARTERIAL AORTA</t>
  </si>
  <si>
    <t>ANGIOPLASTIA ABIERTA CON BALON TRANSLUMINAL DE TRONCO BRAQUIOCEFALICO O SUS RAMAS, CADA VASO SANGUINEO</t>
  </si>
  <si>
    <t>ANGIOPLASTIA ABIERTA CON BALON TRANSLUMINAL DE TRONCO TIBIOPERONEO Y SUS RAMAS</t>
  </si>
  <si>
    <t>ANGIOPLASTIA ABIERTA CON BALON TRANSLUMINAL DE VENA</t>
  </si>
  <si>
    <t>ANGIOPLASTIA CON BALON  INTRACRANEAL (P. EJ. ESTENOSIS ATEROSCLEROTICA) PERCUTANEA</t>
  </si>
  <si>
    <t>ANGIOPLASTIA CON BALON TRANSLUMINAL ABIERTA DE ARTERIAL RENAL U OTRA ARTERIA VISCERAL</t>
  </si>
  <si>
    <t>ANGIOPLASTIA DE BALON PERCUTANEA Y TRANSLUMINAL DE LAS CORONARIAS; CADA VASOADICIONAL (ANOTAR SEPARADAMENTE ADEMAS DEL CODIGO PARA EL PROCEDIMIENTO PRIMARIO)</t>
  </si>
  <si>
    <t>ANGIOPLASTIA DE BALON PERCUTANEA Y TRANSLUMINAL DE LAS CORONARIAS; UN SOLO VASO</t>
  </si>
  <si>
    <t>ANGIOPLASTIA PERCUTANEA CON BALON TRANSLUMINAL  DE ARTERIAL RENAL U OTRA ARTERIA VISCERAL</t>
  </si>
  <si>
    <t>ANGIOPLASTIA PERCUTANEA CON BALON TRANSLUMINAL DE ARTERIA FEMORO-POPLITEA</t>
  </si>
  <si>
    <t>ANGIOPLASTIA PERCUTANEA CON BALON TRANSLUMINAL DE ARTERIA ILIACA</t>
  </si>
  <si>
    <t>ANGIOPLASTIA PERCUTANEA CON BALON TRANSLUMINAL DE ARTERIAL AORTA</t>
  </si>
  <si>
    <t>ANGIOPLASTIA PERCUTANEA CON BALON TRANSLUMINAL DE TRONCO BRAQUIOCEFALICO O SUS RAMAS, CADA VASO SANGUINEO</t>
  </si>
  <si>
    <t>ANGIOPLASTIA PERCUTANEA CON BALON TRANSLUMINAL DE TRONCO TIBIO PERONEO O SUS RAMAS, CADA VASO SANGUINEO</t>
  </si>
  <si>
    <t>ANGIOPLASTIA PERCUTANEA CON BALON TRANSLUMINAL DE VENA</t>
  </si>
  <si>
    <t>ANGIOPLASTIA PERCUTANEA TRANSLUMINAL CON BALON DE LA ARTERIA PULMONAR; UN SOLO VASO</t>
  </si>
  <si>
    <t>ANGIOPLASTIA PERCUTANEA TRANSLUMINAL CON BALON DE LA ARTERIA PULMONAR;CADA VASOADICIONAL (ANOTAR SEPARADAMENTE ADEMAS DEL CODIGO PARA EL PROCEDIMIENTO PRIMARIO)</t>
  </si>
  <si>
    <t>ANGIOPLASTIA TRANSLUMINAL</t>
  </si>
  <si>
    <t>ANGIOPLASTIA TRANSLUMINAL DE BALON DE ARTERIA PERIFERICA</t>
  </si>
  <si>
    <t>ANGIOPLASTIA TRANSLUMINAL DE BALON DE ARTERIA RENAL U OTRA ARTERIA VISCERAL</t>
  </si>
  <si>
    <t>ANGIOPLASTIA TRANSLUMINAL DE BALON, CADA ARTERIA PERIFERICA ADICIONAL, SUPERVISION EINTERPRETACION RADIOLOGICAS (ANOTAR SEPARADAMENTE ADEMAS DEL CODIGO PARA EL PROCEDIMIENTO PRIMARIO)</t>
  </si>
  <si>
    <t>ANGIOPLASTIA TRANSLUMINAL DE BALON, CADA ARTERIA VISCERAL ADICIONAL, SUPERVISION E INTERPRETACIONRADIOLOGICAS (ANOTAR SEPARADAMENTE ADEMAS DEL CODIGO PARA EL PROCEDIMIENTO PRIMARIO)</t>
  </si>
  <si>
    <t>ANGIOPLASTIA VENOSA TRANSLUMINAL DE BALON</t>
  </si>
  <si>
    <t>ANGIORESONANCIA DE ABDOMEN, CON O SIN CONTRASTE</t>
  </si>
  <si>
    <t>ANGIOSCOPIA (VASOS NO CORONARIOS O INJERTOS) DURANTE UNA INTERVENCION TERAPEUTICA</t>
  </si>
  <si>
    <t>ANGIOSCOPIA CON FLUORESCEINA CON INTERPRETACION E INFORME</t>
  </si>
  <si>
    <t>ANGIOTOMOGRAFIA  DE LA AORTA ABDOMINAL Y SISTEMA ILIOFEMORAL BILATERAL DE MIEMBROS INFERIORES</t>
  </si>
  <si>
    <t xml:space="preserve">ANGIOTOMOGRAFIA DEL ABDOMEN </t>
  </si>
  <si>
    <t>ANOPLASTIA, OPERACION PLASTICA POR ESTENOSIS; ADULTO</t>
  </si>
  <si>
    <t>ANOPLASTIA, OPERACION PLASTICA POR ESTENOSIS; LACTANTE</t>
  </si>
  <si>
    <t>ANOSCOPIA CON ABLACION DE TUMOR(ES), POLIPO(S), U OTRA(S) LESION(ES) NO FACTIBLES DE SER EXTIRPADOS CON PINZA DE BIOPSIA DE ELECTROCOAGULACION, CAUTERIO BIPOLAR O TECNICADE ASA</t>
  </si>
  <si>
    <t>ANOSCOPIA CON BIOPSIA, UNICA O MULTIPLE.</t>
  </si>
  <si>
    <t>ANOSCOPIA CON CONTROL DE SANGRADO, CUALQUIER METODO.</t>
  </si>
  <si>
    <t>ANOSCOPIA CON DILATACION, CUALQUIER METODO.</t>
  </si>
  <si>
    <t>ANOSCOPIA CON EXTIRPACION DE CUERPO EXTRAÑO.</t>
  </si>
  <si>
    <t>ANOSCOPIA CON EXTIRPACION DE UN SOLO TUMOR, POLIPO, U OTRA LESION MEDIANTE TECNICA DE ASA.</t>
  </si>
  <si>
    <t>ANOSCOPIA DIAGNOSTICA, CON O SIN RECOLECCION DE ESPECIMENES MEDIANTE CEPILLADO O LAVADO (PROCEDIMIENTO SEPARADO)</t>
  </si>
  <si>
    <t>ANOSCOPIA; CON EXTIRPACION DE UN SOLO TUMOR, POLIPO U OTRA LESION CONPINZA DEBIOPSIA DE ELECTROCOAGULACION O CAUTERIO BIPOLAR.</t>
  </si>
  <si>
    <t>ANOSCOPIA; CON EXTIRPACION DE VARIOS TUMORES, POLIPOS, U OTRAS LESIONES CON PINZA DEBIOPSIA DE ELECTROCOAGULACION, CAUTERIO BIPOLAR O TECNICA DE ASA.</t>
  </si>
  <si>
    <t>ANTICUERPOS FLUORESCENTES CONTRA AGENTE NO INFECCIOSO; TAMIZAJE, CADA ANTICUERPO</t>
  </si>
  <si>
    <t>ANTICUERPOS FLUORESCENTES CONTRA AGENTE NO INFECCIOSO; TITULO, CADA ANTICUERPO</t>
  </si>
  <si>
    <t>ANTROTOMIA TRANSMASTOIDEA (MASTOIDECTOMIA \"SIMPLE\")</t>
  </si>
  <si>
    <t xml:space="preserve">ANULOPLASTIA INTRADISCAL ELECTROTERMICA PERCUTANEA, CON GUIA FLUOROSOPICA UNILATERAL OBILATERAL A UN SOLO NIVEL </t>
  </si>
  <si>
    <t>ANULOPLASTIA INTRADISCAL ELECTROTERMICA PERCUTANEA, CON GUIA FLUOROSOPICA UNILATERAL OBILATERAL, UNO O VARIOS NIVELES ADICIONALES.</t>
  </si>
  <si>
    <t>AORTOGRAFIA ABDOMINAL MAS ILIOFEMORAL BILATERAL DE EXTREMIDADES INFERIORES MEDIANTE CATETER Y ESTUDIO SERIADO</t>
  </si>
  <si>
    <t>AORTOGRAFIA ABDOMINAL POR ESTUDIO SERIADO</t>
  </si>
  <si>
    <t>AORTOGRAFIA TORACICA CON ESTUDIO SERIADO</t>
  </si>
  <si>
    <t>AORTOGRAFIA TORACICA SIN ESTUDIO SERIADO</t>
  </si>
  <si>
    <t>AORTOPLASTIA (PLACA) POR ESTENOSIS SUPRAVALVULAR</t>
  </si>
  <si>
    <t>APENDICECTOMIA POR LAPAROSCOPIA</t>
  </si>
  <si>
    <t>APENDICECTOMIA, POR RUPTURA DE APENDICE CON ABSCESO O PERITONITIS GENERALIZADA</t>
  </si>
  <si>
    <t xml:space="preserve">APENDICECTOMIA; </t>
  </si>
  <si>
    <t>APENDICECTOMIA; CUANDO SE REALIZA POR UNA RAZON MEDICA AL MISMO TIEMPO QUE OTRA CIRUGIA (NO COMO UN PROCEDIMIENTO SEPARADO). REGISTRAR POR SEPARADO ADICIONALMENTE AL CODIGO PRIMARIO</t>
  </si>
  <si>
    <t>APENDICO-VESICOSTOMIA CUTANEA</t>
  </si>
  <si>
    <t xml:space="preserve">APERTURA DE LA SUBCLAVIA PARA TRANSPOSICION DE LA ARTERIA CAROTIDEA CONJUNTAMENTECON LA REPARACION ENDOVASCULAR DE AORTA TORACICA DESCENDENTE EN UN SOLO LADOMEDIANTE INCISION EN EL CUELLO  </t>
  </si>
  <si>
    <t>APICECTOMIA PETROSA INCLUYENDO MASTOIDECTOMIA RADICAL</t>
  </si>
  <si>
    <t>APLICACION COMPLETA DE PRUEBAS DE DESARROLLO (INCLUYE EVALUACIONES DEL FUNCIONAMIENTO COGNITIVO Y/O ADAPTATIVO, SOCIAL, DEL LENGUAJE Y MOTOR MEDIANTE INSTRUMENTOS DE DESARROLLO ESTANDARIZADOS) CON INTERPRETACION Y REPORTE</t>
  </si>
  <si>
    <t>APLICACION DE CASTILLETE ESTEREOTACTICA PARA RADIOCIRUGIA ESTEREOTACTICA (ANOTAR POR SEPARADO, ADEMAS DEL CODIGO DE PROCEDIMIENTO PRINCIPAL)</t>
  </si>
  <si>
    <t>APLICACION DE COLGAJO LIBRE DE FASCIA CON ANASTOMOSIS MICROVASCULAR</t>
  </si>
  <si>
    <t>APLICACION DE COLGAJO LIBRE DE PIEL CON ANASTOMOSIS MICROVASCULAR</t>
  </si>
  <si>
    <t>APLICACION DE COLGAJO LIBRE MIOCUTANEO O DE MUSCULO CON ANASTOMOSIS MICROVASCULAR</t>
  </si>
  <si>
    <t>APLICACION DE COLGAJO MUSCULAR, MIOCUTANEO O FASCIOCUTANEO EN CABEZA Y CUELLO</t>
  </si>
  <si>
    <t>APLICACION DE COLGAJO MUSCULAR, MIOCUTANEO O FASCIOCUTANEO EN EXTREMIDADINFERIOR</t>
  </si>
  <si>
    <t>APLICACION DE COLGAJO MUSCULAR, MIOCUTANEO O FASCIOCUTANEO EN EXTREMIDADSUPERIOR</t>
  </si>
  <si>
    <t>APLICACION DE COLGAJO MUSCULAR, MIOCUTANEO O FASCIOCUTANEO EN TRONCO</t>
  </si>
  <si>
    <t>APLICACION DE COLGAJO PEDICULADO INSULAR</t>
  </si>
  <si>
    <t>APLICACION DE COLGAJO PEDICULADO NEUROVASCULAR</t>
  </si>
  <si>
    <t>APLICACION DE CORSE CON TENSOR, CUERPO; INCLUYENDO LA CABEZA</t>
  </si>
  <si>
    <t>APLICACION DE CORSE CON TENSOR, CUERPO; SOLAMENTE</t>
  </si>
  <si>
    <t>APLICACION DE CORSE DE RISSER, LOCALIZADOR, CUERPO; INCLUYENDO LA CABEZA</t>
  </si>
  <si>
    <t>APLICACION DE CORSE DE RISSER, LOCALIZADOR, CUERPO; SOLAMENTE</t>
  </si>
  <si>
    <t>APLICACION DE DISPOSITIVO PARA FIJACION INTERDENTARIA PARA ANOMALIASQUE NO SEANFRACTURA O DISLOCACION, INCLUYE REMOCION</t>
  </si>
  <si>
    <t xml:space="preserve">APLICACION DE DISPOSITIVO PROTESICO (P. EJ. JAULAS METALICAS, METILMETACRILATO) PARA DEFECTOS VERTEBRALES O DE INTERESPACIO </t>
  </si>
  <si>
    <t>APLICACION DE DISPOSITIVO TIPO HALO PARA FIJACION MAXILOFACIAL, INCLUYE REMOCION</t>
  </si>
  <si>
    <t>APLICACION DE ENYESADO CORTO PARA LA PIERNA (DEBAJO DE LA RODILLA HASTA DEDOS DE LOSPIES);</t>
  </si>
  <si>
    <t>APLICACION DE ENYESADO CORTO PARA LA PIERNA (DEBAJO DE LA RODILLA HASTA DEDOS DE LOSPIES); PARA MARCHA O AMBULATORIO</t>
  </si>
  <si>
    <t>APLICACION DE ENYESADO EN ESPIGA DE LA CADERA; ESPIGA DE UNO Y MEDIO OAMBASPIERNAS VEA 29046)</t>
  </si>
  <si>
    <t>APLICACION DE ENYESADO EN ESPIGA DE LA CADERA; UNA PIERNA</t>
  </si>
  <si>
    <t>APLICACION DE ENYESADO LARGO PARA LA PIERNA (MUSLO A DEDOS);</t>
  </si>
  <si>
    <t>APLICACION DE ENYESADO LARGO PARA LA PIERNA (MUSLO A DEDOS); PARA MARCHA OAMBULATORIO</t>
  </si>
  <si>
    <t>APLICACION DE ENYESADO LARGO PARA LA PIERNA Y ABRAZADERA</t>
  </si>
  <si>
    <t>APLICACION DE ENYESADO ROTULIANO CON SOPORTE PARA EL TENDON</t>
  </si>
  <si>
    <t>APLICACION DE FERULA CORTA DE PIERNA (PANTORRILLA A PIE)</t>
  </si>
  <si>
    <t>APLICACION DE FERULA CORTA PARA EL BRAZO (ANTEBRAZO A MANO); DINAMICA</t>
  </si>
  <si>
    <t>APLICACION DE FERULA CORTA PARA EL BRAZO (ANTEBRAZO A MANO); ESTATICA</t>
  </si>
  <si>
    <t>APLICACION DE FERULA DIGITAL; DINAMICA</t>
  </si>
  <si>
    <t>APLICACION DE FERULA DIGITAL; ESTATICA</t>
  </si>
  <si>
    <t>APLICACION DE FERULA LARGA PARA EL BRAZO (HOMBRO A MANO)</t>
  </si>
  <si>
    <t>APLICACION DE FERULA LARGA PARA LA PIERNA (MUSLO A TOBILLO O DEDOSDE LOS PIES)</t>
  </si>
  <si>
    <t>APLICACION DE HALO, INCLUYENDO REMOCION, CRANEAL, COLOCACION DE 6 O MAS CLAVIJAS,PARA OSTEOLOGIA PARA CRANEO FINO (P. EJ. PACIENTES PEDIATRICOS, HIDROCEFALIA, OSTEOGENESIS IMPERFECTA), QUE REQUIERA ANESTESIA GENERAL</t>
  </si>
  <si>
    <t>APLICACION DE HALO, INCLUYENDO REMOCION; CRANEAL</t>
  </si>
  <si>
    <t>APLICACION DE HALO, INCLUYENDO REMOCION; FEMORAL</t>
  </si>
  <si>
    <t>APLICACION DE HALO, INCLUYENDO REMOCION; PELVICO</t>
  </si>
  <si>
    <t>APLICACION DE INJERTO HETEROLOGO DE PIEL PARA CIERRE TEMPORAL DE HERIDA EN CARA, CUELLOCABELLUDO, PARPADOS, BOCA, CUELLO, OIDOS, ORBITAS, GENITALES, MANOS, PIES Y/O MULTIPLES DEDOS, CADA 100 CM CUADRADOS O CADA 1% ADICIONAL DE LA SUPERFICIE CORPORAL DE LACTANTES Y NIÑOS. REGISTRAR POR SEPARADO ADICIONALMENTE AL CODIGO DEL PROCEDIMIENTOPRIMARIO.</t>
  </si>
  <si>
    <t>APLICACION DE INJERTO HETEROLOGO DE PIEL PARA CIERRE TEMPORAL DE HERIDA EN CARA, CUELLOCABELLUDO, PARPADOS, BOCA, CUELLO, OIDOS, ORBITAS, GENITALES, MANOS, PIES Y/O MULTIPLES DEDOS, PRIMEROS 100 CM CUADRADOS O MENOS DE 1% DE LA SUPERFICIE CORPORAL DE LACTANTES Y NIÑOS</t>
  </si>
  <si>
    <t>APLICACION DE INJERTO HETEROLOGO DE PIEL PARA CIERRE TEMPORAL DE HERIDA EN TRONCO O EXTREMIDADES, CADA 100 CM CUADRADOS O 1% ADICIONAL DE LA SUPERFICIE CORPORAL DE LACCTANTES Y NIÑOS REGISTRAR POR SEPARADO ADICIONALMENTE AL CODIGO DELPROCEDIMIENTOPRIMARIO</t>
  </si>
  <si>
    <t>APLICACION DE INJERTO HETEROLOGO DE PIEL PARA CIERRE TEMPORAL DE HERIDA EN TRONCO O EXTREMIDADES, PRIMEROS 100 CM CUADRADOS O MENOS DE 1% DE LA SUPERFICIE CORPORALDE LACTANTES Y NIÑOS</t>
  </si>
  <si>
    <t>APLICACION DE MULTIPLANO (CLAVOS O ALAMBRES EN MAS DE 1 PLANO), UNILATERAL, FIJACION EXTERNA CON AJUSTE POR ESTEREOTAXIA ASISTIDO POR COMPUTADORA (POR EJEMPLO, MARCO ESPACIAL), INCLUYENDO IMAGENES, (P. EJ. REMOCION Y/0 REMPLAZO) DE CADA PUNTAL</t>
  </si>
  <si>
    <t>APLICACION DE MULTIPLANO (CLAVOS O ALAMBRES EN MAS DE 1 PLANO), UNILATERAL, FIJACION EXTERNA CON AJUSTE POR ESTEREOTAXIA ASISTIDO POR COMPUTADORA (POR EJEMPLO, MARCO ESPACIAL), INCLUYENDO IMAGENES, ALINEACION (ES) INICAL (ES) Y SUBSECUENTE (S), EVALUACION (ES), Y CALCULO (S) DE CALENDARIO DE AJUSTE (S)</t>
  </si>
  <si>
    <t>APLICACION DE NEUROESTIMULADOR DE SUPERFICIE (TRANSCUTANEO)</t>
  </si>
  <si>
    <t>APLICACION DE SISTEMA DE FIJACION EN UN SOLO PLANO (CLAVIJAS O ALAMBRES EN UN MISMO PLANO),UNILATERAL, EXTERNAUNILATERAL, EXTERNA (P. EJ. METODO DE LLIZAROV, MONTICELLI)</t>
  </si>
  <si>
    <t>APLICACION DE TENAZAS CRANEALES, CALIBRE, O MARCO DE ESTEREOTAXIA, INCLUYENDO REMOCION</t>
  </si>
  <si>
    <t>APLICACION DE YESO CORPORAL CON ARMAZON TIPO HALO (VER 20661-20663 PARA INSERCION)</t>
  </si>
  <si>
    <t>APLICACION DE YESO CORPORAL, HOMBRO HASTA CADERAS;</t>
  </si>
  <si>
    <t>APLICACION DE YESO CORPORAL, HOMBRO HASTA CADERAS; INCLUYENDO AMBOS MUSLOS</t>
  </si>
  <si>
    <t>APLICACION DE YESO CORPORAL, HOMBRO HASTA CADERAS; INCLUYENDO CABEZA, TIPO MINERVA</t>
  </si>
  <si>
    <t>APLICACION DE YESO CORPORAL, HOMBRO HASTA CADERAS; INCLUYENDO UN MUSLO</t>
  </si>
  <si>
    <t>APLICACION DE YESO DE CONTACTO TOTAL RIGIDO, EN LA PIERNA</t>
  </si>
  <si>
    <t>APLICACION DE YESO PARA PIE ZAMBO, MOLDEADO, O MANIPULACION, LARGO OCORTO PARA LAPIERNA</t>
  </si>
  <si>
    <t>APLICACION INTERSTICIAL DEL RADIOELEMENTO; COMPLEJA</t>
  </si>
  <si>
    <t>APLICACION INTERSTICIAL DEL RADIOELEMENTO; INTERMEDIA</t>
  </si>
  <si>
    <t>APLICACION INTERSTICIAL DEL RADIOELEMENTO; SENCILLA</t>
  </si>
  <si>
    <t>APLICACION INTRACAVITARIA DEL RADIOELEMENTO; COMPLEJA</t>
  </si>
  <si>
    <t>APLICACION INTRACAVITARIA DEL RADIOELEMENTO; INTERMEDIA</t>
  </si>
  <si>
    <t>APLICACION INTRACAVITARIA DEL RADIOELEMENTO; SENCILLA</t>
  </si>
  <si>
    <t>APLICACION LIMITADA DE PRUEBAS DE DESARROLLO (P. EJ.  PRUEBA DE TAMIZAJE DEL DESARROLLO II, TAMIZAJE POR HITOS EN EL LENGUAJE TEMPRANO) CON INTERPRETACION Y REPORTE</t>
  </si>
  <si>
    <t>APLICACION MANUAL DE ESTRES REALIZADO POR UN MEDICO PARA UNA RADIOGRAFIA DE ARTICULACION, INCLUYENDO LA ARTICULACION CONTRALATERAL SI SE INDICA</t>
  </si>
  <si>
    <t>APLICACION SUPERFICIAL DEL RADIOELEMENTO</t>
  </si>
  <si>
    <t>APLICACION, FERULA; DEDO (P. EJ. CONTRACTURA)</t>
  </si>
  <si>
    <t>APLICACION; DE CODO A DEDO (CORTO, DEL BRAZO)</t>
  </si>
  <si>
    <t>APLICACION; DE HOMBRO A MANO (LARGO, DEL BRAZO)</t>
  </si>
  <si>
    <t>APLICACION; DE MANO A ANTEBRAZO BAJO (GUANTE)</t>
  </si>
  <si>
    <t>APLICACION; ENYESADO \"EN FIGURA DE OCHO\"</t>
  </si>
  <si>
    <t>APLICACION; ENYESADO TIPO VELPEAU</t>
  </si>
  <si>
    <t>APLICACION; ESPIGA DE HOMBRO</t>
  </si>
  <si>
    <t>APPLICACION DE ENYESADO CILINDRICO (MUSLO A TOBILLO)</t>
  </si>
  <si>
    <t>APUTACION, MUSLO, A TRAVES DEL FEMUR, CUALQUIER NIVEL;</t>
  </si>
  <si>
    <t>ARITENOIDECTOMIA O ARITENOIDOPEXIA, ABORDAJE EXTERNO</t>
  </si>
  <si>
    <t>ARTICULACIONES SACROILIACAS; MENOS DE TRES VISTAS (ANTERO-POSTERIOR, OBLICUAS, ETC.)</t>
  </si>
  <si>
    <t>ARTROCENTESIS CON ASPIRACION Y/O INYECCION DE ARTICULACION INTERMEDIA, BOLSA SINOVIAL O GANGLIO (P. EJ. TEMPOROMANDIBULAR, ACROMIOCLAVICULAR, MUÑECA, CODO O TOBILLO, BOLSA DEL OLECRANON).</t>
  </si>
  <si>
    <t>ARTROCENTESIS CON ASPIRACION Y/O INYECCION DE ARTICULACION PEQUEÑA, BOLSA SINOVIAL OGANGLIO (P. EJ. DEDOS DE LA MANO O PIE).</t>
  </si>
  <si>
    <t>ARTROCENTESIS CON ASPIRACION Y/O INYECCION DE ARTICULACION PEQUEÑA,BOLSA SINOVIAL OGANGLIO (P. EJ. HOMBRO, CADERA, ARTICULACION DE LA RODILLA, BOLSA SUB ACROMIAL).</t>
  </si>
  <si>
    <t>ARTRODESIS POSTERIOR, POR DEFORMACION DE RAQUIS, CON O SIN YESO; DE13 O MASSEGMENTOS VERTEBRALES</t>
  </si>
  <si>
    <t>ARTRODESIS POSTERIOR, POR DEFORMACION DE RAQUIS, CON O SIN YESO; DE7 A 12 SEGMENTOSVERTEBRALES</t>
  </si>
  <si>
    <t>ARTRODESIS POSTERIOR, POR DEFORMACION DE RAQUIS, CON O SIN YESO; HASTA 6 SEGMENTOSVERTEBRALES</t>
  </si>
  <si>
    <t>ARTRODESIS, ANTERIOR, POR DEFORMACION DE RAQUIS, CON O SIN YESO; DE 2 A 3 SEGMENTOS VERTEBRALES</t>
  </si>
  <si>
    <t>ARTRODESIS, ANTERIOR, POR DEFORMACION DE RAQUIS, CON O SIN YESO; DE 4 A 7 SEGMENTOS VERTEBRALES</t>
  </si>
  <si>
    <t>ARTRODESIS, ANTERIOR, POR DEFORMACION DE RAQUIS, CON O SIN YESO; DE 8 O MAS SEGMENTOS VERTEBRALES</t>
  </si>
  <si>
    <t>ARTRODESIS, ANTERIOR, TECNICA DE INTERCUERPOS, INCLUYENDO DISQUECTOMIA MINIMA PARA PREPARAR EL INTERESPACIO (QUE NO SEA PARA DESCOMPRESION); CADA INTERESPACIOAICIONAL (ANOTE SEPARADAMENTE ADEMAS DEL CODIGO DEL PROCEDIMIENTO PRIMARIO)</t>
  </si>
  <si>
    <t>ARTRODESIS, ANTERIOR, TECNICA DE INTERCUERPOS, INCLUYENDO DISQUECTOMIA MINIMA PARA PREPARAR EL INTERESPACIO (QUE NO SEA PARA DESCOMPRESION); CERVICAL POR DEBAJO DE C2</t>
  </si>
  <si>
    <t>ARTRODESIS, ANTERIOR, TECNICA DE INTERCUERPOS, INCLUYENDO DISQUECTOMIA MINIMA PARA PREPARAR EL INTERESPACIO (QUE NO SEA PARA DESCOMPRESION); LUMBAR</t>
  </si>
  <si>
    <t>ARTRODESIS, ANTERIOR, TECNICA DE INTERCUERPOS, INCLUYENDO DISQUECTOMIA MINIMA PARA PREPARAR EL INTERESPACIO (QUE NO SEA PARA DESCOMPRESION); TORACICA</t>
  </si>
  <si>
    <t>ARTRODESIS, ARTICULACION CARPOMETACARPIANA, DIGITOS, QUE NO SEA EL PULGAR;</t>
  </si>
  <si>
    <t>ARTRODESIS, ARTICULACION CARPOMETACARPIANA, DIGITOS, QUE NO SEA EL PULGAR; CON INJERTO AUTOLOGO (INCLUYE OBTENCION DEL INJERTO)</t>
  </si>
  <si>
    <t>ARTRODESIS, ARTICULACION CARPOMETACARPIANA, PULGAR, CON O SIN FIJACION INTERNA;</t>
  </si>
  <si>
    <t>ARTRODESIS, ARTICULACION CARPOMETACARPIANA, PULGAR, CON O SIN FIJACION INTERNA; CONINJERTO AUTOLOGO (INCLUYE OBTENCION DEL INJERTO)</t>
  </si>
  <si>
    <t>ARTRODESIS, ARTICULACION DE LA CADERA (INCLUYENDO OBTENCION DEL INJERTO);</t>
  </si>
  <si>
    <t>ARTRODESIS, ARTICULACION DE LA CADERA (INCLUYENDO OBTENCION DEL INJERTO); CON OSTEOTOMIA SUBTROCANTERICA</t>
  </si>
  <si>
    <t>ARTRODESIS, ARTICULACION DEL CODO; CON INJERTO AUTOLOGO (INCLUYE OBTENCION DEL INJERTO)</t>
  </si>
  <si>
    <t>ARTRODESIS, ARTICULACION DEL CODO; LOCAL</t>
  </si>
  <si>
    <t>ARTRODESIS, ARTICULACION GLENOHUMERAL;</t>
  </si>
  <si>
    <t>ARTRODESIS, ARTICULACION GLENOHUMERAL; CON INJERTO AUTOLOGO (INCLUYE OBTENCION DEL INJERTO)</t>
  </si>
  <si>
    <t>ARTRODESIS, ARTICULACION INTERFALANGICA, CON O SIN FIJACION INTERNA;</t>
  </si>
  <si>
    <t>ARTRODESIS, ARTICULACION INTERFALANGICA, CON O SIN FIJACION INTERNA; CADA ARTICULACION INTERFALANGICA ADICIONAL (ANOTE SEPARADAMENTE ADEMAS DEL CODIGO PARA EL PROCEDIMIENTO PRIMARIO)</t>
  </si>
  <si>
    <t>ARTRODESIS, ARTICULACION INTERFALANGICA, CON O SIN FIJACION INTERNA; CON INJERTO AUTOLOGO (INCLUYE OBTENCION DEL INJERTO)</t>
  </si>
  <si>
    <t>ARTRODESIS, ARTICULACION INTERFALANGICA, CON O SIN FIJACION INTERNA; CON INJERTO AUTOLOGO (INCLUYE OBTENCION DEL INJERTO), CADA ARTICULACION ADICIONAL (ANOTE SEPARADAMENTE ADEMAS DEL CODIGO PARA EL PROCEDIMIENTO PRIMARIO)</t>
  </si>
  <si>
    <t>ARTRODESIS, ARTICULACION METACARPOFALANGICA, CON O SIN FIJACION INTERNA;</t>
  </si>
  <si>
    <t>ARTRODESIS, ARTICULACION METACARPOFALANGICA, CON O SIN FIJACION INTERNA; CON INJERTO AUTOLOGO (INCLUYE OBTENCION DEL INJERTO)</t>
  </si>
  <si>
    <t>ARTRODESIS, ARTICULACION RADIOCUBITAL DISTAL, CON RESECCION SEGMENTARIA DE CUBITO, CONO SIN INJERTO OSEO (P. EJ. PROCEDIMIENTO DE SAUVE-KAPANDJI)</t>
  </si>
  <si>
    <t>ARTRODESIS, ARTICULACION SACROILIACA (INCLUYE OBTENCION DEL INJERTO)</t>
  </si>
  <si>
    <t>ARTRODESIS, ARTICULACION TIBIOPERONEA, PROXIMAL O DISTAL</t>
  </si>
  <si>
    <t>ARTRODESIS, CON ALARGAMIENTO DE TENDON Y AVANCE, MEDIOTARSIANA ESCAFOIDE-CUNEIFORME (P. EJ. PROCEDIMIENTO TIPO MILLER)</t>
  </si>
  <si>
    <t>ARTRODESIS, CON TRASLADO DEL EXTENSOR LARGO DEL DEDO GORDO A CUELLODEL PRIMERMETATARSIANO, DEDO GORDO, ARTICULACIONINTERFALANGICA (P. EJ. PROCEDIMIENTO TIPO JONES)</t>
  </si>
  <si>
    <t>ARTRODESIS, DEDO GORDO; ARTICULACION INTERFALANGICA</t>
  </si>
  <si>
    <t>ARTRODESIS, DEDO GORDO; ARTICULACION METATARSOFALANGICA</t>
  </si>
  <si>
    <t>ARTRODESIS, MEDIOTARSAL O TARSOMETATARSIANA, UNA SOLA ARTICULACION</t>
  </si>
  <si>
    <t>ARTRODESIS, MEDIOTARSIANA O TARSOMETATARSIANA, VARIAS O TRANSVERSAS;</t>
  </si>
  <si>
    <t>ARTRODESIS, MEDIOTARSIANA O TARSOMETATARSIANA, VARIAS O TRANSVERSAS; CON OSTEOTOMIA(P. EJ. CORRECCION DE PIE PLANO)</t>
  </si>
  <si>
    <t>ARTRODESIS, MUÑECA; COMPLETA, SIN INJERTO OSEO (INCLUYE ARTICULACIONES RADIOCARPAL E INTERCARPAL, O CARPOMETACARPIANA)</t>
  </si>
  <si>
    <t>ARTRODESIS, MUÑECA; CON INJERTO AUTOLOGO (INCLUYE OBTENCION DEL INJERTO)</t>
  </si>
  <si>
    <t>ARTRODESIS, MUÑECA; CON INJERTO AUTOLOGO DE HUESO ILIACO U OTRO (INCLUYE OBTENCION DEL INJERTO)</t>
  </si>
  <si>
    <t>ARTRODESIS, MUÑECA; CON INJERTO DESLIZANTE</t>
  </si>
  <si>
    <t>ARTRODESIS, MUÑECA; CONSERVADORA, SIN INJERTO OSEO (P. EJ. INTERCARPAL O RADIOCARPAL)</t>
  </si>
  <si>
    <t>ARTRODESIS, POSTERIOR, TECNICA DE INTERCUERPOS, UN SOLO INTERESPACIO; CADA INTERESPACIOADICIONAL (ANOTE SEPARADAMENTE ADEMAS DEL CODIGO DEL PROCEDIMIENTO PRIMARIO)</t>
  </si>
  <si>
    <t>ARTRODESIS, POSTERIOR, TECNICA DE INTERCUERPOS, UN SOLO INTERESPACIO; LUMBAR</t>
  </si>
  <si>
    <t>ARTRODESIS, RODILLA, CUALQUIER TECNICA</t>
  </si>
  <si>
    <t>ARTRODESIS, SINFISIS DEL PUBIS (INCLUYE OBTENCION DEL INJERTO)</t>
  </si>
  <si>
    <t>ARTRODESIS, TECNICA LATERAL EXTRACAVITARIA, INCLUYENDO DISECTOMIA MINIMA PARA PREPARAR INTERESPACIO (DESCOMPRESION); NIVEL LUMBAR</t>
  </si>
  <si>
    <t>ARTRODESIS, TECNICA LATERAL EXTRACAVITARIA, INCLUYENDO DISECTOMIA MINIMA PARA REPARAR INTERESPACIO (DESCOMPRESION); NIVEL TORACICO</t>
  </si>
  <si>
    <t>ARTRODESIS, TECNICA LATERAL EXTRACAVITARIA, INCLUYENDO DISECTOMIA MINIMA PARAPREPARAR INTERESPACIO (DESCOMPRESION); CADA SEGMENTO VERTEBRAL ADICIONALA NIVELTORACICO O LUMBAR</t>
  </si>
  <si>
    <t>ARTRODESIS, TECNICA POSTERIOR O POSTEROLATERAL, UN SOLO NIVEL; CADA SEGMENTO VERTEBRAL ADICIONAL (ANOTE SEPARADAMENTE ADEMAS DEL CODIGO DEL PROCEDIMIENTO PRIMARIO)</t>
  </si>
  <si>
    <t>ARTRODESIS, TECNICA POSTERIOR O POSTEROLATERAL, UN SOLO NIVEL; CERVICAL POR DEBAJO DEL SEGMENTO C2</t>
  </si>
  <si>
    <t>ARTRODESIS, TECNICA POSTERIOR O POSTEROLATERAL, UN SOLO NIVEL; LUMBAR (CON O SIN TECNICA LATERAL TRANSVERSA)</t>
  </si>
  <si>
    <t>ARTRODESIS, TECNICA POSTERIOR O POSTEROLATERAL, UN SOLO NIVEL; TORACICO (CON O SIN TECNICA LATERAL TRANSVERSA)</t>
  </si>
  <si>
    <t>ARTRODESIS, TECNICA POSTERIOR, ATLAS-AXIS (C1-C2)</t>
  </si>
  <si>
    <t>ARTRODESIS, TECNICA POSTERIOR, CRANEOCERVICAL (OCCIPUCIO-C2)</t>
  </si>
  <si>
    <t>ARTRODESIS, TECNICAS TRANSORAL ANTERIOR O EXTRAORAL ANTERIOR, CLIVUS-CL -C2 (ATLAS-AXIS),CON O SIN ESCISION DE APOFISIS ODONTOIDES</t>
  </si>
  <si>
    <t>ARTRODESIS, TOBILLO, CUALQUIER METODO</t>
  </si>
  <si>
    <t>ARTRODESIS; PANASTRAGALINA</t>
  </si>
  <si>
    <t>ARTRODESIS; SUBASTRAGALINA</t>
  </si>
  <si>
    <t>ARTRODESIS; TRIPLE</t>
  </si>
  <si>
    <t>ARTROGRAFIA CONTRASTADA DE CODO CADA LADO, SUPERVISION QUIRURGICA E INTERPRETACION</t>
  </si>
  <si>
    <t>ARTROGRAFIA CONTRASTADA DE HOMBRO CADA LADO</t>
  </si>
  <si>
    <t>ARTROGRAFIA DE ARTICULACION SACROILIACA</t>
  </si>
  <si>
    <t>ARTROGRAFIA DE ARTICULACION TEMPOROMANDIBULAR UNILATERAL</t>
  </si>
  <si>
    <t>ARTROGRAFIA DE CADERA, SUPERVISION RADIOLOGICA E INTERPRETACION</t>
  </si>
  <si>
    <t>ARTROLASTIA TOTAL DE DISCO (DISCO ARTIFICIAL), ABORDAJE ANTERIOR, INCLUYENDO DISCECTOMIA CON LA PREPARACION FINAL PLACA (INCLUIDO OSTEOFITECTOMIA DE RAIZ NERVIOSA O DESCOMPRESION MEDULAR Y MICRODISECCION), INTERESPACIO UNICO, CERVICAL</t>
  </si>
  <si>
    <t>ARTROPLASTIA ARTICULACION GLENOHUMERAL; HEMIARTROPLASTIA</t>
  </si>
  <si>
    <t>ARTROPLASTIA ARTICULACION GLENOHUMERAL; HOMBRO COMPLETO REEMPLAZO DE LA CAVIDAD GLENOIDEA O DE HUMERO PROXIMAL (P. EJ. HOMBRO COMPLETO)</t>
  </si>
  <si>
    <t>ARTROPLASTIA CON REEMPLAZO PROSTETICO; CUBITO DISTAL</t>
  </si>
  <si>
    <t>ARTROPLASTIA CON REEMPLAZO PROSTETICO; ESCAFOIDE (NAVICULAR)</t>
  </si>
  <si>
    <t>ARTROPLASTIA CON REEMPLAZO PROSTETICO; RADIO DISTAL</t>
  </si>
  <si>
    <t>ARTROPLASTIA CON REEMPLAZO PROSTETICO; RADIO DISTAL Y CARPO PARCIAL O TOTAL (\"MUÑECA TOTAL\")</t>
  </si>
  <si>
    <t>ARTROPLASTIA CON REEMPLAZO PROSTETICO; SEMILUNAR</t>
  </si>
  <si>
    <t>ARTROPLASTIA CON REEMPLAZO PROSTETICO; TRAPECIO</t>
  </si>
  <si>
    <t>ARTROPLASTIA DE ARTICULACION INTERFALANGICA; CADA ARTICULACION</t>
  </si>
  <si>
    <t>ARTROPLASTIA DE ARTICULACION INTERFALANGICA; CON IMPLANTE PROSTETICO, CADA ARTICULACION</t>
  </si>
  <si>
    <t>ARTROPLASTIA TEMPOROMANDIBULAR CON AUTOINJERTO</t>
  </si>
  <si>
    <t>ARTROPLASTIA TEMPOROMANDIBULAR CON O SIN AUTOINJERTO (INCLUYE OBTENCION DE INJERTO)</t>
  </si>
  <si>
    <t>ARTROPLASTIA TEMPOROMANDIBULAR Y REEMPLAZO CON PROTESIS</t>
  </si>
  <si>
    <t xml:space="preserve">ARTROPLASTIA TOTAL DEL DISCO (DISCO ARTIFICIAL), APROXIMACION ANTERIOR, INCLUYENDODISECTOMIA PARA PREPARAR INTERESPACIO (DESCOMPRESION), LUMBAR, SINGULARIZA EL INTERESPACIO </t>
  </si>
  <si>
    <t>ARTROPLASTIA, ARTICULACION METACARPOFALANGICA; CADA ARTICULACION</t>
  </si>
  <si>
    <t>ARTROPLASTIA, ARTICULACION METACARPOFALANGICA; CON IMPLANTE PROSTETICO, CADA ARTICULACION</t>
  </si>
  <si>
    <t>ARTROPLASTIA, CABEZA DEL RADIO;</t>
  </si>
  <si>
    <t>ARTROPLASTIA, CABEZA DEL RADIO; CON IMPLANTE</t>
  </si>
  <si>
    <t>ARTROPLASTIA, CODO; CON IMPLANTE Y RECONSTRUCCION DE LIGAMENTO CON FASCIA LATA</t>
  </si>
  <si>
    <t>ARTROPLASTIA, CODO; CON MEMBRANA (P. EJ. FASCIAL)</t>
  </si>
  <si>
    <t>ARTROPLASTIA, CODO; CON REEMPLAZO PROSTETICO DEL HUMERO DISTAL</t>
  </si>
  <si>
    <t>ARTROPLASTIA, CODO; CON REEMPLAZO PROSTETICO DEL HUMERO DISTAL Y CUBITO PROXIMAL (P. EJ. \"CODO TOTAL\")</t>
  </si>
  <si>
    <t>ARTROPLASTIA, CONDILOS FEMORALES O MESETAS TIBIALES, RODILLA;</t>
  </si>
  <si>
    <t>ARTROPLASTIA, CONDILOS FEMORALES O MESETAS TIBIALES, RODILLA; CON DESBRIDAMIENTO Y SINOVECTOMIA PARCIAL</t>
  </si>
  <si>
    <t>ARTROPLASTIA, INTERPOSICION, ARTICULACIONES INTERCARPAL O CARPOMETACARPIANA</t>
  </si>
  <si>
    <t>ARTROPLASTIA, MUÑECA, CON O SIN INTERPOSICION, CON O SIN FIJACION INTERNA O EXTERNA</t>
  </si>
  <si>
    <t>ARTROPLASTIA, REEMPLAZO PROSTETICO ACETABULAR Y FEMORALPROXIMAL (REEMPLAZO TOTAL DE CADERA), CON O SIN INJERTO AUTOLOGO O ALOINJERTO</t>
  </si>
  <si>
    <t>ARTROPLASTIA, RODILLA, CONDILO Y MESETA TIBIAL; COMPARTIMIENTOS MEDIAL O LATERAL</t>
  </si>
  <si>
    <t>ARTROPLASTIA, RODILLA, CONDILO Y MESETA TIBIAL; COMPARTIMIENTOS MEDIAL Y LATERAL CON O SIN RESUPERFICIALIZACION DE LA ROTULA (\"REEMPLAZO TOTAL DE RODILLA\")</t>
  </si>
  <si>
    <t>ARTROPLASTIA, RODILLA, MESETA TIBIAL;</t>
  </si>
  <si>
    <t>ARTROPLASTIA, RODILLA, MESETA TIBIAL; CON DESBRIDAMIENTO Y SINOVECTOMIA PARCIAL</t>
  </si>
  <si>
    <t>ARTROPLASTIA, RODILLA, PROTESIS CON BISAGRAS (P. EJ. TIPO WALLDIUS)</t>
  </si>
  <si>
    <t>ARTROPLASTIA, ROTULA; CON PROTESIS</t>
  </si>
  <si>
    <t>ARTROPLASTIA, ROTULA; SIN PROTESIS</t>
  </si>
  <si>
    <t>ARTROPLASTIA, TOBILLO;</t>
  </si>
  <si>
    <t>ARTROPLASTIA, TOBILLO; CON IMPLANTE (TOBILLO TOTAL)</t>
  </si>
  <si>
    <t>ARTROPLASTIA, TOBILLO; REVISION DE TOBILLO TOTAL</t>
  </si>
  <si>
    <t>ARTROSCOPIA, ARTICULACION METACARPOFALANGICA, DIAGNOSTICA, INCLUYE BIOPSIA SINOVIAL</t>
  </si>
  <si>
    <t>ARTROSCOPIA, ARTICULACION METACARPOFALANGICA, QUIRURGICA; CON DEBRIDACION</t>
  </si>
  <si>
    <t>ARTROSCOPIA, ARTICULACION METACARPOFALANGICA, QUIRURGICA; CON REDUCCION DEL DESPLAZAMIENTO DEL LIGAMENTO COLATERAL LUNAR (P. EJ. LESION DE STENAR</t>
  </si>
  <si>
    <t>ARTROSCOPIA, ARTICULACION SUBTALAR, QUIRURGICA; CON ARTRODESIS SUBTALAR</t>
  </si>
  <si>
    <t>ARTROSCOPIA, ARTICULACION SUBTALAR, QUIRURGICA; CON DEBRIDACION</t>
  </si>
  <si>
    <t>ARTROSCOPIA, ARTICULACION SUBTALAR, QUIRURGICA; CON REMOCION DE PERDIDA DE CUERPO O CUERPO EXTRAÑO</t>
  </si>
  <si>
    <t>ARTROSCOPIA, ARTICULACION SUBTALAR, QUIRURGICA; CON SINOVECTOMIA</t>
  </si>
  <si>
    <t>ARTROSCOPIA, ARTICULACION TEMPOROMANDIBULAR, DIAGNOSTICA, CON O SIN BIOPSIA SINOVIAL (PROCEDIMIENTOSEPARADO)</t>
  </si>
  <si>
    <t>ARTROSCOPIA, ARTICULACION TEMPOROMANDIBULAR, QUIRURGICA</t>
  </si>
  <si>
    <t>ARTROSCOPIA, CADERA, DIAGNOSTICO CON O SIN BIOPSIA SINOVIAL (PROCEDIMIENTO SEPARADO)</t>
  </si>
  <si>
    <t>ARTROSCOPIA, CADERA, QUIRURGICA; CON DESBRIDAMIENTO/RASPADURA DE CARTILAGO ARTICULAR (CONDROPLASTIA), ARTROPLASTIA POR ABRASION, Y/O RESECCION DE LABRUM</t>
  </si>
  <si>
    <t>ARTROSCOPIA, CADERA, QUIRURGICA; CON EXTIRPACION DE CUERPO SUELTO O DE CUERPO EXTRAÑO</t>
  </si>
  <si>
    <t>ARTROSCOPIA, CADERA, QUIRURGICA; CON SINOVECTOMIA</t>
  </si>
  <si>
    <t>ARTROSCOPIA, CODO, DIAGNOSTICA, CON O SIN BIOPSIA SINOVIAL (PROCEDIMIENTO SEPARADO)</t>
  </si>
  <si>
    <t>ARTROSCOPIA, CODO, QUIRURGICA; CON EXTIRPACION DE CUERPO SUELTO O DE CUERPO EXTRAÑO</t>
  </si>
  <si>
    <t>ARTROSCOPIA, CODO, QUIRURGICA; DESBRIDAMIENTO, AMPLIO</t>
  </si>
  <si>
    <t>ARTROSCOPIA, CODO, QUIRURGICA; DESBRIDAMIENTO, LIMITADO</t>
  </si>
  <si>
    <t>ARTROSCOPIA, CODO, QUIRURGICA; SINOVECTOMIA, COMPLETA</t>
  </si>
  <si>
    <t>ARTROSCOPIA, CODO, QUIRURGICA; SINOVECTOMIA, PARCIAL</t>
  </si>
  <si>
    <t>ARTROSCOPIA, HOMBRO, DIAGNOSTICA, CON O SIN BIOPSIA SINOVIAL (PROCEDIMIENTO SEPARADO)</t>
  </si>
  <si>
    <t>ARTROSCOPIA, HOMBRO, QUIRURGICA; CAPSULORAFIA</t>
  </si>
  <si>
    <t xml:space="preserve">ARTROSCOPIA, HOMBRO, QUIRURGICA; CLAVICULECTOMIA INCLUYENDO LA SUPERFICIE ARTICULAR DISTAL (PROCEDIMIENTO DE MUMFORD) </t>
  </si>
  <si>
    <t>ARTROSCOPIA, HOMBRO, QUIRURGICA; CON EXTIRPACION DE CUERPO SUELTO O DE CUERPO EXTRAÑO</t>
  </si>
  <si>
    <t>ARTROSCOPIA, HOMBRO, QUIRURGICA; CON LISIS Y RESECCION DE ADHERENCIAS,CON O SINMANIPULACION</t>
  </si>
  <si>
    <t>ARTROSCOPIA, HOMBRO, QUIRURGICA; CON REPARACION DEL MANGUITO ROTADOR</t>
  </si>
  <si>
    <t>ARTROSCOPIA, HOMBRO, QUIRURGICA; DESBRIDAMIENTO, AMPLIO</t>
  </si>
  <si>
    <t>ARTROSCOPIA, HOMBRO, QUIRURGICA; DESBRIDAMIENTO, LIMITADO</t>
  </si>
  <si>
    <t>ARTROSCOPIA, HOMBRO, QUIRURGICA; DESCOMPRESION DE ESPACIO SUBACROMIAL CONACROMIOPLASTIA PARCIAL, CON O SIN LIBERACION CORACOACROMIAL</t>
  </si>
  <si>
    <t>ARTROSCOPIA, HOMBRO, QUIRURGICA; REPARACION CON LESION DE SLAP</t>
  </si>
  <si>
    <t>ARTROSCOPIA, HOMBRO, QUIRURGICA; SINOVECTOMIA, COMPLETA</t>
  </si>
  <si>
    <t>ARTROSCOPIA, HOMBRO, QUIRURGICA; SINOVECTOMIA, PARCIAL</t>
  </si>
  <si>
    <t>ARTROSCOPIA, HOMBRO, QUIRURGICA; TENODESIS DEL BICEPS</t>
  </si>
  <si>
    <t>ARTROSCOPIA, MUÑECA, DIAGNOSTICA, CON O SIN BIOPSIA SINOVIAL (PROCEDIMIENTO SEPARADO)</t>
  </si>
  <si>
    <t>ARTROSCOPIA, MUÑECA, QUIRURGICA; ESCISION Y/O CORRECCION DE FIBROCARTILAGO TRIANGULAR ODESBRIDAMIENTO DE ARTICULACION</t>
  </si>
  <si>
    <t>ARTROSCOPIA, MUÑECA, QUIRURGICA; FIJACION INTERNA POR FRACTURA O INESTABILIDAD</t>
  </si>
  <si>
    <t>ARTROSCOPIA, MUÑECA, QUIRURGICA; POR INFECCION, IRRIGACION Y DRENAJE</t>
  </si>
  <si>
    <t>ARTROSCOPIA, MUÑECA, QUIRURGICA; SINOVECTOMIA, COMPLETA</t>
  </si>
  <si>
    <t>ARTROSCOPIA, MUÑECA, QUIRURGICA; SINOVECTOMIA, PARCIAL</t>
  </si>
  <si>
    <t>ARTROSCOPIA, RODILLA, DIAGNOSTICA, CON O SIN BIOPSIA SINOVIAL (PROCEDIMIENTO SEPARADO)</t>
  </si>
  <si>
    <t>ARTROSCOPIA, RODILLA, QUIRURGICA; ALOINJERTO OSTEOCONDRAL (P. EJ. MOSAICOPLASTIA)</t>
  </si>
  <si>
    <t>ARTROSCOPIA, RODILLA, QUIRURGICA; ARTROPLASTIA POR ABRASION (INCLUYE CONDROPLASTIACUANDO FUERA NECESARIA) O MULTIPLES TREPANACIONES</t>
  </si>
  <si>
    <t>ARTROSCOPIA, RODILLA, QUIRURGICA; AUTOINJERTO(S) OSTEOCONDRAL (P. EJ.MOSAICOPLASTIA)(INCLUYE REALIZACION DEL AUTOINJERTO[S])</t>
  </si>
  <si>
    <t>ARTROSCOPIA, RODILLA, QUIRURGICA; CON CORRECCION DE MENISCO (MEDIAL O LATERAL)</t>
  </si>
  <si>
    <t>ARTROSCOPIA, RODILLA, QUIRURGICA; CON CORRECCION DE MENISCO (MEDIAL Y LATERAL)</t>
  </si>
  <si>
    <t>ARTROSCOPIA, RODILLA, QUIRURGICA; CON LIBERACION ESTERNAL</t>
  </si>
  <si>
    <t>ARTROSCOPIA, RODILLA, QUIRURGICA; CON LISIS DE ADHERENCIAS, CON O SIN MANIPULACION (PROCEDIMIENTO SEPARADO)</t>
  </si>
  <si>
    <t>ARTROSCOPIA, RODILLA, QUIRURGICA; CON MENISCECTOMIA (MEDIAL O LATERAL, INCLUYENDOCUALQUIER RASPADURA DE MENISCO)</t>
  </si>
  <si>
    <t>ARTROSCOPIA, RODILLA, QUIRURGICA; CON MENISCECTOMIA (MEDIAL Y LATERAL, INCLUYENDO CUALQUIER RASPADURA DE MENISCO)</t>
  </si>
  <si>
    <t>ARTROSCOPIA, RODILLA, QUIRURGICA; DESBRIDAMIENTO/RASPADURA DE CARTILAGO ARTICULAR (CONDROPLASTIA)</t>
  </si>
  <si>
    <t>ARTROSCOPIA, RODILLA, QUIRURGICA; PARA EXTIRPACION DE CUERPO SUELTO O DE CUERPOEXTRAÑO (P. EJ. FRAGMENTACION POROSTEOCONDRITIS DISECANTE, FRAGMENTACION CARTILAGINOSA)</t>
  </si>
  <si>
    <t>ARTROSCOPIA, RODILLA, QUIRURGICA; POR INFECCION, IRRIGACION Y DRENAJE</t>
  </si>
  <si>
    <t>ARTROSCOPIA, RODILLA, QUIRURGICA; SINOVECTOMIA, AMPLIA, DOS O MAS COMPARTIMIENTOS (P.EJ. MEDIAL O LATERAL)</t>
  </si>
  <si>
    <t>ARTROSCOPIA, RODILLA, QUIRURGICA; SINOVECTOMIA, CONSERVADORA (P. EJ. RESECCIONPLIEGUES O DE SALIENTES) (PROCEDIMIENTO SEPARADO)</t>
  </si>
  <si>
    <t>ARTROSCOPIA, RODILLA, QUIRURGICA; TRANSPLANTE DE MENISCO (INCLUYE ARTROTOMIA PARA INSERCION DE MENISCO), MEDIAL O LATERAL</t>
  </si>
  <si>
    <t>ARTROSCOPIA, RODILLA, QUIRURGICA; TREPANADO PARA LESION DE OSTEOCONDRITIS DISECANTE INTACTA</t>
  </si>
  <si>
    <t>ARTROSCOPIA, RODILLA, QUIRURGICA; TREPANADO PARA LESION DE OSTEOCONDRITIS DISECANTEINTACTA, CON FIJACION INTERNA</t>
  </si>
  <si>
    <t>ARTROSCOPIA, RODILLA, QUIRURGICA; TREPANADO PARA OSTEOCONDRITIS DISECANTE CON INJERTO OSEO, CON O SIN FIJACION INTERNA (INCLUYENDO DESBRIDAMIENTO DE LA BASE DE LA LESION)</t>
  </si>
  <si>
    <t>ARTROSCOPIA, TOBILLO (ARTICULACION TIBIOTALAR O FIBULOTALAR), INCLUYE BIOPSIA SINOVIAL</t>
  </si>
  <si>
    <t>ARTROSCOPIA, TOBILLO (ARTICULACIONES TIBIOASTRAGALINA Y PERONEOASTRAGALINA), QUIRURGICA;CON EXTIRPACION DE CUERPO SUELTO O DE CUERPO EXTRAÑO</t>
  </si>
  <si>
    <t>ARTROSCOPIA, TOBILLO (ARTICULACIONES TIBIOASTRAGALINA Y PERONEOASTRAGALINA), QUIRURGICA;DESBRIDAMIENTO, AMPLIO</t>
  </si>
  <si>
    <t>ARTROSCOPIA, TOBILLO (ARTICULACIONES TIBIOASTRAGALINA Y PERONEOASTRAGALINA), QUIRURGICA;DESBRIDAMIENTO, LIMITADO</t>
  </si>
  <si>
    <t>ARTROSCOPIA, TOBILLO (ARTICULACIONES TIBIOASTRAGALINA Y PERONEOASTRAGALINA), QUIRURGICA;SINOVECTOMIA, PARCIAL</t>
  </si>
  <si>
    <t>ARTROSCOPIA, TOBILLO, QUIRURGICA; ESCISION DE DEFECTO OSTEOCONDRAL DEL ASTRAGALO Y/O TIBIA, INCLUYENDO TREPANACION DEL DEFECTO</t>
  </si>
  <si>
    <t>ARTROTOMIA CODO, INCLUYENDO EXPLORACION, DRENAJE O EXTIRPACION DE CUERPO EXTRAÑO</t>
  </si>
  <si>
    <t>ARTROTOMIA CON BIOPSIA; ARTICULACION CARPOMETACARPIANA, CADA UNA</t>
  </si>
  <si>
    <t>ARTROTOMIA CON BIOPSIA; ARTICULACION INTERFALANGICA</t>
  </si>
  <si>
    <t>ARTROTOMIA CON BIOPSIA; ARTICULACION INTERFALANGICA, CADA UNA</t>
  </si>
  <si>
    <t>ARTROTOMIA CON BIOPSIA; ARTICULACION INTERTARSIANA O TARSOMETATARSIANA</t>
  </si>
  <si>
    <t>ARTROTOMIA CON BIOPSIA; ARTICULACION METACARPOFALANGICA, CADA UNA</t>
  </si>
  <si>
    <t>ARTROTOMIA CON BIOPSIA; ARTICULACION METATARSOFALANGICA</t>
  </si>
  <si>
    <t>ARTROTOMIA CON REPARACION DE MENISCO, RODILLA</t>
  </si>
  <si>
    <t>ARTROTOMIA CON SINOVECTOMIA, ARTICULACION DE LA CADERA</t>
  </si>
  <si>
    <t>ARTROTOMIA DE ARTICULACION TEMPOROMANDIBULAR</t>
  </si>
  <si>
    <t>ARTROTOMIA DE CADERA, INCLUYENDO LA EXPLORACION O EXTRACCION DE CUERPO SUELTOS O EXTRAÑOS</t>
  </si>
  <si>
    <t>ARTROTOMIA DEL CODO, CON ESCISION PARA LIBERACION CAPSULAR (PROCEDIMIENTO SEPARADO)</t>
  </si>
  <si>
    <t>ARTROTOMIA, ACROMIOCLAVICULAR, ARTICULACION ESTERNOCLAVICULAR INCLUYENDO EXPLORACION,DRENAJE, O EXTIRPACION DE CUERPO EXTRAÑO</t>
  </si>
  <si>
    <t>ARTROTOMIA, ARTICULACION ACROMIOCLAVICULAR O ARTICULACION ESTERNOCLAVICULAR, INCLUYENDO BIOPSIA, Y/O ESCISION DE CARTILAGO DESGARRADO, ACROMIOCLAVICULAR</t>
  </si>
  <si>
    <t>ARTROTOMIA, ARTICULACION DE LA MUÑECA; CON BIOPSIA</t>
  </si>
  <si>
    <t>ARTROTOMIA, ARTICULACION DE LA MUÑECA; CON EXPLORACION DE LA ARTICULACION, CON O SIN BIOPSIA, CON O SIN EXTIRPACION DE CUERPO SUELTO O DE CUERPO EXTRAÑO</t>
  </si>
  <si>
    <t>ARTROTOMIA, ARTICULACION DE LA MUÑECA; CON SINOVECTOMIA</t>
  </si>
  <si>
    <t>ARTROTOMIA, ARTICULACION GLENOHUMERAL, CON EXPLORACION DE ARTICULACION, CON O SIN EXTIRPACION DE CUERPO SUELTO O CUERPO EXTRAÑO</t>
  </si>
  <si>
    <t>ARTROTOMIA, ARTICULACION GLENOHUMERAL, INCLUYENDO BIOPSIA</t>
  </si>
  <si>
    <t>ARTROTOMIA, ARTICULACION GLENOHUMERAL, INCLUYENDO EXPLORACION, DRENAJE, O EXTIRPACIONDE CUERPO EXTRAÑO</t>
  </si>
  <si>
    <t>ARTROTOMIA, ARTICULACION RADIOCUBITAL DISTAL INCLUYENDO CORRECCION DEL COMPLEJO DELCARTILAGOTRIANGULAR, COMPLEJA</t>
  </si>
  <si>
    <t>ARTROTOMIA, CADERA, CON DRENAJE (P. EJ. INFECCION)</t>
  </si>
  <si>
    <t>ARTROTOMIA, CODO; CON EXPLORACION DE LA ARTICULACION, CON O SIN BIOPSIA, CON O SIN EXTIRPACION DE CUERPO SUELTO O DE CUERPO EXTRAÑO</t>
  </si>
  <si>
    <t>ARTROTOMIA, CODO; CON SINOVECTOMIA</t>
  </si>
  <si>
    <t>ARTROTOMIA, CODO; SOLO SIN BIOPSIA SINOVIAL</t>
  </si>
  <si>
    <t>ARTROTOMIA, CON BIOPSIA; ARTICULACION DE LA CADERA</t>
  </si>
  <si>
    <t>ARTROTOMIA, CON BIOPSIA; ARTICULACION SACROILIACA</t>
  </si>
  <si>
    <t>ARTROTOMIA, CON ESCISION DE CARTILAGO SEMILUNAR (MENISCECTOMIA), RODILLA; MEDIAL Y LATERAL</t>
  </si>
  <si>
    <t>ARTROTOMIA, CON ESCISION DE CARTILAGO SEMILUNAR (MENISCECTOMIA), RODILLA;MEDIAL OLATERAL</t>
  </si>
  <si>
    <t>ARTROTOMIA, CON EXPLORACION, DRENAJE, O EXTIRPACION DE CUERPO SUELTO O DE CUERPO EXTRAÑO; ARTICULACION CARPOMETACARPIANA</t>
  </si>
  <si>
    <t>ARTROTOMIA, CON EXPLORACION, DRENAJE, O EXTIRPACION DE CUERPO SUELTO O DE CUERPO EXTRAÑO; ARTICULACION INTERFALANGICA, CADA UNA</t>
  </si>
  <si>
    <t>ARTROTOMIA, CON EXPLORACION, DRENAJE, O EXTIRPACION DE CUERPO SUELTO O DE CUERPO EXTRAÑO; ARTICULACION METACARPOFALANGICA, CADA UNA</t>
  </si>
  <si>
    <t>ARTROTOMIA, CON SINOVECTOMIA, RODILLA; ANTERIOR O POSTERIOR</t>
  </si>
  <si>
    <t>ARTROTOMIA, CON SINOVECTOMIA, RODILLA; ANTERIOR Y POSTERIOR INCLUYENDO REGION POPLITEA</t>
  </si>
  <si>
    <t>ARTROTOMIA, CON SINOVECTOMIA, TOBILLO;</t>
  </si>
  <si>
    <t>ARTROTOMIA, CON SINOVECTOMIA, TOBILLO; INCLUYENDO TENOSINOVECTOMIA</t>
  </si>
  <si>
    <t>ARTROTOMIA, DE ARTICULACION RADIOCARPAL O MEDIOCARPAL, CON EXPLORACION, DRENAJE, O EXTIRPACION DE CUERPO EXTRAÑO</t>
  </si>
  <si>
    <t>ARTROTOMIA, INCLUYENDO EXPLORACION, DRENAJE, O EXTIRPACION DE CUERPOSUELTO O DECUERPO EXTRAÑO; ARTICULACION INTERFALANGICA</t>
  </si>
  <si>
    <t>ARTROTOMIA, INCLUYENDO EXPLORACION, DRENAJE, O EXTIRPACION DE CUERPOSUELTO O DECUERPO EXTRAÑO; ARTICULACION METATARSOFALANGICA</t>
  </si>
  <si>
    <t>ARTROTOMIA, INCLUYENDO EXPLORACION, DRENAJE, O EXTIRPACION DE CUERPOSUELTO O DECUERPO EXTRAÑO; ARTICULACIONES INTERTARSIANA O TARSOMETATARSIANA</t>
  </si>
  <si>
    <t>ARTROTOMIA, LIBERACION CAPSULAR POSTERIOR, TOBILLO, CON O SIN ALARGAMIENTO DE TENDON DE AQUILES</t>
  </si>
  <si>
    <t>ARTROTOMIA, RODILLA, CON EXPLORACION, DRENAJE O EXTIRPACION DE CUERPO EXTRAÑO (P. EJ. INFECCION)</t>
  </si>
  <si>
    <t>ARTROTOMIA, RODILLA; CON BIOPSIA SINOVIAL SOLAMENTE</t>
  </si>
  <si>
    <t>ARTROTOMIA, RODILLA; INCLUYENDO EXPLORACION DE LA ARTICULACION, BIOPSIA, O EXTIRPACION DE CUERPO SUELTO O DE CUERPO EXTRAÑO</t>
  </si>
  <si>
    <t>ARTROTOMIA, TOBILLO, CON EXPLORACION DE ARTICULACION, CON O SIN BIOPSIA, CON O SIN EXTIRPACION DE CUERPO SUELTO O DE CUERPO EXTRAÑO</t>
  </si>
  <si>
    <t>ARTROTOMIA, TOBILLO, INCLUYENDO EXPLORACION, DRENAJE, O EXTIRPACION DE CUERPO EXTRAÑO</t>
  </si>
  <si>
    <t>ARTROTOMIA; ARTICULACION ESTERNOCLAVICULAR, CON SINOVECTOMIA, CON O SIN BIOPSIA</t>
  </si>
  <si>
    <t>ARTROTOMIA; ARTICULACION GLENOHUMERAL, CON SINOVECTOMIA CON O SIN BIOPSIA</t>
  </si>
  <si>
    <t>ASESORIA EN CUIDADOS DE LA SALUD, POR CADA 15 MINUTOS, CON EL PACIENTE, CARA A CARA, CONTINUADOR</t>
  </si>
  <si>
    <t>ASESORIA EN CUIDADOS DE LA SALUD, POR CADA 15 MINUTOS, CON EL PACIENTE, CARA A CARA, INICIO DE ASESORIA</t>
  </si>
  <si>
    <t>ASISTENCIA A LA CATETERIZACION ENDOSCOPICA COMBINADA DE CONDUCTOS A NIVEL BILIAR Y PANCREATICO</t>
  </si>
  <si>
    <t>ASISTENCIA A LA CATETERIZACION ENDOSCOPICA DE CONDUCTOS PANCREATICOS</t>
  </si>
  <si>
    <t>ASISTENCIA A LA CATETERIZACION ENDOSCOPICA DEL SISTEMA BILIAR</t>
  </si>
  <si>
    <t>ASISTENCIA A LA CATETERIZACION TRANSCERVICAL DE TROMPA DE FALOPIO</t>
  </si>
  <si>
    <t>ASISTENCIA A LA DILATACION INTRALUMINAL DE CONSTRICCIONES Y/O OBSTRUCCIONES</t>
  </si>
  <si>
    <t>ASISTENCIA A LA INTRODUCCION DE TUBO GASTROINTESTINAL LARGO INCLUYENDO FLUOROSCOPIAS Y PLACAS MULTIPLES</t>
  </si>
  <si>
    <t>ASPIRACION CON AGUJA FINA; CON GUIA DE IMAGENES</t>
  </si>
  <si>
    <t>ASPIRACION CON AGUJA FINA; SIN GUIA DE IMAGENES</t>
  </si>
  <si>
    <t>ASPIRACION DE CONTENIDOS ORBITALES CON AGUJA FINA</t>
  </si>
  <si>
    <t>ASPIRACION DE LA CAVIDAD O DEL QUISTE (P. EJ. QUISTE OVARICO) (SOLO O MULTIPLE) MEDIANTE LAPAROSCOPIA</t>
  </si>
  <si>
    <t>ASPIRACION DE MEDULA OSEA</t>
  </si>
  <si>
    <t>ASPIRACION DE OVULOS CON GUIA ECOGRAFICA</t>
  </si>
  <si>
    <t>ASPIRACION DE VEJIGA CON INSERCION DE CATETER SUPRAPUBICO</t>
  </si>
  <si>
    <t>ASPIRACION DE VEJIGA MEDIANTE AGUJA</t>
  </si>
  <si>
    <t>ASPIRACION DE VEJIGA MEDIANTE TROCAR O INTRACATETER</t>
  </si>
  <si>
    <t>ASPIRACION DE VITREO FLUIDO SUBRETINAL O COROIDAL, VIA PARS PLANA (ESCLEROTOMIAPOSTERIOR)</t>
  </si>
  <si>
    <t>ASPIRACION E INYECCION PARA TRATAMIENTO DE QUISTE OSEO</t>
  </si>
  <si>
    <t>ASPIRACION NASOTRAQUEAL CON CATETER</t>
  </si>
  <si>
    <t xml:space="preserve">ASPIRACION NASOTRAQUEAL CON CATETER Y FIBROSCOPIO. </t>
  </si>
  <si>
    <t>ASPIRACION O DESCOMPRESION, PERCUTANEA DE NUCLEO PULPOSO, CUALQUIER METODO, UNO O VARIOS NIVELES, LUMBAR</t>
  </si>
  <si>
    <t>ASPIRACION O INYECCION DE QUISTE TIROGLOSO</t>
  </si>
  <si>
    <t>ASPIRACION PERCUTANEA DE NUCLEO PULPOSO, DISCO INTERVERTEBRAL O TEJIDO PARAVERTEBRAL PARA FINES DE DIAGNOSTICO</t>
  </si>
  <si>
    <t>ASPIRACION PERCUTANEA, QUISTE DE LA MEDULA ESPINAL O SIRINGE</t>
  </si>
  <si>
    <t>ASPIRACION Y/O INYECCION CON AGUJA, DE QUISTE O PELVIS RENAL</t>
  </si>
  <si>
    <t xml:space="preserve">ASPIRACION Y/O INYECCION DE QUISTE, GANGLIO; CUALQUIER UBICACION </t>
  </si>
  <si>
    <t>ATENCIÓN DE ENFERMERIA ESPECIALIZADA  POR DIA</t>
  </si>
  <si>
    <t>ATENCIÓN DE ENFERMERIA GENERAL  POR DIA</t>
  </si>
  <si>
    <t>ATENCIÓN DE OBSERVACIÓN O ATENCIÓN DE PACIENTE INTERNADO EN EL HOSPITAL PARA LA EVALUACIÓN Y MANEJO DE UN PACIENTE INCL</t>
  </si>
  <si>
    <t>ATENCION DE PARTO VAGINAL CON O SIN EPISIOTOMIA, INCLUYENDO ATENCION POSTPARTO  /  PARTO VERTICAL  CON O SIN ACOMPAÑANTE</t>
  </si>
  <si>
    <t>ATENCION DE PARTO VAGINAL SOLAMENTE  /  PARTO VERTICAL  CON O SIN ACOMPAÑANTE</t>
  </si>
  <si>
    <t>ATENCIÓN HOSPITALARIA SUBSIGUIENTE  PARA LA EVALUACIÓN Y MANEJO DE UN RECIÉN NACIDO NORMAL  POR DÍA</t>
  </si>
  <si>
    <t>ATENCIÓN HOSPITALARIA SUBSIGUIENTE  POR DÍA  PARA LA EVALUACIÓN Y MANEJO DE UN PACIENTE QUE REQUIERE POR LO MENOS DOS DE</t>
  </si>
  <si>
    <t>ATENCIÓN HOSPITALARIA SUBSIGUIENTE POR DÍA PARA LA EVALUACIÓN Y MANEJO DE UN PACIENTE QUE REQUIERE POR LO MENOS DOS DE</t>
  </si>
  <si>
    <t>ATENCIÓN INICIAL DE OBSERVACIÓN  POR DÍA  PARA LA EVALUACIÓN Y MANEJO DE UN PACIENTE  QUE REQUIERE ESTOS TRES COMPONENTE</t>
  </si>
  <si>
    <t>ATENCIÓN INICIAL DE OBSERVACIÓN POR DÍA PARA LA EVALUACIÓN Y MANEJO DE UN PACIENTE QUE REQUIERE ESTOS TRES COMPONENTE</t>
  </si>
  <si>
    <t>ATENCION MEDICA EN TERAPIA INTENSIVA O UNIDAD CORONARIA (POR DIA  INDEPENDIENTE DEL NUMERO DE VISITAS)  DEL DI</t>
  </si>
  <si>
    <t>ATENCION MEDICA EN TERAPIA INTENSIVA PEDIATRICA (POR DIA  INDEPENDIENTE DEL NUMERO DE VISITAS)  DEL DIA 1 AL 5</t>
  </si>
  <si>
    <t>ATENCIÓN MEDICA EN TERAPIA INTERMEDIA</t>
  </si>
  <si>
    <t>ATENCION MEDICA EN TERAPIA INTERMEDIA (POR DIA  INDEPENDIENTE DEL NUMERO DE VISITAS)  DEL DIA 11 EN ADELANTE</t>
  </si>
  <si>
    <t>ATENCION MEDICA EN TERAPIA INTERMEDIA (POR DIA  INDEPENDIENTE DEL NUMERO DE VISITAS)  DEL DIA 6 AL 10</t>
  </si>
  <si>
    <t>ATENCION MEDICA EN TERAPIA INTERMEDIA (POR DIA INDEPENDIENTE DEL NUMERO DE VISITAS) DEL DIA 1 AL 5</t>
  </si>
  <si>
    <t>ATENCION MEDICA HOSPITALARIA (POR DIA INDEPENDIENTE DEL NUMERO DE VISITAS) DEL DIA 6 AL 10</t>
  </si>
  <si>
    <t>ATENCION MEDICA UNIDAD DE CUIDADOS INTENSIVOS NEONATAL (POR DIA  INDEPENDIENTE DEL NUMERO DE VISITAS)  DEL DIA</t>
  </si>
  <si>
    <t>ATENCION MEDICA UNIDAD DE CUIDADOS INTENSIVOS NEONATAL (POR DIA INDEPENDIENTE DEL NUMERO DE VISITAS) DEL DIA</t>
  </si>
  <si>
    <t>ATENCION OBSTETRICA DE RUTINA INCLUYENDO ATENCION DEL TRABAJO DE PARTO, PARTO VAGINAL YATENCION POSTPARTO</t>
  </si>
  <si>
    <t>ATENCION OBSTETRICA DE RUTINA INCLUYENDO ATENCION PREPARTO, PARTO PORCESAREA Y ATENCION POSTPARTO A UNA PACIENTE QUE PREVIAMENTE TUVO UN PARTO POR CESAREA /  ATENCION DE PARTO VAGINAL EN CESAREADA ANTERIOR UNA VEZ,  ATENCION DE PARTO VAGINAL EN CESAREADA ANTERIOR DOS VECES</t>
  </si>
  <si>
    <t>ATENCION OBSTETRICA DE RUTINA INCLUYENDO ATENCION PREPARTO, PARTO PORCESAREA YATENCION POSTPARTO</t>
  </si>
  <si>
    <t>ATENCION OBSTETRICA DE RUTINA INCLUYENDO ATENCION PREPARTO, PARTO VAGINAL Y ATENCION POSTPARTO A UNA PACIENTE QUE PREVIAMENTE TUVO UN PARTO POR CESAREA  /  ATENCION DE PARTO VAGINAL EN CESAREADA ANTERIOR UNA VEZ,  ATENCION DE PARTO VAGINAL ENCESAREADA ANTERIOR DOS VECES</t>
  </si>
  <si>
    <t>ATENCION POSTPARTO SOLAMENTE</t>
  </si>
  <si>
    <t>ATENCION PRENATAL (CONSEJERIA EN SALUD, NUTRICION, HIGIENE Y PLANIFICACION FAMILIAR, SUPLEMENTO DE FIERRO, PSICOPROFILAXIS OBSTETRICA, ESTIMULACION PRENATAL) / ATENCION OBSTETRICA DE RUTINA PRENATAL. INCLUYE DE 4 A 6 VISITAS</t>
  </si>
  <si>
    <t>ATENCION PRENATAL (CONSEJERIA EN SALUD, NUTRICION, HIGIENE Y PLANIFICACION FAMILIAR, SUPLEMENTO DE FIERRO, PSICOPROFILAXIS OBSTETRICA, ESTIMULACION PRENATAL) / ATENCION OBSTETRICA DE RUTINA PRENATAL. INCLUYE DE 7 A MAS VISITAS</t>
  </si>
  <si>
    <t>ATENCIÓNEN EL SERVICIO DE URGENCIAS (ELEVADA COMPLEJIDAD)</t>
  </si>
  <si>
    <t>ATERECTOMIA ABIERTA PERIFERICA TRANSLUMINAL DE ARTERIA AORTA</t>
  </si>
  <si>
    <t>ATERECTOMIA ABIERTA PERIFERICA TRANSLUMINAL DE ARTERIA FEMOROPOPLITEA</t>
  </si>
  <si>
    <t>ATERECTOMIA ABIERTA PERIFERICA TRANSLUMINAL DE ARTERIA ILIACA</t>
  </si>
  <si>
    <t>ATERECTOMIA ABIERTA PERIFERICA TRANSLUMINAL DE ARTERIA RENAL U OTRA ARTERIA VISCERAL</t>
  </si>
  <si>
    <t>ATERECTOMIA ABIERTA PERIFERICA TRANSLUMINAL DE TRONCO BRAQUIOCEFALICO O SUS RAMAS,CADA VASO SANGUINEO</t>
  </si>
  <si>
    <t>ATERECTOMIA ABIERTA PERIFERICA TRANSLUMINAL DE TRONCO TIBIOPERONEO O SUSRAMAS, CADAVASO SANGUINEO</t>
  </si>
  <si>
    <t>ATERECTOMIA PERCUTANEA PERIFERICA TRANSLUMINAL DE ARTERIA AORTA</t>
  </si>
  <si>
    <t>ATERECTOMIA PERCUTANEA PERIFERICA TRANSLUMINAL DE ARTERIA FEMOROPOPLITEA</t>
  </si>
  <si>
    <t>ATERECTOMIA PERCUTANEA PERIFERICA TRANSLUMINAL DE ARTERIA ILIACA</t>
  </si>
  <si>
    <t>ATERECTOMIA PERCUTANEA PERIFERICA TRANSLUMINAL DE ARTERIA RENAL U OTRAARTERIA VISCERAL</t>
  </si>
  <si>
    <t>ATERECTOMIA PERCUTANEA PERIFERICA TRANSLUMINAL DE TRONCO BRAQUIOCEFALICO O SUS RAMAS, CADA VASO SANGUINEO</t>
  </si>
  <si>
    <t>ATERECTOMIA PERCUTANEA PERIFERICA TRANSLUMINAL DE TRONCO TIBIOPERONEO O SUS RAMAS</t>
  </si>
  <si>
    <t>ATERECTOMIA PERCUTANEA Y TRANSLUMINAL DE LAS CORONARIAS POR METODO MECANICO U OTRO METODO, CON O SIN ANGIOPLASTIA DE BALON; CADA VASO ADICIONAL (ANOTAR SEPARADAMENTE ADEMAS DEL CODIGO PARA EL PROCEDIMIENTO PRIMARIO)</t>
  </si>
  <si>
    <t>ATERECTOMIA PERCUTANEA Y TRANSLUMINAL DE LAS CORONARIAS POR METODO MECANICO U OTRO METODO, CON O SIN ANGIOPLASTIA DE BALON; UN SOLO VASO</t>
  </si>
  <si>
    <t>ATERECTOMIA TRANSLUMINAL RENAL, SUPERVISION E INTERPRETACION RADIOLOGICAS</t>
  </si>
  <si>
    <t>ATERECTOMIA TRANSLUMINAL VISCERAL, SUPERVISION E INTERPRETACION RADIOLOGICAS</t>
  </si>
  <si>
    <t>ATERECTOMIA TRANSLUMINAL, ARTERIA PERIFERICA, SUPERVISION E INTERPRETACION RADIOLOGICAS</t>
  </si>
  <si>
    <t>ATERECTOMIA TRANSLUMINAL, CADA ARTERIA PERIFERICA ADICIONAL, SUPERVISION E INTERPRETACION RADIOLOGICAS (ANOTAR SEPARADAMENTE ADEMAS DEL CODIGO PARA EL PROCEDIMIENTO PRIMARIO)</t>
  </si>
  <si>
    <t>ATERECTOMIA TRANSLUMINAL, CADA ARTERIA VISCERAL ADICIONAL, SUPERVISION E INTERPRETACION RADIOLOGICAS (ANOTAR SEPARADAMENTE ADEMAS DEL CODIGO PARA EL PROCEDIMIENTO PRIMARIO)</t>
  </si>
  <si>
    <t>AUDIOMETRIA DE BEKESY; EVALUACION Y DIAGNOSTICO</t>
  </si>
  <si>
    <t>AUDIOMETRIA DE CONDICIONAMIENTO POR JUEGO</t>
  </si>
  <si>
    <t>AUDIOMETRIA DE CUADRO SELECCIONADO</t>
  </si>
  <si>
    <t>AUDIOMETRIA DE REFUERZO VISUAL (VRA)</t>
  </si>
  <si>
    <t>AUDIOMETRIA DE TONOS PUROS (UMBRAL); TRANSMITIDOS POR AIRE SOLAMENTE</t>
  </si>
  <si>
    <t>AUDIOMETRIA DE TONOS PUROS TRANSMITIDOS POR AIRE Y HUESO</t>
  </si>
  <si>
    <t>AUMENTO DE LA VIA DE FLUJO DE SALIDA (PLACA), CON O SIN COMISUROTOMIAO RESECCIONINFUNDIBULAR</t>
  </si>
  <si>
    <t>AUMENTO DEL CUERPO O ANGULO DEL MAXILAR INFERIOR CON INJERTO OSEO (INCLUYE LA OBTENCION DEL AUTOINJERTO)</t>
  </si>
  <si>
    <t>AUMENTO DEL CUERPO O ANGULO DEL MAXILAR INFERIOR CON MATERIAL PROSTESICO</t>
  </si>
  <si>
    <t>AUMENTO MALAR, CON MATERIAL PROSTESICO</t>
  </si>
  <si>
    <t>AUMENTO VERTEBRAL PERCUTANEO, INCLUYENDO LA CREACION DE CAVIDAD (REDUCCION DE LA FRACTURA Y BIOPSIA DE HUESO) UTILIZANDO DISPOSITIVO MECANICO, UN CUERPO VERTEBRAL,CANULA  UNILATERAL O BILATERAL (KYPHOPLASTIA) EN CADA CUERPO VERTEBRAL TORACICO OLUMBAR ADICIONAL</t>
  </si>
  <si>
    <t xml:space="preserve">AUMENTO VERTEBRAL PERCUTANEO, INCLUYENDO LA CREACION DE CAVIDAD (REDUCCION DE LAFRACTURA Y BIOPSIA DE HUESO) UTILIZANDO DISPOSITIVO MECANICO, UN CUERPO VERTEBRAL,CANULA LUMBAR UNILATERAL O BILATERAL (KYPHOPLASTIA)  </t>
  </si>
  <si>
    <t xml:space="preserve">AUMENTO VERTEBRAL PERCUTANEO, INCLUYENDO LA CREACION DE CAVIDAD (REDUCCION DE LAFRACTURA Y BIOPSIA DE HUESO) UTILIZANDO DISPOSITIVO MECANICO, UN CUERPO VERTEBRAL,CANULA TORACICA UNILATERAL O BILATERAL (KYPHOPLASTIA)  </t>
  </si>
  <si>
    <t>AUTOINJERTO EPIDERMICO EN CARA, CUELLO CABELLUDO, PARPADOS, BOCA, CUELLO, OIDOS,NAL  ORBITAS, GENITALES, MANOS, PIES Y/O MULTIPLES DEDOS; CADA 100 CM CUADRADOS O 1% DESUPERFICIE CORPORAL EN LACTANTES Y NIÑOS ADICIONALES..  REGISTRAR POR SEPARADO ADICIONALMENTE AL CODIGO DEL PROCEDIMIENTO PRIMARIO</t>
  </si>
  <si>
    <t>AUTOINJERTO EPIDERMICO EN CARA, CUELLO CABELLUDO, PARPADOS, BOCA, CUELLO, OIDOS,ORBITAS, GENITALES, MANOS, PIES Y/O MULTIPLES DEDOS; PRIMEROS 100 CM CUADRADOS O 1% DE SUPERFICIE CORPORAL EN LACTANTES Y NIÑOS</t>
  </si>
  <si>
    <t>AUTOINJERTO EPIDERMICO EN TRONCO Y EXTREMIDADES; CADA 100 CM CUADRADOS O 1% DESUPERFICIE CORPORAL EN LACTANTES Y NIÑOS ADICIONALES..  REGISTRAR POR SEPARADOADICIONALMENTE AL CODIGO DEL PROCEDIMIENTO PRIMARIO</t>
  </si>
  <si>
    <t>AUTOINJERTO EPIDERMICO EN TRONCO Y EXTREMIDADES; PRIMEROS 100 CM CUADRADOS O 1%DE SUPERFICIE CORPORAL EN LACTANTES Y NIÑOS</t>
  </si>
  <si>
    <t>AUTOINJERTO OSTEOCONDRAL ABIERTO, ASTRAGALUS (INCLUYE OBTENCION DE INJERTO(S)</t>
  </si>
  <si>
    <t>AUTOINJERTO(S) OSTEOCONDRAL, RODILLA, ABIERTO(EJ, PLASTIMOSAICO)(INCLUYE REALIZAR EL AUTOINJERTO[S])</t>
  </si>
  <si>
    <t>AUTOTRASPLANTE DE PARATIROIDES. REGISTRAR POR SEPARADO ADICIONALMENTE AL CODIGO DEL PROCEDIMIENTO PRIMARIO</t>
  </si>
  <si>
    <t xml:space="preserve">AVULSION DE CADA PLACA UNGUEAL SIMPLE ADICIONAL, PARCIAL O COMPLETA. REGISTRAR POR SEPARADO ADICIONALMENTE AL CODIGO DEL PROCEDIMIENTO PRIMARIO </t>
  </si>
  <si>
    <t xml:space="preserve">AVULSION DE UNA PLACA UNGUEAL SIMPLE, PARCIAL O COMPLETA, </t>
  </si>
  <si>
    <t>BARRIDO DUPLEX DE ARTERIAS EXTRACRANEALES; ESTUDIO BILATERAL COMPLETO</t>
  </si>
  <si>
    <t>BARRIDO DUPLEX DE ARTERIAS EXTRACRANEALES; ESTUDIO UNILATERAL O LIMITADO</t>
  </si>
  <si>
    <t>BARRIDO DUPLEX DE ENTRADA ARTERIAL Y SALIDA VENOSA DE LOS VASOS DEL PENE; ESTUDIO COMPLETO</t>
  </si>
  <si>
    <t>BARRIDO DUPLEX DE ENTRADA ARTERIAL Y SALIDA VENOSA DE LOS VASOS DEL PENE; ESTUDIO DE SEGUIMIENTO O LIMITADO</t>
  </si>
  <si>
    <t>BARRIDO DUPLEX DE LA AORTA, VENA CAVA INFERIOR, VASCULATURA ILIACA OINJERTOS DEREVASCULARIZACION;ESTUDIO COMPLETO</t>
  </si>
  <si>
    <t>BARRIDO DUPLEX DE LA AORTA, VENA CAVA INFERIOR, VASCULATURA ILIACAO INJERTOS DEREVASCULARIZACION; ESTUDIO UNILATERAL O LIMITADO</t>
  </si>
  <si>
    <t>BARRIDO DUPLEX DE LA ENTRADA ARTERIAL Y SALIDA VENOSA DE LOS ORGANOS ABDOMINALES, PELVICOS, DEL ESCROTO Y/U ORGANOS RETROPERITONEALES; ESTUDIO LIMITADO</t>
  </si>
  <si>
    <t>BARRIDO DUPLEX DE LA ENTRADA ARTERIAL Y SALIDA VENOSA DE LOS ORGANOS ABDOMINALES, PELVICOS, DELESCROTO Y/U ORGANOS RETROPERITONEALES; ESTUDIO COMPLETO</t>
  </si>
  <si>
    <t>BARRIDO DUPLEX DE LAS ARTERIAS DE LAS EXTREMIDADES INFERIORES O DE INJERTOS DE REVASCULARIZACION ARTERIAL; ESTUDIO UNILATERAL O LIMITADO</t>
  </si>
  <si>
    <t>BARRIDO DUPLEX DE LAS ARTERIAS DE LAS EXTREMIDADES INFERIORES O DE INJERTOS DE REVASCULARIZACIONARTERIAL; ESTUDIO BILATERAL COMPLETO</t>
  </si>
  <si>
    <t>BARRIDO DUPLEX DE LAS ARTERIAS DE LAS EXTREMIDADES SUPERIORES O DE INJERTOS DE REVASCULARIZACION ARTERIAL; ESTUDIO UNILATERAL O LIMITADO</t>
  </si>
  <si>
    <t>BARRIDO DUPLEX DE LAS ARTERIAS DE LAS EXTREMIDADES SUPERIORES O DE INJERTOS DE REVASCULARIZACIONARTERIAL; ESTUDIO BILATERAL COMPLETO</t>
  </si>
  <si>
    <t>BARRIDO DUPLEX DE LAS VENAS DE LAS EXTREMIDADES INCLUYENDO RESPUESTAS A LA COMPRESION Y OTRAS MANIOBRAS; ESTUDIO BILATERAL COMPLETO</t>
  </si>
  <si>
    <t>BARRIDO DUPLEX DE LAS VENAS DE LAS EXTREMIDADES INCLUYENDO RESPUESTAS A LA COMPRESION Y OTRAS MANIOBRAS; ESTUDIO UNILATERAL O LIMITADO</t>
  </si>
  <si>
    <t>BARRIDO DUPLEX DEL ACCESO PARA HEMODIALISIS (INCLUYENDO LA ENTRADA ARTERIAL, CUERPO DE ACCESO Y SALIDA VENOSA)</t>
  </si>
  <si>
    <t>BARRIDO PARA DIAGNOSTICO OFTALMICO (P. EJ. OCT, HRT, GDX Y OTROS), TOPOGRAFIA CORNEAL, QUERATOMETRIA</t>
  </si>
  <si>
    <t>BERMELLECTOMIA (AFEITADO LABIAL), CON AVANCE DE MUCOSA</t>
  </si>
  <si>
    <t>BILOBECTOMIA PULMONAR</t>
  </si>
  <si>
    <t>BIOIMPEDANCIA ELECTRICA TORACICA</t>
  </si>
  <si>
    <t>BIOMETRIA OFTALMICA MEDIANTE INTERFEROMETRIA PARCIAL CON CALCULO DEL PODER DE UN LENTE INTRAOCULAR</t>
  </si>
  <si>
    <t>BIOMETRIA OFTALMICA POR ECOGRAFIA UNIDIMENSIONAL</t>
  </si>
  <si>
    <t>BIOMETRIA OFTALMICA POR ECOGRAFIA UNIDIMENSIONAL Y CALCULO DE PODER DE LENTE INTRAOCULAR</t>
  </si>
  <si>
    <t>BIOPSIA DE CONDUCTO AUDITIVO EXTERNO.</t>
  </si>
  <si>
    <t>BIOPSIA DE CONJUNTIVA</t>
  </si>
  <si>
    <t>BIOPSIA DE CORNEA</t>
  </si>
  <si>
    <t>BIOPSIA DE ENDOMIOCARDIO</t>
  </si>
  <si>
    <t>BIOPSIA DE EPIDIDIMO, AGUJA</t>
  </si>
  <si>
    <t>BIOPSIA DE ESTOMAGO POR LAPAROTOMIA</t>
  </si>
  <si>
    <t>BIOPSIA DE ESTOMAGO POR TUBO O CAPSULA A TRAVES DE LA BOCA (UNO O MAS ESPECIMENES)</t>
  </si>
  <si>
    <t>BIOPSIA DE GLANDULA LAGRIMAL</t>
  </si>
  <si>
    <t>BIOPSIA DE GLANDULA SALIVAL; AGUJA</t>
  </si>
  <si>
    <t>BIOPSIA DE GLANDULA SALIVAL; INCISIONAL</t>
  </si>
  <si>
    <t>BIOPSIA DE HIPOFARINGE</t>
  </si>
  <si>
    <t>BIOPSIA DE INTESTINO MEDIANTE CAPSULA O TUBO, VIA PERORAL (UNO O MAS EJEMPLARES)</t>
  </si>
  <si>
    <t>BIOPSIA DE LA MEDULA ESPINAL, AGUJA PERCUTANEA</t>
  </si>
  <si>
    <t>BIOPSIA DE LA PARED ANORRECTAL, ABORDAJE ANAL (P. EJ. MEGACOLON CONGENITO)</t>
  </si>
  <si>
    <t>BIOPSIA DE LABIO</t>
  </si>
  <si>
    <t>BIOPSIA DE LAS ESTRUCTURAS PROFUNDAS DEL PENE</t>
  </si>
  <si>
    <t>BIOPSIA DE LENGUA, DOS TERCIOS ANTERIORES</t>
  </si>
  <si>
    <t>BIOPSIA DE LENGUA, TERCIO POSTERIOR</t>
  </si>
  <si>
    <t>BIOPSIA DE MAMA A CIELO ABIERTO</t>
  </si>
  <si>
    <t>BIOPSIA DE MAMA; AGUJA TROCAR (PROCEDIMIENTO SEPARADO)</t>
  </si>
  <si>
    <t>BIOPSIA DE MASA ABDOMINAL O RETROPERITONEAL, AGUJA PERCUTANEA</t>
  </si>
  <si>
    <t>BIOPSIA DE MEDULA OSEA CON AGUJA O TROCAR</t>
  </si>
  <si>
    <t>BIOPSIA DE MUCOSA VAGINAL EXTENSA</t>
  </si>
  <si>
    <t>BIOPSIA DE MUCOSA VAGINAL SIMPLE</t>
  </si>
  <si>
    <t>BIOPSIA DE MUSCULO EXTRAOCULAR</t>
  </si>
  <si>
    <t>BIOPSIA DE NASOFARINGE, CON ENCUESTA (SURVEY) POR LESION PRIMARIA DESCONOCIDA</t>
  </si>
  <si>
    <t>BIOPSIA DE NASOFARINGE, CON LESION VISIBLE</t>
  </si>
  <si>
    <t>BIOPSIA DE OROFARINGE</t>
  </si>
  <si>
    <t>BIOPSIA DE OVARIO, UNILATERAL O BILATERAL</t>
  </si>
  <si>
    <t>BIOPSIA DE PABELLON AURICULAR</t>
  </si>
  <si>
    <t>BIOPSIA DE PALADAR, UVULA</t>
  </si>
  <si>
    <t>BIOPSIA DE PANCREAS, ABIERTA, CUALQUIER METODO</t>
  </si>
  <si>
    <t>BIOPSIA DE PANCREAS, AGUJA PERCUTANEA</t>
  </si>
  <si>
    <t>BIOPSIA DE PARPADO</t>
  </si>
  <si>
    <t>BIOPSIA DE PENE (PROCEDIMIENTO SEPARADO)</t>
  </si>
  <si>
    <t>BIOPSIA DE PIEL, TEJIDO SUBCUTANEO Y/O MUCOSA (INCLUYE CIERRE SIMPLE) EN CADA LESION ADICIONAL O SEPARADA. REGISTRAR POR SEPARADO ADICIONALMENTE AL CODIGO DEL PROCEDIMIENTO PRIMARIO 11100</t>
  </si>
  <si>
    <t>BIOPSIA DE PIEL, TEJIDO SUBCUTANEO Y/O MUCOSA (INCLUYE CIERRE SIMPLE) EN UNA SOLA LESION</t>
  </si>
  <si>
    <t>BIOPSIA DE PISO DE LA BOCA</t>
  </si>
  <si>
    <t>BIOPSIA DE PROSTATA CON AGUJA, TRANSPERINEAL, GUIADO POR ESTEREOTAXIA, INCLUYE GUIA POR IMAGEN</t>
  </si>
  <si>
    <t>BIOPSIA DE PROSTATA; CON AGUJA O EN SACABOCADO; UNA SOLA O VARIAS</t>
  </si>
  <si>
    <t>BIOPSIA DE PROSTATA; INCISIONAL, CUALQUIER APROXIMACION</t>
  </si>
  <si>
    <t>BIOPSIA DE SACO LAGRIMAL</t>
  </si>
  <si>
    <t>BIOPSIA DE TESTICULOS, CON AGUJA</t>
  </si>
  <si>
    <t>BIOPSIA DE TESTICULOS, INCISIONAL</t>
  </si>
  <si>
    <t>BIOPSIA DE TIROIDES, AGUJA PERCUTANEA</t>
  </si>
  <si>
    <t>BIOPSIA DE UNIDAD UNGUEAL (P. EJ. PLACA, LECHO, MATRIZ, HIPONIQUIO, PLIEJ.UES UNGUEALES PROXIMALES Y LATERALES), PROCEDIMIENTO SEPARADO</t>
  </si>
  <si>
    <t>BIOPSIA DE URETRA</t>
  </si>
  <si>
    <t>BIOPSIA DE VESTIBULO DE LA BOCA</t>
  </si>
  <si>
    <t>BIOPSIA DE VULVA O PERINEO; CADA UNA DE LAS LESIONES ADICIONALES. A LAS CUALES SE LES TOMA UNA BIOPSIA. REGISTRAR POR SEPARADO EN ADICION AL CODIGO DEL PROCEDIMIENTOPRIMARIO</t>
  </si>
  <si>
    <t>BIOPSIA DE VULVA O PERINEO; UNA LESION</t>
  </si>
  <si>
    <t>BIOPSIA DEL NERVIO</t>
  </si>
  <si>
    <t>BIOPSIA ENDOMETRIAL REALIZADA CONJUNTAMENTE CON COLPOSCOPIA. REGISTRAR PORSEPARADO EN ADICION AL CODIGO DEL PROCEDIMIENTO PRIMARIO</t>
  </si>
  <si>
    <t>BIOPSIA ENDOMIOCARDICA CON GUIA ECOGRAFICA</t>
  </si>
  <si>
    <t>BIOPSIA ESCISIONAL  ABIERTA DE QUISTE, FIBROADENOMA U OTRA LESION BENIGNAO MALIGNADE MAMA, TEJIDO MAMARIO ABERRANTE, LESION DE CONDUCTO, LESION DE PEZON O AREOLA (EXCEPTO CODIGO 19300) EN HOMBRES O MUJERES. PUEDE SER UNA O MAS LESIONES.</t>
  </si>
  <si>
    <t>BIOPSIA ESTEREOTACTICA POR ASPIRACION O ESCISION DE LESION  EN MEDULAESPINAL</t>
  </si>
  <si>
    <t>BIOPSIA HEPATICA, AGUJA; CUANDO SE HACE PARA UN PROPOSITO INDICADO EN EL MOMENTO DE OTRO PROCEDIMIENTO MAYOR REGISTRAR POR SEPARADO ADICIONALMENTE AL CODIGO PRIMARIO</t>
  </si>
  <si>
    <t>BIOPSIA HEPATICA, EN CUÑA</t>
  </si>
  <si>
    <t>BIOPSIA INTRANASAL</t>
  </si>
  <si>
    <t>BIOPSIA O ESCISION ABIERTA DE GANGLIOS LINFATICOS AXILARES PROFUNDOS</t>
  </si>
  <si>
    <t>BIOPSIA O ESCISION ABIERTA DE GANGLIOS LINFATICOS CERVICALES PROFUNDOS</t>
  </si>
  <si>
    <t>BIOPSIA O ESCISION ABIERTA DE GANGLIOS LINFATICOS CERVICALES PROFUNDOS CON ESCISION DELPAQUETE DE GRASA DEL ESCALENO</t>
  </si>
  <si>
    <t>BIOPSIA O ESCISION ABIERTA DE GANGLIOS LINFATICOS DE LA ARTERIA MAMARIA INTERNAPROFUNDOS</t>
  </si>
  <si>
    <t>BIOPSIA O ESCISION ABIERTA DE GANGLIOS LINFATICOS SUPERFICIALES</t>
  </si>
  <si>
    <t>BIOPSIA PERCUTANEA DE MAMA CON AYUDA DE IMAGENES</t>
  </si>
  <si>
    <t>BIOPSIA PERCUTANEA DE MAMA CON AYUDA DE IMAGENES Y USO DE DISPOSITIVO ALVACIO</t>
  </si>
  <si>
    <t>BIOPSIA RENAL MEDIANTE EXPOSICION QUIRURGICA DEL RIÑON</t>
  </si>
  <si>
    <t>BIOPSIA RENAL: PERCUTANEA, CON TROCAR O AGUJA</t>
  </si>
  <si>
    <t>BIOPSIA TRANSCATETER</t>
  </si>
  <si>
    <t>BIOPSIA TRANSCATETER, SUPERVISION E INTERPRETACION RADIOLOGICAS</t>
  </si>
  <si>
    <t>BIOPSIA, ASPIRACION O ESCISION POR ESTEREOTAXIA PARA LESIONES INTRACRANEALES, INCLUYE LOS AGUJEROS DE TREPANACION, CON GUIA MEDIANTE TOMOGRAFIA O RESONANCIA MAGNETICA</t>
  </si>
  <si>
    <t>BIOPSIA, ASPIRACION O ESCISION POR ESTEREOTAXIA PARA LESIONES INTRACRANEALES, INCLUYELOS AGUJEROS DE TREPANACION</t>
  </si>
  <si>
    <t>BIOPSIA, CUERPO VERTEBRAL, ABIERTA; LUMBAR O CERVICAL</t>
  </si>
  <si>
    <t>BIOPSIA, CUERPO VERTEBRAL, ABIERTA; TORACICO</t>
  </si>
  <si>
    <t>BIOPSIA, HUESO, CON ESCISION; PROFUNDA (P. EJ. HUMERO, ISQUION, FEMUR)</t>
  </si>
  <si>
    <t>BIOPSIA, HUESO, CON ESCISION; SUPERFICIAL (P. EJ. HUESO ILIACO, ESTERNON, APOFISIS ESPINOSA, COSTILLAS, TROCANTER DEL FEMUR)</t>
  </si>
  <si>
    <t>BIOPSIA, HUESO, TROCAR, O AGUJA; PROFUNDO (CUERPO VERTEBRAL, FEMUR)</t>
  </si>
  <si>
    <t>BIOPSIA, HUESO, TROCAR, O AGUJA; SUPERFICIAL (P. EJ. HUESO ILIACO, ESTERNON, APOFISISESPINOSA, COSTILLAS)</t>
  </si>
  <si>
    <t>BIOPSIA, MUSCULO, AGUJA PERCUTANEA</t>
  </si>
  <si>
    <t>BIOPSIA, MUSCULO; PROFUNDA</t>
  </si>
  <si>
    <t>BIOPSIA, MUSCULO; SUPERFICIAL</t>
  </si>
  <si>
    <t>BIOPSIA, PLEURA; ABIERTA</t>
  </si>
  <si>
    <t>BIOPSIA, PLEURA; AGUJA PERCUTANEA</t>
  </si>
  <si>
    <t>BIOPSIA, PULMON O MEDIASTINO, AGUJA PERCUTANEA</t>
  </si>
  <si>
    <t>BIOPSIA, TEJIDO BLANDO DE ANTEBRAZO Y/O MUÑECA; PROFUNDO (SUBFACIAL O INTRAMUSCULAR)</t>
  </si>
  <si>
    <t>BIOPSIA, TEJIDO BLANDO DE ANTEBRAZO Y/O MUÑECA; SUPERFICIAL</t>
  </si>
  <si>
    <t>BIOPSIA, TEJIDO BLANDO DE BRAZO O REGION M CODO; PROFUNDA (SUBFACIAL O INTRAMUSCULAR)</t>
  </si>
  <si>
    <t>BIOPSIA, TEJIDO BLANDO DE BRAZO O REGION M CODO; SUPERFICIAL</t>
  </si>
  <si>
    <t>BIOPSIA, TEJIDO BLANDO DE ESPALDA O FLANCO; PROFUNDO</t>
  </si>
  <si>
    <t>BIOPSIA, TEJIDO BLANDO DE ESPALDA O FLANCO; SUPERFICIAL</t>
  </si>
  <si>
    <t>BIOPSIA, TEJIDO BLANDO DE LA PELVIS Y REGION DE LA CADERA; PROFUNDO, SUBFACIAL O INTRAMUSCULAR</t>
  </si>
  <si>
    <t>BIOPSIA, TEJIDO BLANDO DE LA PELVIS Y REGION DE LA CADERA; SUPERFICIAL</t>
  </si>
  <si>
    <t>BIOPSIA, TEJIDO BLANDO DE PIERNA O REGION DEL TOBILLO; PROFUNDO (SUBFACIAL O INTRAMUSCULAR)</t>
  </si>
  <si>
    <t>BIOPSIA, TEJIDO BLANDO DE PIERNA O REGION DEL TOBILLO; SUPERFICIAL</t>
  </si>
  <si>
    <t>BIOPSIA, TEJIDO BLANDO DE REGION DEL HOMBRO; PROFUNDA</t>
  </si>
  <si>
    <t>BIOPSIA, TEJIDO BLANDO DE REGION DEL HOMBRO; SUPERFICIAL</t>
  </si>
  <si>
    <t>BIOPSIA, TEJIDO BLANDO DE REGION DEL MUSLO O LA RODILLA; PROFUNDA (SUBFACIAL O INTRAMUSCULAR)</t>
  </si>
  <si>
    <t>BIOPSIA, TEJIDO BLANDO DE REGION DEL MUSLO O LA RODILLA; SUPERFICIAL</t>
  </si>
  <si>
    <t>BIOPSIA, TEJIDO BLANDO DEL CUELLO O TORAX</t>
  </si>
  <si>
    <t>BIOPSIA, UNA SOLA O VARIAS, O ESCISION LOCAL DE LESION, CON O SIN FULGURACION</t>
  </si>
  <si>
    <t>BLEFAROPLASTIA, PARPADO INFERIOR</t>
  </si>
  <si>
    <t>BLEFAROPLASTIA, PARPADO INFERIOR CON ALMODILLA GRASA HERNIADA EXTENSA</t>
  </si>
  <si>
    <t>BLEFAROPLASTIA, PARPADO SUPERIOR</t>
  </si>
  <si>
    <t>BLEFAROPLASTIA, PARPADO SUPERIOR, CON PIEL EXCESIVA QUE DESPLAZA EL PARPADO HACIA ABAJO</t>
  </si>
  <si>
    <t>BLEFAROROTOMIA CON DRENAJE DE ABCESO DE PARPADO</t>
  </si>
  <si>
    <t>BLEFAROTOMIA Y EXCISION DE CHALAZION MULTIPLES, EN EL MISMO PARPADO</t>
  </si>
  <si>
    <t>BLEFAROTOMIA Y EXCISION DE CHALAZION UNICO</t>
  </si>
  <si>
    <t>BLEFAROTOMIA Y EXCISION DE CHALAZION UNICO O MULTIPLE, BAJO ANESTESIA GENERAL Y/OHOSPITALIZACION</t>
  </si>
  <si>
    <t>BLEFAROTOMIA Y EXCISION DE CHALAZION; MULTIPLES, EN DIFERENTES PARPADOS</t>
  </si>
  <si>
    <t>BRAQUITERAPIA POR RADIONUCLEOSIS EN CARGA DIFERIDA DOSIS ALTA; 1 CANAL</t>
  </si>
  <si>
    <t>BRAQUITERAPIA POR RADIONUCLEOSIS EN CARGA DIFERIDA DOSIS ALTA; 2-12 CANALES</t>
  </si>
  <si>
    <t>BRAQUITERAPIA POR RADIONUCLEOSIS EN CARGA DIFERIDA DOSIS ALTA; MAS DE 12 CANALES</t>
  </si>
  <si>
    <t>BRONCOPLASTIA; ESCISION DE LA ESTENOSIS Y ANASTOMOSIS</t>
  </si>
  <si>
    <t>BRONCOPLASTIA; REPARACION CON INJERTO DE TEJIDO O PROTESIS</t>
  </si>
  <si>
    <t>BRONCOSCOPIA A TRAVES DE TRAQUEOSTOMIA</t>
  </si>
  <si>
    <t>BRONCOSCOPIA CON ASPIRACION TERAPEUTICA DEL ARBOL BRONQUIAL (EJ DRENAJE DE ABSCESO PULMONAR). PROCEDIMIENTO INICIAL.</t>
  </si>
  <si>
    <t>BRONCOSCOPIA CON ASPIRACION TERAPEUTICA DEL ARBOL BRONQUIAL (EJ DRENAJE DE ABSCESO PULMONAR). PROCEDIMIENTO(S) SUBSECUENTE(S)</t>
  </si>
  <si>
    <t>BRONCOSCOPIA CON BIOPSIA UNICA O MULTIPLE BRONQUIAL O ENDOBRONQUIAL</t>
  </si>
  <si>
    <t>BRONCOSCOPIA CON CEPILLADO SIMPLE O PROTEGIDO</t>
  </si>
  <si>
    <t>BRONCOSCOPIA CON INYECCION DE MATERIAL DE CONTRASTE PARA BRONCOGRAFIASEGMENTARIA</t>
  </si>
  <si>
    <t>BRONCOSCOPIA CON LAVADO BRONQUIOALVEOLAR</t>
  </si>
  <si>
    <t>BRONCOSCOPIA CON O SIN GUIA FLUOROSCOPICA PARA OBTENER UNA(S) BIOPSIA(S) TRANSBRONQUIAL POR ASPIRACION CON AGUJA  DE TRAQUEA, BRONQUIO PRINCIPAL Y/O BRONQUIODE LOBULO</t>
  </si>
  <si>
    <t>BRONCOSCOPIA CON O SIN GUIA FLUOROSCOPICA PARA OBTENER UNA(S) BIOPSIA(S) TRANSBRONQUIAL(ES) DE PULMON DE UN LOBULO PULMONAR ADICIONAL. REGISTRAR POR SEPARADO ADICIONALMENTE AL CODIGO DEL PROCEDIMIENTO PRIMARIO: 31628</t>
  </si>
  <si>
    <t>BRONCOSCOPIA CON O SIN GUIA FLUOROSCOPICA PARA OBTENER UNA(S) BIOPSIA(S) TRANSBRONQUIAL(ES) DE PULMON DE UN SOLO LOBULO</t>
  </si>
  <si>
    <t>BRONCOSCOPIA CON O SIN GUIA FLUOROSCOPICA PARA OBTENER UNA(S) BIOPSIA(S) TRANSBRONQUIAL(ES) POR ASPIRACION CON AGUJA DE UN LOBULO PULMONAR ADICIONAL.REGISTRAR POR SEPARADO ADICIONALMENTE AL CODIGO DEL PROCEDIMIENTO PRIMARIO: 31629</t>
  </si>
  <si>
    <t>BRONCOSCOPIA CON O SIN GUIA FLUOROSCOPICA Y COLOCACION DE STENT BRONQUIALES (INCLUYE DILATACION DE TRAQUEA O BRONQUIOS SI SE REQUIERE</t>
  </si>
  <si>
    <t>BRONCOSCOPIA CON O SIN GUIA FLUOROSCOPICA Y COLOCACION DE STENT BRONQUIALES ADICIONALES.   REGISTRAR POR SEPARADO ADICIONALMENTE AL CODIGO DEL PROCEDIMIENTO PRIMARIO: 31636</t>
  </si>
  <si>
    <t>BRONCOSCOPIA CON O SIN GUIA FLUOROSCOPICA Y COLOCACION DE STENT TRAQUEALES (INCLUYE DILATACION DE TRAQUEA O BRONQUIOS SI SE REQUIERE</t>
  </si>
  <si>
    <t>BRONCOSCOPIA CON O SIN GUIA FLUOROSCOPICA Y DESTRUCCION DE TUMOR O LIBERACION DEESTENOSIS CON OTRO METODO DIFERENTE DE LA EXCISION (EJ LASER O CRIOTERAPIA)</t>
  </si>
  <si>
    <t>BRONCOSCOPIA CON O SIN GUIA FLUOROSCOPICA Y DILATACION TRAQUEAL/BRONQUIAL O REDUCCION DE FRACTURA CERRADA</t>
  </si>
  <si>
    <t>BRONCOSCOPIA CON O SIN GUIA FLUOROSCOPICA Y EXCISION DE TUMOR</t>
  </si>
  <si>
    <t>BRONCOSCOPIA CON O SIN GUIA FLUOROSCOPICA Y REMOCION DE CUERPO EXTRAÑO</t>
  </si>
  <si>
    <t>BRONCOSCOPIA CON O SIN GUIA FLUOROSCOPICA Y REVISION DE STENT TRAQUELAES OBRONQUIALES COLOCADOS PREVIAMENTE (INCLUYE DILATACION DE TRAQUEA O BRONQUIOS SI SE REQUIERE</t>
  </si>
  <si>
    <t>BRONCOSCOPIA DIAGNOSTICA CON O SIN GUIA FLUOROSCOPICA, CON O SIN LAVADO DE CELULAS</t>
  </si>
  <si>
    <t>BRONCOSCOPIA PARA BRAQUITERAPIA</t>
  </si>
  <si>
    <t>BRONCOSCOPIA RIGIDA O FLEXIBLE, INCLUYENDO GUIA FLUOROSCOPICA, CUANDO SE REALIZA ASISTIDA POR COMPUTADORA, NAVEGACION GUIADA POR IMAGEN (ANOTAR POR SEPARADO, ADEMAS DEL CODIGO DE PROCEDIMIENTO PRINCIPAL)</t>
  </si>
  <si>
    <t>BRONCOSCOPIA RIGIDA O FLEXIBLE, INCLUYENDO GUIA FLUOROSCOPICA, CUANDO SE REALIZA CON LA COLOCACION DE LOS MARCADORES DE REFERENCIA, UNICA O MULTIPLES</t>
  </si>
  <si>
    <t>BRONQUIOGRAFIA BILATERAL, SUPERVISION E INTERPRETACION RADIOLOGICAS</t>
  </si>
  <si>
    <t>BRONQUIOGRAFIA UNILATERAL, SUPERVISION E INTERPRETACION RADIOLOGICAS</t>
  </si>
  <si>
    <t>CADA 15 MINUTOS ADICIONALES. DE EVALUACION DE LA FUNCION AUDITIVA CENTRAL, CON INFORME</t>
  </si>
  <si>
    <t>CADA 15 MINUTOS ADICIONALES. DE EVALUACION DEL NIVEL DE REHABILITACION AUDITIVA</t>
  </si>
  <si>
    <t>CADA 30 MINUTOS ADICIONALES. DE EVALUACION PARA LA PRESCRIPCION DE UN DISPOSITIVO DE COMUNICACION ALTERNATIVA O AUMENTATIVA QUE GENERA VOZ. REGISTRAR POR SEPARADO ADICIONALMENTE AL CODIGO DEL PROCEDIMIENTO PRIMARIO.</t>
  </si>
  <si>
    <t>CADA HORA ADICIONAL DE TRATAMIENTO CON INHALACION CONTINUA DE MEDICAMENTO EN AEROSOL PARA OBSTRUCCION AGUDA DE LAS VIAS AEREAS. REGISTRAR POR SEPARADO ADICIONALMENTE AL CODIGO PRIMARIO DE ATENCION.</t>
  </si>
  <si>
    <t>CADA UNA DE LA ESCISIONES ABIERTAS ADICIONALES. A DE UNA LESION DE SENO IDENTIFICADA POR COLOCACION PREOPERATORIA DE UN MARCADOR RADIOLOGICO. REGISTRAR POR SEPARADO ADICIONALMENTE AL CODIGO DEL PROCEDIMIENTO PRIMARIO.</t>
  </si>
  <si>
    <t>CADA UNO DE LOS INJERTOS ADICIONALES. DE HEBRA MULTIPLE. REGISTRAR POR SEPARADO ADICIONALMENTE AL CODIGO DEL PROCEDIMIENTO PRIMARIO</t>
  </si>
  <si>
    <t>CADA UNO DE LOS INJERTOS ADICIONALES. DE UNA SOLA HEBRA. REGISTRAR POR SEPARADO ADICIONALMENTE AL CODIGO DEL PROCEDIMIENTO PRIMARIO</t>
  </si>
  <si>
    <t>CADERA, UNILATERAL; COMPLETO, MINIMO DE DOS VISTAS  (ANTEROPOSTERIOR, OBLICUA, ETC.).</t>
  </si>
  <si>
    <t>CALCANEO O TALON, MINIMO DE DOS VISTAS. INCIDENCIA FRONTAL Y LATERAL</t>
  </si>
  <si>
    <t>CALCULO BASICO DE LA DOSIMETRIA DE RADIACION, DOSIS DE PROFUNDIDAD DEL EJE CENTRAL, TDF, NSD,CALCULO DE BRECHA, FACTOR DE DISTANCIA DESDE EL EJE, FACTORES DE NO HOMOGENEIDAD DE TEJIDOS, SEGUN SEREQUIERAN DURANTE EL TRANSCURSO DELTRATAMIENTO,SOLAMENTE CUANDO LO PRESCRIBA EL MEDICO DE CABECERA</t>
  </si>
  <si>
    <t>CALCULO DE ISODOSIS DE BRAQUITERAPIA; COMPLEJA (PLAN DE ISODOSIS EN PLANOS MULTIPLES, CALCULOS DE VOLUMEN DE IMPLANTE, MAS DE DIEZ FUENTES/CINTAS UTILIZADAS,RECONSTRUCCION ESPACIAL ESPECIAL, BRAQUITERAPIA REMOTA POSTERIOR, MAS DE 12 FUENTES)</t>
  </si>
  <si>
    <t>CALCULO DE ISODOSIS DE BRAQUITERAPIA; INTERMEDIA (CALCULOS DE DOSIS EN PLANOSMULTIPLES, APLICACIONES CON CINCO A DIEZ FUENTES/CINTAS, BRAQUITERAPIA REMOTA POSTERIOR, 9 A 12 FUENTES)</t>
  </si>
  <si>
    <t>CALCULO DE ISODOSIS DE BRAQUITERAPIA; SENCILLO (CALCULO A PARTIR DE UNSOLO PLANO, UNAA CUATRO FUENTES/APLICACION EN CINTA, BRAQUITERAPIA REMOTA POSTERIOR, 1 A 8 FUENTES)</t>
  </si>
  <si>
    <t>CAMBIO COMPLICADO DE TUBO DE CISTOSTOMIA</t>
  </si>
  <si>
    <t>CAMBIO DE APOSITOS Y CURACIONES BAJO ANESTESIA (QUE NO SEA ANESTESIA LOCAL)</t>
  </si>
  <si>
    <t>CAMBIO DE CATETER PERCUTANEO DE DRENAJE BILIAR</t>
  </si>
  <si>
    <t>CAMBIO DE NEFROSTOMIA O DE TUBO DE PIELOSTOMIA</t>
  </si>
  <si>
    <t>CAMBIO DE TUBO DE GASTROSTOMIA PERCUTANEO. REALIZADO CON VIDEOENDOSCOPIACAMBIO DE TUBO DE GASTROSTOMIA PERCUTANEO. REALIZADO CON FIBROENDOSCOPIA CON O SIN GASTROCAMARA</t>
  </si>
  <si>
    <t xml:space="preserve">CAMBIO DE TUBO DE TRAQUEOSTOMIA </t>
  </si>
  <si>
    <t xml:space="preserve">CAMBIO DE TUBO DE URETEROSTOMIA O CATETER DILATADOR URETERAL ACCESIBLE EXTERNAMENTEA TRAVES DE CONDUCTO ILEAL </t>
  </si>
  <si>
    <t>CAMBIO DE TUBO PERCUTANEO O CATETER DE DRENAJE CON CONTROL DE CONTRASTE (P. EJ. SISTEMA GASTROINTESTINAL, SISTEMA GENITOURINARIO, ABSCESO), SUPERVISION EINTERPRETACION RADIOLOGICAS</t>
  </si>
  <si>
    <t>CAMBIO DE TUBO PERCUTANEO O CATETER DE DRENAJE CON CONTROL DE CONTRASTE (P. EJ.SISTEMA GASTROINTESTINAL, SISTEMA GENITOURINARIO, ABSCESO), SUPERVISION E INTERPRETACION RADIOLOGICAS</t>
  </si>
  <si>
    <t>CAMBIO DE UNA CATETER INTRAVASCULAR, COLOCADO PREVIAMENTE, DURANTE LA TERAPIA TROMBOLITICA</t>
  </si>
  <si>
    <t>CAMBIO SIMPLE DE TUBO DE CISTOSTOMIA</t>
  </si>
  <si>
    <t>CAMBIO, BAJO ORIENTACION RADIOLOGICA, DE CATETER DE DRENAJE DE ABSCESO O QUISTE</t>
  </si>
  <si>
    <t>CAMPIMETRIA Y/O PERIMETRIA COMPLETA, UNI O BILATERAL, INCLUYE LA INTERPRETACION E INFORME</t>
  </si>
  <si>
    <t>CAMPIMETRIA Y/O PERIMETRIA DE NIVEL INTERMEDIO, UNI O BILATERAL, INCLUYE LA INTERPRETACION E INFORME</t>
  </si>
  <si>
    <t>CAMPIMETRIA Y/O PERIMETRIA LIMITADA, UNI O BILATERAL, INCLUYE LA INTERPRETACION E INFORME</t>
  </si>
  <si>
    <t xml:space="preserve">CANALIZACION DE CONDUCTO MAMARIO PARA DUCTOGRAMA MAMARIO O GALACTOGRAFIA </t>
  </si>
  <si>
    <t>CANTOPEXIA LATERAL</t>
  </si>
  <si>
    <t>CANTOPEXIA MEDIAL (PROCEDIMIENTO SEPARADO)</t>
  </si>
  <si>
    <t>CANTOPLASTIA(RECONSTRUCCION DE CANTO)</t>
  </si>
  <si>
    <t>CANTOTOMIA (PROCEDIMIENTO SEPARADO)</t>
  </si>
  <si>
    <t>CANULACION ENDOSCOPICA DE LA PAPILA CON VISUALIZACION DIRECTA DEL CONDUCTO BILIAR COMUN (S) Y/O DEL CONDUCTO PANCREATICO (ANOTAR POR SEPARADO, ADEMAS DEL CODIGO DE PROCEDIMIENTO PRINCIPAL)</t>
  </si>
  <si>
    <t>CANULACION, CONDUCTO TORACICO</t>
  </si>
  <si>
    <t>CAPACIDAD DE DIFUSION DEL MONOXIDO DE CARBONO, CUALQUIER METODO</t>
  </si>
  <si>
    <t>CAPACIDAD DE DIFUSION POR MEMBRANA</t>
  </si>
  <si>
    <t>CAPACIDAD DE RESPIRACION MAXIMA, VENTILACION VOLUNTARIA MAXIMA</t>
  </si>
  <si>
    <t>CAPACIDAD FUNCIONAL RESIDUAL O VOLUMEN RESIDUAL POR CUALQUIER METODO</t>
  </si>
  <si>
    <t xml:space="preserve">CAPACIDAD VITAL TOTAL </t>
  </si>
  <si>
    <t>CAPSULECTOMIA O CAPSULOTOMIA DE CADERA, CON O SIN EXCISION DE HUESO HETEROTOPICO, CON EL RETIRO DE MUSCULOS FLEXORES DE LA CADERA (P. EJ. GLUTEO MEDIO, GLUTEO MENOR, TENSOR DE LA FASCIA LATA, RECTO FEMORAL, SARTORIO, ILIOPSOAS)</t>
  </si>
  <si>
    <t>CAPSULECTOMIA O CAPSULOTOMIA; ARTICULACION INTERFALANGICA, CADA ARTICULACION</t>
  </si>
  <si>
    <t>CAPSULECTOMIA O CAPSULOTOMIA; ARTICULACION METACARPOFALANGICA, CADA ARTICULACION</t>
  </si>
  <si>
    <t>CAPSULECTOMIA PERIPROTESIS DE MAMA</t>
  </si>
  <si>
    <t>CAPSULODESIS, ARTICULACION METACARPOFALANGICA; DOS DIGITOS</t>
  </si>
  <si>
    <t>CAPSULODESIS, ARTICULACION METACARPOFALANGICA; TRES O CUATRO DIGITOS</t>
  </si>
  <si>
    <t>CAPSULODESIS, ARTICULACION METACARPOFALANGICA; UN SOLO DIGITO</t>
  </si>
  <si>
    <t>CAPSULORRAFIA O RECONSTRUCCION, MUÑECA, CUALQUIER METODO (P. EJ. CAPSULODESIS, CORRECCION DE LIGAMENTO, TRANSFERENCIA DE TENDON O INJERTO) (INCLUYE SINOVECTOMIA, CAPSULOTOMIA Y REDUCCION ABIERTA) POR INESTABILIDAD CARPAL</t>
  </si>
  <si>
    <t>CAPSULORRAFIA, ANTERIOR, CUALQUIER TIPO; CON INSERCION DE BLOQUE OSEO</t>
  </si>
  <si>
    <t>CAPSULORRAFIA, ANTERIOR, CUALQUIER TIPO; CON TRANSFERENCIA DE APOFISIS CORACOIDEA</t>
  </si>
  <si>
    <t>CAPSULORRAFIA, ANTERIOR; CON CORRECCION LABRAL (P. EJ. PROCEDIMIENTODE BANKART)</t>
  </si>
  <si>
    <t>CAPSULORRAFIA, ANTERIOR; PROCEDIMIENTO DE PUTTI-PLATT U OPERACION DE MAGNUSON</t>
  </si>
  <si>
    <t>CAPSULORRAFIA, ARTICULACION GLENOHUMERAL, CUALQUIER TIPO DE INESTABILIDAD MULTIDIRECCIONAL</t>
  </si>
  <si>
    <t>CAPSULORRAFIA, ARTICULACION GLENOHUMERAL, POSTERIOR, CON O SIN INSERCION DE BLOQUE OSEO</t>
  </si>
  <si>
    <t>CAPSULOTOMIA PERIPROTESIS DE MAMA</t>
  </si>
  <si>
    <t>CAPSULOTOMIA, LIBERACION DE LA CAPSULA POSTERIOR, RODILLA</t>
  </si>
  <si>
    <t>CAPSULOTOMIA, MEDIOTARSIANA (P. EJ. PROCEDIMIENTO TIPO HEYMAN)</t>
  </si>
  <si>
    <t>CAPSULOTOMIA, MUÑECA (P. EJ. CONTRACTURA)</t>
  </si>
  <si>
    <t>CAPSULOTOMIA, PIE MEDIO; AMPLIA, INCLUYENDO CAPSULOTOMIA ASTRAGALOTIBIAL POSTERIOR Y ALARGAMIENTO DE TENDONES (P. EJ. DEFORMACION DEL PIE ZAMBO RESISTENTE)</t>
  </si>
  <si>
    <t>CAPSULOTOMIA, PIE MEDIO; CON ALARGAMIENTO DE TENDON</t>
  </si>
  <si>
    <t>CAPSULOTOMIA, PIE MEDIO; LIBERACION MEDIAL SOLAMENTE (PROCEDIMIENTO SEPARADO)</t>
  </si>
  <si>
    <t>CAPSULOTOMIA; ARTICULACION INTERFALANGICA, CADA ARTICULACION (PROCEDIMIENTO SEPARADO)</t>
  </si>
  <si>
    <t>CAPSULOTOMIA; ARTICULACION METATARSOFALANGICA, CON O SIN TENORRAFIA, CADA ARTICULACION</t>
  </si>
  <si>
    <t xml:space="preserve">CAPTACION DE METASTASIS DE CARCINOMA TIROIDEO (LISTE SEPARADO EN ADICIONAL CODIGODEL PROCEDIMIENTO PRIMARIO) </t>
  </si>
  <si>
    <t>CAPTACION TIROIDEA EN DETERMINACION UNICA CON IODO 131</t>
  </si>
  <si>
    <t>CAPTACION TIROIDEA EN DETERMINACIONES MULTIPLES</t>
  </si>
  <si>
    <t>CAPTACION TIROIDEA POSTERIOR A ESTIMULACION, SUPRESION O DESCARGA</t>
  </si>
  <si>
    <t>CARDIOTOMIA EXPLORADORA VIA TRANSTORACICA (INCLUYE EXTIRPACION DE CUERPOEXTRAÑO,TROMBOS INSTRACORONARIOS AURICULARES O VENTRICULARES); SIN DERIVACION CARDIOPULMONAR</t>
  </si>
  <si>
    <t>CARDIOTOMIA, EXPLORADORA VIA TRANSTORACICA  (INCLUYE EXTIRPACION DE CUERPO EXTRAÑO,TROMBOS INTRACORONARIOS AURICULARES O VENTRICULARES); CON DERIVACION CARDIOPULMONAR</t>
  </si>
  <si>
    <t>CARDIOVERSION ELECTIVA, CONVERSION ELECTRICA DE LA ARRITMIA, EXTERNA</t>
  </si>
  <si>
    <t>CARDIOVERSION ELECTIVA, CONVERSION ELECTRICA DE LA ARRITMIA, INTERNA (PROCEDIMIENTO INDEPENDIENTE)</t>
  </si>
  <si>
    <t>CARPECTOMIA; TODOS LOS HUESOS DE LA FILA PROXIMAL</t>
  </si>
  <si>
    <t>CARPECTOMIA; UN SOLO HUESO</t>
  </si>
  <si>
    <t xml:space="preserve">CATETERISMO ARTERIAL POR ARTERIOTOMIA PARA TERAPIA DE INFUSION PROLONGADA (QUIMIOTERAPIA) </t>
  </si>
  <si>
    <t>CATETERISMO DE ARTERIA UMBILICAL EN RECIEN NACIDO</t>
  </si>
  <si>
    <t>CATETERISMO DE VENA UMBILICAL PARA DIAGNOSTICO O TRATAMIENTO EN RECIEN NACIDO</t>
  </si>
  <si>
    <t>CATETERISMO O CANULACION ARTERIAL PERCUTANEA PARA TOMA DE MUESTRA, MONITORIZACION O TRANSFUSION</t>
  </si>
  <si>
    <t>CATETERISMO O CANULACION ARTERIAL POR ARTERIOTOMIA PARA TOMA DE MUESTRA, MONITORIZACION O TRANSFUSION</t>
  </si>
  <si>
    <t>CATETERISMO VENOSO PARA TOMA SELECTIVA DE MUESTRAS DE SANGRE DE DISTINTOS ORGANOS</t>
  </si>
  <si>
    <t>CATETERIZACION COMBINADA DEL CORAZON DERECHO CON PUNCION DEL VENTRICULO IZQUIERDO (CON O SINCATETERIZACION RETROGRADA DEL CORAZON IZQUIERDO)</t>
  </si>
  <si>
    <t>CATETERIZACION COMBINADA DEL CORAZON DERECHO Y DEL CORAZON IZQUIERDO A TRAVES DE APERTURAEXISTENTE EN EL TABIQUE (CON O SIN CATETERIZACION RETROGRADA DEL CORAZON IZQUIERDO)</t>
  </si>
  <si>
    <t>CATETERIZACION COMBINADA DEL CORAZON DERECHO Y RETROGRADA DEL CORAZON IZQUIERDO</t>
  </si>
  <si>
    <t>CATETERIZACION COMBINADA DEL CORAZON DERECHO Y TRANSEPTAL DEL CORAZON IZQUIERDO A TRAVES DELTABIQUEINTACTO (CON O SIN CATETERIZACION RETROGRADA DEL CORAZON IZQUIERDO)</t>
  </si>
  <si>
    <t>CATETERIZACION COMBINADA TRANSEPTAL Y RETROGRADA DEL CORAZON IZQUIERDO</t>
  </si>
  <si>
    <t>CATETERIZACION CON BIOPSIA DE CEPILLADO BRONQUIAL</t>
  </si>
  <si>
    <t>CATETERIZACION DE CONDUCTO DE EUSTAQUIO, TRANSTIMPANICA</t>
  </si>
  <si>
    <t>CATETERIZACION DEL CORAZON DERECHO</t>
  </si>
  <si>
    <t>CATETERIZACION DEL CORAZON DERECHO Y CATETERIZACION RETROGRADA DEL CORAZON IZQUIERDO COMBINADAS,PARA ANOMALIAS CARDIACAS CONGENITAS</t>
  </si>
  <si>
    <t>CATETERIZACION DEL CORAZON DERECHO Y CATETERIZACION TRANSEPTAL DEL CORAZON IZQUIERDO COMBINADAS ATRAVES DE ABERTURA EXISTENTE DEL TABIQUE, CON O SIN CATETERIZACION RETROGRADA DEL CORAZON IZQUIERDO, PARAANOMALIAS CARDIACAS CONGENITAS</t>
  </si>
  <si>
    <t>CATETERIZACION DEL CORAZON DERECHO Y CATETERIZACION TRANSEPTAL DEL CORAZON IZQUIERDO COMBINADAS ATRAVES DEL TABIQUE INTACTO CON O SIN CATETERIZACION RETROGRADA DEL CORAZON IZQUIERDO, PARA ANOMALIAS CARDIACAS CONGENITAS</t>
  </si>
  <si>
    <t>CATETERIZACION DEL CORAZON DERECHO, PARA ANOMALIAS CARDIACAS CONGENITAS</t>
  </si>
  <si>
    <t>CATETERIZACION DEL CORAZON IZQUIERDO POR PUNCION DEL VENTRICULO IZQUIERDO</t>
  </si>
  <si>
    <t>CATETERIZACION E INTRODUCCION DE SOLUCION SALINA O MATERIAL DE CONTRASTE PARASONOHISTEROGRAFIA CON SOLUCION SALINA O HISTEROSALPINGOGRAFIA</t>
  </si>
  <si>
    <t>CATETERIZACION PERCUTANEA DE VENA PORTA MEDIANTE CUALQUIER METODO</t>
  </si>
  <si>
    <t>CATETERIZACION RETROGRADA DEL CORAZON IZQUIERDO DESDE LA ARTERIA BRAQUIAL, ARTERIAAXILAR O ARTERIA FEMORAL; PERCUTANEA</t>
  </si>
  <si>
    <t>CATETERIZACION RETROGRADA DEL CORAZON IZQUIERDO DESDE LA ARTERIA BRAQUIAL, ARTERIAAXILAR O ARTERIA FEMORAL; POR INCISION</t>
  </si>
  <si>
    <t>CAUTERIZACION DE CERVIX CON CRIOCAUTERIO</t>
  </si>
  <si>
    <t>CAUTERIZACION DE CERVIX CON LASER</t>
  </si>
  <si>
    <t>CAUTERIZACION ELECTRICA O TERMICA DEL CERVIX</t>
  </si>
  <si>
    <t>CAUTERIZACION QUIMICA DE TEJIDO DE GRANULACION (SENO O FISTULA)</t>
  </si>
  <si>
    <t>CAUTERIZACION Y/O ABLACION INTRAMURAL DE MUCOSA DE CORNETE NASAL INFERIOR, UNILATERALO BILATERAL, CON CUALQUIER METODO</t>
  </si>
  <si>
    <t>CAUTERIZACION Y/O ABLACION SUPERFICIAL DE MUCOSA DE CORNETE NASAL INFERIOR, UNILATERALO BILATERAL, CON CUALQUIER METODO</t>
  </si>
  <si>
    <t>CAVERNOSOGRAFIA DE CUERPOS CAVERNOSOS, SUPERVISION E INTERPRETACION RADIOLOGICAS</t>
  </si>
  <si>
    <t>CAVERNOSOMETRIA DINAMICA, INCLUYENDO INYECCION INTRACAVERNOSA DE FARMACOS VASOACTIVOS (P. EJ. PAPAVERINA, FENTOLAMINA)</t>
  </si>
  <si>
    <t>CAVOGRAFIA SERIADA DE LA CAVA INFERIOR</t>
  </si>
  <si>
    <t>CAVOGRAFIA SERIADA DE LA CAVA SUPERIOR</t>
  </si>
  <si>
    <t>CEFALOGRAMA ORTODONTICO</t>
  </si>
  <si>
    <t>CELIOTOMIA (LAPAROTOMIA) PARA CLASIFICACION DEL ESTADIO DE LA ENFERMEDAD DE HODGKIN O DE LINFOMA</t>
  </si>
  <si>
    <t>CENTRALIZACION DE MUÑECA SOBRE EL CUBITO (P. EJ. MANO PENDULA RADIAL)</t>
  </si>
  <si>
    <t>CERCLAJE (BANDING) OF ARTERIA PULMONAR</t>
  </si>
  <si>
    <t>CERCLAJE DE CERVIX UTERINO</t>
  </si>
  <si>
    <t>CERCLAJE DEL CERVIX, DURANTE EL EMBARAZO, A TRAVES DE ABORDAJE ABDOMINAL</t>
  </si>
  <si>
    <t>CERCLAJE DEL CERVIX, DURANTE EL EMBARAZO, A TRAVES DE ABORDAJE VAGINAL</t>
  </si>
  <si>
    <t>CERCLAJE INTERDENTARIO PARA UNA CONDICION DIFERENTE DE LA FRACTURA</t>
  </si>
  <si>
    <t>CERVICOPLASTIA</t>
  </si>
  <si>
    <t>CESAREA MAS HISTERECTOMIA SUBTOTAL O TOTAL</t>
  </si>
  <si>
    <t>CESAREA SOLAMENTE</t>
  </si>
  <si>
    <t>CESAREA SOLAMENTE, DESPUES DE HABER INTENTADO UN PARTO VAGINAL EN UNA PACIENTE QUE PREVIAMENTE TUVO UN PARTO POR CESAREA,  INCLUYENDO EL CUIDADO POSTPARTO</t>
  </si>
  <si>
    <t>CESAREA SOLAMENTE, DESPUES DE HABER INTENTADO UN PARTO VAGINAL EN UNAPACIENTEQUE PREVIAMENTE TUVO UN PARTO POR CESAREA</t>
  </si>
  <si>
    <t>CESAREA, INCLUYENDO ATENCION POSTPARTO</t>
  </si>
  <si>
    <t>CIERRE DE CISTOSTOMIA (PROCEDIMIENTO SEPARADO)</t>
  </si>
  <si>
    <t>CIERRE DE DEFECTO UNICO DE TABIQUE VENTRICULAR CON O SIN PARCHE</t>
  </si>
  <si>
    <t>CIERRE DE DEFECTO UNICO DE TABIQUE VENTRICULAR CON O SIN PARCHE, CON REMOCION DE BANDA ARTERIAL PULMONAR CON O SIN PROTESIS TIPO GUSSET</t>
  </si>
  <si>
    <t>CIERRE DE DEFECTO UNICO DE TABIQUE VENTRICULAR CON O SIN PARCHE, CON VALVOTOMIA PULMONAR O RESECCION INFUNDIBULAR</t>
  </si>
  <si>
    <t>CIERRE DE DEFECTOS MULTIPLES DE TABIQUE VENTRICULAR</t>
  </si>
  <si>
    <t>CIERRE DE DEFECTOS MULTIPLES DE TABIQUE VENTRICULAR CON REMOCION DEL CERCLAJE (BAND) DE LA ARTERIAL PULMONAR CON O SIN GUSSET</t>
  </si>
  <si>
    <t>CIERRE DE DEFECTOS MULTIPLES DE TABIQUE VENTRICULAR CON VALVOTOMIA PULMONAR O RESECCION INFUNDIBULAR</t>
  </si>
  <si>
    <t>CIERRE DE ENTEROSTOMIA DE INTESTINO DELGADO O GRUESO CON RESECCION Y ANASTOMOSIS COLORECTAL (P. EJ. PROCEDIMIENTO TIPO HARTMANN)</t>
  </si>
  <si>
    <t>CIERRE DE ENTEROSTOMIA, INTESTINO GRUESO O DELGADO</t>
  </si>
  <si>
    <t>CIERRE DE ENTEROSTOMIA, INTESTINO GRUESO O DELGADO, CON RESECCINO Y ANASTOMOSIS MEDIANTE LAPAROSCOPIA</t>
  </si>
  <si>
    <t>CIERRE DE ENTEROSTOMIA, INTESTINO GRUESO O DELGADO, CON RESECCION Y ANASTOMOSIS QUE NO SEA COLORECTAL</t>
  </si>
  <si>
    <t>CIERRE DE ESOFAGOSTOMIA O FISTULA, POR ABORDAJE TRANSTORACICO O TRANSABDOMINAL</t>
  </si>
  <si>
    <t>CIERRE DE ESOFAGOSTOMIA O FISTULA, VIA CERVICAL</t>
  </si>
  <si>
    <t>CIERRE DE EXTROFIA DE VEJIGA</t>
  </si>
  <si>
    <t>CIERRE DE FISTULA ANAL CON AVANCE DE COLGAJO RECTAL</t>
  </si>
  <si>
    <t>CIERRE DE FISTULA BRONCOPLEURAL</t>
  </si>
  <si>
    <t>CIERRE DE FISTULA ENTEROENTERICA O ENTEROCOLICA</t>
  </si>
  <si>
    <t>CIERRE DE FISTULA ENTEROVESICAL, CON RESECCION VESICAL O INTESTINAL</t>
  </si>
  <si>
    <t>CIERRE DE FISTULA ENTEROVESICAL, SIN RESECCION VESICAL O INTESTINAL</t>
  </si>
  <si>
    <t>CIERRE DE FISTULA GASTROCOLICA</t>
  </si>
  <si>
    <t>CIERRE DE FISTULA INTESTINAL CUTANEA</t>
  </si>
  <si>
    <t>CIERRE DE FISTULA LAGRIMAL (PROCEDIMIENTO SEPARADO)</t>
  </si>
  <si>
    <t>CIERRE DE FISTULA NEFROCUTANEA O PIELOCUTANEA</t>
  </si>
  <si>
    <t>CIERRE DE FISTULA NEFROVESICAL (P. EJ. RENOCOLICA), INCLUYENDO REPARACION VISCERAL; ABORDAJE ABDOMINAL</t>
  </si>
  <si>
    <t>CIERRE DE FISTULA NEFROVESICAL (P. EJ. RENOCOLICA), INCLUYENDO REPARACION VISCERAL; ABORDAJE TORACICO</t>
  </si>
  <si>
    <t>CIERRE DE FISTULA POSTAURICULAR, MASTOIDE (PROCEDIMIENTO SEPARADO).</t>
  </si>
  <si>
    <t>CIERRE DE FISTULA RECTOURETRAL</t>
  </si>
  <si>
    <t>CIERRE DE FISTULA RECTOURETRAL, CON COLOSTOMIA</t>
  </si>
  <si>
    <t>CIERRE DE FISTULA RECTOVAGINAL; ABORDAJE ABDOMINAL</t>
  </si>
  <si>
    <t>CIERRE DE FISTULA RECTOVAGINAL; ABORDAJE ABDOMINAL CON COLOSTOMIA CONCOMITANTE</t>
  </si>
  <si>
    <t>CIERRE DE FISTULA RECTOVAGINAL; ABORDAJE TRANSPERINEAL CON RECONSTRUCCIONDEL PERINEOQUE PUEDE O NO INCLUIR UNA PLICATURA DEL ELEVADOR</t>
  </si>
  <si>
    <t>CIERRE DE FISTULA RECTOVAGINAL; ABORDAJE VAGINAL O TRANSANAL</t>
  </si>
  <si>
    <t>CIERRE DE FISTULA RECTOVESICAL</t>
  </si>
  <si>
    <t>CIERRE DE FISTULA RECTOVESICAL, CON COLOSTOMIA</t>
  </si>
  <si>
    <t>CIERRE DE FISTULA SALIVAL</t>
  </si>
  <si>
    <t>CIERRE DE FISTULA URETEROCUTANEA</t>
  </si>
  <si>
    <t>CIERRE DE FISTULA URETEROVISCERAL</t>
  </si>
  <si>
    <t>CIERRE DE FISTULA URETROVAGINAL</t>
  </si>
  <si>
    <t>CIERRE DE FISTULA URETROVAGINAL CON TRANSPLANTE DE CUERPO BULBOCAVERNOSO</t>
  </si>
  <si>
    <t>CIERRE DE FISTULA VESICOUTERINA</t>
  </si>
  <si>
    <t>CIERRE DE FISTULA VESICOUTERINA, CON HISTERECTOMIA</t>
  </si>
  <si>
    <t>CIERRE DE FISTULA VESICOVAGINAL, ABORDAJE ABDOMINAL</t>
  </si>
  <si>
    <t>CIERRE DE FISTULA VESICOVAGINAL, ABORDAJE VAGINAL</t>
  </si>
  <si>
    <t>CIERRE DE FISTULA VESICOVAGINAL, ABORDAJE VAGINAL Y TRANSVESICAL</t>
  </si>
  <si>
    <t>CIERRE DE LA SEPARACION DE UNA ESTERNOTOMIA CON O SIN DESBRIDAMIENTO (PROCEDIMIENTO SEPARADO)</t>
  </si>
  <si>
    <t>CIERRE DE LACERACION DE VESTIBULO DE LA BOCA DE 2,5 CM O MENOS</t>
  </si>
  <si>
    <t>CIERRE DE LACERACION DE VESTIBULO DE LA BOCA MAYOR 2,5 CM O COMPLEJO</t>
  </si>
  <si>
    <t>CIERRE DE TUNEL AORTICO-VENTRICULAR IZQUIERDO</t>
  </si>
  <si>
    <t>CIERRE DE URETROSTOMIA O DE FISTULA URETROCUTANEA EN HOMBRES</t>
  </si>
  <si>
    <t>CIERRE DE VENTANA TORACICA</t>
  </si>
  <si>
    <t>CIERRE DEL PUNTO LAGRIMAL (PUNCTUM LACRIMALE); CON TAPON, CADA UNO</t>
  </si>
  <si>
    <t>CIERRE DEL PUNTO LAGRIMAL (PUNCTUM LACRIMALE); CON TERMOCAUTERIZACION, LIGADURA, O CIRUGIA LASER</t>
  </si>
  <si>
    <t>CIERRE DIRECTO O CON PARCHE DEL SENO VENOSO CON O SIN DRENAJE VENOSOPULMONARANOMALO</t>
  </si>
  <si>
    <t>CIERRE EN CAPAS DE HERIDAS DE CUELLO, MANOS, PIES Y/O GENITALES EXTERNOS DE 12,6 A 20 CM</t>
  </si>
  <si>
    <t>CIERRE EN CAPAS DE HERIDAS DE CUELLO, MANOS, PIES Y/O GENITALES EXTERNOS DE 2,6 A 7,5 CM</t>
  </si>
  <si>
    <t>CIERRE EN CAPAS DE HERIDAS DE CUELLO, MANOS, PIES Y/O GENITALES EXTERNOS DE 20,1 A 30 CM</t>
  </si>
  <si>
    <t>CIERRE EN CAPAS DE HERIDAS DE CUELLO, MANOS, PIES Y/O GENITALES EXTERNOS DE 7,6 A 12,5 CM</t>
  </si>
  <si>
    <t xml:space="preserve">CIERRE EN CAPAS DE HERIDAS DE CUELLO, MANOS, PIES Y/O GENITALES EXTERNOS DE MENOS </t>
  </si>
  <si>
    <t>CIERRE EN CAPAS DE HERIDAS DE CUELLO, MANOS, PIES Y/O GENITALES EXTERNOS MAYOR DE 30 CM</t>
  </si>
  <si>
    <t>CIERRE EN CAPAS DE HERIDAS DE CUERO CABELLUDO, AXILA, TRONCO Y/O EXTREMIDADES (EXCEPTO MANOS Y PIES) DE 12,6 A 20 CM</t>
  </si>
  <si>
    <t>CIERRE EN CAPAS DE HERIDAS DE CUERO CABELLUDO, AXILA, TRONCO Y/O EXTREMIDADES (EXCEPTO MANOS Y PIES) DE 2,6 A 7,5 CM</t>
  </si>
  <si>
    <t>CIERRE EN CAPAS DE HERIDAS DE CUERO CABELLUDO, AXILA, TRONCO Y/O EXTREMIDADES (EXCEPTO MANOS Y PIES) DE 20,1 A 30 CM</t>
  </si>
  <si>
    <t>CIERRE EN CAPAS DE HERIDAS DE CUERO CABELLUDO, AXILA, TRONCO Y/O EXTREMIDADES (EXCEPTO MANOS Y PIES) DE 7,6 A 12,5 CM</t>
  </si>
  <si>
    <t>CIERRE EN CAPAS DE HERIDAS DE CUERO CABELLUDO, AXILA, TRONCO Y/O EXTREMIDADES (EXCEPTO MANOS Y PIES) DE MENOS DE 2.5</t>
  </si>
  <si>
    <t>CIERRE EN CAPAS DE HERIDAS DE CUERO CABELLUDO, AXILA, TRONCO Y/O EXTREMIDADES (EXCEPTO MANOS Y PIES) MAYOR DE 30 CM</t>
  </si>
  <si>
    <t>CIERRE PROVISORIO DE PARPADO MEDIANTE SUTURA (P. EJ. SUTURA DE FROST)</t>
  </si>
  <si>
    <t>CIERRE QUIRURGICO DE GASTROSTOMIA</t>
  </si>
  <si>
    <t>CIERRE QUIRURGICO DE TRAQUEOSTOMIA O FISTULA CON PLASTIA</t>
  </si>
  <si>
    <t>CIERRE QUIRURGICO DE TRAQUEOSTOMIA O FISTULA SIN PLASTIA</t>
  </si>
  <si>
    <t>CIERRE SECUNDARIO DE HERIDA QUIRURGICA O DEHISCENCIA, AMPLIA O COMPLICADA</t>
  </si>
  <si>
    <t>CIERRE TRANSCATETER PERCUTANEO DE INTERCOMUNICACION INTERAURICULAR (ES DECIR, FENESTRACION DE FONTAN, DEFECTO DE SEPTUM AURICULAR) CON IMPLANTE</t>
  </si>
  <si>
    <t>CIERRE TRANSCATETER PERCUTANEO DE UN DEFECTO DE SEPTUM VENTRICULAR CON IMPLANTE</t>
  </si>
  <si>
    <t>CIFECTOMIA, EXPOSICION CIRCUNFERENCIAL DEL RAQUIS Y RESECCION DE SEGMENTOSVERTEBRALES (INCLUYENDO CUERPO Y ELEMENTOS POSTERIORES); 3 O MAS SEGMENTOS</t>
  </si>
  <si>
    <t>CIFECTOMIA, EXPOSICION CIRCUNFERENCIAL DEL RAQUIS Y RESECCION DE SEGMENTOSVERTEBRALES (INCLUYENDO CUERPO Y ELEMENTOS POSTERIORES); UNO O DOS SEGMENTOS</t>
  </si>
  <si>
    <t>CINERRADIOGRAFIA PARA COMPLEMENTAR UN EXAMEN DE RUTINA (ANOTAR SEPARADAMENTE ADEMAS DEL CODIGOPARA EL PROCEDIMIENTO PRIMARIO)</t>
  </si>
  <si>
    <t>CINERRADIOGRAFIA, EXCEPTO CUANDO ESTE ESPECIFICAMENTE INCLUIDA</t>
  </si>
  <si>
    <t>CINETICA, ESTUDIO DE SOBREVIVENCIA DE PLAQUETAS, CON O SIN LOCALIZACION DIFERENCIAL DE ORGANO O TEJIDO</t>
  </si>
  <si>
    <t>CIRCUIRCUNCISION EN PERSONA QUE NO SEA RECIEN NACIDA, MEDIANTE INCISION QUIRURGICA</t>
  </si>
  <si>
    <t>CIRCULACION EXTRACORPOREA PROLONGADA POR INSUFICIENCIA CARDIOPULMONAR, CADA 24 HORAS</t>
  </si>
  <si>
    <t>CIRCULACION EXTRACORPOREA PROLONGADA POR INSUFICIENCIA CARDIOPULMONAR; CADA 24 HORAS ADICIONALES. (LISTAR POR SEPARADO, ADICIONALMENTE AL CODIGO DEL PROCEDIMIENTO PRIMARIO)</t>
  </si>
  <si>
    <t>CIRCUNCISION EN RECIEN NACIDO MEDIANTE INCISION QUIRURGICA</t>
  </si>
  <si>
    <t>CIRCUNCISION EN RECIEN NACIDO, USANDO CLAMP U OTRO DISPOSITIVO</t>
  </si>
  <si>
    <t>CIRUGIA DE ANEURISMA ARTERIOVENOSO INTRACRANEAL PERTENECIENTE A LA CIRCULACIONCAROTIDEA MEDIANTE ABORDAJE INTRACRANEAL</t>
  </si>
  <si>
    <t>CIRUGIA DE ANEURISMA COMPLEJO INTRACRANEAL PERTENECIENTE A LA CIRCULACION CAROTIDEA MEDIANTE ABORDAJE CIRCULACION</t>
  </si>
  <si>
    <t>CIRUGIA DE ANEURISMA COMPLEJO INTRACRANEAL PERTENECIENTE A LA CIRCULACIONVERTEBROBASILAR MEDIANTE ABORDAJE INTRACRANEAL</t>
  </si>
  <si>
    <t>CIRUGIA DE ANEURISMA INTRACRANEAL, ABORDAJE CERVICAL MEDIANTE APLICACIONDE UN CLIPOCLUSIVO A LA ARTERIA CAROTIDA CERVICAL</t>
  </si>
  <si>
    <t>CIRUGIA DE ANEURISMA SIMPLE INTRACRANEAL PERTENECIENTE A LA CIRCULACION CAROTIDEA MEDIANTE ABORDAJE INTRACRANEAL</t>
  </si>
  <si>
    <t>CIRUGIA DE LA FOSA PTERIGOMAXILAR, CUALQUIER ABORDAJE</t>
  </si>
  <si>
    <t>CIRUGIA DE MALFORMACION ARTERIOVENOSA INTRACRANEAL; EN LA DURAMADRE, COMPLEJA</t>
  </si>
  <si>
    <t>CIRUGIA DE MALFORMACION ARTERIOVENOSA INTRACRANEAL; EN LA DURAMADRE, SIMPLE</t>
  </si>
  <si>
    <t>CIRUGIA DE MALFORMACION ARTERIOVENOSA INTRACRANEAL; INFRATENTORIAL, COMPLEJA</t>
  </si>
  <si>
    <t>CIRUGIA DE MALFORMACION ARTERIOVENOSA INTRACRANEAL; INFRATENTORIAL, SIMPLE</t>
  </si>
  <si>
    <t>CIRUGIA DE MALFORMACION ARTERIOVENOSA INTRACRANEAL; SUPRATENTORIAL, COMPLEJA</t>
  </si>
  <si>
    <t>CIRUGIA DE MALFORMACION ARTERIOVENOSA INTRACRANEAL; SUPRATENTORIAL, SIMPLE</t>
  </si>
  <si>
    <t>CIRUGIA DE MALFORMACION VASCULAR O FISTULA CAROTIDA-CAVERNOSA; MEDIANTE ELECTROTROMBOSIS INTRACRANEAL</t>
  </si>
  <si>
    <t>CIRUGIA DE MALFORMACION VASCULAR O FISTULA CAROTIDA-CAVERNOSA; MEDIANTE EMBOLIZACION INTRAARTERIAL, INYECCION, O CATETER DE BALON</t>
  </si>
  <si>
    <t>CIRUGIA DE MALFORMACION VASCULAR O FISTULA CAROTIDA-CAVERNOSA; MEDIANTE OCLUSION INTRACRANEAL Y CERVICAL DE LA ARTERIA CAROTIDA</t>
  </si>
  <si>
    <t>CIRUGIA DEL ACNE</t>
  </si>
  <si>
    <t>CIRUGIA PARA ESTRABISMO EN PACIENTE CON CICATRIZACION  DE MUSCULOS EXTRAOCULARES(P. EJ. LESION OCULAR PREVIA, CIRUGIA PARA ESTRABISMO O DESPRENDIMIENTO DE RETINA) O MIOPATIA RESTRICTIVA (P. EJ. OFTALMOPATIA DISTIROIDEA). REGISTRAR POR SEPARADO ADICIONALMENTE AL CODIGO DEL PROCEDIMIENTO PRIMARIO.</t>
  </si>
  <si>
    <t>CIRUGIA PARA ESTRABISMO EN PACIENTE CON CIRUGIA DE OJO PREVIA, O LESION QUE NO COMPROMETIO A LOS MUSCULOS EXTRAOCULARES (ANOTAR SEPARADAMENTE ADEMAS DEL CODIGO PARA EL PROCEDIMIENTO PRIMARIO)</t>
  </si>
  <si>
    <t>CIRUGIA PARA ESTRABISMO MEDIANTE TECNICA DE FIJACION POSTERIOR CON SUTURA, CON O SIN RESECCION MUSCULAR.  REGISTRAR POR SEPARADO ADICIONALMENTE AL CODIGO DEL PROCEDIMIENTO PRIMARIO.</t>
  </si>
  <si>
    <t>CIRUGIA PARA ESTRABISMO QUE INVOLUCRE EXPLORACION Y/O CORRECION DE MUSCULO EXTRAOCULAR DESPRENDIDO.  REGISTRAR POR SEPARADO ADICIONALMENTE AL CODIGO DEL PROCEDIMIENTO PRIMARIO.</t>
  </si>
  <si>
    <t>CIRUGIA PARA ESTRABISMO, CUALQUIER PROCEDIMIENTO, MUSCULO OBLICUO SUPERIOR</t>
  </si>
  <si>
    <t>CIRUGIA PARA ESTRABISMO, PROCEDIMIENTO DE RECESION O RESECCION; DOS O MASMUSCULOS HORIZONTALES</t>
  </si>
  <si>
    <t>CIRUGIA PARA ESTRABISMO, PROCEDIMIENTO DE RECESION O RESECCION; DOS O MASMUSCULOS VERTICALES (EXCLUYENDO EL OBLICUO SUPERIOR)</t>
  </si>
  <si>
    <t>CIRUGIA PARA ESTRABISMO, PROCEDIMIENTO DE RECESION O RESECCION; UN MUSCULO VERTICAL(EXCLUYENDO EL OBLICUO SUPERIOR)</t>
  </si>
  <si>
    <t>CIRUGIA PARA ESTRABISMO, PROCEDIMIENTO DE RECESION O RESECCION; UN MUSCULOHORIZONTAL</t>
  </si>
  <si>
    <t>CISTECTOMIA COMPLETA</t>
  </si>
  <si>
    <t>CISTECTOMIA COMPLETA CON CONDUCTO URETEROILEAL O VEJIGA DE SIGMOIDES, INCLUYENDO LA ANASTOMOSIS INTESTINAL</t>
  </si>
  <si>
    <t>CISTECTOMIA COMPLETA CON CONDUCTO URETEROILEAL O VEJIGA DE SIGMOIDES, INCLUYENDO LA ANASTOMOSIS INTESTINAL Y LINFADENECTOMIA PELVICA BILATERAL, INCLUYENDO NODULOS ILIACOS EXTERNOS, HIPOGASTRICOS Y OBTURADORES</t>
  </si>
  <si>
    <t>CISTECTOMIA COMPLETA CON DERIVACION URINARIA USANDO CUALQUIER TECNICA ABIERTA Y CON CUALQUIER SEGMENTO DE INTESTINO DELGADO Y/O GRUESO PARA CONSTRUIR UNA NEOVEJIGA</t>
  </si>
  <si>
    <t>CISTECTOMIA COMPLETA CON LINFADENECTOMIA PELVICA BILATERAL, INCLUYENDO NODULOS ILIACOS EXTERNOS, HIPOGASTRICOS Y OBTURADORES</t>
  </si>
  <si>
    <t>CISTECTOMIA COMPLETA CON URETEROSIGMOIDOSTOMIA O TRASPLANTES URETEROCUTANEOS Y LINFADENECTOMIA PELVICA BILATERAL, INCLUYENDO NODULOS ILIACOS EXTERNOS, HIPOGASTRICOS Y OBTURADORES</t>
  </si>
  <si>
    <t>CISTECTOMIA COMPLETA, CON URETEROSIGMOIDOSTOMIA O TRANSPLANTES URETEROCUTANEOS</t>
  </si>
  <si>
    <t>CISTECTOMIA OVARICA, UNILATERAL O BILATERAL POR LAPAROTOMIA.</t>
  </si>
  <si>
    <t>CISTECTOMIA PARCIAL COMPLICADA (P. EJ. POSTRADIACION, CIRUGIA PREVIA, DIFICULTAD PARA LOCALIZARLA)</t>
  </si>
  <si>
    <t>CISTECTOMIA PARCIAL CON REIMPLATACION DE URETER(S) DENTRO DE LA VEJIGA (URETERONEOCISTOSTOMIA)</t>
  </si>
  <si>
    <t>CISTECTOMIA PARCIAL SIMPLE</t>
  </si>
  <si>
    <t>CISTERNOGRAFIA RADIOISOTOPICA</t>
  </si>
  <si>
    <t>CISTERNOGRAFIA, CONTRASTE POSITIVO, SUPERVISION RADIOLOGICA E INTERPRETACION</t>
  </si>
  <si>
    <t>CISTOGRAFIA, MINIMO TRES INCIDENCIAS</t>
  </si>
  <si>
    <t>CISTOLITOTOMIA SIN RESECCION DE CUELLO VESICAL</t>
  </si>
  <si>
    <t>CISTOMETROGRAMA (CMG) COMPLEJO (P. EJ. CALIBRACION DE EQUIPO ELECTRONICO)</t>
  </si>
  <si>
    <t>CISTOMETROGRAMA (CMG) SIMPLE (P. EJ. MANOMETRO ESPINAL)</t>
  </si>
  <si>
    <t>CISTOMETROGRAMA COMPLEJO (P. EJ. EQUIPO ELECTRONICO CALIBRADOS), CON ESTUDIOS DE PRESION DE VACIAMIENTO (P. EJ. PRESION DE VACIAMIENTO DE VEJIGA) Y ESTUDIO DE PRESION URETRAL (P. EJ. PRESION DE CIERRE URETRAL), CUALQUIER TECNICA</t>
  </si>
  <si>
    <t>CISTOMETROGRAMA COMPLEJO (P. EJ. EQUIPO ELECTRONICO CALIBRADOS), CON ESTUDIOS DE PRESION DE VACIAMIENTO (P. EJ. PRESION DE VACIAMIENTO DE VEJIGA), CUALQUIER TECNICA</t>
  </si>
  <si>
    <t>CISTOMETROGRAMA COMPLEJO (P. EJ. EQUIPO ELECTRONICO CALIBRADOS), CON ESTUDIOS DE PRESION URETRAL (P. EJ. PRESION DE CIERRE URETRAL), CUALQUIER TECNICA</t>
  </si>
  <si>
    <t>CISTOPLASTIA O CISTOURETROPLASTIA, OPERACION PLASTICA DE LA VEJIGA Y/O CUELLO VESICAL, CON O SIN RESECCION EN CUÑA DE LA PARED DE CUELLO POSTERIOR</t>
  </si>
  <si>
    <t>CISTORRAFIA COMPLICADA, SUTURA DE HERIDA, LESION O RUPTURA DE VEJIGA</t>
  </si>
  <si>
    <t>CISTORRAFIA SIMPLE, SUTURA DE HERIDA, LESION O RUPTURA DE VEJIGA</t>
  </si>
  <si>
    <t>CISTOSTOMIA CON EXTRACCION DE CALCULO MEDIANTE CANASTILLA Y/O FRAGMENTACION ULTRASONICA O ELECTROHIDRAULICA DE CALCULO URETERAL</t>
  </si>
  <si>
    <t>CISTOSTOMIA O CISTOSTOMIA, CON DESTRUCCION DE LESION INTRAVESICAL MEDIANTE CRIOCIRUGIA</t>
  </si>
  <si>
    <t>CISTOTOMIA CON DRENAJE</t>
  </si>
  <si>
    <t>CISTOTOMIA CON INSERCION DE CATETER URETERAL O CATETER DILATADOR</t>
  </si>
  <si>
    <t>CISTOTOMIA O CISTOSTOMIA, CON FULGURACION Y/O INSERCION DE MATERIAL RADIACTIVO</t>
  </si>
  <si>
    <t>CISTOURETROPLASTIA CON URETERONEOCISTOSTOMIA UNILATERAL O BILATERAL</t>
  </si>
  <si>
    <t>CISTOURETROSCOPIA (PROCEDIMIENTO SEPARADO)</t>
  </si>
  <si>
    <t>CISTOURETROSCOPIA CON  CATETERIZACION URETERAL, CON O SIN  IRRIGACION, INSTILACION O  URETEROPIELOGRAFIA, CON BIOPSIA POR CEPILLO DE URETER Y/O PELVIS RENAL. EL SERVICIO DERADIOLOGIA NO ESTA INCLUIDO EN ESTE CODIGO Y DEBE CODIFICARSE ADICIONALMENTE.</t>
  </si>
  <si>
    <t>CISTOURETROSCOPIA CON  CATETERIZACION URETERAL, CON O SIN  IRRIGACION, INSTILACION O  URETEROPIELOGRAFIA. EL SERVICIO DE RADIOLOGIA NO ESTA INCLUIDO EN ESTE CODIGO Y DEBECODIFICARSE ADICIONALMENTE.</t>
  </si>
  <si>
    <t>CISTOURETROSCOPIA CON BIOPSIA</t>
  </si>
  <si>
    <t>CISTOURETROSCOPIA CON CATETERIZACION DE CONDUCTO EYACULADOR, CON O SIN  IRRIGACION, INSTILACION O  RADIOGRAFIA DE DUCTO. EL SERVICIO DE RADIOLOGIA NOESTA INCLUIDO EN ESTECODIGO Y DEBE CODIFICARSE ADICIONALMENTE.</t>
  </si>
  <si>
    <t>CISTOURETROSCOPIA CON FRAGMENTACION DE CALCULO URETERAL</t>
  </si>
  <si>
    <t>CISTOURETROSCOPIA CON FULGURACION (INCLUYENDO CRIOCIRUGIA O LASER) DEL TRIGONO, CUELLO DE LA VEJIGA, FOSA PROSTATICA, URETRA O GLANDULAS PERIURETRALES</t>
  </si>
  <si>
    <t>CISTOURETROSCOPIA CON FULGURACION (INCLUYENDO CRIOCIRUGIA O LASER) O TRATAMIENTO DE LESIONES GRANDES CON O SIN BIOPSIA</t>
  </si>
  <si>
    <t>CISTOURETROSCOPIA CON FULGURACION (INCLUYENDO CRIOCIRUGIA O LASER) O TRATAMIENTO DE LESIONES MEDIANAS (2-5 CM) CON O SIN BIOPSIA</t>
  </si>
  <si>
    <t>CISTOURETROSCOPIA CON FULGURACION (INCLUYENDO CRIOCIRUGIA O LASER) O TRATAMIENTO DE LESIONES MENORES (MENOS DE 0.5 CM) CON O SIN BIOPSIA</t>
  </si>
  <si>
    <t>CISTOURETROSCOPIA CON FULGURACION (INCLUYENDO CRIOCIRUGIA O LASER) O TRATAMIENTO DE LESIONES PEQUEÑAS (0.5-2 CM) CON O SIN BIOPSIA</t>
  </si>
  <si>
    <t>CISTOURETROSCOPIA CON INCISION, FULGURACION O RESECCION DE VALVULAS URETRALES POSTERIORES CONGENITAS O PLIEGUES DE MUCOSA HIPERTROFICA OBSTRUCTIVA CONGENITA</t>
  </si>
  <si>
    <t>CISTOURETROSCOPIA CON INSERCION DE ALAMBRE GUIA URETERAL A TRAVES DELRIÑON PARAREALIZAR NEFROSTOMIA PERCUTANEA, RETROGRADA</t>
  </si>
  <si>
    <t xml:space="preserve">CISTOURETROSCOPIA CON INSERCION DE CATETER URETERAL DILATADOR PERMANENTE </t>
  </si>
  <si>
    <t>CISTOURETROSCOPIA CON INSERCION DE SUSTANCIA RADIOACTIVA CON O SIN BIOPSIA</t>
  </si>
  <si>
    <t>CISTOURETROSCOPIA CON INYECCION SUBENTERICA DE MATERIAL IMPLANTABLE</t>
  </si>
  <si>
    <t>CISTOURETROSCOPIA CON IRRIGACION Y EVACUACION DE COAGULOS OBSTRUCTIVOS MULTIPLES</t>
  </si>
  <si>
    <t>CISTOURETROSCOPIA CON MANIPULACION SIN REMOCION DE CALCULO URETERAL</t>
  </si>
  <si>
    <t>CISTOURETROSCOPIA CON REMOCION DE CALCULO URETERAL</t>
  </si>
  <si>
    <t>CISTOURETROSCOPIA CON RESECCION DE ESFINTER EXTERNO</t>
  </si>
  <si>
    <t>CISTOURETROSCOPIA CON RESECCION TRANSURETRAL O INCISION DE CONDUCTOS EYACULADORES</t>
  </si>
  <si>
    <t>CISTOURETROSCOPIA CON URETEROSCOPIA CON URETEOSCOPIA CON  TRATAMIENTO DE ESTENOSIS INTRARRENAL (P. EJ. DILATACION CON BALON, LASER, ELECTROCAUTERIO, INCISION)</t>
  </si>
  <si>
    <t>CISTOURETROSCOPIA CON URETEROSCOPIA, CON TRATAMIENTO DE ESTENOSIS DE LA UNION URETEROPELVICA (P. EJ. DILATACION CON BALON, LASER, ELECTROCAUTERIO,INCISION)</t>
  </si>
  <si>
    <t>CISTOURETROSCOPIA CON URETEROSCOPIA, CON TRATAMIENTO DE ESTENOSIS INTRARRENAL (P. EJ.DILATACION CON BALON, LASER, ELECTROCAUTERIO, INCISION)</t>
  </si>
  <si>
    <t>CISTOURETROSCOPIA CON URETEROSCOPIA, CON TRATAMIENTO DE ESTENOSIS URETERAL (P. EJ.DILATACION CON BALON, LASER, ELECTROCAUTERIO, INCISION)</t>
  </si>
  <si>
    <t>CISTOURETROSCOPIA CON URETOTOMIA EN MUJERES</t>
  </si>
  <si>
    <t>CISTOURETROSCOPIA CON URETOTOMIA EN VARONES</t>
  </si>
  <si>
    <t>CISTOURETROSCOPIA CON URETOTOMIA INTERNA POR VISION DIRECTA</t>
  </si>
  <si>
    <t>CISTOURETROSCOPIA PARA EL TRATAMIENTO DEL SINDROME URETRAL FEMENINO CON ALGUNA DELOS SIGUIENTES: MEATOTOMIA URETRAL, DILATACION URETRAL, URETROTOMIA INTERNA, LISIS DEFIBROSIS SEPTAL URETROVAGINAL, INCISIONES LATERALES DEL CUELLO DE LA VEJIGA O FULGURACION DE POLIPOS DE LA URETRA, CUELLO DE VEJIGA Y/O TRIGONO</t>
  </si>
  <si>
    <t>CISTOURETROSCOPIA POR COMPLICACIONES, CON RETIRO DE CUERPO EXTRAÑO, CALCULO, OCATETER DILATADOR URETERAL DESDE URETRA O VEJIGA</t>
  </si>
  <si>
    <t>CISTOURETROSCOPIA SIMPLE, CON RETIRO DE CUERPO EXTRAÑO, CALCULO, O CATETER DILATADOR URETERAL DESDE URETRA O VEJIGA</t>
  </si>
  <si>
    <t>CISTOURETROSCOPIA, CON CALIBRACION Y/O DILATACION DE ESTRECHEZ URETRAL O ESTENOSIS</t>
  </si>
  <si>
    <t>CISTOURETROSCOPIA, CON DILATACION DE VEJIGA POR CISTITIS INTERSTICIAL,CON ANESTESIA GENERAL O REGIONAL</t>
  </si>
  <si>
    <t>CISTOURETROSCOPIA, CON DILATACION DE VEJIGA POR CISTITIS INTERSTICIAL,CON ANESTESIA LOCAL</t>
  </si>
  <si>
    <t>CISTOURETROSCOPIA, CON INCISION O RESECCION DE DIVERTICULUM UNICO OMULTIPLE EN VEJIGA</t>
  </si>
  <si>
    <t>CISTOURETROSCOPIA, CON INSERCION DE CATETER DILATADOR URETRAL</t>
  </si>
  <si>
    <t>CISTOURETROSCOPIA, CON INYECCION DE ESTEROIDES EN LA ESTRECHEZ</t>
  </si>
  <si>
    <t>CISTOURETROSCOPIA, CON MEATOTOMIA URETERAL, UNILATERAL O BILATERAL</t>
  </si>
  <si>
    <t>CISTOURETROSCOPIA, CON RESECCION O FULGURACION DE URETEROCELE ECTOPICO, UNILATERAL O BILATERAL</t>
  </si>
  <si>
    <t>CISTOURETROSCOPIA, CON RESECCION O FULGURACION DE URETEROCELE ORTOTOPICO, UNILATERAL O BILATERAL</t>
  </si>
  <si>
    <t>CISTOURETROSCOPIA, CON TRATAMIENTO DE ESTENOSIS DE LA UNION URETEROPELVICA (P. EJ.DILATACION CON BALON, LASER, ELECTROCAUTERIO, INCISION)</t>
  </si>
  <si>
    <t>CISTOURETROSCOPIA, CON TRATAMIENTO DE ESTENOSIS INTRARRENAL (P. EJ. DILATACION CON BALON, LASER, ELECTROCAUTERIO, INCISION)</t>
  </si>
  <si>
    <t>CISTOURETROSCOPIA, CON TRATAMIENTO DE ESTENOSIS URETERAL (P. EJ.DILATACION CON BALON,LASER, ELECTROCAUTERIO, INCISION)</t>
  </si>
  <si>
    <t>CISTOURETROSCOPIA, CON URETEROSCOPIA Y/O PIELOSCOPIA, CON BIOPSIA Y/O FULGURACION DE LESIONES PELVICA RENAL O URETERAL</t>
  </si>
  <si>
    <t>CISTOURETROSCOPIA, CON URETEROSCOPIA Y/O PIELOSCOPIA, CON LITOTRIPSIA (SE INCLUYE LACATETERIZACION URETERAL)</t>
  </si>
  <si>
    <t>CISTOURETROSCOPIA, CON URETEROSCOPIA Y/O PIELOSCOPIA, CON REMOCION O MANIPULACION DE CALCULOS (SE INCLUYE LA CATETERIZACION URETERAL)</t>
  </si>
  <si>
    <t>CISTOURETROSCOPIA, CON URETEROSCOPIA Y/O PIELOSCOPIA, CON RESECCION DE TUMOR PELVICO RENAL O URETERAL</t>
  </si>
  <si>
    <t>CITOGENETICA, Y CITOGENETICA MOLECULAR, INTERPRETACION E INFORME</t>
  </si>
  <si>
    <t>CITOMETRIA DE FLUJO; CADA MARCADOR DE SUPERFICIE CELULAR, CITOPLASMA O NUCLEO, SOLAMENTE EL COMPONENTE TECNICO, CADA MARCADOR ADICIONAL. REGISTRAR POR SEPARADO ADICIONALMENTE AL CODIGO DEL PRIMER MARCADOR</t>
  </si>
  <si>
    <t>CITOMETRIA DE FLUJO; CADA MARCADOR DE SUPERFICIE CELULAR, CITOPLASMA O NUCLEO, SOLAMENTE EL COMPONENTE TECNICO, PRIMER MARCADOR</t>
  </si>
  <si>
    <t>CITOMETRIA DE FLUJO; CICLO CELULAR O ANALISIS DE ADN</t>
  </si>
  <si>
    <t>CITOPATOLOGIA FORENSE (P. EJ. ESPERMATOZOIDES)</t>
  </si>
  <si>
    <t>CITOPATOLOGIA, EXTENDIDOS, CUALQUIER OTRO ORIGEN; ESTUDIO EXTENSO QUE CONTENGA MAS DE 5 EXTENDIDOS Y/O TINCIONES MULTIPLES</t>
  </si>
  <si>
    <t>CITOPATOLOGIA, EXTENDIDOS, CUALQUIER OTRO ORIGEN; EXAMEN DE TAMIZAJE E INTERPRETACION</t>
  </si>
  <si>
    <t>CITOPATOLOGIA, EXTENDIDOS, CUALQUIER OTRO ORIGEN; PREPARACION, TAMIZAJE EINTERPRETACION</t>
  </si>
  <si>
    <t>CITOPATOLOGIA, LIQUIDOS, LAVADOS O CEPILLADOS, EXCEPTO CERVICALES O VAGINALES; EXTENDIDOS CON INTERPRETACION</t>
  </si>
  <si>
    <t>CITOPATOLOGIA, LIQUIDOS, LAVADOS O CEPILLADOS, EXCEPTO CERVICALES O VAGINALES; METODO DE FILTRO SOLAMENTE, CON INTERPRETACION</t>
  </si>
  <si>
    <t>CITOPATOLOGIA, LIQUIDOS, LAVADOS O CEPILLADOS, EXCEPTO CERVICALES O VAGINALES; PREPARACION DE EXTENDIDOS Y FILTRO, CON INTERPRETACION</t>
  </si>
  <si>
    <t>CITOPATOLOGIA, TECNICA DE CONCENTRACION, EXTENDIDOS E INTERPRETACION (P. EJ. TECNICA DE SACCOMANNO)</t>
  </si>
  <si>
    <t>CITOPATOLOGIA, TECNICA DE MEJORAMIENTO CELULAR SELECTIVA CON INTERPRETACION (EJ METODO DE PREPARACION DE LAMINA BASADA EN LIQUIDO), EXCEPTO MUESTRA CERVICAL OVAGINAL</t>
  </si>
  <si>
    <t>CITOPATOLOGIA, VAGINAL O CERVICAL (EN CUALQUIER SISTEMA DE INFORMACION), REQUERIENDO INTERPRETACION POR  UN MEDICO (REGISTRAR POR SEPARADO, ADICIONALMENTE AL CODIGO DEL SERVICIO TECNICO)</t>
  </si>
  <si>
    <t>CLAVICULECTOMIA; PARCIAL</t>
  </si>
  <si>
    <t>CLAVICULECTOMIA; TOTAL</t>
  </si>
  <si>
    <t>CLITOROPLASTIA POR ESTADO INTERSEXUAL</t>
  </si>
  <si>
    <t>COCCIGECTOMIA, PRIMARIA</t>
  </si>
  <si>
    <t>COLANGIOGRAFIA TRANS PARIETO HEPATICA</t>
  </si>
  <si>
    <t>COLANGIOGRAFIA TRANSHEPATICA GUIADA CON BIOPSIA</t>
  </si>
  <si>
    <t>COLANGIOGRAFIA TRANSHEPATICA GUIADA SIN BIOPSIA</t>
  </si>
  <si>
    <t>COLANGIOGRAFIA Y PANCREATOGRAFIA TRANS KHER</t>
  </si>
  <si>
    <t>COLANGIOGRAFIA Y/O PANCREATOGRAFIA INTRAQUIRURGICA</t>
  </si>
  <si>
    <t>COLANGIOGRAFIA Y/O PANCREATOGRAFIA INTRAQUIRURGICA ADICIONAL</t>
  </si>
  <si>
    <t>COLANGIOPANCREATOGRAFIA ENDOSCOPICA RETROGRADA (CPER); BIOPSIA SIMPLE O MULTIPLE. REALIZADO CON VIDEOENDOSCOPIACOLANGIOPANCREATOGRAFIA ENDOSCOPICA RETROGRADA (CPER); BIOPSIA SIMPLE O MULTIPLE. REALIZADO CON FIBROENDOSCOPIA CON O SIN GASTROCAMARA</t>
  </si>
  <si>
    <t>COLANGIOPANCREATOGRAFIA ENDOSCOPICA RETROGRADA (CPER); CON ABLACION DE TUMORES, POLIPOS, U OTRAS LESIONES CON ARGON PLASMA, NO FACTIBLES DE SER EXTIRPADAS CON PINZA DE BIOPSIA DE ELECTROCOAGULACION, CAUTERIOBIPOLAR, O TECNICA CON ASA. REALIZADO CON VIDEOENDOSCOPIA</t>
  </si>
  <si>
    <t>COLANGIOPANCREATOGRAFIA ENDOSCOPICA RETROGRADA (CPER); CON DESTRUCCION ENDOSCOPICA POR LITOTRIPSIA DE CALCULO(S). REALIZADO CON VIDEOENDOSCOPIACOLANGIOPANCREATOGRAFIA ENDOSCOPICA RETROGRADA (CPER); CON DESTRUCCION ENDOSCOPICA POR LITOTRIPSIA DE CALCULO(S). REALIZADO CON FIBROENDOSCOPIA CON O SIN GASTROCAMARA</t>
  </si>
  <si>
    <t>COLANGIOPANCREATOGRAFIA ENDOSCOPICA RETROGRADA (CPER); CON DILATACION CON BALON ENDOSCOPICA RETROGRADA DE AMPOLLA, CONDUCTOS BILIARES Y/O PANCREATICOS. REALIZADO CON VIDEOENDOSCOPIACOLANGIOPANCREATOGRAFIA ENDOSCOPICA RETROGRADA (CPER); CON DILATACION CON BALON ENDOSCOPICA RETROGRADA DE AMPOLLA, CONDUCTOS BILIARES Y/O PANCREATICOS. REALIZADO CON FIBROENDOSCOPIA CON O SIN GASTROCAMARA</t>
  </si>
  <si>
    <t>COLANGIOPANCREATOGRAFIA ENDOSCOPICA RETROGRADA (CPER); CON ESFINTEROTOMIA/PAPILOTOMIA. REALIZADO CON VIDEOENDOSCOPIACOLANGIOPANCREATOGRAFIA ENDOSCOPICA RETROGRADA (CPER); CON ESFINTEROTOMIA/PAPILOTOMIA. REALIZADO CON FIBROENDOSCOPIA CON O SIN GASTROCAMARA</t>
  </si>
  <si>
    <t>COLANGIOPANCREATOGRAFIA ENDOSCOPICA RETROGRADA (CPER); CON EXTRACCION  ENDOSCOPICA RETROGRADA DE CALCULO(S) DE LOS CONDUCTOS BILIARES Y/O PANCREATICOS. REALIZADO CON VIDEOENDOSCOPIACOLANGIOPANCREATOGRAFIA ENDOSCOPICA RETROGRADA (CPER); CON EXTRACCION  ENDOSCOPICA RETROGRADA DE CALCULO(S) DE LOS CONDUCTOS BILIARES Y/O PANCREATICOS. REALIZADO CON FIBROENDOSCOPIA CON O SIN GASTROCAMARA</t>
  </si>
  <si>
    <t>COLANGIOPANCREATOGRAFIA ENDOSCOPICA RETROGRADA (CPER); CON EXTRACCION ENDOSCOPICA RETROGRADA DE CUERPO EXTRAÑO Y/O CAMBIO DE TUBO O DILATADOR. REALIZADO CON VIDEOENDOSCOPIACOLANGIOPANCREATOGRAFIA ENDOSCOPICA RETROGRADA (CPER); CON EXTRACCION ENDOSCOPICA RETROGRADA DE CUERPO EXTRAÑO Y/O CAMBIO DE TUBO O DILATADOR. REALIZADO CON FIBROENDOSCOPIA CON O SIN GASTROCAMARA</t>
  </si>
  <si>
    <t>COLANGIOPANCREATOGRAFIA ENDOSCOPICA RETROGRADA (CPER); CON INSERCION ENDOSCOPICA RETROGRADA DE TUBO DE DRENAJE NASOBILIAR O NASOPANCREATICO. REALIZADO CON VIDEOENDOSCOPIACOLANGIOPANCREATOGRAFIA ENDOSCOPICA RETROGRADA (CPER); CON INSERCION ENDOSCOPICA RETROGRADA DE TUBO DE DRENAJE NASOBILIAR O NASOPANCREATICO. REALIZADO CON FIBROENDOSCOPIA CON O SIN GASTROCAMARA</t>
  </si>
  <si>
    <t>COLANGIOPANCREATOGRAFIA ENDOSCOPICA RETROGRADA (CPER); CON INSERCION ENDOSCOPICA RETROGRADA DE TUBO O DILATADOR EN CONDUCTO BILIAR O PANCREATICO. REALIZADO CON VIDEOENDOSCOPIACOLANGIOPANCREATOGRAFIA ENDOSCOPICA RETROGRADA (CPER); CON INSERCION ENDOSCOPICA RETROGRADA DE TUBO O DILATADOR EN CONDUCTO BILIAR O PANCREATICO. REALIZADO CON FIBROENDOSCOPIA CON O SIN GASTROCAMARA</t>
  </si>
  <si>
    <t>COLANGIOPANCREATOGRAFIA ENDOSCOPICA RETROGRADA (CPER); CON MEDICION DE PRESION DEL ESFINTER DE ODDI (CONDUCTO PANCREATICO O COLEDOCO). REALIZADO CONVIDEOENDOSCOPIACOLANGIOPANCREATOGRAFIA ENDOSCOPICA RETROGRADA (CPER); CON MEDICION DE PRESION DEL ESFINTER DE ODDI (CONDUCTO PANCREATICO O COLEDOCO). REALIZADO CON FIBROENDOSCOPIA CON O SIN GASTROCAMARA</t>
  </si>
  <si>
    <t>COLANGIOPANCREATOGRAFIA ENDOSCOPICA RETROGRADA (CPER); DIAGNOSTICA, CON O SIN RECOLECCION DEESPECIMENES MEDIANTE CEPILLADO O LAVADO (PROCEDIMIENTO SEPARADO). REALIZADO CON VIDEOENDOSCOPIACOLANGIOPANCREATOGRAFIA ENDOSCOPICA RETROGRADA (CPER); DIAGNOSTICA, CON O SIN RECOLECCION DE ESPECIMENES MEDIANTE CEPILLADO O LAVADO (PROCEDIMIENTO SEPARADO). REALIZADO CON FIBROENDOSCOPIA CON O SIN GASTROCAMARA</t>
  </si>
  <si>
    <t>COLECCION DE SUDOR PARA IONTOFORESIS</t>
  </si>
  <si>
    <t>COLECCION Y ANALISIS DE GAS ESPIRADO PARA MEDICION DE CO2 MEDIANTE ANALIZADORINFRAROJO</t>
  </si>
  <si>
    <t>COLECCION Y ANALISIS DE GAS ESPIRADO PARA MEDICION DE LA CAPTACION DE OXIGENO INCLUYENDO EL CONTENIDO DE CO2 Y EL PORCENTAJE DE OXIGENO EXTRAIDO DEL CUERPO</t>
  </si>
  <si>
    <t>COLECCION Y ANALISIS DE GAS ESPIRADO PARA MEDICION DE LA CAPTACION DE OXIGENOREALIZADOS DE MANERA SIMPLE Y DIRECTA CON EL PACIENTE EN DESCANSO</t>
  </si>
  <si>
    <t>COLECCION Y ANALISIS DE GAS ESPIRADO PARA MEDICION DE LA CAPTACION DE OXIGENOREALIZADOS DE MANERA SIMPLE Y DIRECTA CON EL PACIENTE EN DESCANSO O EN EJERCICIO</t>
  </si>
  <si>
    <t>COLECISTECTOMIA</t>
  </si>
  <si>
    <t>COLECISTECTOMIA CON COLANGIOGRAFIA</t>
  </si>
  <si>
    <t>COLECISTECTOMIA CON EXPLORACION DE CONDUCTO BILIAR COMUN (COLEDOCO)</t>
  </si>
  <si>
    <t>COLECISTECTOMIA CON EXPLORACION DE CONDUCTO BILIAR COMUN (COLEDOCO); CON COLEDOCOENTEROSTOMIA</t>
  </si>
  <si>
    <t>COLECISTECTOMIA CON EXPLORACION DE CONDUCTO BILIAR COMUN (COLEDOCO); CON ESFINTEROTOMIA TRANSDUODENAL O ESFINTEROPLASTIA, CON O SIN COLANGIOGRAFIA</t>
  </si>
  <si>
    <t>COLECISTECTOMIA CON EXPLORACION DE VIAS BILIARES POR LAPAROSCOPIA</t>
  </si>
  <si>
    <t>COLECISTECTOMIA POR LAPAROSCOPIA</t>
  </si>
  <si>
    <t>COLECISTECTOMIA POR LAPAROSCOPIA CON COLANGIOGRAFIA</t>
  </si>
  <si>
    <t>COLECISTOENTEROSTOMIA POR LAPAROSCOPIA</t>
  </si>
  <si>
    <t>COLECISTOENTEROSTOMIA; CON GASTROENTEROSTOMIA</t>
  </si>
  <si>
    <t>COLECISTOENTEROSTOMIA; DIRECTA; DERIVACION</t>
  </si>
  <si>
    <t>COLECISTOENTEROSTOMIA; EN Y DE ROUX</t>
  </si>
  <si>
    <t>COLECISTOENTEROSTOMIA; EN Y DE ROUX CON GASTROENTEROSTOMIA</t>
  </si>
  <si>
    <t>COLECISTOGRAFIA, CONTRASTE ORAL;</t>
  </si>
  <si>
    <t>COLECISTOGRAFIA, CONTRASTE ORAL; EXAMEN ADICIONAL O REPETIDO O EXAMENEN DIASMULTIPLES</t>
  </si>
  <si>
    <t>COLECISTOSTOMIA PERCUTANEA</t>
  </si>
  <si>
    <t>COLECISTOTOMIA O COLECISTOSTOMIA CON EXPLORACION, DRENAJE O EXTIRPACION DE CALCULO (PROCEDIMIENTO SEPARADO)</t>
  </si>
  <si>
    <t>COLECTA DE CELULAS PROGENITORAS HEMATOPOYETICAS PARA  TRASPLANTE, POR COLECTA; AUTOLOGO</t>
  </si>
  <si>
    <t>COLECTA DE CELULAS PROGENITORAS HEMATOPOYETICAS PARA  TRASPLANTE, PORCOLECTA; ALOGENICO</t>
  </si>
  <si>
    <t>COLECTOMIA PARCIAL CON ANASTOMOSIS</t>
  </si>
  <si>
    <t>COLECTOMIA PARCIAL CON ANASTOMOSIS POR LAPAROSCOPIA</t>
  </si>
  <si>
    <t xml:space="preserve">COLECTOMIA PARCIAL CON CECOSTOMIA CON EXTERIORIZACION A LA PIEL O COLOSTOMIA </t>
  </si>
  <si>
    <t>COLECTOMIA PARCIAL CON COLOPROCTOSTOMIA (ANASTOMOSIS PELVICA BAJA)</t>
  </si>
  <si>
    <t>COLECTOMIA PARCIAL CON COLOPROCTOSTOMIA (ANASTOMOSIS PELVICA BAJA), CON COLOSTOMIA</t>
  </si>
  <si>
    <t>COLECTOMIA PARCIAL CON COLOSTOMIA TERMINAL Y CIERRE DE SEGMENTO DISTAL (PROCEDIMIENTO TIPO HARTMANN) POR LAPAROSCOPIA</t>
  </si>
  <si>
    <t>COLECTOMIA PARCIAL CON COLOSTOMIA Y CIERRE DE SEGMENTO DISTAL (PROCEDIMIENTO TIPOHARMANN)</t>
  </si>
  <si>
    <t>COLECTOMIA PARCIAL CON EXTIRPACION DEL ILEON TERMINAL E ILEOCOLOSTOMIA POR LAPAROSCOPIA</t>
  </si>
  <si>
    <t>COLECTOMIA PARCIAL CON REMOCION DE ILEON TERMINAL E ILEOCOLOSTOMIA</t>
  </si>
  <si>
    <t xml:space="preserve">COLECTOMIA PARCIAL CON RESECCION, COLOSTOMIA O ILEOSTOMIA Y CREACION DE FISTULA MUCOSA </t>
  </si>
  <si>
    <t>COLECTOMIA PARCIAL MEDIANTE LAPAROSCOPIA REGISTRAR POR SEPARADO ADICIONALMENTE AL CODIGO PRIMARIO</t>
  </si>
  <si>
    <t>COLECTOMIA PARCIAL, ABORDAJE ABDOMINAL Y TRANSANAL.</t>
  </si>
  <si>
    <t>COLECTOMIA PARCIAL, CON ANASTOMOSIS, CON COLOPROCTOSTOMIA (ANASTOMOSIS PELVICA BAJA) MEDIANTE LAPAROSCOPIA</t>
  </si>
  <si>
    <t>COLECTOMIA PARCIAL, CON ANASTOMOSIS, CON COLOPROCTOSTOMIA (ANASTOMOSIS PELVICA BAJA), CON COLOSTOMIA MEDIANTE LAPAROSCOPIA</t>
  </si>
  <si>
    <t>COLECTOMIA TOTAL ABDOMINAL, CON PROCTECTOMIA, CON ANASTOMOSIS ILEOANAL, CREACION DE RESERVORIO ILEAL (S O J), INCLUYE ILEOSTOMIA EN ASA Y MUCOSECTOMIA RECTAL SI SE REQUIERE</t>
  </si>
  <si>
    <t>COLECTOMIA TOTAL ABDOMINAL, CON PROCTECTOMIA, CON ANASTOMOSIS ILEOANAL, INCLUYE ILEOSTOMIA EN ASA Y MUCOSECTOMIA RECTAL SI SE REQUIERE</t>
  </si>
  <si>
    <t>COLECTOMIA TOTAL ABDOMINAL, CON PROCTECTOMIA, CON ILEOSTOMIA CONTINENTE</t>
  </si>
  <si>
    <t xml:space="preserve">COLECTOMIA TOTAL ABDOMINAL, CON PROCTECTOMIA, CON ILEOSTOMIAMOVILIZACION (DESMONTADO) DE ANGULO ESPLENICO REALIZADO EN CONJUNCION CON </t>
  </si>
  <si>
    <t>COLECTOMIA TOTAL ABDOMINAL, CON PROTECTOMIA, CON ILEOSTOMIA</t>
  </si>
  <si>
    <t>COLECTOMIA TOTAL ABDOMINAL, SIN PROCTECTOMIA, CON ILEOSTOMIA CONTINENTE</t>
  </si>
  <si>
    <t>COLECTOMIA TOTAL ABDOMINAL, SIN PROTECTOMIA, CON ILEOSTOMIA O ILEOPROCTOSTOMIA MEDIANTE LAPAROSCOPIA</t>
  </si>
  <si>
    <t>COLECTOMIA TOTAL ABDOMINAL, SIN PROTECTOMIA, CON ILEOSTOMIA O ILEOPROCTOSTOMIA.</t>
  </si>
  <si>
    <t>COLEDOCOTOMIA O COLEDOCOSTOMIA CON EXPLORACION, DRENAJE, O EXTIRPACION DE CALCULO,CON O SIN COLECISTOTOMIA; CON ESFINTEROPLASTIA O ESFINTEROTOMIA TRANSDUODENAL</t>
  </si>
  <si>
    <t>COLEDOCOTOMIA O COLEDOCOSTOMIA CON EXPLORACION, DRENAJE, O EXTIRPACION DE CALCULO,CON O SIN COLECISTOTOMIA; SIN ESFINTEROPLASTIA O ESFINTEROTOMIA TRANSDUODENAL</t>
  </si>
  <si>
    <t>COLGAJO CONJUNTIVAL PARCIAL</t>
  </si>
  <si>
    <t>COLGAJO CONJUNTIVAL TOTAL</t>
  </si>
  <si>
    <t>COLGAJO DE DEDO INCLUYENDO PREPARACION DEL SITIO RECEPTOR</t>
  </si>
  <si>
    <t>COLGAJO DE EPIPLON, EXTRA-ABDOMINAL (P. EJ. PARA LA RECONSTRUCCION DE DEFECTOS DE PARED TORACICA Y ESTERNON)</t>
  </si>
  <si>
    <t>COLGAJO DE FRENTE CON PRESERVACION DE PEDICULO VASCULAR</t>
  </si>
  <si>
    <t>COLGAJO EPIPLOICO (P. EJ. PARA RECONSTRUCCION DE DEFECTOS DE LA PARED ESTERNAL Y TORACICA) (ANOTESEPARADAMENTE ADEMAS DEL CODIGO DEL PROCEDIMIENTO PRIMARIO)</t>
  </si>
  <si>
    <t>COLGAJO OSTEOCUTANEO LIBRE CON ANASTOMOSIS MICROVASCULAR; CRESTA ILIACA</t>
  </si>
  <si>
    <t>COLGAJO OSTEOCUTANEO LIBRE CON ANASTOMOSIS MICROVASCULAR; DEDO GORDO DEL PIE CON ESPACIO INTERDIGITAL</t>
  </si>
  <si>
    <t>COLGAJO OSTEOCUTANEO LIBRE CON ANASTOMOSIS MICROVASCULAR; METATARSIANO</t>
  </si>
  <si>
    <t>COLGAJO OSTEOCUTANEO LIBRE CON ANASTOMOSIS MICROVASCULAR; QUE NO SEANCRESTAILIACA, METATARSIANO, O DEDO GORDO DEL PIE</t>
  </si>
  <si>
    <t>COLOCACION DE AGUJA CON GUIA ECOGRAFICA</t>
  </si>
  <si>
    <t>COLOCACION DE AGUJA PARA INFUSION INTRAOSEA</t>
  </si>
  <si>
    <t>COLOCACION DE AGUJAS O CATETERES DENTRO DE ORGANOS PELVICOS Y/O GENITALES (EXCEPTO PROSTATA) PARA LA APLICACION DE RADIOELEMENTOS INTERSTICIALES SUBSECUENTES</t>
  </si>
  <si>
    <t>COLOCACION DE AGUJAS O CATETERES EN MUSCULO Y/O TEJIDO SUAVE PARA APLICACION INTERSTICIAL DE RADIOELEMENTO  (DURANTE O DESPUES DE PROCEDIMIENTO)</t>
  </si>
  <si>
    <t>COLOCACION DE AGUJAS, CATETERES, U OTROS DISPOSITIVOS DENTRO DE LA CABEZA Y/O REGION DEL CUELLO (PERCUTANEA, TRANSORAL, O TRANSNASAL) PARA APLICACION DE RADIO ELEMENTO INTERSTICIAL SUBSECUENTE</t>
  </si>
  <si>
    <t>COLOCACION DE CADA EXTENSION PROSTETICA PROXIMAL O DISTAL ADICIONAL PARA LA REPARACION ENDOVASCULAR DE ANEURISMA ILIACO O AORTICO INFRARRENAL , FALSO ANEURISMA O DISECCION.</t>
  </si>
  <si>
    <t>COLOCACION DE CAMPOS DE RADIOTERAPIA CON GUIA ECOGRAFICA</t>
  </si>
  <si>
    <t>COLOCACION DE CATETER EN ARTERIAS CORONARIAS, CONDUCTOS CORONARIOS ARTERIALES, Y/OINJERTOSVENOSOS DE DERIVACION CORONARIA PARA ANGIOGRAFIA CORONARIA SIN CATETERIZACION CONCOMITANTE DEL CORAZON IZQUIERDO</t>
  </si>
  <si>
    <t>COLOCACION DE CATETER VENOSO CENTRAL  TUNELIZADO INSERTADO CENTRALMENTE (VENA CAVA, YUGULAR, SUBCLAVIA O FEMORAL) EN MENOR DE 5 AÑOS DE EDAD, SIN BOMBA DE INFUSION ORESERVORIO VENOSO SUBCUTANEO</t>
  </si>
  <si>
    <t>COLOCACION DE CATETER VENOSO CENTRAL  TUNELIZADO INSERTADO CENTRALMENTE (VENA CAVA,YUGULAR, SUBCLAVIA O FEMORAL) QUE REQUIERE 2 CATETERES VIA 2 SITIOS VENOSOS DE ACCESO SEPARADOS CON RESERVORIO VENOSO SUBCUTANEO</t>
  </si>
  <si>
    <t>COLOCACION DE CATETER VENOSO CENTRAL  TUNELIZADO INSERTADO CENTRALMENTE (VENA CAVA,YUGULAR, SUBCLAVIA O FEMORAL) QUE REQUIERE 2 CATETERES VIA 2 SITIOS VENOSOS DE ACCESO SEPARADOS SIN BOMBA DE INFUSION O RESERVORIO VENOSO SUBCUTANEO</t>
  </si>
  <si>
    <t>COLOCACION DE CATETER VENOSO CENTRAL NO TUNELIZADO INSERTADO CENTRALMENTE (VENACAVA, YUGULAR, SUBCLAVIA O FEMORAL) EN MAYOR DE 5 AÑOS DE EDAD</t>
  </si>
  <si>
    <t>COLOCACION DE CATETER VENOSO CENTRAL NO TUNELIZADO INSERTADO CENTRALMENTE (VENACAVA, YUGULAR, SUBCLAVIA O FEMORAL) EN MENOR DE 5 AÑOS DE EDAD</t>
  </si>
  <si>
    <t>COLOCACION DE CATETER VENOSO CENTRAL TUNELIZADO INSERTADO CENTRALMENTE (VENA CAVA, YUGULAR, SUBCLAVIA O FEMORAL) CON BOMBA DE INFUSION</t>
  </si>
  <si>
    <t>COLOCACION DE CATETER VENOSO CENTRAL TUNELIZADO INSERTADO CENTRALMENTE (VENA CAVA, YUGULAR, SUBCLAVIA O FEMORAL) CON RESERVORIO VENOSO SUBCUTANEO EN NIÑO DE 5 AÑOS DE EDAD O MAYOR</t>
  </si>
  <si>
    <t>COLOCACION DE CATETER VENOSO CENTRAL TUNELIZADO INSERTADO CENTRALMENTE (VENA CAVA, YUGULAR, SUBCLAVIA O FEMORAL) CON RESERVORIO VENOSO SUBCUTANEO EN NIÑO MENOR DE 5 AÑOS DE EDAD</t>
  </si>
  <si>
    <t>COLOCACION DE CATETER VENOSO CENTRAL TUNELIZADO INSERTADO CENTRALMENTE (VENA CAVA, YUGULAR, SUBCLAVIA O FEMORAL) EN NIÑO DE 5 AÑOS DE EDAD O MAYOR, SIN BOMBA DEINFUSION O RESERVORIO VENOSO SUBCUTANEO</t>
  </si>
  <si>
    <t>COLOCACION DE CATETERES DE BRAQUITERAPIA PARA CARGA DIFERIDA DE RADIOTERAPIA (TUBOMULTIPLE Y TIPO BOTON) DENTRO DEL SENO PARA APLICACION DE RADIOELEMENTO INTERSTICIAL POSTERIOR A MASTECTOMIA PARCIAL, INCLUYE LA GUIA MEDIANTE IMAGENES</t>
  </si>
  <si>
    <t>COLOCACION DE CORTOCIRCUITO FETAL, INCLUYENDO GUIA ECOGRAFICA</t>
  </si>
  <si>
    <t>COLOCACION DE DIAFRAGMA O CAPUCHON CERVICAL</t>
  </si>
  <si>
    <t>COLOCACION DE DILATADOR DEL COLEDOCO</t>
  </si>
  <si>
    <t>COLOCACION DE DISPOSITIVO DE OCLUSION ENDOVASCULAR DE ARTERIA ILIACA</t>
  </si>
  <si>
    <t>COLOCACION DE DISPOSITIVO RESTRICTIVO GASTRICO AJUSTABLE (P. EJ. BANDA GASTRICA YCOMPONENTES DE PUERTO SUBCUTANEO) POR LAPAROSCOPIA</t>
  </si>
  <si>
    <t>COLOCACION DE DISPOSITIVOS INTERSTICIALES UNICO O MULTIPLE PARA GUIA DE RADIOTERAPIA</t>
  </si>
  <si>
    <t>COLOCACION DE DRENES, PERI PANCREATICOS, POR PANCREATITIS AGUDA</t>
  </si>
  <si>
    <t>COLOCACION DE DRENES, PERI PANCREATICOS, POR PANCREATITIS AGUDA; CON COLECISTOSTOMIA, GASTROSTOMIA, Y YEYUNOSTOMIA</t>
  </si>
  <si>
    <t>COLOCACION DE EXTENSION PROSTETICA PROXIMAL O DISTAL INICIAL PARA LA REPARACION ENDOVASCULAR DE ANEURISMA ILIACO O AORTICO INFRARRENAL , FALSO ANEURISMA O DISECCION.</t>
  </si>
  <si>
    <t>COLOCACION DE EXTENSION PROXIMAL O DISTAL DE PROTESIS</t>
  </si>
  <si>
    <t>COLOCACION DE FIJADOR EXTERNO, MULTIPLANAR, UNILATERIAL (EJ. LLIZAROV, MONTICELL)(TRATAMIENTO SEPARADO DE FRACTURA)</t>
  </si>
  <si>
    <t xml:space="preserve">COLOCACION DE GUIA PARA IMAGENES: CLIP METALICO, EN FORMA PERCUTANEA, DURANTE LA BIOPSIA DE MAMA. REGISTRAR POR SEPARADO ADICIONALMENTE AL CODIGO DELPROCEDIMIENTO PRIMARIO. </t>
  </si>
  <si>
    <t xml:space="preserve">COLOCACION DE IMPLANTES PROSTETICOS DISTALES DE MANERA TARDIA DESPUESDE LAREPARACION ENDOVASCULAR DE AORTA TORACICA DESCENDENTE  </t>
  </si>
  <si>
    <t>COLOCACION DE INJERTO DE DERIVACION SANGUINEA, QUE NO SEA DE VENA, ENTRE ARTERIASFEMORALES</t>
  </si>
  <si>
    <t>COLOCACION DE INJERTO DE DERIVACION SANGUINEA, QUE NO SEA DE VENA, ENTRE LA ARTERIA AORTA  Y LA ARTERIA FEMORAL</t>
  </si>
  <si>
    <t>COLOCACION DE INJERTO DE DERIVACION SANGUINEA, QUE NO SEA DE VENA, ENTRE LA ARTERIA AORTA  Y LAS ARTERIAS FEMORALES</t>
  </si>
  <si>
    <t>COLOCACION DE INJERTO DE DERIVACION SANGUINEA, QUE NO SEA DE VENA, ENTRE LA ARTERIA AORTA Y LA ARTERIA CELIACA, MESENTERICA O RENAL</t>
  </si>
  <si>
    <t>COLOCACION DE INJERTO DE DERIVACION SANGUINEA, QUE NO SEA DE VENA, ENTRE LA ARTERIA AORTA Y LA ARTERIA SUBCLAVIA O CAROTIDA</t>
  </si>
  <si>
    <t>COLOCACION DE INJERTO DE DERIVACION SANGUINEA, QUE NO SEA DE VENA, ENTRE LA ARTERIA AORTA, ARTERIA FEMORAL Y ARTERIA POPLITEA</t>
  </si>
  <si>
    <t>COLOCACION DE INJERTO DE DERIVACION SANGUINEA, QUE NO SEA DE VENA, ENTRE LA ARTERIA CAROTIDA  Y LA ARTERIA VERTEBRAL</t>
  </si>
  <si>
    <t>COLOCACION DE INJERTO DE DERIVACION SANGUINEA, QUE NO SEA DE VENA, ENTRE LA ARTERIA CAROTIDA Y LA ARTERIA SUBCLAVIA</t>
  </si>
  <si>
    <t>COLOCACION DE INJERTO DE DERIVACION SANGUINEA, QUE NO SEA DE VENA, ENTRE LA ARTERIA ESPLENICA Y LA ARTERIA RENAL</t>
  </si>
  <si>
    <t>COLOCACION DE INJERTO DE DERIVACION SANGUINEA, QUE NO SEA DE VENA, ENTRE LA ARTERIA ILIACA Y LA ARTERIA FEMORAL</t>
  </si>
  <si>
    <t>COLOCACION DE INJERTO DE DERIVACION SANGUINEA, QUE NO SEA DE VENA, ENTRE LA ARTERIA SUBCLAVIA  Y LA ARTERIA AXILAR</t>
  </si>
  <si>
    <t>COLOCACION DE INJERTO DE DERIVACION SANGUINEA, QUE NO SEA DE VENA, ENTRE LA ARTERIA SUBCLAVIA  Y LA ARTERIA VERTEBRAL</t>
  </si>
  <si>
    <t>COLOCACION DE INJERTO DE DERIVACION SANGUINEA, QUE NO SEA DE VENA, ENTRE LA ARTERIA SUBCLAVIA Y LA ARTERIA SUBCLAVIA</t>
  </si>
  <si>
    <t>COLOCACION DE INJERTO DE DERIVACION SANGUINEA, QUE NO SEA DE VENA, ENTRE LA ARTERIAAORTA Y LA ARTERIA ILIACA</t>
  </si>
  <si>
    <t>COLOCACION DE INJERTO DE DERIVACION SANGUINEA, QUE NO SEA DE VENA, ENTRE LA ARTERIAAORTA Y LAS 2 ARTERIAS ILIACAS</t>
  </si>
  <si>
    <t>COLOCACION DE INJERTO DE DERIVACION SANGUINEA, QUE NO SEA DE VENA, ENTRE LA ARTERIAAXILAR Y LA ARTERIA AXILAR</t>
  </si>
  <si>
    <t>COLOCACION DE INJERTO DE DERIVACION SANGUINEA, QUE NO SEA DE VENA, ENTRE LA ARTERIAAXILAR Y LA ARTERIA FEMORAL</t>
  </si>
  <si>
    <t>COLOCACION DE INJERTO DE DERIVACION SANGUINEA, QUE NO SEA DE VENA, ENTRE LA ARTERIAAXILAR Y LA ARTERIA POPLITEA O TIBIAL</t>
  </si>
  <si>
    <t>COLOCACION DE INJERTO DE DERIVACION SANGUINEA, QUE NO SEA DE VENA, ENTRE LA ARTERIAAXILAR, ARTERIA FEMORAL Y ARTERIA FEMORAL CONTRALATERAL</t>
  </si>
  <si>
    <t>COLOCACION DE INJERTO DE DERIVACION SANGUINEA, QUE NO SEA DE VENA, ENTRE LA ARTERIAFEMORAL Y  LA ARTERIA POPLITEA</t>
  </si>
  <si>
    <t>COLOCACION DE INJERTO DE DERIVACION SANGUINEA, QUE NO SEA DE VENA, ENTRE LA ARTERIAILIACA Y LA ARTERIA FEMORAL</t>
  </si>
  <si>
    <t>COLOCACION DE INJERTO DE DERIVACION SANGUINEA, QUE NO SEA DE VENA, ENTRE LA ARTERIAS ILIACAS</t>
  </si>
  <si>
    <t>COLOCACION DE INJERTO DE DERIVACION SANGUINEA, QUE NO SEA DE VENA, ENTRE LA ARTERIASFEMORAL, TIBIAL ANTERIOR, TIBIAL POSTERIOR O PERONEAL</t>
  </si>
  <si>
    <t>COLOCACION DE INJERTO DE DERIVACION SANGUINEA, QUE NO SEA DE VENA, ENTRELA ARTERIACAROTIDA COMUN Y LA ARTERIA CAROTIDA INTERNA DEL MISMO LADO</t>
  </si>
  <si>
    <t>COLOCACION DE INJERTO EN LA AORTA Y GRANDES VASOS,  CON DERIVACION CARDIO-PULMONAR</t>
  </si>
  <si>
    <t>COLOCACION DE INJERTO EN LA AORTA Y GRANDES VASOS,  CON SHUNT</t>
  </si>
  <si>
    <t>COLOCACION DE INJERTO EN LA AORTA Y GRANDES VASOS,  SIN SHUNT NI DERIVACION CARDIO-PULMONAR</t>
  </si>
  <si>
    <t>COLOCACION DE INJERTO ENDOVASCULAR PARA REPARACION DE ARTERIA ILIACA (P. EJ. ANEURISMA, SEUDOANEURISMA, MALFORMACION ARTERIOVENOSA, TRAUMA)</t>
  </si>
  <si>
    <t>COLOCACION DE INJERTO SINTETICO FEMORO-FEMORAL DURANTE LA REPARACION DE UNANEURISMA AORTICO ENDOVASCULAR K9015</t>
  </si>
  <si>
    <t xml:space="preserve">COLOCACION DE LA EXTENSION INICAL DE IMPLANTES PROSTETICOS  PROXIMALES PARAREPARACION ENDOVASCULAR DE AORTA TORACICA DESCENDENTE (P. EJ. ANEURISMA, PSEUDOANEURISMA, DISECCION, ULCERA PENETRANTE, HEMATOMA INTRAMURAL O DISRUPCION TRAUMATICA) </t>
  </si>
  <si>
    <t>COLOCACION DE PARCHE O INJERTO VENOSO EN EL EXTREMO DISTAL DE DE UNA ANASTOMOSIS REALIZADA CON UN INJERTO PROSTESICO (REGISTRAR SEPARADAMENTE DE MANERA ADICIONAL ALREGISTRO DEL PROCEDIMIENTO PRIMARIO)</t>
  </si>
  <si>
    <t>COLOCACION DE PROTESIS DE EXTENSION DISTAL (S) (DIFERIDA) DESPUES DE LA REPARACION ENDOVASCULAR DE AORTA TORACICA DESCENDENTE, SEGUN SEA NECESARIO, A NIVEL DEL ORIGEN CELIACO, SUPERVISION RADIOLOGICA E INTERPRETACION</t>
  </si>
  <si>
    <t>COLOCACION DE PROTESIS ENDOVASCULAR PARA REPARACION DE AORTA TORAXICA DESCENDENTE (P. EJ.; ANEURISMA, PSEUDOANEURISMA, DISECCION, ULCERA PENETRANTE,  HEMATOMA INTRAMURAL, O DISRUPCION TRAUMATICA, SUPERVISION E INTERPRETACION RADIOLOGICA.</t>
  </si>
  <si>
    <t>COLOCACION DE SETON</t>
  </si>
  <si>
    <t>COLOCACION DE SONDA NASOYEYUNAL O GASTRICA CON GUIA ENDOSCOPICA. REALIZADO CON VIDEOENDOSCOPIACOLOCACION DE SONDA NASOYEYUNAL O GASTRICA CON GUIA ENDOSCOPICA. REALIZADO CON FIBROENDOSCOPIA CON O SIN GASTROCAMARAPROCEDIMIENTO QUE NO APARECE EN LA LISTA, ESTOMAGO Y DUODENO. REALIZADO CON VIDEOENDOSCOPIAPROCEDIMIENTO QUE NO APARECE EN LA LISTA, ESTOMAGO Y DUODENO. REALIZADO CON FIBROENDOSCOPIA CON O SIN GASTROCAMARA</t>
  </si>
  <si>
    <t>COLOCACION DE SUTURA(S) AJUSTABLE(S)  DURANTE LA CIRUGIA PARA ESTRABISMO, INCLUYENDOAJUSTES POST OPERATORIOS DE LAS SUTURAS.  REGISTRAR POR SEPARADO ADICIONALMENTE AL CODIGO UTILIZADO PARA LA CIRUGIA ESPECIFICA PARA ESTRABISMO)</t>
  </si>
  <si>
    <t>COLOCACION DE TRANSCATHETER DEL SENSOR FISIOLOGICO SIN HILOS EN SACO ANEURISMATICO DURANTE LA REPARACION ENDOVASCULAR, INCLUYENDO LA SUPERVISION Y LA INTERPRETACION RADIOLOGICA, LA CALIBRACION DEL INSTRUMENTO, Y LA COLECCION DE DATOSDE LA PRESION</t>
  </si>
  <si>
    <t>COLOCACION DE TUBO ABIERTO MEDIANTE ENTEROSTOMIA O CECOSTOMIA (EJM. PARA DESCOMPRESION O ALIMENTACION)</t>
  </si>
  <si>
    <t>COLOCACION DE TUBO EN YEYUNO PARA ALIMENTACION ENTERAL, REALIZADA DURANTE UNA CIRUGIA, POR CUALQUIER METODO. REGISTRAR POR SEPARADO ADICIONALMENTE AL CODIGO PRIMARIO</t>
  </si>
  <si>
    <t xml:space="preserve">COLOCACION DE TUBO NASO U OROGASTRICO QUE REQUIERE LAS HABILIDADES DE UN MEDICO Y </t>
  </si>
  <si>
    <t>COLOCACION DEL CATETER DE BALON PARA CARGA DIFERIDA DE RADIOTERAPIA DENTRO DEL SENO PARA APLICACION DE RADIOELEMENTO INTERSTICIAL POSTERIOR A MASTECTOMIA PARCIAL, INCLUYE LA GUIA MEDIANTE IMAGENES, SE REALIZA DE MANERA CONCURRENTE CON LA MASTECTOMIA PARCIAL</t>
  </si>
  <si>
    <t>COLOCACION DEL CATETER DE BALON PARA CARGA DIFERIDA DE RADIOTERAPIA DENTRO DEL SENO PARA APLICACION DE RADIOELEMENTO INTERSTICIAL POSTERIOR A MASTECTOMIA PARCIAL, INCLUYE LA GUIA MEDIANTE IMAGENES, SE REALIZA EN UNA FECHA DIFERENTE DE AQUELLA EN SE EFECTUO LA MASTECTOMIA PARCIAL</t>
  </si>
  <si>
    <t>COLOCACION PERCUTANEA DE FILTRO INTRAVENOSO (IVC)</t>
  </si>
  <si>
    <t>COLOCACION PERCUTANEA DE TUBO DE ENTEROCLISIS</t>
  </si>
  <si>
    <t>COLOCACION PERIFERICA DE CATETER VENOSO CENTRAL  (PICC) CON RESERVORIO VENOSO SUBCUTANEO EN NIÑO DE 5 AÑOS DE EDAD O MAYOR</t>
  </si>
  <si>
    <t>COLOCACION PERIFERICA DE CATETER VENOSO CENTRAL  (PICC) CON RESERVORIO VENOSO SUBCUTANEO EN NIÑO MENOR DE 5 AÑOS DE EDAD</t>
  </si>
  <si>
    <t>COLOCACION PERIFERICA DE CATETER VENOSO CENTRAL  (PICC) SIN BOMBA DE INFUSION O RESERVORIO VENOSO SUBCUTANEO EN NIÑO DE 5 AÑOS DE EDAD O MAYOR</t>
  </si>
  <si>
    <t>COLOCACION PERIFERICA DE CATETER VENOSO CENTRAL  (PICC) SIN BOMBA DE INFUSION O RESERVORIO VENOSO SUBCUTANEO EN NIÑO MENOR DE 5 AÑOS DE EDAD</t>
  </si>
  <si>
    <t>COLOCACION SELECTIVA DE CATETER EN ARTERIA PULMONAR DERECHA O IZQUIERDA</t>
  </si>
  <si>
    <t>COLOCACION SELECTIVA DE CATETER EN DIVISIONES O SUBDIVISIONES DE LA ARTERIA PULMONAR</t>
  </si>
  <si>
    <t>COLOCACION SELECTIVA DE CATETER EN RAMAS ARTERIALES DE SEGUNDO O TERCER ORDEN TORACICAS O BRAQUIOCEFALICAS, DENTRO DE UNA MISMA FAMILIA VASCULAR. COLOCACION DE CATETERES SUBSECUENTES.</t>
  </si>
  <si>
    <t>COLOCACION SELECTIVA DE CATETER EN RAMAS ARTERIALES DE SEGUNDO ORDEN TORACICAS O BRAQUIOCEFALICAS, DENTRO DE UNA MISMA FAMILIA VASCULAR. COLOCACION DE CATETER INICIAL.</t>
  </si>
  <si>
    <t>COLOCACION SELECTIVA DE CATETER EN RAMAS ARTERIALES DE TERCER ORDENTORACICAS OBRAQUIOCEFALICAS, DENTRO DE UNA MISMA FAMILIA VASCULAR. COLOCACION DECATETER INICIAL.</t>
  </si>
  <si>
    <t>COLOCACION SELECTIVA DE CATETER EN UNA RAMA ARTERIAL DE PRIMER  ORDEN TORACICAS O BRAQUIOCEFALICAS, DENTRO DE UNA MISMA FAMILIA VASCULAR.</t>
  </si>
  <si>
    <t>COLOCACION SELECTIVA DE CATETER EN UNA RAMA ARTERIAL DE PRIMER ORDEN DE LA ARTERIAPELVICA ABDOMINAL O DE UNA ARTERIA DE LA EXTREMIDAD INFERIOR, DENTRO DE UNA MISMA FAMILIA VASCULAR.</t>
  </si>
  <si>
    <t>COLOCACION SELECTIVA DE CATETER EN UNA RAMA ARTERIAL DE SEGUNDO ORDEN DE LA ARTERIA PELVICA ABDOMINAL O DE UNA ARTERIA DE LA EXTREMIDAD INFERIOR, DENTRO DE UNA MISMA FAMILIA VASCULAR. COLOCACION DE CATETER INICIAL.</t>
  </si>
  <si>
    <t>COLOCACION SELECTIVA DE CATETER EN UNA RAMA ARTERIAL DE SEGUNDO, TERCER U ORDENEN INFERIORES DE LA ARTERIA PELVICA ABDOMINAL O DE UNA ARTERIA DE LA EXTREMIDAD INFERIOR, DENTRO DE UNA MISMA FAMILIA VASCULAR. COLOCACION DE CATETER SUBSECUENTE. (CODIFICAR ADICIONALMENTE AL CODIGO USADO PARA LOS VASOS SANGUINEOS INICIALES DE SEGUNDO O TERCER ORDEN)</t>
  </si>
  <si>
    <t>COLOCACION SELECTIVA DE CATETER EN UNA RAMA ARTERIAL DE TERCER ORDENDE LA ARTERIAPELVICA ABDOMINAL O DE UNA ARTERIA DE LA EXTREMIDAD INFERIOR, DENTRODE UNA MISMAFAMILIA VASCULAR. COLOCACION DE CATETER INICIAL.</t>
  </si>
  <si>
    <t>COLOCACION SELECTIVA DE CATETERES EN LAS RAMAS DE PRIMER ORDEN DEL SISTEMA VENOSO (P. EJ. VENA RENAL, VENA YUGULAR)</t>
  </si>
  <si>
    <t>COLOCACION SELECTIVA DE CATETERES EN LAS RAMAS DE SEGUNDO ORDEN O INFERIORES DEL SISTEMA VENOSO (P. EJ. VENA ADRENAL IZQUIERDA, SENO PETROSO)</t>
  </si>
  <si>
    <t>COLOCACION TRANSCATETER DE CATETERES DILATADORES INTRACORONARIOS, PERCUTANEA, CON O SIN OTRAS INTERVENCIONES TERAPEUTICAS, CUALQUIER METODO; CADA VASO ADICIONAL (ANOTAR SEPARADAMENTE ADEMAS DEL CODIGO PARA EL PROCEDIMIENTO PRIMARIO)</t>
  </si>
  <si>
    <t>COLOCACION TRANSCATETER DE CATETERES DILATADORES INTRACORONARIOS, PERCUTANEA, CON O SIN OTRAS INTERVENCIONES TERAPEUTICAS, CUALQUIER METODO; UN SOLO VASO</t>
  </si>
  <si>
    <t>COLOCACION TRANSCATETER DE DISPOSITIVO PARA RADIACION QUE SE USARA EN BRAQUITERAPIA INTRAVASCULAR CORONARIA. REGISTRAR POR SEPARADO ADICIONALMENTE AL CODIGO DELPROCEDIMIENTO PRIMARIO</t>
  </si>
  <si>
    <t>COLOCACION TRANSCATETER DE STENT(S) INTRACRANIALES (P. EJ.  ESTENOSIS ATEROSCLEROTICA) INCLUYENDO ANGIOPLASTIA CON BALON, SI SE REQUIERE</t>
  </si>
  <si>
    <t>COLOCACION TRANSPERINEAL DE AGUJAS O CATETERES EN LA PROSTATA PARA APLICACION DE RADIOELEMENTOS INTERSTICIALES, CON O SIN CISTOSCOPIA</t>
  </si>
  <si>
    <t>COLONOSCOPIA A TRAVES DEL ESTOMA; CON ABLACION  DE TUMORES, POLIPOS, U OTRA LESIONES MEDIANTE  TECNICA CON ASA</t>
  </si>
  <si>
    <t xml:space="preserve">COLONOSCOPIA A TRAVES DEL ESTOMA; CON ABLACION  DE TUMORES, POLIPOS, U OTRA LESIONES MEDIANTE PINZA DE BIOPSIA DE ELECTROCOAGULACION O CAUTERIO BIPOLAR </t>
  </si>
  <si>
    <t>COLONOSCOPIA A TRAVES DEL ESTOMA; CON ABLACION  DE TUMORES, POLIPOS, U OTRA LESIONESNO FACTIBLES DE SER EXTIRPADAS CON PINZA DE BIOPSIA DE ELECTROCOAGULACION, CAUTERIOBIPOLAR O TECNICA CON ASA</t>
  </si>
  <si>
    <t>COLONOSCOPIA A TRAVES DEL ESTOMA; CON BIOPSIA SIMPLE O MULTIPLE</t>
  </si>
  <si>
    <t>COLONOSCOPIA A TRAVES DEL ESTOMA; CON COLOCACION TRANSENDOSCOPICA DE STENT</t>
  </si>
  <si>
    <t>COLONOSCOPIA A TRAVES DEL ESTOMA; CON CONTROL DE SANGRADO, CUALQUIER METODO</t>
  </si>
  <si>
    <t>COLONOSCOPIA A TRAVES DEL ESTOMA; CON REMOCION DE CUERPO EXTRAÑO</t>
  </si>
  <si>
    <t>COLONOSCOPIA A TRAVES DEL ESTOMA; DIAGNOSTICA, CON O SIN RECOLECCION DE ESPECIMENES MEDIANTE CEPILLADO O LAVADO (PROCEDIMIENTO SEPARADO). REALIZADO CONVIDEOENDOSCOPIACOLONOSCOPIA A TRAVES DEL ESTOMA; DIAGNOSTICA, CON O SIN RECOLECCION DE ESPECIMENES MEDIAN TECEPILLADO O LAVADO (PROCEDIMIENTO SEPARADO). REALIZADO CON FIBROENDOSCOPIA CON O SIN GASTROCAMARA</t>
  </si>
  <si>
    <t>COLONOSCOPIA DERECHA DIAGNOSTICA FLEXIBLE CON O SIN RECOLECCION DE ESPECIMENES POR CEPILLADO O LAVADO, CON O SIN DESCOMPRESION DE COLON (PROCEDIMIENTO SEPARADO)</t>
  </si>
  <si>
    <t>COLONOSCOPIA DERECHA FLEXIBLE CON ABLACION DE TUMORES, POLIPOS, U OTRAS LESIONES CONPINZA DE BIOPSIA DE ELECTROCOAGULACION, CAUTERIO BIPOLAR</t>
  </si>
  <si>
    <t>COLONOSCOPIA DERECHA FLEXIBLE CON ABLACION DE TUMORES, POLIPOS, U OTRAS LESIONES CONTECNICA DE ASA</t>
  </si>
  <si>
    <t>COLONOSCOPIA DERECHA FLEXIBLE CON ABLACION DE TUMORES, POLIPOS, U OTRAS LESIONES, NOFACTIBLES DE SER EXTIRPADAS CON PINZA DE BIOPSIA DE ELECTROCOAGULACION, CAUTERIOBIPOLAR  O TECNICA CON ASA</t>
  </si>
  <si>
    <t>COLONOSCOPIA DERECHA FLEXIBLE CON ASPIRACION/BIOPSIA INTRAMURAL O TRANSMURAL CON AGUJA FINA GUIADA ECOGRAFICAMENTE</t>
  </si>
  <si>
    <t>COLONOSCOPIA DERECHA FLEXIBLE CON BIOPSIA SIMPLE O MULTIPLE</t>
  </si>
  <si>
    <t xml:space="preserve">COLONOSCOPIA DERECHA FLEXIBLE CON COLOCACION TRANSENDOSCOPICA DE STENT </t>
  </si>
  <si>
    <t>COLONOSCOPIA DERECHA FLEXIBLE CON CONTROL DE SANGRADO POR CUALQUIER METODO</t>
  </si>
  <si>
    <t>COLONOSCOPIA DERECHA FLEXIBLE CON DILATACION DE BALON PARA UNA O MASESTENOSIS</t>
  </si>
  <si>
    <t>COLONOSCOPIA DERECHA FLEXIBLE CON EXAMEN ECOGRAFICO ENDOSCOPICO</t>
  </si>
  <si>
    <t>COLONOSCOPIA DERECHA FLEXIBLE CON INYECCION SUBMUCOSA DIRECTA DE CUALQUIER SUSTANCIA</t>
  </si>
  <si>
    <t>COLONOSCOPIA FLEXIBLE CON REMOCION DE CUERPO EXTRAÑO</t>
  </si>
  <si>
    <t>COLONOSCOPIA RIGIDA O FLEXIBLE, TRANSABDOMINAL VIA COLOTOMIA SIMPLE O MULTIPLE</t>
  </si>
  <si>
    <t>COLOSTOMIA O CECOSTOMIA CON EXTERIORIZACION A LA PIEL</t>
  </si>
  <si>
    <t>COLOSTOMIA O CECOSTOMIA CON EXTERIORIZACION A LA PIEL, CON BIOPSIAS MULTIPLES (EJ MEGACOLON CONGENITO) (PROCEDIMIENTO SEPARADO)</t>
  </si>
  <si>
    <t>COLOSTOMIA O CECOSTOMIACON EXTERIORIZACION A LA PIEL POR LAPAROSCOPIA</t>
  </si>
  <si>
    <t xml:space="preserve">COLOTOMIA PARA EXPLORACION, BIOPSIA, REMOCION DE CUERPO EXTRAÑO. </t>
  </si>
  <si>
    <t>COLPEXIA, ABORDAJE INTRAPERITONEAL</t>
  </si>
  <si>
    <t>COLPOCLEISIS (TIPO LE FORT)</t>
  </si>
  <si>
    <t>COLPOPERINEORRAFIA, SUTURA DE LESION DE VAGINA Y/O PERINEO (NO OBSTETRICA)</t>
  </si>
  <si>
    <t>COLPOPEXIA POR LAPAROSCOPIA</t>
  </si>
  <si>
    <t>COLPOPEXIA, ABORDAJE ABDOMINAL</t>
  </si>
  <si>
    <t>COLPOPEXIA, ABORDAJE EXTRAPERITONEAL</t>
  </si>
  <si>
    <t>COLPORRAFIA ANTERIOR, CORRECCION DE CISTOCELE CON O SIN CORRECCION DE URETROCELE</t>
  </si>
  <si>
    <t>COLPORRAFIA ANTEROPOSTERIOR COMBINADA</t>
  </si>
  <si>
    <t>COLPORRAFIA ANTEROPOSTERIOR COMBINADA CON REPARACION DE ENTEROCELE</t>
  </si>
  <si>
    <t>COLPORRAFIA NO OBSTETRICA</t>
  </si>
  <si>
    <t>COLPORRAFIA POSTERIOR, CORRECCION DE RECTOCELE CON O SIN PERINEORRAFIA</t>
  </si>
  <si>
    <t>COLPOSCOPIA COMPLETA DE VAGINA, PUEDE INCLUIR LA VISUALIZACION DEL CERVIX</t>
  </si>
  <si>
    <t>COLPOSCOPIA COMPLETA DE VAGINA, QUE PUEDE INCLUIR LA VISUALIZACION DEL CERVIX Y LATOMA DE BIOPSIA DE VAGINA O CERVIX</t>
  </si>
  <si>
    <t>COLPOSCOPIA DE CERVIX INCLUYENDO LA PARTE SUPERIOR O ADYACENTE DE LA VAGINA</t>
  </si>
  <si>
    <t>COLPOSCOPIA DE CERVIX INCLUYENDO LA PARTE SUPERIOR O ADYACENTE DE LA VAGINA CON BIOPSIA DE CERVIX Y CURETAJE ENDOCERVICAL</t>
  </si>
  <si>
    <t>COLPOSCOPIA DE CERVIX INCLUYENDO LA PARTE SUPERIOR O ADYACENTE DE LA VAGINA CON CURETAJE ENDOCERVICAL</t>
  </si>
  <si>
    <t>COLPOSCOPIA DE CERVIX INCLUYENDO LA PARTE SUPERIOR O ADYACENTE DE LA VAGINA CONBIOPSIA DE CERVIX MEDIANTE ASA ELECTRICA</t>
  </si>
  <si>
    <t>COLPOSCOPIA DE CERVIX INCLUYENDO LA PARTE SUPERIOR O ADYACENTE DE LA VAGINA CONCONIZACION DE CERVIX MEDIANTE ASA ELECTRICA</t>
  </si>
  <si>
    <t>COLPOSCOPIA DE CERVIX INCLUYENDO LA PARTE SUPERIOR O ADYACENTE DE LAVAGINA CONBIOPSIA DE CERVIX</t>
  </si>
  <si>
    <t>COLPOTOMIA; CON DRENAJE DE ABSCESO PELVICO</t>
  </si>
  <si>
    <t>COLPOTOMIA; CON EXPLORACION Y/O DRENAJE DE ABSCESO PELVICO</t>
  </si>
  <si>
    <t>COLUMNA VERTEBRAL CERVICAL; COMPLETO, INCLUYENDO ESTUDIOS OBLICUOS, DE FLEXION Y/O DE EXTENSION.</t>
  </si>
  <si>
    <t>COLUMNA VERTEBRAL LUMBOSACRAL, INCIDENCIAS FUNCIONALES, VISTAS EN POSICION DOBLADASOLAMENTE, MINIMO DE CUATRO VISTAS INCLUYE OBLICUAS.</t>
  </si>
  <si>
    <t>COLUMNA VERTEBRAL LUMBOSACRAL; INCIDENCIA ANTEROPOSTERIOR Y LATERAL.</t>
  </si>
  <si>
    <t>COLUMNA VERTEBRAL LUMBOSACRAL; INCIDENCIA FRONTAL, LATERAL Y OBLICUA.</t>
  </si>
  <si>
    <t>COLUMNA VERTEBRAL;  TORACICA, INCIDENCIA DORSAL ANTEROPOSTERIOR Y LATERAL.</t>
  </si>
  <si>
    <t>COLUMNA VERTEBRAL;  TORACOLUMBAR, INCIDENCIA ANTEROPOSTERIOR Y LATERAL / CON INCLINACION LATERAL DERECHA O IZQUIERDA.</t>
  </si>
  <si>
    <t>COLUMNA VERTEBRAL; TORACICA, INCIDENCIA ANTEROPOSTERIOR Y LATERAL, INCLUYENDO VISTA DE NADADOR DE LA UNION CERVICO-TORACICA.</t>
  </si>
  <si>
    <t>COMPLIANCE PULMONAR  (P. EJ. PLETISMOGRAFIA, MEDICION DE VOLUMEN Y PRESION)</t>
  </si>
  <si>
    <t>CONDILECTOMIA, ARTICULACION TEMPOROMANDIBULAR</t>
  </si>
  <si>
    <t>CONDUCTO URETEROCOLON, INCLUYENDO ANASTOMOSIS DE INTESTINO</t>
  </si>
  <si>
    <t>CONDUCTO URETEROILEAL, INCLUYENDO ANASTOMOSIS INTESTINAL</t>
  </si>
  <si>
    <t>CONFECCION DE UNA CUÑA EN EL ENYESADO (EXCEPTO ENYESADOS PARA PIE ZAMBO)</t>
  </si>
  <si>
    <t>CONFECCION DE UNA CUÑA EN EL ENYESADO PARA PIE ZAMBO</t>
  </si>
  <si>
    <t>CONFECCION DE UNA VENTANA EN EL ENYESADO</t>
  </si>
  <si>
    <t>CONIZACION DEL CERVIX, CON O SIN FULGURACION, CON O SIN DILATACION Y LEGRADO, CON O SIN CORRECCION; USANDO ASA DIATERMICA (LEEP)</t>
  </si>
  <si>
    <t>CONIZACION DEL CERVIX, CON O SIN FULGURACION, CON O SIN DILATACION Y LEGRADO, CON O SIN CORRECCION; USANDO BISTURI FRIO O LASER</t>
  </si>
  <si>
    <t>CONJUNTIVOPLASTIA; CON INJERTO CONJUNTIVAL O REARREGLO AMPLIO</t>
  </si>
  <si>
    <t>CONJUNTIVOPLASTIA; CON INJERTO DE MEMBRANA MUCOSA BUCAL (INCLUYE OBTENCION DEL INJERTO)</t>
  </si>
  <si>
    <t>CONJUNTIVOPLASTIA; RECONSTRUCCION FONDO DE SACO (CUL DE SAC CONJUNTIVAL); CON INJERTO CONJUNTIVAL O REARREGLO AMPLIO</t>
  </si>
  <si>
    <t>CONJUNTIVOPLASTIA; RECONSTRUCCION FONDO DE SACO (CUL DE SAC CONJUNTIVAL); CON INJERTO DE MEMBRANA MUCOSA BUCAL (INCLUYE OBTENCION DEL INJERTO)</t>
  </si>
  <si>
    <t>CONJUNTIVORRINOSTOMIA (FISTULIZACION DE LA CONJUNTIVA A LA CAVIDAD NASAL); SIN TUBO</t>
  </si>
  <si>
    <t xml:space="preserve">CONJUNTIVORRINOSTOMIA CON INSERCION DE TUBO O CATETER DILATADOR </t>
  </si>
  <si>
    <t>CONNVERSION DE CIRUGIA PREVIA DE CADERA EN REEMPLAZO TOTAL DE CADERA, CON O SININJERTO AUTOLOGO O ALOINJERTO</t>
  </si>
  <si>
    <t>CONSTRUCCION DE FISTULA TRAQUEO ESOFAGICA E  INSERCION SUBSECUENTE DE UNAPROTESISLARINGEA PARA HABLAR (P. EJ. BOTON DE VOZ, PROTESIS DE BLOM-SINGER)</t>
  </si>
  <si>
    <t>CONSTRUCCION DE UN CONDUCTO APICAL AORTICO</t>
  </si>
  <si>
    <t>CONSTRUCCION DE UNA VAGINA ARTIFICIAL; CON INJERTO</t>
  </si>
  <si>
    <t>CONSTRUCCION DE UNA VAGINA ARTIFICIAL; SIN INJERTO</t>
  </si>
  <si>
    <t>CONSULTA DE PATOLOGIA DURANTE LA CIRUGIA</t>
  </si>
  <si>
    <t>CONSULTA DE PATOLOGIA DURANTE LA CIRUGIA; CADA BLOQUE DE TEJIDO ADICONAL CON CORTES CONGELADOS</t>
  </si>
  <si>
    <t>CONSULTA DE PATOLOGIA DURANTE LA CIRUGIA; CON CORTES CONGELADOS, MUESTRA UNICA</t>
  </si>
  <si>
    <t>CONSULTA OFTALMOLOGICA DE TIPO COMPLETA CON EXAMEN Y EVALUACION MEDICA E INICIO DE PLAN DE DIAGNOSTICO Y TRATAMIENTO EN UN PACIENTE CONTINUADOR. EL PACIENTE REQUIEREUNA EVALUACION COMPLETA EN UNA O MAS VISITAS.</t>
  </si>
  <si>
    <t>CONSULTA OFTALMOLOGICA DE TIPO COMPLETA CON EXAMEN Y EVALUACION MEDICA E INICIO DE PLAN DE DIAGNOSTICO Y TRATAMIENTO EN UN PACIENTE NUEVO. EL PACIENTE REQUIERE UNA EVALUACION COMPLETA EN UNA O MAS VISITAS.OCLUSION OCULARIRRIGACION  OCULAR</t>
  </si>
  <si>
    <t>CONSULTA OFTALMOLOGICA DE TIPO INTERMEDIA CON EXAMEN Y EVALUACION MEDICA E INICIO DE PLAN DE DIAGNOSTICO Y TRATAMIENTO EN UN PACIENTE CONTINUADOR</t>
  </si>
  <si>
    <t xml:space="preserve">CONSULTA OFTALMOLOGICA DE TIPO INTERMEDIA CON EXAMEN Y EVALUACION MEDICA E INICIO DE PLAN DE DIAGNOSTICO Y TRATAMIENTO EN UN PACIENTE NUEVO </t>
  </si>
  <si>
    <t>CONSULTA PATOLOGICA DURANTE LA CIRUGIA QUE INCLUYE EVALUACION CITOLOGICA EN EL SITIO INICIAL, CADA SITIO ADICIONAL</t>
  </si>
  <si>
    <t>CONSULTA PATOLOGICA DURANTE LA CIRUGIA QUE INCLUYE EVALUACION CITOLOGICA EN EL SITIO INICIAL, SITIO INICIAL</t>
  </si>
  <si>
    <t>CONSULTA PROFESIONAL COMPLETA, CON REVISION DE REGISTROS Y MUESTRAS, Y UN INFORME SOBRE EL MATERIALREFERIDO</t>
  </si>
  <si>
    <t>CONSULTA PROFESIONAL DE FISICA ESPECIAL DE MEDICINA DE RADIACION</t>
  </si>
  <si>
    <t>CONSULTA PROFESIONAL DE PATOLOGIA CLINICA; COMPLETA, PARA UN PROBLEMA DE DIAGNOSTICO COMPLEJO, CON REVISION DE LA HISTORIA MEDICA Y REGISTROS MEDICOS DELPACIENTE</t>
  </si>
  <si>
    <t>CONSULTA PROFESIONAL DE PATOLOGIA CLINICA; LIMITADA, SIN REVISION DE LA HISTORIA MEDICA Y REGISTROS MEDICOS DEL PACIENTE</t>
  </si>
  <si>
    <t>CONSULTA PROFESIONAL E INFORME SOBRE EXTENDIDOS REFERIDOS, PREPARADOS EN OTRO LUGAR</t>
  </si>
  <si>
    <t>CONSULTA PROFESIONAL E INFORME SOBRE MATERIAL REFERIDO QUE REQUIERE LA PREPARACION DE EXTENDIDOS</t>
  </si>
  <si>
    <t xml:space="preserve">CONTINUACION DE CONSULTA PROFESIONAL DE FISICA MEDICA, INCLUYENDO LA TAMIZAJE DE PARAMETROS DE TRATAMIENTO, GARANTIA DE CALIDAD DE SUMINISTRO DE DOSIS, Y REVISION DE LA DOCUMENTACION SOBRE EL TRATAMIENTO M PACIENTE  PARA APOYO DEL ONCOLOGO </t>
  </si>
  <si>
    <t>CONTROL AMBULATORIO DE LA PRESION ARTERIAL, MEDIANTE UN SISTEMA TAL COMO UNA CINTA MAGNETICA O Y/O DISCO DE COMPUTADOR, DURANTE 24 HORAS O MAS; ANALISIS POR BARRIDO, CON INFORME</t>
  </si>
  <si>
    <t>CONTROL AMBULATORIO DE LA PRESION ARTERIAL, MEDIANTE UN SISTEMA TAL COMO UNA CINTA MAGNETICA O Y/O DISCO DE COMPUTADOR, DURANTE 24 HORAS O MAS; REGISTRO SOLAMENTE</t>
  </si>
  <si>
    <t>CONTROL AMBULATORIO DE LA PRESION ARTERIAL, MEDIANTE UN SISTEMA TAL COMO UNA CINTA MAGNETICA O Y/O DISCO DE COMPUTADOR, DURANTE 24 HORAS O MAS; REVISION MEDICA CON INTERPRETACION E INFORME</t>
  </si>
  <si>
    <t>CONTROL AMBULATORIO DE LA PRESION ARTERIAL, MEDIANTE UN SISTEMA TAL COMO UNA CINTA MAGNETICA O Y/ODISCO DE COMPUTADOR, DURANTE 24 HORAS O MAS; INCLUYE EL REGISTRO, ANALISIS POR BARRIDO, INTERPRETACION EINFORME</t>
  </si>
  <si>
    <t>CONTROL DE HEMORRAGIA NASAL CON CAUTERIZACION Y / O TAPONAMIENTO NASAL ANTERIORCOMPLEJO (USO EXTENSO DE CAUTERIO  Y/O TAPONAMIENTO CON GASA)</t>
  </si>
  <si>
    <t>CONTROL DE HEMORRAGIA NASAL CON CAUTERIZACION Y / O TAPONAMIENTO NASAL ANTERIORSIMPLE (LIMITADO A CAUTERIO Y/O TAPONAMIENTO CON GASA)</t>
  </si>
  <si>
    <t>CONTROL DE HEMORRAGIA NASAL CON CAUTERIZACION Y / O TAPONAMIENTO NASAL POSTERIOR USANDO PAQUETES DE GASA Y/O CAUTERIO. PROCEDIMIENTO INICIAL.</t>
  </si>
  <si>
    <t>CONTROL DE HEMORRAGIA NASAL CON CAUTERIZACION Y / O TAPONAMIENTO NASAL POSTERIOR USANDO PAQUETES DE GASA Y/O CAUTERIO. PROCEDIMIENTO SUBSECUENTE.</t>
  </si>
  <si>
    <t>CONTROL DE HEMORRAGIA NASOFARINGEA, PRIMARIA O SECUNDARIA (P. EJ.  POST-ADENOIDECTOMIA); CON COMPLICACIONES, QUE REQUIERA HOSPITALIZACION.</t>
  </si>
  <si>
    <t>CONTROL DE HEMORRAGIA NASOFARINGEA, PRIMARIA O SECUNDARIA (P. EJ. POST-ADENOIDECTOMIA); CON INTERVENCION QUIRURGICA SECUNDARIA.</t>
  </si>
  <si>
    <t>CONTROL DE HEMORRAGIA NASOFARINGEA, PRIMARIA O SECUNDARIA (P. EJ. POST-ADENOIDECTOMIA); SIMPLE, CON EMPAQUE NASAL POSTERIOR, CON O SIN EMPAQUES ANTERIORES Y/O CAUTERIZACION</t>
  </si>
  <si>
    <t>CONTROL DE HEMORRAGIA OROFARINGEA, PRIMARIA O SECUNDARIA (P. EJ. POST-AMIGDALECTOMIA); CON COMPLICACIONES, QUE REQUIERA HOSPITALIZACION.</t>
  </si>
  <si>
    <t>CONTROL DE HEMORRAGIA OROFARINGEA, PRIMARIA O SECUNDARIA (P. EJ. POST-AMIGDALECTOMIA); CON INTERVENCION QUIRURGICA SECUNDARIA.</t>
  </si>
  <si>
    <t>CONTROL DE HEMORRAGIA OROFARINGEA, PRIMARIA O SECUNDARIA (P. EJ. POST-AMIGDALECTOMIA); SIMPLE.</t>
  </si>
  <si>
    <t>CONTROL DE HEMORRAGIA TRAUMATICA POR TORACOSCOPIA</t>
  </si>
  <si>
    <t>CONTROL DE LA PRESION DEL LIQUIDO INTERSTICIAL (INCLUYE INSERCION DE DISPOSITIVO, P. EJ. TECNICA DE CATETER CON HENDIDURA, TECNICA DE MANOMETRIA CON AGUJA) EN LA DETECCION DE SINDROME COMPARTIMENTAL MUSCULAR</t>
  </si>
  <si>
    <t>CONTROL ELECTROCARDIOGRAFICO DURANTE 24 HORAS POR CONTROL COMPUTADORIZADO CONTINUO Y REGISTRO NO CONTINUO, Y ANALISIS DE LOS DATOS EN TIEMPO REAL MEDIANTE UN DISPOSITIVO CAPAZ DE PRODUCIR UN TRAZADO DE TAMAÑO COMPLETO DE LAS ONDAS, QUE PODRIA REVISION E INTERPRETACION MEDICAS</t>
  </si>
  <si>
    <t>CONTROL ELECTROCARDIOGRAFICO DURANTE 24 HORAS POR REGISTRO CONTINUO DE LAS ONDAS ORIGINALES DEL ECG Y SU ALMACENAMIENTO SIN BARRIDO POR REGISTRO SOBREIMPUESTO, MEDIANTE UN DISPOSITIVO CAPAZ DE PRODUCIR UNA TIRA IMPRESA COMPLETA Y EN MINIATURA; INCLUYE EL REGISTRO, ANALISIS CON MICROPROCESADOR E INFORME, REVISIONE INTERPRETACIONMEDICAS</t>
  </si>
  <si>
    <t>CONTROL ELECTROCARDIOGRAFICO DURANTE 24 HORAS POR REGISTRO CONTINUO DE LAS ONDAS ORIGINALES DEL ECG Y SU ALMACENAMIENTO SIN BARRIDO POR REGISTRO SOBREIMPUESTO, MEDIANTE UN DISPOSITIVO CAPAZ DE PRODUCIR UNA TIRA IMPRESA COMPLETA YEN MINIATURA;ANALISIS POR MICROPROCESADOR, CON INFORME</t>
  </si>
  <si>
    <t>CONTROL ELECTROCARDIOGRAFICO DURANTE 24 HORAS POR REGISTRO CONTINUO DE LAS ONDAS ORIGINALES DEL ECG Y SU ALMACENAMIENTO SIN BARRIDO POR REGISTRO SOBREIMPUESTO, MEDIANTE UN DISPOSITIVO CAPAZ DE PRODUCIR UNA TIRA IMPRESA COMPLETA YEN MINIATURA;REGISTRO (INCLUYE LA CONEXION, REGISTRO Y DESCONEXION)</t>
  </si>
  <si>
    <t>CONTROL ELECTROCARDIOGRAFICO DURANTE 24 HORAS POR REGISTRO CONTINUO DE LAS ONDAS ORIGINALES DEL ECG Y SU ALMACENAMIENTO SIN BARRIDO POR REGISTRO SOBREIMPUESTO, MEDIANTE UN DISPOSITIVO CAPAZ DE PRODUCIR UNA TIRA IMPRESA COMPLETA YEN MINIATURA;REVISION E INTERPRETACION MEDICAS</t>
  </si>
  <si>
    <t>CONTROL ELECTROCARDIOGRAFICO DURANTE 24 HORAS POR REGISTRO Y ALMACENAMIENTO CONTINUO DE LAS ONDAS DEL ECG ORIGINAL, CON REVISION POR BARRIDO VISUAL DE TRAZADO SUPERPUESTO; ANALISIS POR BARRIDO CON INFORME</t>
  </si>
  <si>
    <t>CONTROL ELECTROCARDIOGRAFICO DURANTE 24 HORAS POR REGISTRO Y ALMACENAMIENTO CONTINUO DE LAS ONDAS DEL ECG ORIGINAL, CON REVISION POR BARRIDO VISUAL DE TRAZADO SUPERPUESTO; INCLUYE EL REGISTRO, ANALISIS DE REVISION E INFORME, REVISION E INFORME INTERPRETACION MEDICOS</t>
  </si>
  <si>
    <t>CONTROL ELECTROCARDIOGRAFICO DURANTE 24 HORAS POR REGISTRO Y ALMACENAMIENTO CONTINUO DE LAS ONDAS DEL ECG ORIGINAL, CON REVISION POR BARRIDO VISUAL DE TRAZADO SUPERPUESTO; REGISTRO (INCLUYE LA CONEXION, REGISTRO Y DESCONEXION)</t>
  </si>
  <si>
    <t>CONTROL ELECTROCARDIOGRAFICO DURANTE 24 HORAS POR REGISTRO Y ALMACENAMIENTO CONTINUO DE LAS ONDAS DEL ECG ORIGINAL, CON REVISION POR BARRIDO VISUAL DE TRAZADO SUPERPUESTO; REVISION E INTERPRETACION MEDICAS</t>
  </si>
  <si>
    <t>CONVERSION DE TUBO DE GASTROSTOMIA A TUBO DE GASTROYEYUNOSTOMIA, PERCUTANEA, BAJO GUIA FLUOROSCOPICA INCLUYENDO LA INYECCION DE CONTRASTE(S), IMAGEN PARA LA HISTORIA CLINICA Y EL INFORME</t>
  </si>
  <si>
    <t>COORRECCION DE HIDROCELE, TUNICA VAGINAL DEL TESTICULO (PROCEDIMIENTODE BOTTLE)</t>
  </si>
  <si>
    <t>COORRECCION, TENDON FLEXOR, PIERNA; PRIMARIA, SIN INJERTO, CADA TENDON</t>
  </si>
  <si>
    <t>CORDOCENTESIS INTRAUTERINA, CUALQUIER METODO</t>
  </si>
  <si>
    <t>CORONOIDECTOMIA</t>
  </si>
  <si>
    <t>CORPECTOMIA VERTEBRAL PARCIAL O COMPLETA, CON DESCOMPRESION DE MEDULA  Y/O RAICES NEURALES, DE CADA SEGMENTO EN EL NIVEL LUMBAR ABORDAJE LATERAL EXTRACAVITARIO.</t>
  </si>
  <si>
    <t>CORPECTOMIA VERTEBRAL PARCIAL O COMPLETA, CON DESCOMPRESION DE MEDULA  Y/O RAICES NEURALES, DE CADA SEGMENTO EN EL NIVEL TORACICO ABORDAJE LATERAL EXTRACAVITARIO.</t>
  </si>
  <si>
    <t>CORPECTOMIA VERTEBRAL PARCIAL O COMPLETA, CON DESCOMPRESION DE MEDULA  Y/O RAICES NEURALES, DE CADA SEGMENTO EN EL NIVEL TORACICO O LUMBAR ADICIONAL.  ABORDAJE LATERALEXTRACAVITARIO. REGISTRAR POR SEPARADO ADICIONALMENTE AL CODIGO DEL PROCEDIMIENTOPRIMARIO</t>
  </si>
  <si>
    <t>CORPECTOMIA VERTEBRAL PARCIAL O COMPLETA, CON DESCOMPRESION DE MEDULA Y/O RAICES NEURALES, DE CADA SEGMENTO ADICIONAL EN EL NIVEL CERVICAL. ABORDAJE ANTERIOR.REGISTRAR POR SEPARADO ADICIONALMENTE AL CODIGO DEL PROCEDIMIENTO PRIMARIO</t>
  </si>
  <si>
    <t>CORPECTOMIA VERTEBRAL PARCIAL O COMPLETA, CON DESCOMPRESION DE MEDULA Y/O RAICES NEURALES, DE CADA SEGMENTO ADICIONAL EN EL NIVEL TORACICO. ABORDAJE TRANSTORACICO.REGISTRAR POR SEPARADO ADICIONALMENTE AL CODIGO DEL PROCEDIMIENTO PRIMARIO</t>
  </si>
  <si>
    <t>CORPECTOMIA VERTEBRAL PARCIAL O COMPLETA, CON DESCOMPRESION DE MEDULA Y/O RAICES NEURALES, DE UN SEGMENTO EN EL NIVEL CERVICAL. ABORDAJE ANTERIOR.</t>
  </si>
  <si>
    <t>CORPECTOMIA VERTEBRAL PARCIAL O COMPLETA, CON DESCOMPRESION DE MEDULA Y/O RAICES NEURALES, DE UN SEGMENTO EN EL NIVEL TORACICO. ABORDAJE TRANSTORACICO</t>
  </si>
  <si>
    <t>CORPECTOMIA VERTEBRAL PARCIAL O COMPLETA, CON DESCOMPRESION DE MEDULA, COLA DE CABALLO  Y/O RAICES NEURALES, DE CADA SEGMENTO EN EL NIVEL TORACICO BAJO O LUMBAR. ABORDAJE TORACOLUMBAR</t>
  </si>
  <si>
    <t>CORPECTOMIA VERTEBRAL PARCIAL O COMPLETA, CON DESCOMPRESION DE MEDULA, COLA DE CABALLO  Y/O RAICES NEURALES, DE CADA SEGMENTO EN EL NIVEL TORACICO BAJO O LUMBAR.ABORDAJE TRANSPERITONEAL.</t>
  </si>
  <si>
    <t>CORPECTOMIA VERTEBRAL PARCIAL O COMPLETA, CON DESCOMPRESION DE MEDULA, COLA DE CABALLO  Y/O RAICES NEURALES, DE CADA SEGMENTO TORACICO BAJO O LUMBAR ADICIONAL. ABORDAJE TORACOLUMBAR. REGISTRAR POR SEPARADO ADICIONALMENTE AL CODIGO DEL PROCEDIMIENTO PRIMARIO</t>
  </si>
  <si>
    <t>CORPECTOMIA VERTEBRAL PARCIAL O COMPLETA, CON DESCOMPRESION DE MEDULA, COLA DE CABALLO  Y/O RAICES NEURALES, DE CADA SEGMENTO TORACICO BAJO O LUMBARADICIONAL.ABORDAJE TRANSPERITONEAL. REGISTRAR POR SEPARADO ADICIONALMENTE AL CODIGO DEL PROCEDIMIENTO PRIMARIO</t>
  </si>
  <si>
    <t>CORPECTOMIA VERTEBRAL PARCIAL O COMPLETA, PARA  ESCISION   DE  LESION  INTRAESPINALINTRADURAL EN UN SEGMENTO DEL NIVEL LUMBAR O SACRO MEDIANTE ABORDAJE TRANSPERITONEAL O RETROPERITONEAL</t>
  </si>
  <si>
    <t>CORPECTOMIA VERTEBRAL PARCIAL O COMPLETA, PARA  ESCISION   DE LESIONINTRAESPINAL ENCADA SEGMENTO ADICIONAL. REGISTRAR POR SEPARADO ADICIONALMENTE AL CODIGO DEL PROCEDIMIENTO PRIMARIO</t>
  </si>
  <si>
    <t>CORPECTOMIA VERTEBRAL PARCIAL O COMPLETA, PARA  ESCISION   DE LESIONINTRAESPINALINTRADURAL EN UN SEGMENTO DEL NIVEL  TORACICO MEDIANTE ABORDAJE TORACOLUMBAR</t>
  </si>
  <si>
    <t>CORPECTOMIA VERTEBRAL PARCIAL O COMPLETA, PARA  ESCISION  DE  LESIONINTRAESPINALEXTRADURAL EN UN SEGMENTO DEL NIVEL LUMBAR O SACRO MEDIANTE ABORDAJE TRANSPERITONEAL O RETROPERITONEAL</t>
  </si>
  <si>
    <t>CORPECTOMIA VERTEBRAL PARCIAL O COMPLETA, PARA  ESCISION  DE  LESIONINTRAESPINALINTRADURAL EN UN SEGMENTO DEL NIVEL CERVICAL.</t>
  </si>
  <si>
    <t>CORPECTOMIA VERTEBRAL PARCIAL O COMPLETA, PARA ESCISION  DE LESIONINTRAESPINALEXTRADURAL EN UN SEGMENTO DEL NIVEL CERVICAL.</t>
  </si>
  <si>
    <t>CORPECTOMIA VERTEBRAL PARCIAL O COMPLETA, PARA ESCISION  DE LESIONINTRAESPINALEXTRADURAL EN UN SEGMENTO DEL NIVEL TORACICO MEDIANTE ABORDAJE TORACOLUMBAR</t>
  </si>
  <si>
    <t>CORPECTOMIA VERTEBRAL PARCIAL O COMPLETA, PARA ESCISION  DE LESIONINTRAESPINALEXTRADURAL EN UN SEGMENTO DEL NIVEL TORACICO MEDIANTE ABORDAJE TRANSTORACICO</t>
  </si>
  <si>
    <t>CORPECTOMIA VERTEBRAL PARCIAL O COMPLETA, PARA EXCISION DE LESION  INTRAESPINALINTRADURAL EN UN SEGMENTO DEL NIVEL   TORACICO MEDIANTE ABORDAJE TRANSTORACICO</t>
  </si>
  <si>
    <t>CORRECCCION DE FALTA DE UNION O UNION DEFECTUOSA, HUMERO; CON INJERTO AUTOLOGO DEHUESO ILIACO U OTRO (INCLUYE OBTENCION DEL INJERTO)</t>
  </si>
  <si>
    <t>CORRECCCION DE FALTA DE UNION O UNION DEFECTUOSA, HUMERO; SIN INJERTO (P.EJ. TECNICACOMPRESIVA)</t>
  </si>
  <si>
    <t>CORRECCCION SECUNDARIA DE LA DURA POR ESCAPE DE LCR, FOSA ANTERIOR, MEDIAOPOSTERIOR, DESPUES DE CIRUGIA DE BASE DEL CRANEO MEDIANTE INJERTO DE PEDICULO VASCULARIZADO REGIONAL O LOCAL O COLGAJO MIOCUTANEO (INCLUYENDO MUSCULO OCCIPITAL,FRONTAL, TEMPORAL O GALEA)</t>
  </si>
  <si>
    <t>CORRECCCION SECUNDARIA DE LA DURA POR ESCAPE DE LCR, FOSA ANTERIOR, MEDIAOPOSTERIOR, DESPUES DE CIRUGIA DE BASE DEL CRANEO MEDIANTE INJERTO LIBRE DE TEJIDO (P. EJ. PERICRANEO, FASCIA, TENSOR DE LA FASCIA LATA, TEJIDO ADIPOSO, INJERTOS SINTETICOS UHOMOLOGOS)</t>
  </si>
  <si>
    <t>CORRECCION ARTERIA CORONARIA ANOMALA (EJ. INTRAMURAL) QUE NACE DE LA AORTA MEDIANTETRANSLOCACION O \"UNROOFING\"</t>
  </si>
  <si>
    <t>CORRECCION ASISTIDA POR ARTROSCOPIA DE LESION GRANDE CAUSADA POR OSTEOCONDRITIS DISECANTE, FRACTURA DEL DOMO DEL ASTRAGALO, O FRACTURA DE PLAFON TIBIAL, CON O SIN FIJACION INTERNA (INCLUYE ARTROSCOPIA)</t>
  </si>
  <si>
    <t>CORRECCION COMPLETA DE RETORNO VENOSO ANOMALO (TIPOS SUPRA- INTRA- O INFRACARDIACO)</t>
  </si>
  <si>
    <t>CORRECCION CON INJERTO DE ANEURISMA AORTICO TORACOABDOMINAL, SIN DERIVACION CARDIOPULMONAR</t>
  </si>
  <si>
    <t>CORRECCION DE ANEURISMA DEL SENO DE VALSALVA CON DERIVACION CARDIOPULMONAR</t>
  </si>
  <si>
    <t>CORRECCION DE ANO IMPERFORADO ALTO CON FISTULA RECTOURETRAL O RECTOVAGINAL; ABORDAJE PERINEAL O SACROPERINEAL</t>
  </si>
  <si>
    <t>CORRECCION DE ANO IMPERFORADO ALTO CON FISTULA RECTOURETRAL O RECTOVAGINAL; ABORDAJES TRANSABDOMINAL Y SACROPERINEAL COMBINADOS</t>
  </si>
  <si>
    <t>CORRECCION DE ANOMALIA CARDIACA COMPLEJA (P. EJ. ATRESIA TRICUSPIDEA) MEDIANTE CIERREDE DEFECTO SEPTAL AURICULAR Y ANASTOMOSIS DE AURICULA O VENA CAVA HACIA LA ARTERIA PULMONAR (PROCEDIMIENTO DE FONTAN SIMPLE)</t>
  </si>
  <si>
    <t>CORRECCION DE ANOMALIA CARDIACA COMPLEJA (P. EJ. VENTRICULO UNICO CONOBSTRUCCIONSUBAORTICA) MEDIANTE AGRANDAMIENTO DEL DEFECTO DE TABIQUE VENTRICULAR</t>
  </si>
  <si>
    <t>CORRECCION DE ANOMALIA CARDIACA COMPLEJA (P. EJ. VENTRICULO UNICO) MEDIANTE PROCEDIMIENTO DE FONTAN MODIFICADO</t>
  </si>
  <si>
    <t>CORRECCION DE ANOMALIA CARDIACA COMPLEJA, CON EXCEPCION DE LA ATRESIA PULMONAR CON DEFECTO DE TABIQUE VENTRICULAR, MEDIANTE CONSTRUCCION O REMPLAZO DEL CONDUCTO QUE VA DEL VENTRICULO DERECHO O IZQUIERDO HACIA LA ARTERIA PULMONAR</t>
  </si>
  <si>
    <t>CORRECCION DE ANOMALIA CLOACAL MEDIANTE ANORECTOVAGINOPLASTIA Y URETROPLASTIA, ABORDAJE SACROPERINEAL</t>
  </si>
  <si>
    <t>CORRECCION DE ANOMALIA CLOACAL MEDIANTE ANORRECTOVAGINOPLASTIA Y URETROPLASTIA, ABORDAJES ABDOMINAL Y SACROPERINEAL COMBINADOS;</t>
  </si>
  <si>
    <t>CORRECCION DE ANOMALIA CLOACAL MEDIANTE ANORRECTOVAGINOPLASTIA Y URETROPLASTIA, ABORDAJES ABDOMINAL Y SACROPERINEAL COMBINADOS; CON ALARGAMIENTO DE LA VAGINA MEDIANTE INJERTO INTESTINAL O COLGAJOS PEDICULADOS</t>
  </si>
  <si>
    <t>CORRECCION DE ANOMALIAS DE ARBORIZACION DE LA ARTERIA PULMONAR MEDIANTE UNIFOCALIZACION, CON DERIVACION CARDIOPULMONAR</t>
  </si>
  <si>
    <t>CORRECCION DE ANOMALIAS DE ARBORIZACION DE LA ARTERIA PULMONAR MEDIANTE UNIFOCALIZACION, SIN DERIVACION CARDIOPULMONAR</t>
  </si>
  <si>
    <t>CORRECCION DE ARTERIA CORONARIA ANOMALA QUE NACE DE LA ARTERIA PULMONAR  MEDIANTE INJERTO, CON DERIVACION CARDIOPULMONAR</t>
  </si>
  <si>
    <t>CORRECCION DE ARTERIA CORONARIA ANOMALA QUE NACE DE LA ARTERIA PULMONAR  MEDIANTE INJERTO, SIN DERIVACION CARDIOPULMONAR</t>
  </si>
  <si>
    <t>CORRECCION DE ARTERIA CORONARIA ANOMALA QUE NACE DE LA ARTERIA PULMONAR  MEDIANTE TRANSLOCACION DE UNA ARTERIA PULMONAR HACIA LA AORTA</t>
  </si>
  <si>
    <t>CORRECCION DE ARTERIA CORONARIA ANOMALA QUE NACE DE LA ARTERIA PULMONAR  MEDIANTECONSTRUCCION DE UN TUNEL A TRAVES DE LA ARTERIA PULMONAR (PROCEDIMIENTO DE TAKEUCHI)</t>
  </si>
  <si>
    <t>CORRECCION DE ARTERIA CORONARIA ANOMALA QUE NACE DE LA ARTERIA PULMONARMEDIANTELIGADURA</t>
  </si>
  <si>
    <t>CORRECCION DE ATRESIA DE COANA; VIA INTRANASAL</t>
  </si>
  <si>
    <t>CORRECCION DE ATRESIA DE COANA; VIA TRANSPALATINA.</t>
  </si>
  <si>
    <t>CORRECCION DE ATRESIA PULMONAR CON DEFECTO DEL TABIQUE VENTRICULAR MEDIANTECONSTRUCCION O REMPLAZO DE CONDUCTO DESDE EL VENTRICULO IZQUIERDO O DERECHO HACIA LA ARTERIA PULMONAR</t>
  </si>
  <si>
    <t>CORRECCION DE BLEFAROPTOSIS CON RESECCION O AVANCE DE (TARSO) ELEVADOR, ABORDAJE INTERNO</t>
  </si>
  <si>
    <t>CORRECCION DE BLEFAROPTOSIS CONGENITA; METODO DEL MUSCULO FRONTAL CON CABESTRILLO FACIAL (INCLUYE LA OBTENCION DE FASCIA)</t>
  </si>
  <si>
    <t>CORRECCION DE BLEFAROPTOSIS MEDIANTE RESECCION CONJUNTIVAL-TARSIANA-MUSCULOELEVADOR DE MÜLLER (P. EJ. OPERACION DE FASANELLA-SERVAT)</t>
  </si>
  <si>
    <t>CORRECCION DE BLEFAROPTOSIS MEDIANTE RESECCION O AVANCE DE (TARSO) ELEVADOR, ABORDAJE EXTERNO</t>
  </si>
  <si>
    <t>CORRECCION DE BLEFAROPTOSIS MEDIANTE RESECCION O AVANCE DE (TARSO) ELEVADOR, METODO DEL RECTO SUPERIOR CON CABESTRILLO FASCIAL (INCLUYE OBTENCION DE FASCIA)</t>
  </si>
  <si>
    <t>CORRECCION DE BLEFAROPTOSIS NO CONGENITA; METODO DEL MUSCULO FRONTALCON SUTURA UOTRO MATERIAL</t>
  </si>
  <si>
    <t>CORRECCION DE CANAL AURICULOVENTRICULAR TRANSICIONAL O INTERMEDIO CON O SIN REPARACION DE VALVULA AURICULOVENTRICULAR</t>
  </si>
  <si>
    <t>CORRECCION DE DEDO \"EN GARRA\", OTROS METODOS</t>
  </si>
  <si>
    <t>CORRECCION DE DEFECTO CON INJERTO AUTOLOGO; RADIO 0 CUBITO</t>
  </si>
  <si>
    <t>CORRECCION DE DEFECTO DEL TABIQUE AURICULAR Y VENTRICULAR MEDIANTECIERRE DIRECTO  CONPARCHE</t>
  </si>
  <si>
    <t xml:space="preserve">CORRECCION DE DEFECTO DEL TABIQUE AURICULAR, TIPO SECUNDUM, CON O SINPARCHE, CONDERIVACION CARDIOPULMONAR, </t>
  </si>
  <si>
    <t>CORRECCION DE DEFECTO DEL TABIQUE VENTRICULAR POST-INFARTO, CON O SIN RESECCION MIOCARDICA</t>
  </si>
  <si>
    <t>CORRECCION DE DEFECTO PARAVAGINAL, ABORDAJE ABDOMINAL</t>
  </si>
  <si>
    <t>CORRECCION DE DEFECTO PARAVAGINAL, ABORDAJE VAGINAL</t>
  </si>
  <si>
    <t>CORRECCION DE DESPRENDIMIENTO DE RETINA  MEDIANTE CERCLAJE ESCLERAL, CON O SIN IMPLANTE, CON O SIN CRIOTERAPIA, FOTOCOAGULACION O DRENAJE DE FLUIDO SUBRETINIANO</t>
  </si>
  <si>
    <t>CORRECCION DE DESPRENDIMIENTO DE RETINA, EN UNA O MAS SESIONES,  MEDIANTECRIOTERAPIA O DIATERMIA, CON O SIN DRENAJE DE FLUIDO SUBRETINIANO</t>
  </si>
  <si>
    <t>CORRECCION DE DESPRENDIMIENTO DE RETINA, EN UNA O MAS SESIONES,  MEDIANTEFOTOCOAGULACION, CON O SIN DRENAJE DE FLUIDO SUBRETINIANO</t>
  </si>
  <si>
    <t>CORRECCION DE ECTROPION CON SUTURA</t>
  </si>
  <si>
    <t>CORRECCION DE ECTROPION MEDIANTE AMPLIA (P. EJ. OPERACION DE KUNT-SZYMANOWSKI O DENUDACION TARSIANA</t>
  </si>
  <si>
    <t>CORRECCION DE ECTROPION MEDIANTE EXCISION  DE CUÑA  TARSIANA</t>
  </si>
  <si>
    <t xml:space="preserve">CORRECCION DE ECTROPION MEDIANTE TERMOCAUTERIZACION </t>
  </si>
  <si>
    <t>CORRECCION DE ENDOTROPION MEDIANTE EXCISION DE CUÑA TARSIANA</t>
  </si>
  <si>
    <t>CORRECCION DE ENTEROCELE, ABORDAJE ABDOMINAL</t>
  </si>
  <si>
    <t>CORRECCION DE ENTEROCELE, ABORDAJE VAGINAL</t>
  </si>
  <si>
    <t>CORRECCION DE ENTROPION CON SUTURA</t>
  </si>
  <si>
    <t xml:space="preserve">CORRECCION DE ENTROPION CON TERMOCAUTERIZACION </t>
  </si>
  <si>
    <t>CORRECCION DE ENTROPION MEDIANTE AMPLIA (P. EJ. OPERACION DE WHEELER)</t>
  </si>
  <si>
    <t>CORRECCION DE ESCAPE DE LCR DURAL, CON LAMINECTOMIA</t>
  </si>
  <si>
    <t>CORRECCION DE ESCAPE DE LCR DURAL, QUE NO REQUIERA LAMINECTOMIA</t>
  </si>
  <si>
    <t>CORRECCION DE ESPIGA, YESO CORPORAL O CORSE</t>
  </si>
  <si>
    <t>CORRECCION DE ESTAFILOMA ESCLERAL, CON INJERTO</t>
  </si>
  <si>
    <t>CORRECCION DE ESTAFILOMA ESCLERAL; SIN INJERTO</t>
  </si>
  <si>
    <t>CORRECCION DE FALTA DE UNION O UNION DEFECTUOSA, RADIO O CUBITO; CON INJERTO AUTOLOGODE HUESO ILIACO U OTRO (INCLUYE OBTENCION DEL INJERTO)</t>
  </si>
  <si>
    <t>CORRECCION DE FALTA DE UNION O UNION DEFECTUOSA, RADIO O CUBITO; SIN INJERTO (P. EJ.TECNICA COMPRESIVA)</t>
  </si>
  <si>
    <t>CORRECCION DE FALTA DE UNION O UNION DEFECTUOSA, RADIO Y CUBITO; CON INJERTO AUTOLOGO DE HUESO ILIACO U OTRO (INCLUYE OBTENCION DEL INJERTO)</t>
  </si>
  <si>
    <t>CORRECCION DE FALTA DE UNION O UNION DEFECTUOSA, RADIO Y CUBITO; SIN INJERTO (P. EJ. TECNICA COMPRESIVA)</t>
  </si>
  <si>
    <t>CORRECCION DE FALTA DE UNION O UNION DEFECTUOSA, TIBIA; CON INJERTO AUTOLOGO ILIACO UOTRO (INCLUYE OBTENCION DEL INJERTO)</t>
  </si>
  <si>
    <t>CORRECCION DE FALTA DE UNION O UNION DEFECTUOSA, TIBIA; CON INJERTO DESLIZANTE</t>
  </si>
  <si>
    <t>CORRECCION DE FALTA DE UNION O UNION DEFECTUOSA, TIBIA; POR SINOSTOSIS, CON PERONE, CUALQUIER METODO</t>
  </si>
  <si>
    <t>CORRECCION DE FALTA DE UNION O UNION DEFECTUOSA, TIBIA; SIN INJERTO (P. EJ. TECNICA COMPRESIVA)</t>
  </si>
  <si>
    <t>CORRECCION DE FALTA DE UNION, HUESO ESCAFOIDE (NAVICULAR), CON O SIN ESTILOIDECTOMIA RADIAL (INCLUYE LA OBTENCION DEL INJERTO Y LA FIJACION NECESARIA)</t>
  </si>
  <si>
    <t>CORRECCION DE FALTA DE UNION, METACARPIANA O FALANGICA, (INCLUYE OBTENCION DEL INJERTO CON O SIN FIJACION INTERNA O EXTERNA)</t>
  </si>
  <si>
    <t>CORRECCION DE FISTULA ARTERIOVENOSA ADQUIRIDA O TRAUMATICA EN EXTREMIDADES</t>
  </si>
  <si>
    <t>CORRECCION DE FISTULA ARTERIOVENOSA ADQUIRIDA O TRAUMATICA EN TORAX YABDOMEN</t>
  </si>
  <si>
    <t>CORRECCION DE FISTULA ARTERIOVENOSA CONGENITA EN CABEZA Y CUELLO</t>
  </si>
  <si>
    <t>CORRECCION DE FISTULA ARTERIOVENOSA CONGENITA EN TORAX Y ABDOMEN</t>
  </si>
  <si>
    <t>CORRECCION DE FISTULA ARTERIOVENOSA CORONARIA O DE FISTULA DE ARTERIA CON CAMARA CARDIACA; CON DERIVACION CARDIOPULMONAR</t>
  </si>
  <si>
    <t>CORRECCION DE FISTULA ARTERIOVENOSA CORONARIA O DE FISTULA DE ARTERIA CON CAMARA CARDIACA; SIN DERIVACION CARDIOPULMONAR</t>
  </si>
  <si>
    <t>CORRECCION DE FISTULA ARTERIOVENOSA TRAUMATICA O ADQUIRIDA EN CABEZA YCUELLO</t>
  </si>
  <si>
    <t>CORRECCION DE FISTULA DE LA VENTANA OVAL</t>
  </si>
  <si>
    <t>CORRECCION DE FISTULA DE LA VENTANA REDONDA</t>
  </si>
  <si>
    <t>CORRECCION DE FISTULA DEL SENO DE VALSALVA CON DERIVACION CARDIOPULMONAR</t>
  </si>
  <si>
    <t>CORRECCION DE FISTULA DEL SENO DE VALSALVA CON REPARACION DEL DEFECTO DE TABIQUE VENTRICULAR, CON DERIVACION CARDIOPULMONAR</t>
  </si>
  <si>
    <t>CORRECCION DE FISTULA INJERTO-ENTERICA</t>
  </si>
  <si>
    <t xml:space="preserve">CORRECCION DE FISTULA NASOLABIAL </t>
  </si>
  <si>
    <t>CORRECCION DE FISTULA OROMAXILAR U ORONASAL</t>
  </si>
  <si>
    <t>CORRECCION DE HALLUX RIGIDUS MEDIANTE QUEILECTOMIA, DESBRIDAMIENTO Y LIBERACION CAPSULAR DE LA PRIMERA ARTICULACION METATARSOFALANGICA</t>
  </si>
  <si>
    <t>CORRECCION DE HERIDA EN MUSCULO EXTRAOCULAR, TENDON Y/O CAPSULA DE TENON</t>
  </si>
  <si>
    <t>CORRECCION DE HERNIA DIAFRAGMATICA (HIATAL ESOFAGICA) SIN PROCEDIMIENTO ANTIREFLUJO, VIA TORACOABDOMINAL</t>
  </si>
  <si>
    <t>CORRECCION DE HERNIA DIAFRAGMATICA (HIATAL ESOFAGICA) SIN PROCEDIMIENTO ANTIREFLUJO, VIA TRANSTORACICA</t>
  </si>
  <si>
    <t>CORRECCION DE HERNIA DIAFRAGMATICA NEONATAL, CON O SIN INSERCION DE SONDA TORACICA,CON O SIN CREACION DE HERNIA VENTRAL</t>
  </si>
  <si>
    <t>CORRECCION DE HERNIA DIAFRAGMATICA TRAUMATICA AGUDA, SE EXCLUYE NEONATOS</t>
  </si>
  <si>
    <t>CORRECCION DE HERNIA DIAFRAGMATICA TRAUMATICA CRONICA, SE EXCLUYE NEONATOS</t>
  </si>
  <si>
    <t>CORRECCION DE HERNIA FEMORAL INICIAL, CUALQUIER EDAD; INCARCERADA O ESTRANGULADA</t>
  </si>
  <si>
    <t>CORRECCION DE HERNIA FEMORAL INICIAL, CUALQUIER EDAD; REDUCIBLE,</t>
  </si>
  <si>
    <t>CORRECCION DE HERNIA FEMORAL RECURRENTE; INCARCERADA O ESTRANGULADA</t>
  </si>
  <si>
    <t>CORRECCION DE HERNIA FEMORAL RECURRENTE; REDUCIBLE</t>
  </si>
  <si>
    <t>CORRECCION DE HERNIA HIATAL PARAESOFAGICA SIN PROCEDIMIENTO ANTIREFLUJO, SE EXCLUYE NEONATOS</t>
  </si>
  <si>
    <t>CORRECCION DE HERNIA INCISIONAL O VENTRAL INICIALES; INCARCERADA O ESTRANGULADA</t>
  </si>
  <si>
    <t>CORRECCION DE HERNIA INCISIONAL O VENTRAL INICIALES; REDUCIBLE</t>
  </si>
  <si>
    <t>CORRECCION DE HERNIA INGUINAL INICIAL, 5 AÑOS DE EDAD O MAYOR; INCARCERADA OESTRANGULADA</t>
  </si>
  <si>
    <t>CORRECCION DE HERNIA INGUINAL INICIAL, 5 AÑOS DE EDAD O MAYOR; REDUCIBLE</t>
  </si>
  <si>
    <t>CORRECCION DE HERNIA INGUINAL INICIAL, 6 MESES A MENOS DE 5 AÑOS DE EDAD, CON O SINHIDROCELECTOMIA; INCARCERADA O ESTRANGULADA</t>
  </si>
  <si>
    <t>CORRECCION DE HERNIA INGUINAL INICIAL, 6 MESES A MENOS DE 5 AÑOS DE EDAD, CON O SINHIDROCELECTOMIA;REDUCIBLE</t>
  </si>
  <si>
    <t>CORRECCION DE HERNIA INGUINAL RECURRENTE, CUALQUIER EDAD; INCARCERADA O ESTRANGULADA</t>
  </si>
  <si>
    <t>CORRECCION DE HERNIA INGUINAL RECURRENTE, CUALQUIER EDAD; REDUCIBLE</t>
  </si>
  <si>
    <t>CORRECCION DE HERNIA INGUINAL, DESLIZANTE, CUALQUIER EDAD</t>
  </si>
  <si>
    <t>CORRECCION DE HERNIA UMBILICAL, 5 AÑOS DE EDAD O MAYOR; INCARCERADA O ESTRANGULADA</t>
  </si>
  <si>
    <t>CORRECCION DE HERNIA UMBILICAL, 5 AÑOS DE EDAD O MAYOR; REDUCIBLE</t>
  </si>
  <si>
    <t>CORRECCION DE LA ARTERIA PULMONAR MEDIANTE RECONSTRUCCION CON PARCHE O INJERTO</t>
  </si>
  <si>
    <t>CORRECCION DE LACERACION DE 2,5 CM O MENOS DEL PISO DE LA BOCA Y/O 2/3 ANTERIORESDE LA LENGUA</t>
  </si>
  <si>
    <t>CORRECCION DE LACERACION DE 2,5 CM O MENOS DEL TERCIO POSTERIOR DE LA LENGUA</t>
  </si>
  <si>
    <t>CORRECCION DE LACERACION DE CONJUNTIVA CON CIERRE DIRECTO, CON O SIN LACERACION NO PERFORANTE DE ESCLEROTICA</t>
  </si>
  <si>
    <t xml:space="preserve">CORRECCION DE LACERACION DE CONJUNTIVA, MEDIANTE MOVILIZACION Y REARREGLO, CON HOSPITALIZACION </t>
  </si>
  <si>
    <t xml:space="preserve">CORRECCION DE LACERACION DE CONJUNTIVA, MEDIANTE MOVILIZACION Y REARREGLO, SIN HOSPITALIZACION </t>
  </si>
  <si>
    <t>CORRECCION DE LACERACION DE LENGUA, PISO DE LA BOCA MAYOR DE 2,6 CM O COMPLEJA</t>
  </si>
  <si>
    <t>CORRECCION DE LACERACION DE PALADAR HASTA 2 CM</t>
  </si>
  <si>
    <t>CORRECCION DE LACERACION DE PALADAR MAYOR DE 2 CM O COMPLEJA</t>
  </si>
  <si>
    <t>CORRECCION DE LACERACION DIAFRAGMATICA VIA  TRANSTORACICA</t>
  </si>
  <si>
    <t>CORRECCION DE LAGOOFTALMOS CON IMPLANTACION DE PESARIO EN PARPADO SUPERIOR</t>
  </si>
  <si>
    <t>CORRECCION DE LESION CARDIACA; CON DERIVACION CARDIOPULMONAR</t>
  </si>
  <si>
    <t>CORRECCION DE LESION CARDIACA; SIN DERIVACION CARDIOPULMONAR</t>
  </si>
  <si>
    <t>CORRECCION DE LIGAMENTO COLATERAL, ARTICULACION METACARPOFALANGICA O INTERFALANGICA</t>
  </si>
  <si>
    <t>CORRECCION DE MACRODACTILIA</t>
  </si>
  <si>
    <t>CORRECCION DE MAL FUNCIONAMIENTO DE VALVULA PROSTETICA NO ESTRUCTURAL CON DERIVACION CARDIOPULMONAR</t>
  </si>
  <si>
    <t>CORRECCION DE MALFORMACION ANORECTAL ALTA; ABORDAJE PERINEAL O SACROPERINEAL</t>
  </si>
  <si>
    <t>CORRECCION DE MALFORMACION ANORECTAL ALTA; ABORDAJES TRANSABDOMINAL Y SACROPERINEAL COMBINADOS</t>
  </si>
  <si>
    <t>CORRECCION DE MALFORMACION ANORECTAL BAJA</t>
  </si>
  <si>
    <t>CORRECCION DE MALROTACION MEDIANTE LISIS DE BANDAS DUODENALES Y/O REDUCCION DEVOLVULO DE INTESTINO MEDIO</t>
  </si>
  <si>
    <t>CORRECCION DE MANO HENDIDA</t>
  </si>
  <si>
    <t>CORRECCION DE MENINGOCELE MAYOR DE 5 CM DE DIAMETRO</t>
  </si>
  <si>
    <t>CORRECCION DE MENINGOCELE MENOR DE 5 CM DE DIAMETRO</t>
  </si>
  <si>
    <t>CORRECCION DE MIELOMENINGOCELE MAYOR DE 5 CM DE DIAMETRO</t>
  </si>
  <si>
    <t>CORRECCION DE MIELOMENINGOCELE MENOR DE 5 CM DE DIAMETRO</t>
  </si>
  <si>
    <t xml:space="preserve">CORRECCION DE OBSTRUCCION DE LA VIA DE FLUJO DE SALIDA DE VENTRICULO IZQUIERDO </t>
  </si>
  <si>
    <t>CORRECCION DE ONFALOCELE (OPERACION DE GROSS)</t>
  </si>
  <si>
    <t>CORRECCION DE ONFALOCELE (OPERACION DE GROSS); SEGUNDO ESTADIO</t>
  </si>
  <si>
    <t>CORRECCION DE ONFALOCELE GRANDE O GASTROSQUISIS; CON O SIN PROTESIS</t>
  </si>
  <si>
    <t>CORRECCION DE ONFALOCELE GRANDE O GASTROSQUISIS; CON REMOCION DE PROTESIS, REDUCCION FINAL Y CIERRE, EN QUIROFANO</t>
  </si>
  <si>
    <t>CORRECCION DE ONFALOCELE PEQUEÑO, CON CIERRE PRIMARIO</t>
  </si>
  <si>
    <t>CORRECCION DE PERFORACIONES DEL TABIQUE NASAL.</t>
  </si>
  <si>
    <t>CORRECCION DE PSEUDOARTROSIS CONGENITA, TIBIA</t>
  </si>
  <si>
    <t>CORRECCION DE PTOSIS DE CEJAS (ABORDAJES SUPRACILIAR, MEDIOFRONTAL O CORONAL)</t>
  </si>
  <si>
    <t>CORRECCION DE PUNCTUM EVERTIDO CON CAUTERIO</t>
  </si>
  <si>
    <t>CORRECCION DE RECTOCELE; VIA ABDOMINAL</t>
  </si>
  <si>
    <t xml:space="preserve">CORRECCION DE RETORNO VENOSO PULMONAR ANOMALO PARCIAL AISLADO (P. EJ. SINDROME DE SCIMITAR) </t>
  </si>
  <si>
    <t>CORRECCION DE RETRACCION DE PARPADO</t>
  </si>
  <si>
    <t>CORRECCION DE RUPTURA DE MANGUITO MUSCULOTENDINOSO (P. EJ. ROTADOR DEL HOMBRO); AGUDO</t>
  </si>
  <si>
    <t>CORRECCION DE RUPTURA DE MANGUITO MUSCULOTENDINOSO (P. EJ. ROTADOR DEL HOMBRO); CRONICO</t>
  </si>
  <si>
    <t>CORRECCION DE SIMBLEFARON, CONJUNTIVOPLASTIA, CON INJERTO LIBRE DE MEMBRANA MUCOSA CONJUNTIVAL O BUCAL (INCLUYE OBTENCION DE INJERTO)</t>
  </si>
  <si>
    <t>CORRECCION DE SIMBLEFARON, CONJUNTIVOPLASTIA, SIN INJERTO</t>
  </si>
  <si>
    <t>CORRECCION DE SINDACTILIA (DEDOS EN MEMBRANA), CADA ESPACIO INTERDIGITAL;COMPLEJA(P. EJ. CON COMPROMISO DE HUESO, UÑAS)</t>
  </si>
  <si>
    <t>CORRECCION DE SINDACTILIA (DEDOS EN MEMBRANA), CADA ESPACIO INTERDIGITAL;CONCOLGAJOS CUTANEOS</t>
  </si>
  <si>
    <t>CORRECCION DE SINDACTILIA (DEDOS EN MEMBRANA), CADA ESPACIO INTERDIGITAL;CONCOLGAJOS CUTANEOS E INJERTOS</t>
  </si>
  <si>
    <t>CORRECCION DE TENDON EXTENSOR, DEDO, PRIMARIA O SECUNDARIA; CON INJERTO LIBRE (INCLUYEOBTENCION DEL INJERTO), CADA TENDON</t>
  </si>
  <si>
    <t>CORRECCION DE TENDON EXTENSOR, DEDO, PRIMARIA O SECUNDARIA; SIN INJERTO LIBRE, CADATENDON</t>
  </si>
  <si>
    <t>CORRECCION DE TENDON EXTENSOR, DESLIZAMIENTO CENTRAL, SECUNDARIA (P. EJ. DEFORMACION \"EN OJAL\"); USANDO TEJIDOS LOCALES, INCLUYENDO BANDAS LATERALES, CADA TENDON</t>
  </si>
  <si>
    <t>CORRECCION DE TENDON EXTENSOR, DESLIZAMIENTO CENTRAL, SECUNDARIA (P. EJ. DEFORMACION\"EN OJAL\"); CON INJERTO LIBRE (INCLUYE OBTENCION DEL INJERTO), CADA TENDON</t>
  </si>
  <si>
    <t>CORRECCION DE TENDON EXTENSOR, INSERCION DISTAL PRIMARIA O SECUNDARIA; CON INJERTOLIBRE (INCLUYE OBTENCION DEL INJERTO)</t>
  </si>
  <si>
    <t>CORRECCION DE TENDON EXTENSOR, INSERCION DISTAL PRIMARIA O SECUNDARIA; SIN INJERTO (P.EJ. DEDO EN \"MARTILLO\")</t>
  </si>
  <si>
    <t>CORRECCION DE TENDON EXTENSOR, MANO, PRIMARIA O SECUNDARIA; CON INJERTO LIBRE (INCLUYE OBTENCION DEL INJERTO), CADA TENDON</t>
  </si>
  <si>
    <t>CORRECCION DE TENDON EXTENSOR, MANO, PRIMARIA O SECUNDARIA; SIN INJERTO LIBRE, CADATENDON</t>
  </si>
  <si>
    <t>CORRECCION DE VASO SANGUINEO EN EXTREMIDAD INFERIOR CON INJERTO QUE NO SEA VENOSO</t>
  </si>
  <si>
    <t>CORRECCION DE VASO SANGUINEO EN EXTREMIDAD INFERIOR CON INJERTO VENOSO</t>
  </si>
  <si>
    <t>CORRECCION DE VASO SANGUINEO INTRAABDOMINAL CON INJERTO QUE NO SEA VENOSO</t>
  </si>
  <si>
    <t>CORRECCION DE VASO SANGUINEO INTRAABDOMINAL CON INJERTO VENOSO</t>
  </si>
  <si>
    <t>CORRECCION DE VASO SANGUINEO INTRATORACICO CON INJERTO QUE NO SEA VENOSO, CON DERIVACION</t>
  </si>
  <si>
    <t>CORRECCION DE VASO SANGUINEO INTRATORACICO CON INJERTO QUE NO SEA VENOSO, SIN DERIVACION</t>
  </si>
  <si>
    <t>CORRECCION DE VASO SANGUINEO INTRATORACICO CON INJERTO VENOSO CON DERIVACION</t>
  </si>
  <si>
    <t>CORRECCION DE VASO SANGUINEO INTRATORACICO CON INJERTO VENOSO SIN DERIVACION</t>
  </si>
  <si>
    <t>CORRECCION DE VASO SANGUINEO PERIFERCO CON INJERTO EN CUELLO</t>
  </si>
  <si>
    <t>CORRECCION DE VASO SANGUINEO PERIFERCO CON INJERTO EN EXTREMIDAD SUPERIOR</t>
  </si>
  <si>
    <t>CORRECCION DE VASO SANGUINEO PERIFERICO CON INJERTO QUE NO SEA VENOSO EN CUELLO</t>
  </si>
  <si>
    <t>CORRECCION DE VASO SANGUINEO PERIFERICO CON INJERTO QUE NO SEA VENOSO EN EXTREMIDAD SUPERIOR</t>
  </si>
  <si>
    <t>CORRECCION DE VENTRICULO DERECHO CON DOBLE TRACTO DE SALIDA MEDIANTE REPARACION DE TUNEL INTRAVENTRICULAR</t>
  </si>
  <si>
    <t>CORRECCION DE VENTRICULO DERECHO CON DOBLE TRACTO DE SALIDA MEDIANTE REPARACION DE TUNEL INTRAVENTRICULAR Y REPARACION DE LA OBSTRUCCION DEL TRACTO DESALIDA DEL VENTRICULODERECHO</t>
  </si>
  <si>
    <t>CORRECCION DE VENTRICULO UNICO CON OBSTRUCCION DEL FLUJO AORTICO EHIPOPLASIA DEL ARCOAORTICO  (P. EJ. SINDROME DE CORAZON IZQUIERDO HIPOPLASICO)  (PROCEDIMIENTO DE NORWOOD)</t>
  </si>
  <si>
    <t>CORRECCION DEL IRIS, CUERPO CILIAR (COMO PARA IRIDODIALISIS)</t>
  </si>
  <si>
    <t>CORRECCION DEL PALADAR ANTERIOR, INCLUYENDO COLGAJO DE VOMER</t>
  </si>
  <si>
    <t xml:space="preserve">CORRECCION DIRECTA DE ANEURISMA, FALSO ANEURISMA, O ESCISION  (PARCIAL O TOTAL) E INSERCION DE INJERTO (CON O SIN INJERTO DE PARCHE)  EN ARTERIA AORTICA ABDOMINAL POR ANEURISMA, SEUDOANEURISMA Y ENFERMEDAD OCLUSIVA ASOCIADA </t>
  </si>
  <si>
    <t>CORRECCION DIRECTA DE ANEURISMA, FALSO ANEURISMA, O ESCISION  (PARCIAL O TOTAL) E INSERCION DE INJERTO (CON O SIN INJERTO DE PARCHE)  EN ARTERIA AORTICA ABDOMINAL POR RUPTURA DE ANEURISMA</t>
  </si>
  <si>
    <t xml:space="preserve">CORRECCION DIRECTA DE ANEURISMA, FALSO ANEURISMA, O ESCISION  (PARCIAL O TOTAL) E INSERCION DE INJERTO (CON O SIN INJERTO DE PARCHE)  EN ARTERIA AORTICA ABDOMINAL QUE INVOLUCRA ARTERIAS ILIACAS (COMUN, HIPOGASTRICA, EXTERNA) POR ANEURISMA, SEUDOANEURISMA Y ENFERMEDAD OCLUSIVA ASOCIADA </t>
  </si>
  <si>
    <t>CORRECCION DIRECTA DE ANEURISMA, FALSO ANEURISMA, O ESCISION  (PARCIAL O TOTAL) E INSERCION DE INJERTO (CON O SIN INJERTO DE PARCHE)  EN ARTERIA AORTICA ABDOMINAL QUE INVOLUCRA ARTERIAS ILIACAS (COMUN, HIPOGASTRICA, EXTERNA) POR RUPTURA DE ANEURISMA</t>
  </si>
  <si>
    <t xml:space="preserve">CORRECCION DIRECTA DE ANEURISMA, FALSO ANEURISMA, O ESCISION  (PARCIAL O TOTAL) E INSERCION DE INJERTO (CON O SIN INJERTO DE PARCHE)  EN ARTERIA AORTICA ABDOMINAL QUE INVOLUCRA ARTERIAS VISCERALES (MESENTERICA, CELIACA, RENAL) POR ANEURISMA, SEUDOANEURISMA Y ENFERMEDAD OCLUSIVA ASOCIADA </t>
  </si>
  <si>
    <t xml:space="preserve">CORRECCION DIRECTA DE ANEURISMA, FALSO ANEURISMA, O ESCISION  (PARCIAL O TOTAL) E INSERCION DE INJERTO (CON O SIN INJERTO DE PARCHE)  EN ARTERIA AORTICA ABDOMINAL QUE INVOLUCRA ARTERIAS VISCERALES (MESENTERICA, CELIACA, RENAL) POR RUPTURA DE ANEURISMA </t>
  </si>
  <si>
    <t xml:space="preserve">CORRECCION DIRECTA DE ANEURISMA, FALSO ANEURISMA, O ESCISION  (PARCIAL O TOTAL) E INSERCION DE INJERTO (CON O SIN INJERTO DE PARCHE)  EN ARTERIA ESPLENICA POR ANEURISMA, SEUDOANEURISMA Y ENFERMEDAD OCLUSIVA ASOCIADA </t>
  </si>
  <si>
    <t>CORRECCION DIRECTA DE ANEURISMA, FALSO ANEURISMA, O ESCISION  (PARCIAL O TOTAL) E INSERCION DE INJERTO (CON O SIN INJERTO DE PARCHE)  EN ARTERIA ESPLENICA POR RUPTURA DE ANEURISMA</t>
  </si>
  <si>
    <t>CORRECCION DIRECTA DE ANEURISMA, FALSO ANEURISMA, O ESCISION  (PARCIAL O TOTAL) E INSERCION DE INJERTO (CON O SIN INJERTO DE PARCHE)  EN ARTERIA POPLITEA POR RUPTURA DE ANEURISMA</t>
  </si>
  <si>
    <t xml:space="preserve">CORRECCION DIRECTA DE ANEURISMA, FALSO ANEURISMA, O ESCISION  (PARCIAL O TOTAL) E INSERCION DE INJERTO (CON O SIN INJERTO DE PARCHE)  EN ARTERIA RADIAL O ARTERIA CUBITAL POR ANEURISMA, SEUDOANEURISMA Y ENFERMEDAD OCLUSIVA ASOCIADA </t>
  </si>
  <si>
    <t>CORRECCION DIRECTA DE ANEURISMA, FALSO ANEURISMA, O ESCISION (PARCIAL O TOTAL) E INSERCION DE INJERTO (CON O SIN INJERTO DE PARCHE)  EN ARTERIA BRAQUIAL Y AXILAR POR ANEURISMA Y ENFERMEDAD OCLUSIVA ASOCIADA MEDIANTE INCISION EN EL BRAZO</t>
  </si>
  <si>
    <t>CORRECCION DIRECTA DE ANEURISMA, FALSO ANEURISMA, O ESCISION (PARCIAL O TOTAL) E INSERCION DE INJERTO (CON O SIN INJERTO DE PARCHE)  EN ARTERIA CAROTIDA O ARTERIA SUBCLAVIA POR ANEURISMA Y ENFERMEDAD OCLUSIVA ASOCIADA MEDIANTE INCISION EN EL CUELLO</t>
  </si>
  <si>
    <t xml:space="preserve">CORRECCION DIRECTA DE ANEURISMA, FALSO ANEURISMA, O ESCISION (PARCIAL O TOTAL) E INSERCION DE INJERTO (CON O SIN INJERTO DE PARCHE)  EN ARTERIA COMUN FEMORAL (FEMORAL PROFUNDA Y SUPERFICIAL) POR ANEURISMA, SEUDOANEURISMA Y ENFERMEDAD OCLUSIVA ASOCIADA </t>
  </si>
  <si>
    <t>CORRECCION DIRECTA DE ANEURISMA, FALSO ANEURISMA, O ESCISION (PARCIAL O TOTAL) E INSERCION DE INJERTO (CON O SIN INJERTO DE PARCHE)  EN ARTERIA COMUN FEMORAL (FEMORAL PROFUNDA Y SUPERFICIAL) POR RUPTURA DE ANEURISMA</t>
  </si>
  <si>
    <t xml:space="preserve">CORRECCION DIRECTA DE ANEURISMA, FALSO ANEURISMA, O ESCISION (PARCIAL O TOTAL) E INSERCION DE INJERTO (CON O SIN INJERTO DE PARCHE)  EN ARTERIA POPLITEA POR ANEURISMA, SEUDOANEURISMA Y ENFERMEDAD OCLUSIVA ASOCIADA </t>
  </si>
  <si>
    <t xml:space="preserve">CORRECCION DIRECTA DE ANEURISMA, FALSO ANEURISMA, O ESCISION (PARCIAL O TOTAL) E INSERCION DE INJERTO (CON O SIN INJERTO DE PARCHE)  EN ARTERIAS HEPATICA, CELIACA, RENAL O MESENTERICA POR ANEURISMA, SEUDOANEURISMA Y ENFERMEDAD OCLUSIVA ASOCIADA </t>
  </si>
  <si>
    <t>CORRECCION DIRECTA DE ANEURISMA, FALSO ANEURISMA, O ESCISION (PARCIAL O TOTAL) E INSERCION DE INJERTO (CON O SIN INJERTO DE PARCHE)  EN ARTERIAS HEPATICA, CELIACA, RENAL O MESENTERICA POR RUPTURA DE ANEURISMA</t>
  </si>
  <si>
    <t xml:space="preserve">CORRECCION DIRECTA DE ANEURISMA, FALSO ANEURISMA, O ESCISION (PARCIAL O TOTAL) E INSERCION DE INJERTO (CON O SIN INJERTO DE PARCHE)  EN ARTERIAS ILIACAS (COMUN, HIPOGASTRICA, EXTERNA) POR ANEURISMA, SEUDOANEURISMA Y ENFERMEDAD OCLUSIVA ASOCIADA </t>
  </si>
  <si>
    <t>CORRECCION DIRECTA DE ANEURISMA, FALSO ANEURISMA, O ESCISION (PARCIAL O TOTAL) E INSERCION DE INJERTO (CON O SIN INJERTO DE PARCHE)  EN ARTERIAS ILIACAS (COMUN, HIPOGASTRICA, EXTERNA) POR RUPTURA DE ANEURISMA</t>
  </si>
  <si>
    <t>CORRECCION DIRECTA DE ANEURISMA, FALSO ANEURISMA, O ESCISION (PARCIAL O TOTAL) E INSERCION DE INJERTO (CON O SIN INJERTO DE PARCHE)  EN SUBCLAVIA O ARTERIA INNOMINADA POR ANEURISMA, SEUDOANEURISMA Y ENFERMEDAD OCLUSIVA ASOCIADA MEDIANTE INCISION TORACICA</t>
  </si>
  <si>
    <t>CORRECCION DIRECTA DE ANEURISMA, FALSO ANEURISMA, O ESCISION (PARCIAL O TOTAL) E INSERCION DE INJERTO (CON O SIN INJERTO DE PARCHE)  EN SUBCLAVIA O ARTERIA INNOMINADA POR RUPTURA DE ANEURISMA  MEDIANTE INCISION TORACICA</t>
  </si>
  <si>
    <t>CORRECCION DIRECTA DE ANEURISMA, FALSO ANEURISMA, O ESCISION (PARCIAL O TOTAL) E INSERCION DE INJERTO (CON O SIN INJERTO DE PARCHE) EN ARTERIA BRAQUIAL Y AXILAR POR RUPTURA DE ANEURISMA MEDIANTE INCISION EN EL BRAZO</t>
  </si>
  <si>
    <t>CORRECCION DIRECTA DE ANEURISMA, FALSO ANEURISMA, O ESCISION (PARCIAL O TOTAL) E INSERCION DE INJERTO (CON O SIN INJERTO DE PARCHE) EN ARTERIA CAROTIDA O ARTERIA SUBCLAVIA POR RUPTURA DE ANEURISMA MEDIANTE INCISION EN EL CUELLO</t>
  </si>
  <si>
    <t>CORRECCION DIRECTA DE ANEURISMA, FALSO ANEURISMA, O ESCISION (PARCIAL O TOTAL) E INSERCION DE INJERTO (CON O SIN INJERTO DE PARCHE) EN ARTERIA VERTEBRAL POR ANEURISMA, SEUDOANEURISMA Y ENFERMEDAD OCLUSIVA ASOCIADA</t>
  </si>
  <si>
    <t xml:space="preserve">CORRECCION ENDOVASCULAR DE ANEURISMA O DISECCION AORTICA INFRARENAL MEDIANTEPROTESIS AORTO-ILIACA O AORTO-FEMORAL DE UN SOLO LADO </t>
  </si>
  <si>
    <t>CORRECCION ENDOVASCULAR DE ANEURISMA O DISECCION AORTICA INFRARRENAL MEDIANTE PROTESIS PARA DOS MIEMBROS INFERIORES</t>
  </si>
  <si>
    <t>CORRECCION ENDOVASCULAR DE ANEURISMA O DISECCION AORTICA INFRARRENAL MEDIANTE PROTESIS PARA UN MIEMBRO INFERIOR</t>
  </si>
  <si>
    <t>CORRECCION ENDOVASCULAR DE ANEURISMA O DISECCION AORTICA INFRARRENAL MEDIANTEPROTESIS AORTO-AORTICA</t>
  </si>
  <si>
    <t xml:space="preserve">CORRECCION ENDOVASCULAR DE ANEURISMA O DISECCION AORTICA INFRARRENAL MEDIANTEPROTESIS PARA DOS MIEMBROS INFERIORES </t>
  </si>
  <si>
    <t>CORRECCION O AVANCE DE TENDON DEL MUSCULO FLEXOR PROFUNDO DE LOS DEDOS, CON TENDON FLEXOR SUPERFICIAL INTACTO; PRIMARIO, CADA TENDON</t>
  </si>
  <si>
    <t>CORRECCION O AVANCE DE TENDON DEL MUSCULO FLEXOR PROFUNDO DE LOS DEDOS, CON TENDON FLEXOR SUPERFICIAL INTACTO; SECUNDARIO CON INJERTO LIBRE (INCLUYE OBTENCION DEL INJERTO), CADA TENDON</t>
  </si>
  <si>
    <t>CORRECCION O AVANCE DE TENDON DEL MUSCULO FLEXOR PROFUNDO DE LOS DEDOS, CON TENDON FLEXOR SUPERFICIAL INTACTO; SECUNDARIO SIN INJERTO LIBRE, CADA TENDON</t>
  </si>
  <si>
    <t>CORRECCION O AVANCE, TENDON FLEXOR, EN LA VAINA TENDINOSA DE FLEXOR DIGITAL (P. EJ.  REGION \"TIERRA DE NADIE\"); SECUNDARIO CON INJERTO LIBRE (INCLUYE OBTENCION DEL INJERTO), CADA TENDON</t>
  </si>
  <si>
    <t>CORRECCION O AVANCE, TENDON FLEXOR, EN LA VAINA TENDINOSA DE FLEXOR DIGITAL (P. EJ.REGION \"TIERRA DE NADIE\"); PRIMARIO, CADA TENDON</t>
  </si>
  <si>
    <t>CORRECCION O AVANCE, TENDON FLEXOR, EN LA VAINA TENDINOSA DE FLEXOR DIGITAL (P. EJ.REGION \"TIERRA DE NADIE\"); SECUNDARIO, CADA TENDON</t>
  </si>
  <si>
    <t>CORRECCION O AVANCE, TENDON FLEXOR, QUE NO SEA EN LA VAINA TENDINOSA DE FLEXOR DIGITAL (P. EJ. REGION \"TIERRA DE NADIE\"); PRIMARIO O SECUNDARIO SIN INJERTO LIBRE, CADA TENDON</t>
  </si>
  <si>
    <t>CORRECCION O AVANCE, TENDON FLEXOR, QUE NO SEA EN LA VAINA TENDINOSA DE FLEXOR DIGITAL(P. EJ. REGION \"TIERRA DE NADIE\"); SECUNDARIO CON INJERTO LIBRE (INCLUYE OBTENCION DEL INJERTO), CADA TENDON</t>
  </si>
  <si>
    <t>CORRECCION PLASTICA DE CANALICULOS</t>
  </si>
  <si>
    <t>CORRECCION PLASTICA DE CONDUCTO SALIVAL, SIALODOCOPLASTIA, PRIMARIA O SIMPLE</t>
  </si>
  <si>
    <t>CORRECCION PLASTICA DE CONDUCTO SALIVAL, SIALODOCOPLASTIA, SECUNDARIA O COMPLICADADESVIACION DE CONDUCTO DE LA PAROTIDA, BILATERAL</t>
  </si>
  <si>
    <t>CORRECCION PLASTICA DE ESTRECHEZ INTESTINAL (ENTEROTOMIA Y ENTERORRAFIA) CON O SIN DILATACION, POR OBSTRUCCION INTESTINAL</t>
  </si>
  <si>
    <t>CORRECCION PLASTICA DE LABIO HENDIDO O DEFORMIDAD NASAL; CON COLGAJO PEDICULADO DE LABIO CRUZADO  (TIPO ABBE-ESTLANDER), INCLUYENDO LA SECCION E INSERCION DEL PEDICULO</t>
  </si>
  <si>
    <t>CORRECCION PLASTICA DE LABIO HENDIDO O DEFORMIDAD NASAL; PRIMARIA BILATERAL, EN UNA O DOS ETAPAS</t>
  </si>
  <si>
    <t>CORRECCION PLASTICA DE LABIO HENDIDO O DEFORMIDAD NASAL; PRIMARIA, PARCIAL O COMPLETA, UNILATERAL</t>
  </si>
  <si>
    <t>CORRECCION PLASTICA DE LABIO HENDIDO O DEFORMIDAD NASAL; PROCEDIMIENTO DE UNA ETAPA</t>
  </si>
  <si>
    <t>CORRECCION PLASTICA DE LABIO HENDIDO O DEFORMIDAD NASAL; SECUNDARIA, MEDIANTE RECREACION DEL DEFECTO Y NUEVO CIERRE</t>
  </si>
  <si>
    <t>CORRECCION PLASTICA DE URETROCELE</t>
  </si>
  <si>
    <t>CORRECCION PLASTICA DEL INTROITO</t>
  </si>
  <si>
    <t>CORRECCION RECONSTRUCTIVA DE PECHO EXCAVADO (\"EN EMBUDO\") O DE PECHO HUNDIDO(\"EN QUILLA\")</t>
  </si>
  <si>
    <t>CORRECCION TOTAL DEL TRONCO ARTERIOSO (OPERACION DE RASTELLI), CON DERIVACION CARDIOPULMONAR</t>
  </si>
  <si>
    <t>CORRECCION Y RECONSTRUCCION, DEDO, PLACA PALMAR, ARTICULACION INTERFALANGICA</t>
  </si>
  <si>
    <t>CORRECCION, \"DEDO EN MARTILLO\" (P. EJ. FUSION INTERFALANGICA, FALANGECTOMIA PARCIAL O TOTAL)</t>
  </si>
  <si>
    <t>CORRECCION, ALINEACION DEL QUINTO DEDO DEL PIE CON CIERRE CON PIELPLASTICA (P. EJ. PROCEDIMIENTO TIPO RUIZ-MORA)</t>
  </si>
  <si>
    <t>CORRECCION, AUMENTO, O RECONSTRUCCION DE LIGAMENTO CRUZADO ANTERIOR ASISTIDOS POR ARTROSCOPIA</t>
  </si>
  <si>
    <t>CORRECCION, AUMENTO, O RECONSTRUCCION DE LIGAMENTO CRUZADO POSTERIOR ASISTIDOS POR ARTROSCOPIA</t>
  </si>
  <si>
    <t>CORRECCION, DEFECTO FASCIAL DE LA PIERNA</t>
  </si>
  <si>
    <t>CORRECCION, DISLOCACION DE TENDONES DEL PERONE; CON OSTEOTOMIA DE PERONE</t>
  </si>
  <si>
    <t>CORRECCION, DISLOCACION DE TENDONES DEL PERONE; SIN OSTEOTOMIA DE PERONE</t>
  </si>
  <si>
    <t>CORRECCION, FALTA DE UNION O UNION DEFECTUOSA, FEMUR DISTAL A LA CABEZA Y CUELLO; CON INJERTO AUTOLOGO DE HUESO ILIACO U OTRO HUESO (INCLUYE OBTENCION DEL INJERTO)</t>
  </si>
  <si>
    <t>CORRECCION, FALTA DE UNION O UNION DEFECTUOSA, FEMUR DISTAL A LA CABEZA Y CUELLO; SININJERTO (P. EJ. TECNICA COMPRESIVA)</t>
  </si>
  <si>
    <t>CORRECCION, FALTA DE UNION O UNION DEFECTUOSA; HUESOS TARSIANOS</t>
  </si>
  <si>
    <t>CORRECCION, FALTA DE UNION O UNION DEFECTUOSA; METATARSIANO, CON O SIN INJERTO OSEO (INCLUYE OBTENCION DEL INJERTO)</t>
  </si>
  <si>
    <t>CORRECCION, HALLUX VALGUS (BUNIO), CON O SIN SESAMOIDECTOMIA; CON OSTEOTOMIA METATARSIANA (PROCEDIMIENTOS TIPO MITCHELL, CHEVRON O CONCENTRICA)</t>
  </si>
  <si>
    <t>CORRECCION, HALLUX VALGUS (BUNIO), CON O SIN SESAMOIDECTOMIA; CON TRASPLANTES DE TENDON (P. EJ. PROCEDIMIENTO TIPO JOPLIN)</t>
  </si>
  <si>
    <t>CORRECCION, HALLUX VALGUS (BUNIO), CON O SIN SESAMOIDECTOMIA; EXOSTECTOMIA SIMPLE (P.. EJ. PROCEDIMIENTO TIPO SILVER)</t>
  </si>
  <si>
    <t>CORRECCION, HALLUX VALGUS (BUNIO), CON O SIN SESAMOIDECTOMIA; MEDIANTE OSTEOTOMIA DE FALANGE</t>
  </si>
  <si>
    <t>CORRECCION, HALLUX VALGUS (BUNIO), CON O SIN SESAMOIDECTOMIA; MEDIANTE OTROS METODOS (P. EJ. OSTEOTOMIA DOBLE)</t>
  </si>
  <si>
    <t>CORRECCION, HALLUX VALGUS (BUNIO), CON O SIN SESAMOIDECTOMIA; PROCEDIMIENTO TIPO LAPIDUS</t>
  </si>
  <si>
    <t>CORRECCION, HALLUX VALGUS (BUNIO), CON O SIN SESAMOIDECTOMIA; PROCEDIMIENTOS TIPO KELLER, MCBRIDE, O MAYO</t>
  </si>
  <si>
    <t>CORRECCION, HALLUX VALGUS (BUNIO), CON O SIN SESAMOIDECTOMIA; RESECCION DEARTICULACION CON IMPLANTE</t>
  </si>
  <si>
    <t>CORRECCION, MUSCULOS INTRINSECOS DE LA MANO, CADA MUSCULO</t>
  </si>
  <si>
    <t>CORRECCION, PRIMARIA, ABIERTA O PERCUTANEA, RUPTURA DEL TENDON DE AQUILES;</t>
  </si>
  <si>
    <t>CORRECCION, PRIMARIA, ABIERTA O PERCUTANEA, RUPTURA DEL TENDON DE AQUILES; CON INJERTO (INCLUYE OBTENCION DEL INJERTO)</t>
  </si>
  <si>
    <t>CORRECCION, PRIMARIA, LIGAMENTO LESIONADO, TOBILLO; AMBOS LIGAMENTOS COLATERALES</t>
  </si>
  <si>
    <t>CORRECCION, PRIMARIA, LIGAMENTO LESIONADO, TOBILLO; COLATERAL</t>
  </si>
  <si>
    <t>CORRECCION, PRIMARIA, LIGAMENTO Y/O CAPSULA DESGARRADOS, RODILLA; COLATERAL</t>
  </si>
  <si>
    <t>CORRECCION, PRIMARIA, LIGAMENTO Y/O CAPSULA DESGARRADOS, RODILLA; CRUZADO</t>
  </si>
  <si>
    <t>CORRECCION, PRIMARIA, LIGAMENTO Y/O CAPSULA DESGARRADOS, RODILLA; LIGAMENTOS COLATERAL Y CRUZADO</t>
  </si>
  <si>
    <t>CORRECCION, SECUNDARIA, LIGAMENTO LESIONADO, TOBILLO, COLATERAL (P. EJ. PROCEDIMIENTO DE WATSON-JONES)</t>
  </si>
  <si>
    <t>CORRECCION, SECUNDARIA, TENDON DE AQUILES, CON O SIN INJERTO</t>
  </si>
  <si>
    <t>CORRECCION, TENDON EXTENSOR, PIERNA; PRIMARIA, SIN INJERTO, CADA TENDON</t>
  </si>
  <si>
    <t>CORRECCION, TENDON EXTENSOR, PIERNA; SECUNDARIA CON O SIN INJERTO, CADA TENDON</t>
  </si>
  <si>
    <t>CORRECCION, TENDON FLEXOR, PIERNA; SECUNDARIA CON O SIN INJERTO, CADATENDON,</t>
  </si>
  <si>
    <t>CORRECCION, TENDON O MUSCULO, BRAZO O REGION DEL CODO, CADA TENDON O MUSCULO, PRIMARIO O SECUNDARIO</t>
  </si>
  <si>
    <t>CORRECCION, TENDON O MUSCULO, EXTENSOR, ANTEBRAZO Y/O MUÑECA; PRIMARIO, UNO SOLO,CADA TENDON O MUSCULO</t>
  </si>
  <si>
    <t>CORRECCION, TENDON O MUSCULO, EXTENSOR, ANTEBRAZO Y/O MUÑECA; SECUNDARIO, UNO SOLO CADA TENDON O MUSCULO</t>
  </si>
  <si>
    <t>CORRECCION, TENDON O MUSCULO, EXTENSOR, SECUNDARIO, CON INJERTO TENDINOSO (INCLUYE OBTENCION DEL INJERTO), ANTEBRAZO Y/O MUÑECA, CADA TENDON O MUSCULO</t>
  </si>
  <si>
    <t>CORRECCION, TENDON O MUSCULO, FLEXOR, ANTEBRAZO Y/O MUÑECA; PRIMARIO, UNO SOLO, CADA TENDON O MUSCULO</t>
  </si>
  <si>
    <t>CORRECCION, TENDON O MUSCULO, FLEXOR, ANTEBRAZO Y/O MUÑECA; SECUNDARIO, CON INJERTO LIBRE (INCLUYE OBTENCION DEL INJERTO), CADA TENDON O MUSCULO</t>
  </si>
  <si>
    <t>CORRECCION, TENDON O MUSCULO, FLEXOR, ANTEBRAZO Y/O MUÑECA; SECUNDARIO, UNO SOLO, CADA TENDON O MUSCULO</t>
  </si>
  <si>
    <t>CORRECCION, TENDON, EXTENSOR, PIE; PRIMARIA O SECUNDARIA, CADA TENDON</t>
  </si>
  <si>
    <t>CORRECCION, TENDON, EXTENSOR, PIE; SECUNDARIA CON INJERTO LIBRE, CADA TENDON (INCLUYE OBTENCION DEL INJERTO)</t>
  </si>
  <si>
    <t>CORRECCION, TENDON, FLEXOR, PIE; PRIMARIA O SECUNDARIA, SIN INJERTO LIBRE, CADA TENDON</t>
  </si>
  <si>
    <t>CORRECCION, TENDON, FLEXOR, PIE; SECUNDARIA CON INJERTO LIBRE, CADA TENDON (INCLUYEOBTENCION DEL INJERTO)</t>
  </si>
  <si>
    <t>CORRECION DE ARCO AORTICO INTERRUMPIDO O HIPOPLASICO USANDO INJERTO AUTOLOGO O MATERIAL PROSTETICO, CON DERIVACION CARDIOPULMONAR</t>
  </si>
  <si>
    <t>CORRECION DE ARCO AORTICO INTERRUMPIDO O HIPOPLASICO USANDO INJERTO AUTOLOGO O MATERIAL PROSTETICO, SIN DERIVACION CARDIOPULMONAR</t>
  </si>
  <si>
    <t>CORRECION DE CANAL AURICULOVENTRICULAR PARCIAL O INCOMPLETO ( DEFECTODEL TABIQUEAURICULAR TIPO OSTIUM PRIMUM ) CON O SIN REPARACION DE VALVULA AURICULOVENTRICULAR</t>
  </si>
  <si>
    <t>CORRECION DE COR TRIATRIUM O ANILLO MITRAL SUPRAVALVULAR MEDIANTE RESECCION DE MEMBRANA DE AURICULA IZQUIERDA</t>
  </si>
  <si>
    <t>CORRECION DE ESTENOSIS VENOSA PULMONAR</t>
  </si>
  <si>
    <t>CORRECION DE TRANSPOSICION DE GRANDES ARTERIAS CON DEFECTO DE TABIQUE VENTRICULAR YESTENOSIS SUBPULMONAR MEDIANTE AGRANDAMIENTO QUIRURGICO DEL DEFECTO DEL TABIQUE VENTRICULAR</t>
  </si>
  <si>
    <t>CORRECION DE TRANSPOSICION DE GRANDES ARTERIAS CON DEFECTO DE TABIQUE VENTRICULAR YESTENOSIS SUBPULMONAR, SIN AGRANDAMIENTO QUIRURGICO DEL DEFECTO DEL TABIQUE VENTRICULAR</t>
  </si>
  <si>
    <t>CORRECION DE TRANSPOSICION DE GRANDES ARTERIAS MEDIANTE PROCEDIMIENTO DE AURICULABAFLLE (P. EJ. TIPO MUSTARD O SENNING) Y CIERRE DEL DEFECTO DEL TABIQUE VENTRICULAR, CON DERIVACION CARDIOPULMONAR</t>
  </si>
  <si>
    <t>CORRECION DE TRANSPOSICION DE GRANDES ARTERIAS MEDIANTE PROCEDIMIENTO DE AURICULABAFLLE (P. EJ. TIPO MUSTARD O SENNING) Y CORRECCION DE OBSTRUCCION SUBPULMONAR, CON DERIVACION CARDIOPULMONAR</t>
  </si>
  <si>
    <t>CORRECION DE TRANSPOSICION DE GRANDES ARTERIAS MEDIANTE PROCEDIMIENTO DE BAFLESAURICULARES (EJ TIPO MUSTARD O SENNING) Y REMOCION DE CERCLAJE (BANDA) PULMONAR, CON DERIVACION CARDIOPULMONAR</t>
  </si>
  <si>
    <t>CORRECION DE TRANSPOSICION DE GRANDES ARTERIAS MEDIANTE PROCEDIMIENTO DE BAFLESAURICULARES (P. EJ. TIPO MUSTARD O SENNING), CON DERIVACION CARDIOPULMONAR</t>
  </si>
  <si>
    <t>CORRECION DE TRANSPOSICION DE GRANDES ARTERIAS MEDIANTE RECONSTRUCCION DE ARTERIAPULMONAR Y AORTICA  (P. EJ. TIPO JATENE)</t>
  </si>
  <si>
    <t>CORRECION DE TRANSPOSICION DE GRANDES ARTERIAS MEDIANTE RECONSTRUCCIONDE ARTERIAPULMONAR Y AORTICA  (P. EJ. TIPO JATENE) Y CIERRE DE DEFECTO DE TABIQUE VENTRICULAR</t>
  </si>
  <si>
    <t>CORRECION DE TRANSPOSICION DE GRANDES ARTERIAS MEDIANTE RECONSTRUCCIONDE ARTERIAPULMONAR Y AORTICA  (P. EJ. TIPO JATENE) Y CORRECION DE OBSTRUCCION SUBPULMONAR</t>
  </si>
  <si>
    <t>CORRECION DE TRANSPOSICION DE GRANDES ARTERIAS MEDIANTE RECONSTRUCCIONDE ARTERIAPULMONAR Y AORTICA  (P. EJ. TIPO JATENE) Y EMOCION DE CERCLAJE (BAND) PULMONAR</t>
  </si>
  <si>
    <t>CORRERRECCION DE DEFECTO CON INJERTO AUTOLOGO; RADIO Y CUBITO</t>
  </si>
  <si>
    <t>CORTE DE PREPUCIO, DORSAL O LATERAL EN OTRO PACIENTE QUE NO SEA RECIEN NACIDO</t>
  </si>
  <si>
    <t>CORTE DE PREPUCIO, DORSAL O LATERAL EN RECIEN NACIDO</t>
  </si>
  <si>
    <t>CORTO CIRCUITO DE CUERPOS CAVERNOSOS CON CUERPO ESPONJOSO (OPERACION PARA PRIAPISMO), UNI O BILATERAL</t>
  </si>
  <si>
    <t>CORTO CIRCUITO DE CUERPOS CAVERNOSOS CON VENA SAFENA (OPERACION PARA PRIAPISMO),UNI O BILATERAL</t>
  </si>
  <si>
    <t>CORTOCIRCUITO CENTRAL CON PROTESIS DE INJERTO</t>
  </si>
  <si>
    <t>CORTOCIRCUITO DE AORTA ASCENDENTE  A ARTERIA PULMONAR (OPERACION DE WATERSTON)</t>
  </si>
  <si>
    <t>CORTOCIRCUITO DE AORTA DESCENDENTE  A ARTERIA PULMONAR (OPERACION DE POTTS-SMITH)</t>
  </si>
  <si>
    <t>CORTOCIRCUITO DE ARTERIA SUBCLAVIA A ARTERIA PULMONAR (OPERACION DE BLALOCK-TAUSSIG)</t>
  </si>
  <si>
    <t>CORTOCIRCUITO DE VENA CAVA SUPERIOR  A ARTERIA PULMONAR PARA FLUJO A AMBOS PULMONES (PROCEDIMIENTO BIDIRECCIONAL DE GLENN)</t>
  </si>
  <si>
    <t>CORTOCIRCUITO DE VENA CAVA SUPERIOR  A ARTERIA PULMONAR PARA FLUJO A UN PULMON (PROCEDIMIENTO CLASICO DE GLENN)</t>
  </si>
  <si>
    <t>COSTOTRANSVERSECTOMIA (PROCEDIMIENTO SEPARADO)</t>
  </si>
  <si>
    <t>COTOMIA TOTAL ABDOMINAL, CON PROCTECTOMIA, CON ANASTOMOSIS ILEOANAL, CREACIONDE RESERVORIO ILEAL (S O J), CON ILEOSTOMIA EN ASA, INCLUYE  MUCOSECTOMIA RECTAL SI SE REQUIERE, MEDIANTE LAPAROSCOPIA</t>
  </si>
  <si>
    <t>CRANEO, FRONTAL, LATERAL  MENOS DE CUATRO VISTAS, CON O SIN ESTEREOTACTICO</t>
  </si>
  <si>
    <t>CRANEOPLASTIA CON INJERTO AUTOLOGO (INCLUYE LA OBTENCION DE INJERTOS OSEOS), HASTA 5 CM DE DIAMETRO</t>
  </si>
  <si>
    <t>CRANEOPLASTIA CON INJERTO AUTOLOGO (INCLUYE LA OBTENCION DE INJERTOS OSEOS), MAYOR DE 5 CM DE DIAMETRO</t>
  </si>
  <si>
    <t>CRANEOPLASTIA POR DEFECTO DEL CRANEO CON CIRUGIA CEREBRAL REPARADORA</t>
  </si>
  <si>
    <t>CRANEOPLASTIA POR DEFECTO DEL CRANEO HASTA 5 CM</t>
  </si>
  <si>
    <t>CRANEOPLASTIA POR DEFECTO DEL CRANEO MAYOR DE 5 CM</t>
  </si>
  <si>
    <t>CRANEOTOMIA CON ELEVACION DE COLGAJO OSEO DEBIDO A AMIGDALOHIPOCAMPECTOMIASELECTIVA</t>
  </si>
  <si>
    <t>CRANEOTOMIA CON ELEVACION DE COLGAJO OSEO DEBIDO A TRANSECCIONES SUBPIALESMULTIPLES CON ELECTROCORTICOGRAFIA DURANTE LA CIRUGIA</t>
  </si>
  <si>
    <t>CRANEOTOMIA CON ELEVACION DE COLGAJO OSEO PARA ESCISION DE CRANIOFARINGIOMA</t>
  </si>
  <si>
    <t>CRANEOTOMIA CON ELEVACION DE COLGAJO OSEO PARA ESCISION O COAGULACIONDE PLEXOCOROIDEO</t>
  </si>
  <si>
    <t>CRANEOTOMIA CON ELEVACION DE COLGAJO OSEO PARA HEMIFERECTOMIA PARCIAL O SUBTOTAL</t>
  </si>
  <si>
    <t>CRANEOTOMIA CON ELEVACION DE COLGAJO OSEO PARA HEMIFERECTOMIA TOTAL</t>
  </si>
  <si>
    <t>CRANEOTOMIA CON ELEVACION DE COLGAJO OSEO; PARA ESCISION DE FOCO EPILEPTOGENO CONELECTROCORTICOGRAFIA DURANTE LA CIRUGIA (INCLUYE LA REMOCION DE LA PLANCHA DE ELECTRODOS)</t>
  </si>
  <si>
    <t>CRANEOTOMIA CON ELEVACION DE COLGAJO OSEO; PARA ESCISION DE FOCO EPILEPTOGENO SINELECTROCORTICOGRAFIA DURANTE LA CIRUGIA</t>
  </si>
  <si>
    <t>CRANEOTOMIA CON ELEVACION DE COLGAJO OSEO; PARA IMPLANTACION SUBDURALDE PLANCHADE ELECTRODOS PARA MONITOREO DE CONVULSIONES A LARGO PLAZO</t>
  </si>
  <si>
    <t>CRANEOTOMIA CON ELEVACION DE COLGAJO OSEO; PARA LOBECTOMIA , QUE NO SEA DE LOBULOTEMPORAL, PARCIAL O TOTAL, CON ELECTROCORTICOGRAFIA DURANTE LA OPERACION QUIRURGICA</t>
  </si>
  <si>
    <t>CRANEOTOMIA CON ELEVACION DE COLGAJO OSEO; PARA LOBECTOMIA DE LOBULO TEMPORAL SINELECTROCORTICOGRAFIA DURANTE LA CIRUGIA</t>
  </si>
  <si>
    <t>CRANEOTOMIA CON ELEVACION DE COLGAJO OSEO; PARA LOBECTOMIA TEMPORAL CONELECTROCORTICOGRAFIA DURANTE LA OPERACION QUIRURGICA</t>
  </si>
  <si>
    <t>CRANEOTOMIA CON ELEVACION DE COLGAJO OSEO; PARA REMOCION DE PLANCHA DEELECTRODOS SUBDURAL O EPIDURAL SIN ESCISION DE TEJIDO CEREBRAL (PROCEDIMIENTO SEPARADO)</t>
  </si>
  <si>
    <t>CRANEOTOMIA CON ELEVACION DE COLGAJO OSEO; PARA TRANSECCION DE CUERPOCALLOSO</t>
  </si>
  <si>
    <t>CRANEOTOMIA O CRANIECTOMIA EXPLORATORIA SUPRA O INFRATENTORIAL</t>
  </si>
  <si>
    <t>CRANEOTOMIA PARA HIPOFISECTOMIA O ESCISION DE TUMOR HIPOFISARIO, ABORDAJE INTRACRANEAL</t>
  </si>
  <si>
    <t>CRANEOTOMIA PARA LOBOTOMIA, INCLUYENDO CINGULOTOMIA</t>
  </si>
  <si>
    <t>CRANEOTOMIA PARA SECCION DE LA TIENDA DEL CEREBELO. PROCEDIMIENTO SEPARADO.</t>
  </si>
  <si>
    <t>CRANIECTOMIA  INFRATENTORIAL O DE FOSA POSTERIOR PARA ESCISION DE ABSCESO CEREBRAL</t>
  </si>
  <si>
    <t>CRANIECTOMIA  INFRATENTORIAL O DE FOSA POSTERIOR PARA ESCISION O FENESTRACION DE QUISTE</t>
  </si>
  <si>
    <t>CRANIECTOMIA AMPLIA POR CRANIOSINOSTOSIS DE VARIAS SUTURAS CRANEALES; QUE NO REQUIERA INJERTOS OSEOS</t>
  </si>
  <si>
    <t>CRANIECTOMIA AMPLIA POR CRANIOSINOSTOSIS DE VARIAS SUTURAS CRANEALES; QUE REQUIERE RECOMPOSICION CON MULTIPLES OSTEOTOMIAS E INJERTOS OSEOS (SE INCLUYE LA OBTENCION DE INJERTOS)</t>
  </si>
  <si>
    <t>CRANIECTOMIA O CRANEOTOMIA CON TRATAMIENTO DE HERIDA PENETRANTE DEL CEREBRO</t>
  </si>
  <si>
    <t>CRANIECTOMIA O CRANEOTOMIA DESCOMPRESIVA CON O SIN DURAPLASTIA</t>
  </si>
  <si>
    <t>CRANIECTOMIA O CRANEOTOMIA DESCOMPRESIVA CON O SIN DURAPLASTIA, CON LOBECTOMIA</t>
  </si>
  <si>
    <t>CRANIECTOMIA O CRANEOTOMIA INFRATENTORIAL (FOSA POSTERIOR)</t>
  </si>
  <si>
    <t>CRANIECTOMIA O CRANEOTOMIA PARA DRENAJE DE ABSCESO INTRACRANIAL INFRATENTORIAL</t>
  </si>
  <si>
    <t>CRANIECTOMIA O CRANEOTOMIA PARA DRENAJE DE ABSCESO INTRACRANIAL SUPRATENTORIAL</t>
  </si>
  <si>
    <t>CRANIECTOMIA O CRANEOTOMIA PARA ESCISION DE CUERPO EXTRAÑO</t>
  </si>
  <si>
    <t xml:space="preserve">CRANIECTOMIA O CRANEOTOMIA PARA EVACUACION DE HEMATOMA INFRATENTORIAL, EXTRADURAL, SUBDURAL </t>
  </si>
  <si>
    <t>CRANIECTOMIA O CRANEOTOMIA PARA EVACUACION DE HEMATOMA INFRATENTORIAL,INTRACEREBRAL</t>
  </si>
  <si>
    <t xml:space="preserve">CRANIECTOMIA O CRANEOTOMIA PARA EVACUACION DE HEMATOMA SUPRATENTORIAL, EXTRADURAL, SUBDURAL </t>
  </si>
  <si>
    <t>CRANIECTOMIA O CRANEOTOMIA PARA EVACUACION DE HEMATOMA SUPRATENTORIAL,INTRACEREBRAL</t>
  </si>
  <si>
    <t>CRANIECTOMIA O CRANEOTOMIA PARA IMPLANTACION DE ELECTRODOS NEUROESTIMULADORES,EN CORTEZA CEREBRAL</t>
  </si>
  <si>
    <t>CRANIECTOMIA PARA CRANIOSINOSTOSIS; CON COLGAJO OSEO BIFRONTAL</t>
  </si>
  <si>
    <t>CRANIECTOMIA PARA CRANIOSINOSTOSIS; CON COLGAJO OSEO FRONTAL O PARIETAL</t>
  </si>
  <si>
    <t>CRANIECTOMIA PARA CRANIOSINOSTOSIS; MULTIPLES SUTURAS CRANEALES</t>
  </si>
  <si>
    <t>CRANIECTOMIA PARA CRANIOSINOSTOSIS; UNA SOLA SUTURA CRANEAL</t>
  </si>
  <si>
    <t>CRANIECTOMIA PARA ESCISION DE TUMOR CEREBRAL INFRATENTORIAL O DE FOSA POSTERIOR: MENINGIOMA</t>
  </si>
  <si>
    <t>CRANIECTOMIA PARA ESCISION DE TUMOR CEREBRAL INFRATENTORIAL O DE FOSA POSTERIOR: TUMOR DE ANGULO PONTOCEREBELOSO</t>
  </si>
  <si>
    <t>CRANIECTOMIA PARA ESCISION DE TUMOR CEREBRAL INFRATENTORIAL O DE FOSA POSTERIOR: TUMOR DE LINEA MEDIA DE BASE DE CRANEO</t>
  </si>
  <si>
    <t>CRANIECTOMIA PARA ESCISION DE TUMOR CEREBRAL INFRATENTORIAL O DE FOSA POSTERIOR; EXCEPTO MENINGIOMA, TUMOR DE ANGULO PONTOCEREBELOSO O TUMOR EN LA LINEA MEDIA DELA BASE DE CRANEO</t>
  </si>
  <si>
    <t>CRANIECTOMIA PARA ESCISION DE TUMOR U OTRA LESION OSEA DEL CRANEO</t>
  </si>
  <si>
    <t>CRANIECTOMIA PARA IMPLANTACION DE ELECTRODOS NEUROESTIMULADORES, EN CORTEZA CEREBELAR</t>
  </si>
  <si>
    <t>CRANIECTOMIA PARA IMPLANTACION DE ELECTRODOS NEUROESTIMULADORES, EN SUBCORTEZA CEREBELAR</t>
  </si>
  <si>
    <t>CRANIECTOMIA PARA OSTEOMIELITIS</t>
  </si>
  <si>
    <t>CRANIECTOMIA SUBOCCIPITAL PARA EXPLORACION O DESCOMPRESION DE NERVIOS CRANEALES</t>
  </si>
  <si>
    <t>CRANIECTOMIA SUBOCCIPITAL PARA SECCION DE UNO O MAS  NERVIOS CRANEALES</t>
  </si>
  <si>
    <t>CRANIECTOMIA SUBOCCIPITAL PARA TRACTOTOMIA MEDULAR</t>
  </si>
  <si>
    <t>CRANIECTOMIA SUBOCCIPITAL PARA TRACTOTOMIA O PEDUNCULOTOMIA MESENCEFALICA</t>
  </si>
  <si>
    <t>CRANIECTOMIA SUBTEMPORAL PARA SECCION, COMPRESION O DESCOMPRESION DE LA RAIZSENSORIAL DEL GANGLIO DE GASSER</t>
  </si>
  <si>
    <t>CRANIECTOMIA,  CON COLGAJO OSEO,  TRANSTEMPORAL (MASTOIDES) PARA ESCISION DE TUMOR DE ANGULO POSTOCEREBELOSO</t>
  </si>
  <si>
    <t>CRANIECTOMIA,  CON COLGAJO OSEO,  TRANSTEMPORAL (MASTOIDES) PARA ESCISION DE TUMOR DE ANGULO POSTOCEREBELOSO COMBINADO CON CRANIECTOMIA/CRANIOTOMIA DE FOSA POSTERIOR/MEDIA</t>
  </si>
  <si>
    <t>CRANIECTOMIA, SUB OCCIPITAL CON LAMINECTOMIA CERVICAL PARA DESCOMPRESIONDEL BULBOY MEDULA ESPINAL, CON O SIN INJERTO DURAL</t>
  </si>
  <si>
    <t>CRANIECTOMIA, TREPANACION, CRANEOTOMIA CON COLGAJO OSEO; PARA ESCISION DE ABSCESO SUPRATENTORIAL</t>
  </si>
  <si>
    <t>CRANIECTOMIA, TREPANACION, CRANEOTOMIA CON COLGAJO OSEO; PARA ESCISION DE MENINGIOMA  SUPRATENTORIAL</t>
  </si>
  <si>
    <t>CRANIECTOMIA, TREPANACION, CRANEOTOMIA CON COLGAJO OSEO; PARA ESCISION O FENESTRACION DE DE QUISTE SUPRATENTORIAL</t>
  </si>
  <si>
    <t>CRANIECTOMIA, TREPANACION, CRANEOTOMIA CON COLGAJO OSEO; PARA EXCISION DE TUMOR SUPRATENTORIAL, EXCEPTO MENINGIOMA</t>
  </si>
  <si>
    <t>CRANIOTOMIA PARA REPARACION DE ENCEFALOCELE EN BASE DE CRANEO</t>
  </si>
  <si>
    <t>CREACION DE DERIVACION LUMBAR, SUBARACNOIDEA-PERITONEAL, -PLEURAL UOTRA POR VIAPERCUTANEA, QUE NO REQUIERA LAMINECTOMIA</t>
  </si>
  <si>
    <t>CREACION DE DERIVACION SUBARACNOIDEO/SUBDURAL - AURICULAR -YUGULAR</t>
  </si>
  <si>
    <t>CREACION DE DERIVACION SUBARACNOIDEO/SUBDURAL-PERITONEAL, -PLEURAL, OTRAS VIAS</t>
  </si>
  <si>
    <t>CREACION DE DERIVACION VENTRICULO-PERITONEAL, -PLEURAL, OTRAS VIAS</t>
  </si>
  <si>
    <t>CREACION DE DERIVACION, LUMBAR, SUBARACNOIDEA-PERITONEAL, -PLEURAL, U OTRA, QUE PUEDA REQUERIR LAMINECTOMIA</t>
  </si>
  <si>
    <t>CREACION DE DERIVACION; VENTRICULO-ATRIAL, -YUGULAR, -AURICULAR</t>
  </si>
  <si>
    <t xml:space="preserve">CREACION DE FISTULA ARTERIOVENOSA MEDIANTE INJERTO AUTOLOGO QUE NO SEA UNA ANASTOMOSIS ARTERIOVENOSA DIRECTA. </t>
  </si>
  <si>
    <t>CREACION DE FISTULA ARTERIOVENOSA MEDIANTE INJERTO NO-AUTOLOGO (EJ COLAGENO BIOLOGICO, INJERTO SINTETICO), QUE NO SEA UNA ANASTOMOSIS ARTERIOVENOSA DIRECTA.</t>
  </si>
  <si>
    <t>CREACION DE LESION ESPINAL MEDIANTE METODO ESTEREOTACTICO PERCUTANEO DE CUALQUIER MODALIDAD (INCLUYENDO ESTIMULACION Y/O GRABACION)</t>
  </si>
  <si>
    <t>CREACION DE UNA FISTULA ARTERIOVENOSA DISTAL DURANTE UNA CIRUGIA DE DERIVACION EN LAEXTREMIDAD INFERIOR, SE EXCLUYE LA LOS PROCEDIMIENTOS RELACIONADOS  ALA HEMODIALISIS(REGISTRAR SEPARADAMENTE DE MANERA ADICIONAL AL REGISTRO DEL PROCEDIMIENTO PRIMARIO)</t>
  </si>
  <si>
    <t>CREACION DE VENTANA PERICARDICA O RESECCION PARCIAL DE SACO PERICARDICO PARA DRENAJE POR TORACOSCOPIA</t>
  </si>
  <si>
    <t>CREACION DE VENTANA PERICARDICA O RESECCION PARCIAL PARA DRENAJE POR VIA TRANSTORACICA</t>
  </si>
  <si>
    <t>CREACION DIFERIDA DE SITIO DE SALIDA DESDE UN SEGMENTO SUBCUTANEO EMBEBIDO DE UNA CANULA O CATETER INTRAPERITONEAL</t>
  </si>
  <si>
    <t>CRIOTERAPIA PARA ACNE</t>
  </si>
  <si>
    <t>CROMOPERTURBACION DE TROMPA, INCLUYENDO MATERIALES</t>
  </si>
  <si>
    <t>CRRANEOTOMIA CON ELEVACION DE COLGAJO OSEO; PARA LOBECTOMIA , QUE NO SEA DE LOBULOTEMPORAL, PARCIAL O TOTAL, SIN ELECTROCORTICOGRAFIA DURANTE LA OPERACION QUIRURGICA</t>
  </si>
  <si>
    <t>CRRANEOTOMIA PARA CORRECCION DE ESCAPE DURAL/CEREBROESPINAL DE LCR, INCLUYENDOCIRUGIA PARA RINORREA/ OTORREA</t>
  </si>
  <si>
    <t>CUADRICEPLASTIA (P. EJ. PROCEDIMIENTO TIPO BENNETT O THOMPSON)</t>
  </si>
  <si>
    <t>CUALQUIER OTRO PROCEDIMIENTO DE DESCOMPRESION CRANEAL DE LA FOSA POSTERIOR</t>
  </si>
  <si>
    <t>CULDOCENTESIS O COLPOCENTESIS</t>
  </si>
  <si>
    <t>CURA QUIRURGICA DE EVENTRACION DE PARED ABDOMINAL INCARCERADA O ESTRANGULADA</t>
  </si>
  <si>
    <t>CURA QUIRURGICA DE EVENTRACION DE PARED ABDOMINAL REDUCIBLE</t>
  </si>
  <si>
    <t>CURA QUIRURGICA DE HERNIA DE SPIEGEL</t>
  </si>
  <si>
    <t>CURA QUIRURGICA DE HERNIA EPIGASTRICA (P. EJ. GRASA PREPERITONEAL); REDUCIBLE</t>
  </si>
  <si>
    <t>CURA QUIRURGICA DE HERNIA EPIGASTRICA INCARCERADA O ESTRANGULADA</t>
  </si>
  <si>
    <t>CURA QUIRURGICA DE HERNIA LUMBAR</t>
  </si>
  <si>
    <t>CURA QUIRURGICA DE HERNIA PULMONAR A TRAVES DE LA PARED TORACICA</t>
  </si>
  <si>
    <t>CURA QUIRURGICA DE HERNIA UMBILICAL INCARCERADA O ESTRANGULADA</t>
  </si>
  <si>
    <t>CURA QUIRURGICA DE HERNIA UMBILICAL, REDUCIBLE</t>
  </si>
  <si>
    <t xml:space="preserve">CURETAJE O CAUTERIZACION DE FISURA ANAL, INCLUYENDO DILATACION DEL ESFINTER ANAL </t>
  </si>
  <si>
    <t>DACRIOCINTIGRAFIA RADIOISOTOPICA</t>
  </si>
  <si>
    <t>DACRIOCISTOGRAFIA DE CONDUCTO NASOLAGRIMAL</t>
  </si>
  <si>
    <t>DACRIOCISTORRINOSTOMIA (FISTULIZACION DE SACO LAGRIMAL A LA CAVIDAD NASAL)</t>
  </si>
  <si>
    <t>DEBRIDAMIENTO DE 1 A 5 UÑAS</t>
  </si>
  <si>
    <t>DEBRIDAMIENTO DE 6 UÑAS O MAS</t>
  </si>
  <si>
    <t>DEBRIDAMIENTO DE PIEL DE ESPESOR PARCIAL</t>
  </si>
  <si>
    <t>DEBRIDAMIENTO DE PIEL DE ESPESOR TOTAL</t>
  </si>
  <si>
    <t>DEBRIDAMIENTO DE PIEL INFECTADA O ECZEMAS EXTENSOS, CADA 10% ADICIONAL DE SUPERFICIE CORPORAL. REGISTRAR POR SEPARADO ADICIONALMENTE AL CODIGO PRIMARIO</t>
  </si>
  <si>
    <t>DEBRIDAMIENTO DE PIEL INFECTADA O ECZEMAS EXTENSOS, HASTA EL 10% DE SUPERFICIE CORPORAL</t>
  </si>
  <si>
    <t xml:space="preserve">DEBRIDAMIENTO DE PIEL Y TEJIDO SUBCUTANEO, </t>
  </si>
  <si>
    <t>DEBRIDAMIENTO DE PIEL Y TEJIDO SUBCUTANEO, INCLUYENDO REMOCION DE CUERPOS EXTRAÑOS ASOCIADOS CON FRACTURA(S) Y/O DISLOCADURA(S) ABIERTA(S)</t>
  </si>
  <si>
    <t xml:space="preserve">DEBRIDAMIENTO DE PIEL, TEJIDO SUBCUTANEO Y MUSCULO </t>
  </si>
  <si>
    <t>DEBRIDAMIENTO DE PIEL, TEJIDO SUBCUTANEO, FASCIA MUSCULAR Y MUSCULO, INCLUYENDO REMOCION DE CUERPOS EXTRAÑOS ASOCIADOS CON FRACTURA(S) Y/O DISLOCADURA(S) ABIERTA(S)</t>
  </si>
  <si>
    <t>DEBRIDAMIENTO DE PIEL, TEJIDO SUBCUTANEO, FASCIA MUSCULAR, MUSCULO Y HUESO, INCLUYENDO REMOCION DE CUERPOS EXTRAÑOS ASOCIADOS CON FRACTURA(S) Y/O DISLOCADURA(S) ABIERTA(S)</t>
  </si>
  <si>
    <t>DEBRIDAMIENTO DE PIEL, TEJIDO SUBCUTANEO, MUSCULO Y HUESO</t>
  </si>
  <si>
    <t>DEBRIDAMIENTO Y/O COLOCACION DE APOSITOS DE UNA QUEMADURA DE ESPESOR PARCIAL GRANDE (P. EJ. MAS DEL 10% DE LA SUPERFICIE CORPORAL)</t>
  </si>
  <si>
    <t>DEBRIDAMIENTO Y/O COLOCACION DE APOSITOS DE UNA QUEMADURA DE ESPESOR PARCIAL MEDIANA (P. EJ. TODA LA CARA O TODA UNA EXTREMIDAD O DEL 5% AL 10% DELA SUPERFICIECORPORAL)</t>
  </si>
  <si>
    <t>DEBRIDAMIENTO Y/O COLOCACION DE APOSITOS DE UNA QUEMADURA DE ESPESOR PARCIAL PEQUEÑA (P. EJ. MENOS DEL 5% DE LA SUPERFICIE CORPORAL)</t>
  </si>
  <si>
    <t>DECORTICACION PULMONAR PARCIAL</t>
  </si>
  <si>
    <t>DECORTICACION PULMONAR PARCIAL POR TORACOSCOPIA</t>
  </si>
  <si>
    <t>DECORTICACION PULMONAR TOTAL</t>
  </si>
  <si>
    <t>DECORTICACION PULMONAR TOTAL POR TORACOSCOPIA</t>
  </si>
  <si>
    <t>DECORTICACION Y PLEURECTOMIA PARIETAL</t>
  </si>
  <si>
    <t>DEDOS DE MANOS, MINIMO DE DOS VISTAS, INCIDENCIA FRONTAL, LATERAL</t>
  </si>
  <si>
    <t>DEMOSTRACION Y/O EVALUACION DEL PACIENTE EN CUANTO AL USO DE DE NEBULIZADORES,GENERADORES DE AEROSOLES, INHALADORES DE DOSIS MEDIDAS O DISPOSITIVOS PARA RESPIRACION CON PRESION POSITIVA INTERMITENTE (IPPB)</t>
  </si>
  <si>
    <t>DEMOSTRACION Y/O EVALUACION INICIALES DE LA MANIPULACION DE LA PARED TORACICA, TAL COMO ACOPADO, PERCUSION Y VIBRACION PARA FACILITAR LA FUNCION PULMONAR</t>
  </si>
  <si>
    <t>DEMOSTRACION Y/O EVALUACION SUBSECUENTES DE LA MANIPULACION DE LA PARED TORACICA, TAL COMO ACOPADO, PERCUSION Y VIBRACION PARA FACILITAR LA FUNCION PULMONAR</t>
  </si>
  <si>
    <t>DENERVACION DE ARTICULACION DE CADERA, INTRA O EXTRAPELVICO, DE LAS RAMAS INTRAARTICULARES DEL NERVIO CIATICO, FEMORAL U OBTURADOR</t>
  </si>
  <si>
    <t>DENERVACION QUIMICA DE ESFINTER ANAL INTERNO</t>
  </si>
  <si>
    <t>DENSITOMETRIA OSEA (CONTENIDO MINERAL OSEO). EN UNO O MAS LUGARES,ABSORCIONMETRIA CON FOTON UNICO</t>
  </si>
  <si>
    <t>DENSITOMETRIA OSEA( CONTENIDO MINERAL OSEO), EN UNO O  MAS LUGARES,ABSORCIONMETRIA CON DOBLE FOTON</t>
  </si>
  <si>
    <t>DERIVACION DE ARTERIA CORONARIA EMPLEANDO 2 INJERTOS VENOSOS Y ARTERIALES</t>
  </si>
  <si>
    <t>DERIVACION DE ARTERIA CORONARIA EMPLEANDO 3 INJERTOS VENOSOS Y ARTERIALES</t>
  </si>
  <si>
    <t>DERIVACION DE ARTERIA CORONARIA EMPLEANDO 4 INJERTOS VENOSOS Y ARTERIALES</t>
  </si>
  <si>
    <t>DERIVACION DE ARTERIA CORONARIA EMPLEANDO 5 INJERTOS VENOSOS Y ARTERIALES</t>
  </si>
  <si>
    <t>DERIVACION DE ARTERIA CORONARIA EMPLEANDO 6 O MAS INJERTOS VENOSOS YARTERIALES</t>
  </si>
  <si>
    <t>DERIVACION DE ARTERIA CORONARIA EMPLEANDO UN SOLO INJERTO VENOSO Y ARTERIALES</t>
  </si>
  <si>
    <t>DERIVACION DE ARTERIA CORONARIA USANDO  2 INJERTOS ARTERIALES</t>
  </si>
  <si>
    <t>DERIVACION DE ARTERIA CORONARIA USANDO  3 INJERTOS ARTERIALES</t>
  </si>
  <si>
    <t>DERIVACION DE ARTERIA CORONARIA USANDO  4 INJERTOS ARTERIALES</t>
  </si>
  <si>
    <t>DERIVACION DE ARTERIA CORONARIA USANDO  UN SOLO INJERTO ARTERIAL</t>
  </si>
  <si>
    <t>DERIVACION DE ARTERIA CORONARIA USANDO 2 INJERTOS VENOSOS CORONARIOS</t>
  </si>
  <si>
    <t>DERIVACION DE ARTERIA CORONARIA USANDO 3 INJERTOS VENOSOS CORONARIOS</t>
  </si>
  <si>
    <t>DERIVACION DE ARTERIA CORONARIA USANDO 4 INJERTOS VENOSOS CORONARIOS</t>
  </si>
  <si>
    <t>DERIVACION DE ARTERIA CORONARIA USANDO 5 INJERTOS VENOSOS CORONARIOS</t>
  </si>
  <si>
    <t>DERIVACION DE ARTERIA CORONARIA USANDO 6 O MAS INJERTOS VENOSOS CORONARIOS</t>
  </si>
  <si>
    <t>DERIVACION DE ARTERIA CORONARIA USANDO UN INJERTO VENOSO CORONARIO</t>
  </si>
  <si>
    <t>DERIVACION DE HUMOR ACUOSO A UN RESERVORIO EXTRAOCULAR (P. EJ. MOLTENO, SCHOCKET,DENVER-KRUPIN)</t>
  </si>
  <si>
    <t>DERIVACION DE INJERTO, DISTINTO A VENOSO; ILIO-CELIACA</t>
  </si>
  <si>
    <t>DERIVACION DE INJERTO, DISTINTO A VENOSO; ILIO-MESENTERICO</t>
  </si>
  <si>
    <t>DERIVACION DE INJERTO, DISTINTO A VENOSO; ILIO-RENAL</t>
  </si>
  <si>
    <t>DERIVACION DE INJERTO, VENOSO; HEPATORRENAL</t>
  </si>
  <si>
    <t>DERIVACION DE INJERTO, VENOSO; TIBIO-TIBIAL, PERONEO-TIBIAL, O TIBIAL/TRONCO PERONEO-TIBIAL</t>
  </si>
  <si>
    <t>DERIVACION SANGUINEA CON INJERTO DE VENA ENTRE LA ARTERIA AORTA Y LA ARTERIA CELIACA O ENTRE LA ARTERIA AORTA Y LA ARTERIA MESENTERICA</t>
  </si>
  <si>
    <t>DERIVACION SANGUINEA CON INJERTO DE VENA ENTRE LA ARTERIA AORTA Y LA ARTERIA FEMORAL</t>
  </si>
  <si>
    <t>DERIVACION SANGUINEA CON INJERTO DE VENA ENTRE LA ARTERIA AORTA Y LA ARTERIA SUBCLAVIAO LA ARTERIA CAROTIDA</t>
  </si>
  <si>
    <t>DERIVACION SANGUINEA CON INJERTO DE VENA ENTRE LA ARTERIA AORTA Y LA ILIACA</t>
  </si>
  <si>
    <t>DERIVACION SANGUINEA CON INJERTO DE VENA ENTRE LA ARTERIA AORTA Y LAS ARTERIA RENAL</t>
  </si>
  <si>
    <t>DERIVACION SANGUINEA CON INJERTO DE VENA ENTRE LA ARTERIA AORTA Y LAS ARTERIAS FEMORALES</t>
  </si>
  <si>
    <t>DERIVACION SANGUINEA CON INJERTO DE VENA ENTRE LA ARTERIA AORTA Y LAS ARTERIAS ILIACAS</t>
  </si>
  <si>
    <t>DERIVACION SANGUINEA CON INJERTO DE VENA ENTRE LA ARTERIA AORTA, FEMORAL Y POPLITEA</t>
  </si>
  <si>
    <t>DERIVACION SANGUINEA CON INJERTO DE VENA ENTRE LA ARTERIA AXILAR Y LA ARTERIA AXILAR</t>
  </si>
  <si>
    <t>DERIVACION SANGUINEA CON INJERTO DE VENA ENTRE LA ARTERIA AXILAR Y LA ARTERIA BRAQUIAL</t>
  </si>
  <si>
    <t>DERIVACION SANGUINEA CON INJERTO DE VENA ENTRE LA ARTERIA AXILAR Y LA ARTERIA FEMORAL</t>
  </si>
  <si>
    <t>DERIVACION SANGUINEA CON INJERTO DE VENA ENTRE LA ARTERIA AXILAR, LA ARTERIA FEMORAL Y LA ARTERIA FEMORAL CONTRALATERAL</t>
  </si>
  <si>
    <t>DERIVACION SANGUINEA CON INJERTO DE VENA ENTRE LA ARTERIA BRAQUIAL Y LA ARTERIA BRAQUIAL</t>
  </si>
  <si>
    <t>DERIVACION SANGUINEA CON INJERTO DE VENA ENTRE LA ARTERIA BRAQUIAL Y LA ARTERIA CUBITAL O ARTERIA RADIAL</t>
  </si>
  <si>
    <t>DERIVACION SANGUINEA CON INJERTO DE VENA ENTRE LA ARTERIA CAROTIDA COMUN Y EL MISMO LADO DE ARTERIA CAROTIDA INTERNA</t>
  </si>
  <si>
    <t>DERIVACION SANGUINEA CON INJERTO DE VENA ENTRE LA ARTERIA CAROTIDA Y LA ARTERIA BRAQUIAL</t>
  </si>
  <si>
    <t>DERIVACION SANGUINEA CON INJERTO DE VENA ENTRE LA ARTERIA CAROTIDA Y LA ARTERIA CAROTIDA CONTRALATERAL</t>
  </si>
  <si>
    <t>DERIVACION SANGUINEA CON INJERTO DE VENA ENTRE LA ARTERIA CAROTIDA Y LA ARTERIA VERTEBRAL</t>
  </si>
  <si>
    <t>DERIVACION SANGUINEA CON INJERTO DE VENA ENTRE LA ARTERIA CAROTIDA Y LA ARTERIASUBCLAVIA O VICEVERSA</t>
  </si>
  <si>
    <t>DERIVACION SANGUINEA CON INJERTO DE VENA ENTRE LA ARTERIA ESPLENICA Y LA ARTERIA RENAL</t>
  </si>
  <si>
    <t>DERIVACION SANGUINEA CON INJERTO DE VENA ENTRE LA ARTERIA FEMORAL Y LA ARTERIA POPLITEA</t>
  </si>
  <si>
    <t>DERIVACION SANGUINEA CON INJERTO DE VENA ENTRE LA ARTERIA ILIACA Y  LA ARTERIA FEMORAL</t>
  </si>
  <si>
    <t>DERIVACION SANGUINEA CON INJERTO DE VENA ENTRE LA ARTERIA SUBCLAVIA Y LA ARTERIA SUBCLAVIA</t>
  </si>
  <si>
    <t>DERIVACION SANGUINEA CON INJERTO DE VENA ENTRE LA ARTERIA SUBCLAVIA YLA ARTERIA AXILAR</t>
  </si>
  <si>
    <t>DERIVACION SANGUINEA CON INJERTO DE VENA ENTRE LA ARTERIA SUBCLAVIA YLA ARTERIABRAQUIAL</t>
  </si>
  <si>
    <t>DERIVACION SANGUINEA CON INJERTO DE VENA ENTRE LA ARTERIA SUBCLAVIA YLA ARTERIAVERTEBRAL</t>
  </si>
  <si>
    <t>DERIVACION SANGUINEA CON INJERTO DE VENA ENTRE LA ARTERIAS FEMORAL, TIBIAL ANTERIOR, TIBIAL POSTERIOR, PERONEA U OTRO VASO SANGUINEO DISTANTE</t>
  </si>
  <si>
    <t>DERIVACION SANGUINEA CON INJERTO DE VENA ENTRE LAS ARTERIAS AORTA Y FEMORAL BILATERAL</t>
  </si>
  <si>
    <t>DERIVACION SANGUINEA CON INJERTO DE VENA ENTRE LAS ARTERIAS AORTA, ILIACA Y FEMORAL UNILATERAL</t>
  </si>
  <si>
    <t>DERIVACION SANGUINEA CON INJERTO DE VENA ENTRE LAS ARTERIAS FEMORALES</t>
  </si>
  <si>
    <t>DERIVACION SANGUINEA CON INJERTO DE VENA ENTRE LAS ARTERIAS ILIACAS</t>
  </si>
  <si>
    <t>DERIVACION SANGUINEA CON INJERTO DE VENA ENTRE LAS ARTERIAS POPLITEA, TIBIALES,  PERONEA U OTRO VASO SANGUINEO DISTANTE</t>
  </si>
  <si>
    <t>DERIVACION SANGUINEA, CON INJERTO QUE NO SEA VENA, CAROTIDO-CAROTIDEO A NIVEL RETROFARINGEO REALIZADO CONJUNTAMENTE  CON LA REPARACION ENDOVASCULAR DE AORTA TORACICA DESCENDENTE EN UN SOLO LADO MEDIANTE INCISION EN EL CUELLO</t>
  </si>
  <si>
    <t>DERIVACION URINARIA, INCLUYENDO ANASTOMOSIS INTESTINAL USANDO CUALQUIER SEGMENTO DE INTESTINO DELGADO Y/O LARGO</t>
  </si>
  <si>
    <t>DERIVACION VENOSA IN-SITU; FEMORAL-POPLITEA</t>
  </si>
  <si>
    <t>DERIVACION VENOSA IN-SITU; FEMORAL-TIBIAL ANTERIOR, TIBIAL POSTERIOR O ARTERIA PERONEA</t>
  </si>
  <si>
    <t>DERIVACION VENOSA IN-SITU; POPLITEA-TIBIAL, PERONEA</t>
  </si>
  <si>
    <t>DERMATOPLASTIA SEPTAL U OTRA DERMATOPLASTIA INTRANASAL (NO INCLUYE LA OBTENCION DEL INJERTO).</t>
  </si>
  <si>
    <t>DERMOABRASION DE TODA LA CARA</t>
  </si>
  <si>
    <t>DERMOABRASION REJ.IONAL QUE NO SEA DE LA CARA</t>
  </si>
  <si>
    <t>DERMOABRASION SEJ.MENTARIA DE LA CARA</t>
  </si>
  <si>
    <t>DERMOABRASION SUPERFICIAL DE CUALQUIER SITIO (EJ TATUAJE)</t>
  </si>
  <si>
    <t>DESARTICULACION A NIVEL DE LA RODILLA</t>
  </si>
  <si>
    <t>DESARTICULACION A TRAVES DE LA MUÑECA;</t>
  </si>
  <si>
    <t>DESARTICULACION A TRAVES DE LA MUÑECA; CIERRE SECUNDARIO O REVISION DE CICATRIZ</t>
  </si>
  <si>
    <t>DESARTICULACION A TRAVES DE LA MUÑECA; REAMPUTACION</t>
  </si>
  <si>
    <t>DESARTICULACION DE LA CADERA</t>
  </si>
  <si>
    <t>DESARTICULACION DEL HOMBRO;</t>
  </si>
  <si>
    <t>DESARTICULACION DEL HOMBRO; CIERRE SECUNDARIO O REVISION DE CICATRIZ</t>
  </si>
  <si>
    <t>DESARTICULACION DEL TOBILLO</t>
  </si>
  <si>
    <t>DESBRIDACION (EG, CHORRO DE AGUA DE ALTA PRESION CON / SIN ASPIRACION, DESBRIDACION CORTANTE SELECTIVA CON TIJERAS, BISTURI Y PINZAS), HERIDA ABIERTA (POR EJEMPLO, LA FIBRINA, EPIDERMIS DESVITALIZADO Y / OLA DERMIS, EXUDADO, ESCOMBROS, BIOFILM), QUE INCLUYE LA APLICACION TOPICA ( S), EVALUACION DE HERIDAS, USO DE UN WHIRLPOOL, CUANDO SE REALIZA Y LA INSTRUCCION (S) PARA LA ATENCION CONTINUA, POR SESION, TOTAL DE LA HERIDA (S) EN LA SUPERFICIE; CADA GRUPO ADICIONAL DE 20 CM CUADRADOS, O PARTE DEL MISMO (LISTA POR SEPARADO ADEMAS DE CODIGO PARA PROCEDIMIENTO DE PRIMARIA)</t>
  </si>
  <si>
    <t>DESBRIDACION (P. EJ. CHORRO DE AGUA DE ALTA PRESION CON/SIN ASPIRACION, DESBRIDACION ESPECIFICA CON TIJERAS, BISTURI Y PINZAS), HERIDA ABIERTA (P. EJ. LA FIBRINA, DESVITALIZACION DE EPIDERMIS Y/O DERMIS, EXUDADO, ESCOMBROS, BIOFILM), QUE INCLUYE LA APLICACION TOPICA ( S), EVALUACION DE HERIDAS, USO DE UN WHIRLPOOL, CUANDO SE REALIZA Y LA INSTRUCCION (S) PARA LA ATENCION CONTINUA, POR SESION, TOTAL DE LA HERIDA (S) SUPERFICIE; PRIMEROS 20 CM SQ O MENOS</t>
  </si>
  <si>
    <t>DESBRIDAMIENTO COMPLEJO DE CAVIDAD DE MASTOIDECTOMIA (CON ANESTESIA O QUE SIGNIFICA UNA LIMPIEZA MAS ALLA DE LA LIMPIEZA DE RUTINA).</t>
  </si>
  <si>
    <t>DESBRIDAMIENTO DE LA PIEL, DEL TEJIDO SUBCUTANEO, DEL MUSCULO Y DE LA FASCIA DEBIDO A INFECCION NECROTIZANTE DE TEJIDOS BLANDOS  A NIVEL DE ORGANOS GENITALES EXTERNOS Y PERINEO</t>
  </si>
  <si>
    <t>DESBRIDAMIENTO DE LA PIEL, DEL TEJIDO SUBCUTANEO, DEL MUSCULO Y DE LA FASCIA DEBIDO A INFECCION NECROTIZANTE DE TEJIDOS BLANDOS DE PARED ABDOMINAL CON O SIN CIERRE DEFAS CIA</t>
  </si>
  <si>
    <t>DESBRIDAMIENTO DE LA PIEL, DEL TEJIDO SUBCUTANEO, DEL MUSCULO Y DE LA FASCIA DEBIDO A INFECCION NECROTIZANTE DE TEJIDOS BLANDOS DE PERINEO Y PARED ABDOMINAL CON O SIN CIERRE DE FASCIA</t>
  </si>
  <si>
    <t>DESBRIDAMIENTO ESTERNAL</t>
  </si>
  <si>
    <t xml:space="preserve">DESBRIDAMIENTO O RESECCION DE PANCREAS Y TEJIDO PERIPANCREATICA POR PANCREATITISNECROTIZANTE AGUDA </t>
  </si>
  <si>
    <t>DESBRIDAMIENTO, CAVIDAD DE MASTOIDECTOMIA, SIMPLE (LIMPIEZA DE RUTINA).</t>
  </si>
  <si>
    <t>DESCAMADO O CORTE DE LESION(ES) HIPERQUERATOSICA(S) BENIGNA(S) DE 2 A 4 LESIONES</t>
  </si>
  <si>
    <t>DESCAMADO O CORTE DE LESION(ES) HIPERQUERATOSICA(S) BENIGNA(S) DE MAS DE 4 LESIONES</t>
  </si>
  <si>
    <t>DESCAMADO O CORTE DE LESION(ES) HIPERQUERATOSICA(S) BENIGNA(S) EN UNA SOLA LESION</t>
  </si>
  <si>
    <t>DESCOMPRESION CRANEAL SUBTEMPORAL (PSEUDOTUMOR CEREBRAL)</t>
  </si>
  <si>
    <t>DESCOMPRESION DE DEDOS Y/O MANO, HERIDA POR INYECCION (P. EJ. PISTOLA PARA ENGRASAR)</t>
  </si>
  <si>
    <t>DESCOMPRESION DE LA ORBITA, ABORDAJE TRANSCRANEAL</t>
  </si>
  <si>
    <t>DESCOMPRESION DEL CONDUCTO AUDITIVO INTERNO</t>
  </si>
  <si>
    <t>DESCOMPRESION DEL NERVIO FACIAL EN FORMA LATERAL AL GANGLIO GENICULADO</t>
  </si>
  <si>
    <t>DESCOMPRESION DEL NERVIO FACIAL EN FORMA MEDIAL AL GANGLIO GENICULADO</t>
  </si>
  <si>
    <t>DESCOMPRESION DEL NERVIO OPTICO (P. EJ.  INCISION O FENESTRACION DE LA VAINA DEL NERVIOOPTICO)</t>
  </si>
  <si>
    <t>DESCOMPRESION TOTAL DEL NERVIO FACIAL Y/O CORRECCION (PUEDE INCLUIR INJERTO)</t>
  </si>
  <si>
    <t>DESCOMPRESION; NERVIO DIGITAL PLANTAR</t>
  </si>
  <si>
    <t>DESCOMPRESION; NERVIOS NO ESPECIFICADOS</t>
  </si>
  <si>
    <t>DESLIZAMIENTO DEL ORIGEN DE LOS FLEXORES (P. EJ.  POR PARALISIS CEREBRAL, CONTRACTURA DE VOLKMANN), ANTEBRAZO Y/O MUÑECA;</t>
  </si>
  <si>
    <t>DESLIZAMIENTO DEL ORIGEN DE LOS FLEXORES (P. EJ.  POR PARALISIS CEREBRAL, CONTRACTURA DE VOLKMANN), ANTEBRAZO Y/O MUÑECA; CON TRANSFERENCIA DE TENDONES</t>
  </si>
  <si>
    <t>DESMONTADO DE DESVIACION URINARIA</t>
  </si>
  <si>
    <t>DESNERVACION QUIMICA (EJ INYECCION DE TOXINA BOTULINICA  Y/O INFILTRACIONES DE FENOL AL 6%) DE MUSCULO(S)  DE LAS EXTREMIDAD(ES) Y/O TRONCO (P. EJ.  PARA DISFONIA, PARALISISCEREBRAL, ESCLEROSIS MULTIPLE)</t>
  </si>
  <si>
    <t>DESNERVACION QUIMICA (EJ INYECCION DE TOXINA BOTULINICA  Y/O INFILTRACIONES DE FENOL AL 6%) DE MUSCULO(S)  DEL CUELLO (P. EJ. TORTICOLIS ESPASTICA, DISFONIA ESPASMODICA)</t>
  </si>
  <si>
    <t>DESNERVACION QUIMICA (EJ INYECCION DE TOXINA BOTULINICA  Y/O INFILTRACIONES DE FENOL AL6%) DE MUSCULO INERVADO POR NERVIO FACIAL (P. EJ. BLEFAROESPASMO, ESPASMO HEMIFACIAL)</t>
  </si>
  <si>
    <t>DESNERVACION QUIMICA (P. EJ. INYECCION DE TOXINA BOTULINICA  Y/O INFILTRACIONES DE FENOL AL 6%) DE GLANDULAS ECRINAS EN AMBAS AXILAS</t>
  </si>
  <si>
    <t>DESNERVACION QUIMICA (P. EJ. INYECCION DE TOXINA BOTULINICA  Y/O INFILTRACIONES DE FENOL AL 6%) DE GLANDULAS ECRINAS EN OTRAS AREAS (P. EJ.  CUERO CABELLUDO, CARA, CUELLO) POR DIA</t>
  </si>
  <si>
    <t>DESTRUCCION CON AGENTE NEUROLITICO DE CUALQUIER OTRO NERVIO PERIFERICO O RAMA</t>
  </si>
  <si>
    <t>DESTRUCCION CON AGENTE NEUROLITICO DE PLEXO CELIACO SIN MONITOREO RADIOLOGICO</t>
  </si>
  <si>
    <t>DESTRUCCION CON AGENTE NEUROLITICO DE PLEXO HIPOGASTRICO SUPERIOR SIN MONITOREO RADIOLOGICO</t>
  </si>
  <si>
    <t>DESTRUCCION CON AGENTE NEUROLITICO DEL NERVIO INTERCOSTAL</t>
  </si>
  <si>
    <t>DESTRUCCION CON AGENTE NEUROLITICO DEL NERVIO PUDENDO</t>
  </si>
  <si>
    <t>DESTRUCCION CON AGENTE NEUROLITICO DEL NERVIO QUE INERVA LA ARTICULACION FACETARIA EN CADA NIVEL ADICIONAL CERVICAL O TORACICO. REGISTRAR POR SEPARADO ADICIONALMENTE AL CODIGO DEL PROCEDIMIENTO PRIMARIO.</t>
  </si>
  <si>
    <t>DESTRUCCION CON AGENTE NEUROLITICO DEL NERVIO QUE INERVA LA ARTICULACION FACETARIA EN CADA NIVEL ADICIONAL LUMBAR O SACRO. REGISTRAR POR SEPARADO ADICIONALMENTE AL CODIGODEL PROCEDIMIENTO PRIMARIO.</t>
  </si>
  <si>
    <t>DESTRUCCION CON AGENTE NEUROLITICO DEL NERVIO QUE INERVA LA ARTICULACION FACETARIA EN UN UNICO NIVEL CERVICAL O TORACICO</t>
  </si>
  <si>
    <t>DESTRUCCION CON AGENTE NEUROLITICO DEL NERVIO QUE INERVA LA ARTICULACION FACETARIA EN UN UNICO NIVEL LUMBAR O SACRO</t>
  </si>
  <si>
    <t>DESTRUCCION CON AGENTE NEUROLITICO DEL NERVIO TRIGEMINO: RAMAS DE SEGUNDA Y TERCERA DIVISION EN EL FORAMEN OVAL</t>
  </si>
  <si>
    <t>DESTRUCCION CON AGENTE NEUROLITICO DEL NERVIO TRIGEMINO: RAMAS DE SEGUNDA Y TERCERADIVISION EN EL FORAMEN OVAL BAJO GUIA RADIOLOGICA</t>
  </si>
  <si>
    <t>DESTRUCCION CON AGENTE NEUROLITICO DEL NERVIO TRIGEMINO: RAMAS SUPRAORBITAL, INFRAORBITAL, MENTONIANA, O ALVEOLAR INFERIOR</t>
  </si>
  <si>
    <t>DESTRUCCION DE HEMORROIDES (S) POR ENERGIA TERMICA (P. EJ. COAGULACION INFRARROJA, ELECTROCAUTERIO, RADIOFRECUENCIA)</t>
  </si>
  <si>
    <t>DESTRUCCION DE LA LESION, DEL PALADAR O DE LA UVULA (TERMICA, CRIO O QUIMICA)</t>
  </si>
  <si>
    <t>DESTRUCCION DE LESION DE BORDE DEL PARPADO (HASTA DE 1 CM)</t>
  </si>
  <si>
    <t>DESTRUCCION DE LESION DE CONJUNTIVA</t>
  </si>
  <si>
    <t>DESTRUCCION DE LESION DE CORNEA MEDIANTE CRIOTERAPIA, FOTOCOAGULACION O TERMOCAUTERIZACION</t>
  </si>
  <si>
    <t>DESTRUCCION DE LESION DE CORNEA MEDIANTE VARIAS PUNCIONES DE LA CORNEA ANTERIOR (P. EJ. POR EROSION DE CORNEA, TATUAJE)</t>
  </si>
  <si>
    <t xml:space="preserve">DESTRUCCION DE LESION LOCALIZADA DE COROIDES (P. EJ. NEOVASCULARIZACION COROIDAL) MEDIANTE FOTOCOAGULACION LASER, EN UNA O MAS SESIONES, </t>
  </si>
  <si>
    <t xml:space="preserve">DESTRUCCION DE LESION LOCALIZADA DE COROIDES (P. EJ. NEOVASCULARIZACION COROIDAL) MEDIANTE TERAPIA FOTODINAMICA , TERAPIA TRANSPUPILAR, EN UNA O MAS SESIONES, </t>
  </si>
  <si>
    <t>DESTRUCCION DE LESION LOCALIZADA DE COROIDES (P. EJ. NEOVASCULARIZACION COROIDAL) MEDIANTE TERAPIA FOTODINAMICA EN UN SEGUNDO OJO EN UNA MISMA SESION. REGISTRAR POR SEPARADO ADICIONALMENTE AL CODIGO DEL PROCEDIMIENTO EN EL PRIMER OJO)</t>
  </si>
  <si>
    <t>DESTRUCCION DE LESION LOCALIZADA DE LA RETINA (P. EJ.  TUMORES) MEDIANTE IMPLANTE DE ELEMENTO RADIACTIVO (INCLUYE REMOCION DE ELEMENTO RADIACTIVO), UNA O MAS SESIONES</t>
  </si>
  <si>
    <t>DESTRUCCION DE LESION LOCALIZADA DE LA RETINA (P. EJ. TUMORES) CONCRIOTERAPIA O LASER,UNA O MAS SESIONES</t>
  </si>
  <si>
    <t>DESTRUCCION DE LESION LOCALIZADA DE LA RETINA (P. EJ. TUMORES) CONFOTOCOAGULACION, ENUNA O MAS SESIONES</t>
  </si>
  <si>
    <t>DESTRUCCION DE LESION MALIGNA, CUALQUIER METODO (EJ LASER, ELECTROCIRUGIA, CRIOCIRUGIA, QUIMIOCIRUGIA, CURETAJE QUIRURGICO), EN CARA, OIDOS, PARPADOS, NARIZ, LABIOS, MUCOSA,MAYOR DE 4 CM DE DIAMETRO</t>
  </si>
  <si>
    <t>DESTRUCCION DE LESION MALIGNA, CUALQUIER METODO (EJ LASER, ELECTROCIRUGIA, CRIOCIRUGIA, QUIMIOCIRUGIA, CURETAJE QUIRURGICO), EN CARA, OIDOS, PARPADOS, NARIZ, LABIOS, MUCOSA,MENOR DE 0,6 A 1  CM DE DIAMETRO</t>
  </si>
  <si>
    <t>DESTRUCCION DE LESION MALIGNA, CUALQUIER METODO (EJ LASER, ELECTROCIRUGIA, CRIOCIRUGIA, QUIMIOCIRUGIA, CURETAJE QUIRURGICO), EN CARA, OIDOS, PARPADOS, NARIZ, LABIOS, MUCOSA,MENOR DE 1,1, A 2 CM DE DIAMETRO</t>
  </si>
  <si>
    <t>DESTRUCCION DE LESION MALIGNA, CUALQUIER METODO (EJ LASER, ELECTROCIRUGIA, CRIOCIRUGIA, QUIMIOCIRUGIA, CURETAJE QUIRURGICO), EN CARA, OIDOS, PARPADOS, NARIZ, LABIOS, MUCOSA,MENOR DE 2,1 A 3 CM DE DIAMETRO</t>
  </si>
  <si>
    <t>DESTRUCCION DE LESION MALIGNA, CUALQUIER METODO (EJ LASER, ELECTROCIRUGIA, CRIOCIRUGIA, QUIMIOCIRUGIA, CURETAJE QUIRURGICO), EN CARA, OIDOS, PARPADOS, NARIZ, LABIOS, MUCOSA,MENOR DE 3,1 A 4 CM DE DIAMETRO</t>
  </si>
  <si>
    <t>DESTRUCCION DE LESION MALIGNA, CUALQUIER METODO (EJ LASER, ELECTROCIRUGIA, CRIOCIRUGIA, QUIMIOCIRUGIA, CURETAJE QUIRURGICO), EN TRONCO O EXTREMIDADES, MENOR DE 0,6 A 1  CMDE DIAMETRO</t>
  </si>
  <si>
    <t>DESTRUCCION DE LESION MALIGNA, CUALQUIER METODO (EJ LASER, ELECTROCIRUGIA, CRIOCIRUGIA, QUIMIOCIRUGIA, CURETAJE QUIRURGICO), EN TRONCO O EXTREMIDADES, MENOR DE 1,1, A 2 CMDE DIAMETRO</t>
  </si>
  <si>
    <t>DESTRUCCION DE LESION MALIGNA, CUALQUIER METODO (EJ LASER, ELECTROCIRUGIA, CRIOCIRUGIA, QUIMIOCIRUGIA, CURETAJE QUIRURGICO), EN TRONCO O EXTREMIDADES, MENOR DE 2,1 A 3 CMDE DIAMETRO</t>
  </si>
  <si>
    <t>DESTRUCCION DE LESION MALIGNA, CUALQUIER METODO (EJ LASER, ELECTROCIRUGIA, CRIOCIRUGIA, QUIMIOCIRUGIA, CURETAJE QUIRURGICO), EN TRONCO O EXTREMIDADES, MENOR DE 3,1 A 4 CMDE DIAMETRO</t>
  </si>
  <si>
    <t>DESTRUCCION DE LESION MALIGNA, CUALQUIER METODO (EJ LASER, ELECTROCIRUGIA, CRIOCIRUGIA, QUIMIOCIRUGIA,, CURETAJE QUIRURGICO), EN CARA, OIDOS, PARPADOS, NARIZ, LABIOS, MUCOSA,MENOR DE 0,5 CM DE DIAMETRO</t>
  </si>
  <si>
    <t>DESTRUCCION DE LESION MALIGNA, CUALQUIER METODO (EJ LASER, ELECTROCIRUGIA, CRIOCIRUGIA, QUIMIOCIRUGIA,, CURETAJE QUIRURGICO), EN CUERO CABELLUDO, CUELLO, MANOS, PIES, GENITALES, MAYOR DE 4 CM DE DIAMETRO</t>
  </si>
  <si>
    <t>DESTRUCCION DE LESION MALIGNA, CUALQUIER METODO (EJ LASER, ELECTROCIRUGIA, CRIOCIRUGIA, QUIMIOCIRUGIA,, CURETAJE QUIRURGICO), EN CUERO CABELLUDO, CUELLO, MANOS, PIES, GENITALES, MENOR DE 0,5 CM DE DIAMETRO</t>
  </si>
  <si>
    <t>DESTRUCCION DE LESION MALIGNA, CUALQUIER METODO (EJ LASER, ELECTROCIRUGIA, CRIOCIRUGIA, QUIMIOCIRUGIA,, CURETAJE QUIRURGICO), EN CUERO CABELLUDO, CUELLO, MANOS, PIES, GENITALES, MENOR DE 0,6 A 1  CM DE DIAMETRO</t>
  </si>
  <si>
    <t>DESTRUCCION DE LESION MALIGNA, CUALQUIER METODO (EJ LASER, ELECTROCIRUGIA, CRIOCIRUGIA, QUIMIOCIRUGIA,, CURETAJE QUIRURGICO), EN CUERO CABELLUDO, CUELLO, MANOS, PIES, GENITALES, MENOR DE 1,1, A 2 CM DE DIAMETRO</t>
  </si>
  <si>
    <t>DESTRUCCION DE LESION MALIGNA, CUALQUIER METODO (EJ LASER, ELECTROCIRUGIA, CRIOCIRUGIA, QUIMIOCIRUGIA,, CURETAJE QUIRURGICO), EN CUERO CABELLUDO, CUELLO, MANOS, PIES, GENITALES, MENOR DE 2,1 A 3 CM DE DIAMETRO</t>
  </si>
  <si>
    <t>DESTRUCCION DE LESION MALIGNA, CUALQUIER METODO (EJ LASER, ELECTROCIRUGIA, CRIOCIRUGIA, QUIMIOCIRUGIA,, CURETAJE QUIRURGICO), EN CUERO CABELLUDO, CUELLO, MANOS, PIES, GENITALES, MENOR DE 3,1 A 4 CM DE DIAMETRO</t>
  </si>
  <si>
    <t>DESTRUCCION DE LESION MALIGNA, CUALQUIER METODO (EJ LASER, ELECTROCIRUGIA, CRIOCIRUGIA, QUIMIOCIRUGIA,, CURETAJE QUIRURGICO), EN TRONCO O EXTREMIDADES, MAYORDE 4 CM DEDIAMETRO</t>
  </si>
  <si>
    <t>DESTRUCCION DE LESION MALIGNA, CUALQUIER METODO (P. EJ. LASER, ELECTROCIRUGIA, CRIOCIOCIRUGIA, QUIMIOCIRUGIA, CURETAJE QUIRURGICO), EN TRONCO O EXTREMIDADES, MENOR DE0,5 CM DE DIAMETRO</t>
  </si>
  <si>
    <t>DESTRUCCION DE LESION O CICATRIZ DEL VESTIBULO DE LA BOCA MEDIANTE METODOS FISICOS (P.EJ. LASER, TERMICOS, CRIOMETODOS, QUIMICOS)</t>
  </si>
  <si>
    <t>DESTRUCCION DE LESION(ES) EXTENSA(S) DE VULVA; CUALQUIER METODO</t>
  </si>
  <si>
    <t>DESTRUCCION DE LESION(ES) SIMPLE(S) DE VULVA; CUALQUIER METODO</t>
  </si>
  <si>
    <t>DESTRUCCION DE LESION(ES), ANO (P. EJ. CONDILOMA, PAPILOMA, MOLUSCO CONTAGIOSO, VESICULA HERPETICA), SIMPLE; CIRUGIA DE LASER</t>
  </si>
  <si>
    <t>DESTRUCCION DE LESION(ES), ANO (P. EJ. CONDILOMA, PAPILOMA, MOLUSCO CONTAGIOSO, VESICULA HERPETICA), SIMPLE; CRIOCIRUGIA</t>
  </si>
  <si>
    <t>DESTRUCCION DE LESION(ES), ANO (P. EJ. CONDILOMA, PAPILOMA, MOLUSCO CONTAGIOSO, VESICULA HERPETICA), SIMPLE; ESCISION QUIRURGICA</t>
  </si>
  <si>
    <t>DESTRUCCION DE LESION(ES), ANO (P. EJ. CONDILOMA, PAPILOMA, MOLUSCO CONTAGIOSO, VESICULA HERPETICA),SIMPLE; ELECTRODESECACION</t>
  </si>
  <si>
    <t>DESTRUCCION DE LESION(ES), ANO (P. EJ. CONDILOMA, PAPILOMA, MOLUSCO CONTAGIOSO, VESICULA HERPETICA),SIMPLE; QUIMICA</t>
  </si>
  <si>
    <t>DESTRUCCION DE LESIONES BENIGNAS QUE NO SEAN VERRUGAS BLANDAS O LESIONESCUTANEAS VASCULARES PROLIFERATIVAS, CUALQUIER METODO (P. EJ. LASER, ELECTROCIRUGIA, CRIOCIRUGIA, QUIMIOCIRUGIA, CURETAJE QUIRURGICO), DE 15 A MAS LESIONES</t>
  </si>
  <si>
    <t>DESTRUCCION DE LESIONES BENIGNAS QUE NO SEAN VERRUGAS BLANDAS O LESIONESCUTANEAS VASCULARES PROLIFERATIVAS, CUALQUIER METODO (P. EJ. LASER, ELECTROCIRUGIA, CRIOCIRUGIA, QUIMIOCIRUGIA, CURETAJE QUIRURGICO), HASTA 14 LESIONES</t>
  </si>
  <si>
    <t>DESTRUCCION DE LESIONES CUTANEAS VASCULARES PROLIFERATIVAS, DE 10 A 50 CM CUADRADOS</t>
  </si>
  <si>
    <t>DESTRUCCION DE LESIONES CUTANEAS VASCULARES PROLIFERATIVAS, EN MAS DE 50 CM CUADRADOS</t>
  </si>
  <si>
    <t>DESTRUCCION DE LESIONES CUTANEAS VASCULARES PROLIFERATIVAS, EN MENOS DE 10 CM CUADRADOS</t>
  </si>
  <si>
    <t>DESTRUCCION DE LESIONES PREMALIGNAS, CUALQUIER METODO (P. EJ. LASER, ELECTROCIRUGIA, CRIOIRUGIA, QUIMIOCIRUGIA, CURETAJE QUIRURGICO), CADA UNA DE LAS SIGUIENTES 2 A 14 LESIONES. REGISTRAR POR SEPARADO ADICIONALMENTE AL CODIGO DEL PROCEDIMIENTO PRIIMARIO.</t>
  </si>
  <si>
    <t>DESTRUCCION DE LESIONES PREMALIGNAS, CUALQUIER METODO (P. EJ. LASER, ELECTROCIRUGIA,CRIOIOCIRUGIA, QUIMIOCIRUGIA, CURETAJE QUIRURGICO), DE 15 A MAS LESIONES</t>
  </si>
  <si>
    <t>DESTRUCCION DE LESIONES VAGINALES EXTENSAS</t>
  </si>
  <si>
    <t>DESTRUCCION DE LESIONES VAGINALES SIMPLES</t>
  </si>
  <si>
    <t>DESTRUCCION DE LESIONES, ANO (P. EJ. CONDILOMA, PAPILOMA, MOLUSCO CONTAGIOSO, VESICULA HERPETICA), AMPLIA, CUALQUIER METODO</t>
  </si>
  <si>
    <t>DESTRUCCION DE QUISTE O DE LESIONES DEL IRIS O CUERPO CILIAR (PROCEDIMIENTO NO ESCISIONAL)</t>
  </si>
  <si>
    <t>DESTRUCCION DE RETINOPATIA EXTENSA O PROGRESIVA (P. EJ. RETINOPATIA DIABETICA) MEDIANTE CRIOTERAPIA,  O LASER, EN UNA O MAS SESIONES</t>
  </si>
  <si>
    <t>DESTRUCCION DE RETINOPATIA EXTENSA O PROGRESIVA (P. EJ. RETINOPATIA DIABETICA) MEDIANTE FOTOCOAGULACION,  O LASER, EN UNA O MAS SESIONES</t>
  </si>
  <si>
    <t>DESTRUCCION DE RETINOPATIA EXTENSA O PROGRESIVA (P. EJ. RETINOPATIA DIABETICA)MEDIANTE FOTOCOAGULACION O CRIOTERAPIA EN UN NIÑO PRETERMINO (DE MENOS DE 37 SEMANAS DE GESTACION) MENOR DE UN AÑO DE EDAD, EN UNA O MAS SESIONES</t>
  </si>
  <si>
    <t>DESTRUCCION DE TUMOR RECTAL, CUALQUIER METODO (ELECTRODESECACION, ELECTROCIRUGIA, CRIOCIRUGIA) ABORDAJE TRANSANAL</t>
  </si>
  <si>
    <t>DESTRUCCION DEL CUERPO CILIAR MEDIANTE CICLODIALISIS</t>
  </si>
  <si>
    <t>DESTRUCCION DEL CUERPO CILIAR MEDIANTE CICLOFOTOCOAGULACION TRANSENDOSCOPICA</t>
  </si>
  <si>
    <t>DESTRUCCION DEL CUERPO CILIAR MEDIANTE CICLOFOTOCOAGULACION TRANSESCLEROTICA</t>
  </si>
  <si>
    <t>DESTRUCCION DEL CUERPO CILIAR MEDIANTE CRIOTERAPIA</t>
  </si>
  <si>
    <t>DESTRUCCION DEL CUERPO CILIAR MEDIANTE DIATERMIA</t>
  </si>
  <si>
    <t>DESTRUCCION EXTENSA DE LESIONES (CONDILOMA, PAPILOMA, MOLUSCO CONTAGIOSO, VESICULA HERPETICA) EN PENE (CIRUGIA LASER, ELECTROCIRUGIA, CRIOCIRUGIA, QUIMIOCIRUGIA)</t>
  </si>
  <si>
    <t>DESTRUCCION POR AGENTE NEUROLITICO DE NERVIO DIGITAL PLANTAR COMUN</t>
  </si>
  <si>
    <t>DESTRUCCION QUIMICA SIMPLE DE LESIONES (CONDILOMA, PAPILOMA, MOLUSCO CONTAGIOSO, VESICULA HERPETICA) EN PENE</t>
  </si>
  <si>
    <t>DESTRUCCION SIMPLE DE LESIONES (CONDILOMA, PAPILOMA, MOLUSCO CONTAGIOSO, VESICULA HERPETICA) EN PENE MEDIANTE CIRUGIA LASER</t>
  </si>
  <si>
    <t>DESTRUCCION SIMPLE DE LESIONES (CONDILOMA, PAPILOMA, MOLUSCO CONTAGIOSO, VESICULA HERPETICA) EN PENE MEDIANTE CRIOCIRUGIA</t>
  </si>
  <si>
    <t>DESTRUCCION SIMPLE DE LESIONES (CONDILOMA, PAPILOMA, MOLUSCO CONTAGIOSO, VESICULA HERPETICA) EN PENE MEDIANTE ELECTRODISECCION</t>
  </si>
  <si>
    <t>DESTRUCCION SIMPLE DE LESIONES (CONDILOMA, PAPILOMA, MOLUSCO CONTAGIOSO, VESICULA HERPETICA) EN PENE MEDIANTE ESCISION QUIRURGICA</t>
  </si>
  <si>
    <t>DESTRUCCION TRANSURETRAL DE TEJIDO PROSTATICO MEDIANTE TERMOTERAPIA CON MICROONDAS</t>
  </si>
  <si>
    <t>DESTRUCCION TRANSURETRAL DE TEJIDO PROSTATICO MEDIANTE TERMOTERAPIA CON RADIOFRECUENCIA</t>
  </si>
  <si>
    <t>DESTRUUCCION DE LESIONES PREMALIGNAS, CUALQUIER METODO (P. EJ. LASER, ELECTROCIRUGIA,CRIOIOCIRUGIA, QUIMIOCIRUGIA, CURETAJE QUIRURGICO), PRIMERA LESION</t>
  </si>
  <si>
    <t>DESVIACION DE CONDUCTO DE LA PAROTIDA, BILATERAL</t>
  </si>
  <si>
    <t>DESVIACION DE CONDUCTO DE LA PAROTIDA, BILATERAL, CON ESCISION DE AMBAS GLANDULASSUBMANDIBULARES</t>
  </si>
  <si>
    <t>DESVIACION DE CONDUCTO DE LA PAROTIDA, BILATERAL, CON ESCISION DE UNA GLANDULASUBMANDIBULAR</t>
  </si>
  <si>
    <t>DESVIACION DE CONDUCTO DE LA PAROTIDA, BILATERAL, CON LIGADURA DE AMBOS CONDUCTOSSUBMANDIBULARES</t>
  </si>
  <si>
    <t>DETECCION ASISTIDA POR COMPUTADOR CON REVISION MEDICA  PARA INTERPRETACION, CON OSIN DIGITALIZACION DE IMAGENES; MAMOGRAFIA DE TAMIZAJE. REGISTRAR POR SEPARADO ADICIONALMENTE AL CODIGO DEL PROCEDIMIENTO PRIMARIO</t>
  </si>
  <si>
    <t>DETECCION ASISTIDA POR COMPUTADOR CON REVISION MEDICA  PARA INTERPRETACION, CON OSIN DIGITALIZACION DE IMAGENES; MAMOGRAFIA DIAGNOSTICA. REGISTRAR POR SEPARADO ADICIONALMENTE AL CODIGO DEL PROCEDIMIENTO PRIMARIO</t>
  </si>
  <si>
    <t>DETECCION DE DERIVACION CARDIACA</t>
  </si>
  <si>
    <t>DETECCION DE SANGRADO DIGESTIVO CON GLOBULOS ROJOS MARCADO</t>
  </si>
  <si>
    <t>DETECCION Y LOCALIZACION DE ESCAPE DE LIQUIDO CEFALO RAQUIDEO</t>
  </si>
  <si>
    <t>DETERMINACION DE  VOLUMEN DE GLOBULOS ROJOS (PROCEDIMIENTO  SEPARADO), MUESTREO MULTIPLE</t>
  </si>
  <si>
    <t>DETERMINACION DE ESTADO REFRACTIVO</t>
  </si>
  <si>
    <t>DETERMINACION DE GAS INSPIRADO MAL DISTRIBUIDO</t>
  </si>
  <si>
    <t>DETERMINACION DE HEMODINAMIA C-V CENTRAL ( NO IMAGEN) ( FRACCION DE EYECCION CON TECNICA ) CON O SIN INTERVENCION FARMACOLOGICA, DETERMINACION SIMPLE O MULTIPLE</t>
  </si>
  <si>
    <t>DETERMINACION DE LA PRESION VENOSA</t>
  </si>
  <si>
    <t>DETERMINACION DE LA RESISTENCIA AL FLUJO AEREO POR METODOS OSCILANTES O PLETISMOGRAFICOS</t>
  </si>
  <si>
    <t>DETERMINACION DE OXIDO NITROSO ESPIRADO</t>
  </si>
  <si>
    <t>DETERMINACION DE SATURACION DE OXIGENO MEDIANTE OXIMETRIA NO INVASIVA CONMONITOREO CONTINUO DURANTE TODA LA NOCHE</t>
  </si>
  <si>
    <t>DETERMINACION DE VOLUMEN  TOTAL DE SANGRE, INCLUYENDO MEDICION SEPARADA DELVOLUMEN  PLASMATICO Y VOLUMEN DE GLOBULOS ROJOS ( TECNICA DE DILUCION DE  VOLUMEN RADIOFARMACEUTICO)</t>
  </si>
  <si>
    <t>DETERMINACION DE VOLUMEN DE GLOBULOS ROJOS (PROCEDIMIENTO SEPARADO), MUESTREO UNICO</t>
  </si>
  <si>
    <t>DETERMINACION DEL VOLUMEN DE CIERRE DE LAS VIAS AEREAS CON PRUEBAS DE UNA SOLA RESPIRACION</t>
  </si>
  <si>
    <t>DIAGNOSTICO MOLECULAR; INTERPRETACION E INFORME</t>
  </si>
  <si>
    <t>DIALISIS, CON EXCEPCION DE HEMODIALISIS (P. EJ. DIALISIS PERITONEAL, HEMOFILTRACION, U OTRAS TERAPIAS RENALES CONTINUAS DEL REEMPLAZO), CON UNA SOLA EVALUACION MEDICA</t>
  </si>
  <si>
    <t>DIALISIS, CON EXCEPCION DE HEMODIALISIS (P. EJ. DIALISIS PERITONEAL, HEMOFILTRATION, U OTRAS TERAPIAS RENALES CONTINUAS DEL REEMPLAZO), QUE REQUIERE REPETIDA(S) EVALUACION(ES) MEDICA(S) CON O SIN UNA REVISION SUBSTANCIAL DE LA PRESCRIPCION DE LA DIALISIS: HEMOFILTRACION, HEMODIAFILTRACIONDIALISIS PERITONEAL CRONICA INTERMITENTE, DIALISIS PERITONEAL AGUDA, DIALISIS PERITONEAL CONTINUA AMBULATORIA Y AUTOMATIZADA</t>
  </si>
  <si>
    <t>DIFERIMIENTO O SECCION DE COLGAJO (DIVISION E INSERCION); EN EL CUERO CABELLUDO, LOSBRAZOS, O LAS PIERNAS</t>
  </si>
  <si>
    <t>DIFERIMIENTO O SECCION DE COLGAJO (DIVISION E INSERCION); EN EL TRONCO</t>
  </si>
  <si>
    <t>DIFERIMIENTO O SECCION DE COLGAJO (DIVISION E INSERCION); EN LOS PARPADOS, LA NARIZ, LOSOIDOS, O LOS LABIOS</t>
  </si>
  <si>
    <t>DILATACION  DE CONDUCTO SALIVAL</t>
  </si>
  <si>
    <t>DILATACION CON BALON PARA VASO ESPASMO INTRACRANEAL PERCUTANEO, CADA VASOSANGUINEO ADICIONAL DE UNA FAMILIA VASCULAR DIFERENTE. REGISTRAR POR SEPARADO ADICIONALMENTE AL PROCEDIMIENTO PRIMARIO</t>
  </si>
  <si>
    <t>DILATACION CON BALON PARA VASO ESPASMO INTRACRANEAL PERCUTANEO, CADA VASOSANGUINEO ADICIONAL DE UNA MISMA FAMILIA VASCULAR. REGISTRAR POR SEPARADO ADICIONALMENTE AL PROCEDIMIENTO PRIMARIO</t>
  </si>
  <si>
    <t>DILATACION CON BALON PARA VASO ESPASMO INTRACRANEAL PERCUTANEO, PRIMER VASO SANGUINEO EN UN PACIENTE</t>
  </si>
  <si>
    <t>DILATACION DE ESFINTER ANAL BAJO ANESTESIA QUE NO SEA LOCAL (PROCEDIMIENTO SEPARADO)</t>
  </si>
  <si>
    <t>DILATACION DE ESOFAGO CON BALON (DIAMETRO DE 30 MM O MAYOR) POR ACALASIA.REALIZADO CON VIDEOENDOSCOPIADILATACION DE ESOFAGO CON BALON (DIAMETRO DE 30 MM O MAYOR) POR ACALASIA. REALIZADO CON FIBROENDOSCOPIA CON O SIN GASTROCAMARA</t>
  </si>
  <si>
    <t>DILATACION DE ESOFAGO, MEDIANTE DILATADOR CON GUIA</t>
  </si>
  <si>
    <t>DILATACION DE ESOFAGO, MEDIANTE DILATADOR DE BALON, RETROGRADO</t>
  </si>
  <si>
    <t>DILATACION DE ESOFAGO, MEDIANTE DILATADOR SIN GUIA</t>
  </si>
  <si>
    <t>DILATACION DE ESTENOSIS RECTAL BAJO ANESTESIA QUE NO SEA LOCAL (PROCEDIMIENTO SEPARADO)</t>
  </si>
  <si>
    <t>DILATACION DE ESTENOSIS URETRAL FEMENINA CON ANESTESIA GENERAL O REGIONAL</t>
  </si>
  <si>
    <t>DILATACION DE ESTENOSIS URETRAL O CUELLO VESICAL MEDIANTE UN DILATADOR URETRAL EN HOMBRES CON ANESTESIA GENERAL O REGIONAL</t>
  </si>
  <si>
    <t>DILATACION DE NEFROSTOMIA, URETERES O URETRA</t>
  </si>
  <si>
    <t>DILATACION DE PUNTO LAGRIMAL (PUNCTUM LACRIMALE), CON O SIN IRRIGACION</t>
  </si>
  <si>
    <t>DILATACION DE VAGINA BAJO ANESTESIA</t>
  </si>
  <si>
    <t>DILATACION INSTRUMENTAL DEL CANAL CERVICAL</t>
  </si>
  <si>
    <t>DILATACION PERCUTANEA TRANSHEPATICA DE ESTENOSIS DE CONDUCTO BILIAR CON O SIN COLOCACION DE CATETER PERMANENTE</t>
  </si>
  <si>
    <t>DILATACION Y CURETAJE DEL MUÑON CERVICAL</t>
  </si>
  <si>
    <t>DILATACION Y LEGRADO, DIAGNOSTICOS Y/O TERAPEUTICOS (NO OBSTETRICOS)</t>
  </si>
  <si>
    <t>DILATACION Y/O CATETERISMO DE CONDUCTO SALIVAL, CON O SIN INYECCION</t>
  </si>
  <si>
    <t>DISCISION (INCISION) DE CATARATA MEMBRANOSA SECUNDARIA (OPACIDAD CAPSULAR POSTERIOR Y/O HIALOIDE ANTERIOR) CON CIRUGIA LASER (P. EJ. LASER YAG) (UNO O MAS ESTADIOS)</t>
  </si>
  <si>
    <t>DISCISION (INCISION) DE CATARATA MEMBRANOSA SECUNDARIA (OPACIDAD CAPSULAR POSTERIOR Y/O HIALOIDE ANTERIOR);  TECNICA CON INSTRUMENTO CORTANTE (CUCHILLO DE ZIEGLER O WHEELER)</t>
  </si>
  <si>
    <t>DISCOGRAFIA CERVICAL, SUPERVISION E INTERPRETACION RADIOLOGICAS</t>
  </si>
  <si>
    <t>DISCOGRAFIA LUMBAR, SUPERVISION E INTERPRETACION RADIOLOGICAS</t>
  </si>
  <si>
    <t>DISECCION DE FILAMENTOS VITREOS (SIN REMOCION), VIA PARS PLANA</t>
  </si>
  <si>
    <t>DISPOSITIVOS DE TRATAMIENTO, DISEÑO Y CONSTRUCCION; COMPLEJOS (BLOQUES IRREGULARES, BLINDAJES ESPECIALES, COMPENSADORES, CUÑAS, MOLDES O FORMAS)</t>
  </si>
  <si>
    <t>DISPOSITIVOS DE TRATAMIENTO, DISEÑO Y CONSTRUCCION; INTERMEDIOS (BLOQUES MULTIPLES,CATETERES DILATADORES, BLOQUES DENTALES, BOLOS ESPECIALES)</t>
  </si>
  <si>
    <t>DISPOSITIVOS DE TRATAMIENTO, DISEÑO Y CONSTRUCCION; SENCILLOS (BLOQUE SENCILLO, BOLO SIMPLE)</t>
  </si>
  <si>
    <t>DISQUECTOMIA, ANTERIOR, CON DESCOMPRESION DE MEDULA ESPINAL Y/O RAICES NEURALES, ICLUYENDO OSTEOFITECTOMIA EN UN SOLO INTERESPACIO CERVICAL</t>
  </si>
  <si>
    <t>DISQUECTOMIA, ANTERIOR, CON DESCOMPRESION DE MEDULA ESPINAL Y/O RAICES NEURALES, INCLUYENDO OSTEOFITECTOMIA EN UN INTERESPACIO CERVICAL ADICIONAL. REGISTRAR POR SEPARADO ADICIONALMENTE AL CODIGO DEL PROCEDIMIENTO PRIMARIO</t>
  </si>
  <si>
    <t>DISQUECTOMIA, ANTERIOR, CON DESCOMPRESION DE MEDULA ESPINAL Y/O RAICES NEURALES, INCLUYENDO OSTEOFITECTOMIA EN UN INTERESPACIO TORACICO ADICIONAL. REGISTRAR POR SEPARADO ADICIONALMENTE AL CODIGO DEL PROCEDIMIENTO PRIMARIO</t>
  </si>
  <si>
    <t>DISQUECTOMIA, ANTERIOR, CON DESCOMPRESION DE MEDULA ESPINAL Y/O RAICES NEURALES, INCLUYENDO OSTEOFITECTOMIA EN UN SOLO INTERESPACIO TORACICO</t>
  </si>
  <si>
    <t>DIVERTICULECTOMIA DE HIPOFARINGE O ESOFAGO, CON O SIN MIOTOMIA, ABORDAJE CERVICAL</t>
  </si>
  <si>
    <t>DIVERTICULECTOMIA DE HIPOFARINGE O ESOFAGO, CON O SIN MIOTOMIA, ABORDAJE TORACICO</t>
  </si>
  <si>
    <t>DIVISION DE ESTENOSIS DE RECTO.</t>
  </si>
  <si>
    <t>DIVISION DE FASCIA PLANTAR Y MUSCULO (P. EJ. DENUDACION DE STEINDLER) (PROCEDIMIENTO SEPARADO)</t>
  </si>
  <si>
    <t>DIVISION DE SIMBLEFARON, CON O SIN INSERCION DE CONFORMADOR O LENTE DE CONTACTO</t>
  </si>
  <si>
    <t>DIVISION DE VASO ABERRANTE (ANILLO VASCULAR)</t>
  </si>
  <si>
    <t>DIVISION DE VASO ABERRANTE (ANILLO VASCULAR) CON REANASTOMOSIS</t>
  </si>
  <si>
    <t>DIVISION DEL ESCALENO ANTERIOR; CON RESECCION DE COSTILLA CERVICAL</t>
  </si>
  <si>
    <t>DIVISION DEL ESCALENO ANTERIOR; SIN RESECCION DE COSTILLA CERVICAL</t>
  </si>
  <si>
    <t>DIVISION DEL ESTERNOCLEIDOMASTOIDEO POR TORTICOLIS, OPERACION A CIELO ABIERTO; CON APLICACION DE YESO</t>
  </si>
  <si>
    <t>DIVISION DEL ESTERNOCLEIDOMASTOIDEO POR TORTICOLIS, OPERACION A CIELO ABIERTO; SIN APLICACION DE YESO</t>
  </si>
  <si>
    <t>DOSIMETRIA ESPECIAL (P. EJ. TLD, MICRODOSIMETRIA) (ESPECIFIQUE), SOLAMENTE CUANDO LA PRESCRIBA ELMEDICO DE CABECERA</t>
  </si>
  <si>
    <t>DRENAJE  BILIAR PERCUTANEO EN PACIENTES CON OBSTRUCCION BILIAR MECANICA  INOPERABLE.</t>
  </si>
  <si>
    <t>DRENAJE ABIERTO DE ABSCESO (PERITONEAL, SUBDIAFRAGMATICO), LINFOCELE EXTRAPERITONEAL OPERITONITIS LOCALIZADA, CON EXCEPCION DE ABSCESO APENDICULAR</t>
  </si>
  <si>
    <t>DRENAJE ABIERTO DE ABSCESO RETROPERITONEAL</t>
  </si>
  <si>
    <t>DRENAJE COMPLICADO  DE ABSCESO DE GLANDULA SALIVAL</t>
  </si>
  <si>
    <t>DRENAJE COMPLICADO DE ABCESO O HEMATOMA DE PABELLON AURICULAR</t>
  </si>
  <si>
    <t>DRENAJE DE ABSCESO DE CONDUCTO AUDITIVO EXTERNO</t>
  </si>
  <si>
    <t>DRENAJE DE ABSCESO DE DEDO; CON COMPLICACIONES (P. EJ. PANADIZO)</t>
  </si>
  <si>
    <t>DRENAJE DE ABSCESO DE DEDO; SIMPLE</t>
  </si>
  <si>
    <t>DRENAJE DE ABSCESO DE ESPACIO PERIVESICAL O PREVESICAL</t>
  </si>
  <si>
    <t>DRENAJE DE ABSCESO DE GLANDULA SUBMAXILAR EXTERNA</t>
  </si>
  <si>
    <t>DRENAJE DE ABSCESO DE LA PARED ESCROTAL</t>
  </si>
  <si>
    <t>DRENAJE DE ABSCESO DE PALADAR, UVULA</t>
  </si>
  <si>
    <t>DRENAJE DE ABSCESO O HEMATOMA DEL SEPTUM NASAL.</t>
  </si>
  <si>
    <t>DRENAJE DE ABSCESO O HEMATOMA NASAL INTERNO</t>
  </si>
  <si>
    <t>DRENAJE DE ABSCESO O QUISTE DE GLANDULA DE SKENE</t>
  </si>
  <si>
    <t>DRENAJE DE ABSCESO OVARICO; ABORDAJE ABDOMINAL</t>
  </si>
  <si>
    <t>DRENAJE DE ABSCESO OVARICO; ABORDAJE VAGINAL, A CIELO ABIERTO</t>
  </si>
  <si>
    <t>DRENAJE DE ABSCESO PELVICO, ABORDAJE TRANSVAGINAL O TRANSRECTAL, PERCUTANEO</t>
  </si>
  <si>
    <t>DRENAJE DE ABSCESO PERIRENAL O RENAL; A CIELO ABIERTO</t>
  </si>
  <si>
    <t>DRENAJE DE ABSCESO PERIURETRAL PROFUNDO</t>
  </si>
  <si>
    <t>DRENAJE DE ABSCESO SUBDIAFRAGMATICO O SUBFRENICO; A CIELO ABIERTO</t>
  </si>
  <si>
    <t>DRENAJE DE ABSCESO SUBDIAFRAGMATICO O SUBFRENICO; PERCUTANEO</t>
  </si>
  <si>
    <t>DRENAJE DE ABSCESO, QUISTE, HEMATOMA DE LAS ESTRUCTURAS DENTOALVEOLARES</t>
  </si>
  <si>
    <t>DRENAJE DE ABSCESO, QUISTE, HEMATOMA, EXTIRPACION DE CUERPO EXTRAÑO DE VESTIBULO DE LA BOCA, CON COMPLICACIONES</t>
  </si>
  <si>
    <t>DRENAJE DE ABSCESO, QUISTE, HEMATOMA, EXTIRPACION DE CUERPO EXTRAÑO DE VESTIBULO DE LA BOCA, SIN COMPLICACIONES</t>
  </si>
  <si>
    <t>DRENAJE DE BOLSA SINOVIAL PALMAR; UNA SOLA, BOLSA SINOVIAL</t>
  </si>
  <si>
    <t>DRENAJE DE BOLSA SINOVIAL PALMAR; VARIAS BOLSAS SINOVIALES</t>
  </si>
  <si>
    <t>DRENAJE DE EXTRAVASACION URINARIA PERINEAL COMPLICADA</t>
  </si>
  <si>
    <t>DRENAJE DE EXTRAVASACION URINARIA PERINEAL NO COMPLICADA</t>
  </si>
  <si>
    <t>DRENAJE DE FLUIDO FETAL (P. EJ. VESICOCENTESIS, TORACOCENTESIS, PARACENTESIS) INCLUYENDO GUIA ECOGRAFICA</t>
  </si>
  <si>
    <t>DRENAJE DE LINFOCELE EXTRAPERITONEAL HACIA LA CAVIDAD PERITONEAL, A CIELO ABIERTO</t>
  </si>
  <si>
    <t>DRENAJE DE QUISTES O ABSCESOS DE OVARIO, UNILATERAL O BILATERAL; ABORDAJE VAGINAL ASISTIDO POR ECOGRAFIA.</t>
  </si>
  <si>
    <t>DRENAJE DE QUISTES O ABSCESOS DE OVARIO, UNILATERAL O BILATERAL; ABORDAJEABDOMINAL</t>
  </si>
  <si>
    <t>DRENAJE DE VAINA TENDINOSA, DIGITO Y/O PALMA, CADA UNO</t>
  </si>
  <si>
    <t>DRENAJE EXTENSO DE ABSCESO DE GANGLIO LINFATICO O DE LINFADENITIS</t>
  </si>
  <si>
    <t>DRENAJE EXTERNO, PSEUDOQUISTE DE PANCREAS; A CIELO ABIERTO</t>
  </si>
  <si>
    <t>DRENAJE EXTERNO, PSEUDOQUISTE DE PANCREAS; POR PUNCION PERCUTANEA</t>
  </si>
  <si>
    <t xml:space="preserve">DRENAJE INTRAORAL DE ABSCESO DE GLANDULA SUBMAXILAR O SUBLINGUAL </t>
  </si>
  <si>
    <t>DRENAJE PERCUTANEO DE ABSCESO (PERITONEAL, SUBDIAFRAGMATICO), LINFOCELE EXTRAPERITONEAL O PERITONITIS LOCALIZADA, CON EXCEPCION DE ABSCESO APENDICULAR</t>
  </si>
  <si>
    <t>DRENAJE PERCUTANEO DE ABSCESO PERIRENAL O RENAL</t>
  </si>
  <si>
    <t>DRENAJE PERCUTANEO DE ABSCESO RETROPERITONEAL</t>
  </si>
  <si>
    <t>DRENAJE SIMPLE  DE ABSCESO DE GLANDULA SALIVAL</t>
  </si>
  <si>
    <t>DRENAJE SIMPLE DE ABCESO O HEMATOMA DE PABELLON AURICULAR</t>
  </si>
  <si>
    <t>DRENAJE SIMPLE DE ABSCESO DE GANGLIO LINFATICO O DE LINFADENITIS</t>
  </si>
  <si>
    <t>DRENAJE TORACICO CON TUBO DE DRENAJE, INCLUYE SISTEMA DE SELLO BAJO AGUA  (P. EJ.NEUMOTORAX)</t>
  </si>
  <si>
    <t>DRENAJE TORACICO CON TUBO DE DRENAJE, INCLUYE SISTEMA DE SELLO BAJO AGUA (EJ. PARA ABSCESO, HEMOTORAX, EMPIEMA)</t>
  </si>
  <si>
    <t>DRENAJE TRANSRRECTAL DE ABSCESO PELVICO</t>
  </si>
  <si>
    <t>DRENAJE TRANSURETRAL DE ABSCESO PROSTATICO, RESECCION TRANSURETRAL DE VEJIGA</t>
  </si>
  <si>
    <t>DUCTOGRAMA O GALACTOGRAMA, MULTIPLES CONDUCTOS, SUPERVISION RADIOLOGICA EINTERPRETACION</t>
  </si>
  <si>
    <t>DUCTOGRAMA O GALACTOGRAMA, UNICO CONDUCTO, SUPERVISION RADIOLOGICA E INTERPRETACION</t>
  </si>
  <si>
    <t>DUODENO, INTUBACION Y ASPIRACION; MUESTRA UNICA (P. EJ. ESTUDIO SENCILLODE BILIS OCULTIVO DE ASA AFERENTE) MAS EL PROCEDIMIENTO CORRESPONDIENTE A LA PRUEBA PARA LAOBTENCION DE MUESTRAS</t>
  </si>
  <si>
    <t>DUODENO, INTUBACION Y ASPIRACION; MULTIPLES FRACCIONADAS CON ESTIMULACION DEL PANCREAS O DE LA VESICULA, CON TUBO DE UNA O DOS LUCES</t>
  </si>
  <si>
    <t>DUODENOGRAFIA HIPOTONICA</t>
  </si>
  <si>
    <t>DUODENOILESTOMIA CON PRESERVACION DE PILORO (50 A 100 CM DE CANAL COMUN) CON LIMITACION DE LA ABSORCION (DERIVACION BILIOPANCREATICA CON CRUCE O SWITCH DUODENAL)</t>
  </si>
  <si>
    <t>DUODENOSTOMIA, YEYUNOSTOMIA, GASTROYEYUNOSTOMY O CECOSTOMY (O DE OTRO TIPO DE TUBO COLONICO), CUALQUIER METODO, BAJO GUIA FLUOROSCOPICA INCLUYENDO LA INYECCION DE CONTRASTE (S), SI SE REALIZA,  IMAGEN PARA LA HISTORIA CLINICA Y EL INFORME</t>
  </si>
  <si>
    <t>DUODENOTOMIA PARA EXPLORACION, BIOPSIA, REMOCION DE CUERPO EXTRAÑO.</t>
  </si>
  <si>
    <t>ECOCARDIOGRAFIA DOPPLER</t>
  </si>
  <si>
    <t>ECOCARDIOGRAFIA DOPPLER FETAL, SISTEMA CARDIOVASCULAR, ONDA DE PULSOS Y/UONDACONTINUA CON PRESENTACION DEL ESPECTRO; ESTUDIO DE SEGUIMIENTO O REPETIDO</t>
  </si>
  <si>
    <t>ECOCARDIOGRAFIA DOPPLER, CON ONDA DE PULSOS Y/U ONDA CONTINUA CON INDICACION DE ESPECTRO (ANOTAR SEPARADAMENTE ADEMAS DE LOS CODIGOS PARA IMAGENESECOCARDIOGRAFICAS); COMPLETA</t>
  </si>
  <si>
    <t>ECOCARDIOGRAFIA DOPPLER, CON ONDA DE PULSOS Y/U ONDA CONTINUA CON INDICACION DE ESPECTRO (ANOTAR SEPARADAMENTE ADEMAS DE LOS CODIGOS PARA IMAGENESECOCARDIOGRAFICAS); ESTUDIO DE SEGUIMIENTO O LIMITADO (ANOTAR SEPARADAMENTE ADEMAS DEL CODIGO PARA IMAGENES ECOCARDIOGRAFICAS)</t>
  </si>
  <si>
    <t>ECOCARDIOGRAFIA FETAL</t>
  </si>
  <si>
    <t>ECOCARDIOGRAFIA FETAL, SISTEMA CARDIOVASCULAR, EN TIEMPO REAL CON DOCUMENTACION DE LA IMAGEN (2D), CON O SIN REGISTRO EN MODO M; ESTUDIO DE SEGUIMIENTO O REPETIDO</t>
  </si>
  <si>
    <t>ECOCARDIOGRAFIA INTRACARDIACA DURANTE INTERVENCION DIAGNOSTICA/TERAPEUTICA, INCLUYENDO IMAGENES, SUPERVISION E INTERPRETACION. REGISTRAR POR SEPARADO ADICIONALMENTE AL CODIGO DEL PROCEDIMIENTO PRIMARIO</t>
  </si>
  <si>
    <t>ECOCARDIOGRAFIA TRANSESOFAGICA (TEE) PARA FINES DE MONITOREO, INCLUYENDO LACOLOCACION DE LA SONDA, ADQUISICION DE IMAGENES EN TIEMPO REAL BIDIMENSIONAL E INTERPRETACION QUE CONDUZCAN A EVALUACION CONTINUA (CAMBIOS DINAMICOS) DE LA FUNCION CARDIACA DE BOMBEO Y A LAS MEDIDAS TERAPEUTICAS INMEDIATAS</t>
  </si>
  <si>
    <t>ECOCARDIOGRAFIA TRANSESOFAGICA PARA ANOMALIAS CARDIACAS CONGENITAS; ADQUISICION DE IMAGENES, INTERPRETACION E INFORME, SOLAMENTE</t>
  </si>
  <si>
    <t>ECOCARDIOGRAFIA TRANSESOFAGICA PARA ANOMALIAS CARDIACAS CONGENITAS; COLOCACION DELA SONDA TRANSESOFAGICA SOLAMENTE</t>
  </si>
  <si>
    <t>ECOCARDIOGRAFIA TRANSESOFAGICA PARA ANOMALIAS CARDIACAS CONGENITAS; INCLUYE LA COLOCACION DE LA SONDA, ADQUISICION DE IMAGENES, INTERPRETACION E INFORME</t>
  </si>
  <si>
    <t>ECOCARDIOGRAFIA TRANSESOFAGICA, EN TIEMPO REAL CON DOCUMENTACION DE LA IMAGEN (2D), (CON O SIN REGISTRO EN MODO M); ADQUISICION DE IMAGENES, INTERPRETACION E INFORME, SOLAMENTE</t>
  </si>
  <si>
    <t>ECOCARDIOGRAFIA TRANSESOFAGICA, EN TIEMPO REAL CON DOCUMENTACION DE LA IMAGEN (2D), (CON O SIN REGISTRO EN MODO M); COLOCACION DE LA SONDA TRANSESOFAGICA SOLAMENTE</t>
  </si>
  <si>
    <t>ECOCARDIOGRAFIA TRANSESOFAGICA, EN TIEMPO REAL CON DOCUMENTACION DE LA IMAGEN (2D), (CON O SINREGISTRO EN MODO M); INCLUYE LA COLOCACION DE LA SONDA, ADQUISICION DE IMAGENES, INTERPRETACION E INFORME</t>
  </si>
  <si>
    <t>ECOCARDIOGRAFIA TRANSTORACICA PARA ANOMALIAS CARDIACAS CONGENITAS; COMPLETA</t>
  </si>
  <si>
    <t>ECOCARDIOGRAFIA TRANSTORACICA PARA ANOMALIAS CARDIACAS CONGENITAS; ESTUDIO DE SEGUIMIENTO O LIMITADO</t>
  </si>
  <si>
    <t>ECOCARDIOGRAFIA TRANSTORACICA, EN TIEMPO REAL CON DOCUMENTACION DE LA IMAGEN (2D) CON O SIN REGISTRO EN MODO M; ESTUDIO DE SEGUIMIENTO O LIMITADO</t>
  </si>
  <si>
    <t>ECOCARDIOGRAFIA TRANSTORACICA, EN TIEMPO REAL CON DOCUMENTACION DE LA IMAGEN (2D),CON OSIN REGISTRO EN MODO M, DURANTE EL REPOSO Y DURANTE LA PRUEBA DE ESFUERZOCARDIOVASCULAR EN BANDA RODANTE, EJERCICIO EN BICICLETA Y/O ESTIMULO INDUCIDO FARMACOLOGICAMENTE, CON INTERPRETACION E INFORME</t>
  </si>
  <si>
    <t>ECOCARDIOGRAFIA TRANSTORACICA, EN TIEMPO REAL CON DOCUMENTACION DE LA IMAGEN (2D)CON O SIN REGISTROEN MODO M; COMPLETA</t>
  </si>
  <si>
    <t>ECOCARDIOGRAFIA, TRANSTORACICA, EN TIEMPO REAL CON LA DOCUMENTACION DE LA IMAGEN (2D), INCLUYE LA GRABACION EN MODO M, CUANDO SE REALIZA, COMPLETO, CON ESPECTRAL ECOCARDIOGRAFIA DOPPLER, Y CON EL COLOR DE FLUJO ECOCARDIOGRAFIA DOPPLER</t>
  </si>
  <si>
    <t>ECOCARDIOGRAFIA, TRANSTORACICA, EN TIEMPO REAL CON LA DOCUMENTACION DE LA IMAGEN (2D), INCLUYE LA GRABACION EN MODO M, CUANDO SE REALIZA, DURANTE EL DESCANSO Y PRUEBA DE ESFUERZO CARDIOVASCULAR CON EJERCICIOS EN ESTERA, EJERCICIO EN BICICLETA Y / O ESTRES INDUCIDO FARMACOLOGICAMENTE, CON INTERPRETACION E INFORME; INCLUSO LA APLICACION DE MONITORIZACION ELECTROCARDIOGRAFICA CONTINUA, CON LA SUPERVISION MEDICO</t>
  </si>
  <si>
    <t>ECOGRAFIA ABDOMINAL COMPLETA</t>
  </si>
  <si>
    <t>ECOGRAFIA ABDOMINAL SELECTIVA</t>
  </si>
  <si>
    <t>ECOGRAFIA DE CADERAS DE LACTANTE, EN TIEMPO REAL CON DOCUMENTACION DEIMAGENES;LIMITADA, ESTATICA (P. EJ. QUE NO REQUIERA MANIPULACION)</t>
  </si>
  <si>
    <t>ECOGRAFIA DE CANAL ESPINAL Y CONTENIDO</t>
  </si>
  <si>
    <t>ECOGRAFIA DE MAMAS</t>
  </si>
  <si>
    <t>ECOGRAFIA DE PARTES BLANDAS DE CABEZA Y CUELLO</t>
  </si>
  <si>
    <t>ECOGRAFIA DE PARTES BLANDAS DE EXTREMIDADES Y ARTICULACIONES</t>
  </si>
  <si>
    <t>ECOGRAFIA DE TORAX</t>
  </si>
  <si>
    <t>ECOGRAFIA DINAMICA DE CADERAS DE LACTANTE</t>
  </si>
  <si>
    <t>ECOGRAFIA DOPPLER  OBSTETRICA -ESTUDIO DE ARTERIA UMBILICAL, CEREBRAL MEDIA, ETC.</t>
  </si>
  <si>
    <t>ECOGRAFIA ENDOBRONQUIAL DURANTE UNA INTERVENCION DIAGNOSTICA O TERAPEUTICA CON BRONCOSCOPIO. REGISTRAR POR SEPARADO ADICIONALMENTE AL CODIGO DELPROCEDIMIENTOPRIMARIO.</t>
  </si>
  <si>
    <t>ECOGRAFIA OBSTETRICA EN EL 1ER TRIMESTRE</t>
  </si>
  <si>
    <t>ECOGRAFIA OBSTETRICA EN EL 1ER TRIMESTRE, EMBARAZO MULTIPLE</t>
  </si>
  <si>
    <t>ECOGRAFIA OBSTETRICA POR VIA TRANSVAGINAL</t>
  </si>
  <si>
    <t>ECOGRAFIA OBSTETRICA POSTERIOR AL 1ER TRIMESTRE</t>
  </si>
  <si>
    <t>ECOGRAFIA OBSTETRICA POSTERIOR AL 1ER TRIMESTRE, EMBARAZO MULTIPLE</t>
  </si>
  <si>
    <t>ECOGRAFIA OBSTETRICA SELECTIVA EVALUACION MORFOLOGICA DEL FETO PARA DESCARTE DEMALFORMACIONES</t>
  </si>
  <si>
    <t>ECOGRAFIA OBSTETRICA, EXAMEN DE SEGUIMIENTO</t>
  </si>
  <si>
    <t>ECOGRAFIA OFTALMICA  DIAGNOSTICA DE TIPO BIDIMENSIONAL O DE TIPO UNIDIMENSIONALCUANTITATIVA REALIZADA DURANTE  LA MISMA CITA</t>
  </si>
  <si>
    <t>ECOGRAFIA OFTALMICA DIAGNOSTICA  DE TIPO UNIDIMENSIONAL CUANTITATIVO</t>
  </si>
  <si>
    <t>ECOGRAFIA OFTALMICA DIAGNOSTICA DE TIPO BIDIMENSIONAL (CON O SIN ECOGRAFIAUNIDIMENSIONAL CUANTITATIVA)</t>
  </si>
  <si>
    <t>ECOGRAFIA OFTALMICA DIAGNOSTICA DEL SEGMENTO ANTERIOR CON ECOGRAFIA BIDIMENSIONALDE INMERSION O BIOMICROSCOPIA DE ALTA RESOLUCION</t>
  </si>
  <si>
    <t>ECOGRAFIA PELVICA (NO OBSTETRICA), RASTREO B Y/O EN TIEMPO REAL CON DOCUMENTACION DELA IMAGEN; LIMITADA O DE SEGUIMIENTO (P. EJ. PARA FOLICULOS, VEJIGA)</t>
  </si>
  <si>
    <t>ECOGRAFIA PELVICA COMPLETA NO OBSTETRICA</t>
  </si>
  <si>
    <t>ECOGRAFIA RENAL Y DOPPLER EN EL RIÑON TRANSPLANTADO</t>
  </si>
  <si>
    <t>ECOGRAFIA RETROPERITONEAL COMPLETA (RENAL, AORTA, NODULOS), EN TIEMPO REAL CON IMAGENES DOCUMENTADAS, COMPLETA</t>
  </si>
  <si>
    <t>ECOGRAFIA RETROPERITONEAL SELECTIVA (PRECISA ALGUN ORGANO O ESTRUCTURA RETROPERITONEAL)</t>
  </si>
  <si>
    <t>ECOGRAFIA TRANSFONTANELAR</t>
  </si>
  <si>
    <t>ECOGRAFIA TRANSRECTAL</t>
  </si>
  <si>
    <t>ECOGRAFIA TRANSRECTAL, ESTUDIO DE VOLUMEN PROSTATICO PARA PLANEAMIENTO DETRATAMIENTO BRAQUITERAPICO (PROCEDIMIENTO INDEPENDIENTE)</t>
  </si>
  <si>
    <t>ECOGRAFIA TRANSVAGINAL</t>
  </si>
  <si>
    <t>ECOGRAFIA, ESCROTO Y CONTENIDO</t>
  </si>
  <si>
    <t>EDUCACION Y ENTRENAMIENTO DEL PACIENTE PARA LOGRAR SU AUTOSUFICIENCIA REALIZADO POR UN PROFESIONAL DE LA  CALIFICADO NO MEDICO USANDO UN PLAN DE TRABAJO, CARA A CARA CON EL PACIENTE (PODRIA INCLUIR CUIDADOR / FAMILIAR) CADA 30 MINUTOS; 2-4 PACIENTES</t>
  </si>
  <si>
    <t>EDUCACION Y ENTRENAMIENTO DEL PACIENTE PARA LOGRAR SU AUTOSUFICIENCIA REALIZADO POR UN PROFESIONAL DE LA  CALIFICADO NO MEDICO USANDO UN PLAN DE TRABAJO, CARA A CARA CON EL PACIENTE (PODRIA INCLUIR CUIDADOR / FAMILIAR) CADA 30 MINUTOS; 5-8 PACIENTES</t>
  </si>
  <si>
    <t>EDUCACION Y ENTRENAMIENTO DEL PACIENTE PARA LOGRAR SU AUTOSUFICIENCIA REALIZADO POR UN PROFESIONAL DE LA  CALIFICADO NO MEDICO USANDO UN PLAN DE TRABAJO, CARA A CARA CON EL PACIENTE (PODRIA INCLUIR CUIDADOR / FAMILIAR) CADA 30 MINUTOS; PACIENTEINDIVIDUAL</t>
  </si>
  <si>
    <t>EJERCICIOS ORTOPTICOS Y/O PLEOPTICOS CON DIRECCION Y EVALUACION MEDICACONTINUA</t>
  </si>
  <si>
    <t>ELECTROCARDIOGRAFIA CON SEÑAL PROMEDIADA (SAECG), CON O SIN ECG</t>
  </si>
  <si>
    <t>ELECTROCARDIOGRAMA, ECG DE RUTINA CON POR LO MENOS 12 ELECTRODOS; CON INTERPRETACION E INFORME</t>
  </si>
  <si>
    <t>ELECTROCARDIOGRAMA, ECG DE RUTINA CON POR LO MENOS 12 ELECTRODOS; INTERPRETACION E INFORME SOLAMENTE</t>
  </si>
  <si>
    <t>ELECTROCARDIOGRAMA, ECG DE RUTINA CON POR LO MENOS 12 ELECTRODOS; TRAZADO SOLAMENTE, SIN INTERPRETACION E INFORME</t>
  </si>
  <si>
    <t>ELECTROCOCLEOGRAFIA</t>
  </si>
  <si>
    <t>ELECTROCORTICOGRAMA DURANTE LA CIRUGIA</t>
  </si>
  <si>
    <t>ELECTROENCEFALOGRAMA (EEG) CON GRABACION DURANTE TODA LA NOCHE</t>
  </si>
  <si>
    <t>ELECTROENCEFALOGRAMA (EEG) DE 41-60 MINUTOS</t>
  </si>
  <si>
    <t>ELECTROENCEFALOGRAMA (EEG) DURANTE LA CIRUGIA NO INTRACRANEAL (P. EJ. CIRUGIA DE LAS CAROTIDAS)</t>
  </si>
  <si>
    <t>ELECTROENCEFALOGRAMA (EEG) MAYOR DE 60 MINUTOS</t>
  </si>
  <si>
    <t>ELECTROENCEFALOGRAMA (EEG) SOLAMENTE CON EVALUACION DE MUERTE CEREBRAL</t>
  </si>
  <si>
    <t>ELECTROENCEFALOGRAMA (EEG), INCLUYENDO REGISTRO EN ESTADO DE COMA O EN ESTADO DESUEÑO</t>
  </si>
  <si>
    <t>ELECTROENCEFALOGRAMA (EEG), INCLUYENDO REGISTRO EN ESTADO DE VIGILIA Y EN ESTADO DE SOMNOLENCIA</t>
  </si>
  <si>
    <t>ELECTROENCEFALOGRAMA (EEG), INCLUYENDO REGISTRO EN ESTADO DE VIGILIA Y EN ESTADO DE SUEÑO</t>
  </si>
  <si>
    <t>ELECTROEYACULACION</t>
  </si>
  <si>
    <t>ELECTROFORESIS CON INMUNOFIJACION, EN OTROS FLUIDOS CON CONCENTRACION(P. EJ. ORINA,LCR)</t>
  </si>
  <si>
    <t>ELECTROFORESIS CON INMUNOFIJACION, SUERO</t>
  </si>
  <si>
    <t>ELECTROFULGURACION  DE TROMPAS CON O SIN SECCION MEDIANTE LAPAROSCOPIA</t>
  </si>
  <si>
    <t>ELECTROFULGURACION  O ESCISION DE LESIONES DE OVARIOS, VISCERAS PELVICAS O SUPERFICIE MEDIANTE LAPAROSCOPIA. INCLUYE ELECTROFULGURACION DE FOCOS ENDOMETRIOSICOS.</t>
  </si>
  <si>
    <t>ELECTROGASTROGRAFIA DIAGNOSTICA TRANSCUTANEA</t>
  </si>
  <si>
    <t>ELECTROGASTROGRAFIA DIAGNOSTICA TRANSCUTANEA, CON PRUEBA DE PROVOCACION / MUCOSECTOMIA DE ESOFAGO. REALIZADO CON FIBROENDOSCOPIA CON O SIN GASTROCAMARA</t>
  </si>
  <si>
    <t>ELECTROMIOGRAFIA CON AGUJA DE 2 EXTREMIDADES CON O SIN LA EVALUACION DE LOSMUSCULOS PARAVERTEBRALES RELACIONADOS</t>
  </si>
  <si>
    <t>ELECTROMIOGRAFIA CON AGUJA DE 3 EXTREMIDADES CON O SIN LA EVALUACION DE LOSMUSCULOS PARAVERTEBRALES RELACIONADOS</t>
  </si>
  <si>
    <t>ELECTROMIOGRAFIA CON AGUJA DE 4 EXTREMIDADES CON O SIN LA EVALUACION DE LOSMUSCULOS PARAVERTEBRALES RELACIONADOS</t>
  </si>
  <si>
    <t>ELECTROMIOGRAFIA CON AGUJA DE HEMIDIAFRAGMA</t>
  </si>
  <si>
    <t>ELECTROMIOGRAFIA CON AGUJA DE LARINGE</t>
  </si>
  <si>
    <t>ELECTROMIOGRAFIA CON AGUJA DE LOS MUSCULOS INERVADOS POR UN NERVIO CRANEAL DE AMBOS LADOS</t>
  </si>
  <si>
    <t>ELECTROMIOGRAFIA CON AGUJA DE LOS MUSCULOS INERVADOS POR UN NERVIO CRANEAL DE UN SOLO LADO DEL CUERPO</t>
  </si>
  <si>
    <t>ELECTROMIOGRAFIA CON AGUJA DE LOS MUSCULOS PARAVERTEBRALES (EXCLUYENDO T1 O T2)</t>
  </si>
  <si>
    <t>ELECTROMIOGRAFIA CON AGUJA DE UNA EXTREMIDAD CON O SIN LA EVALUACION DE LOS MUSCULOS PARAVERTEBRALES RELACIONADOS</t>
  </si>
  <si>
    <t>ELECTROMIOGRAFIA DE AGUJA CON ELECTRODO DE FIBRA UNICA, CON DETERMINACIONCUANTITATIVA DEFIBRILACIONES, BLOQUEO Y/O DENSIDAD DE FIBRAS, CUALQUIER SITIO O TODOS LOSSITIOS DE CADA MUSCULO ESTUDIADO.</t>
  </si>
  <si>
    <t>ELECTROMIOGRAFIA DE AGUJA LIMITADA DE LOS MUSCULOS DE UNA SOLA EXTREMIDAD O DELTRONCO  (UNILATERAL O BILATERAL), CON EXCEPCION DE LOS MUSCULOS PARAVERTEBRALESTORACICOS, MUSCULOS INERVADOS POR LOS NERVIOS CRANEALES O ESFINTERES</t>
  </si>
  <si>
    <t>ELECTROMIOGRAFIA DINAMICA CON ALAMBRE FINO EN 1 MUSCULO DURANTE LACAMINATA UOTRAS ACTIVIDADES FUNCIONALES</t>
  </si>
  <si>
    <t>ELECTROMIOGRAFIA DINAMICA DE SUPERFICIE EN 1-12 MUSCULOS DURANTE LA CAMINATA UOTRAS ACTIVIDADES FUNCIONALES</t>
  </si>
  <si>
    <t>ELECTROOCULOGRAFIA CON INTERPRETACION E INFORME</t>
  </si>
  <si>
    <t>ELECTRORRETINOGRAFIA CON INTERPRETACION E INFORME</t>
  </si>
  <si>
    <t>ELEVACION DE FRACTURA DE CRANEO DEPRIMIDA COMPLEJA, EXTRADURAL</t>
  </si>
  <si>
    <t>ELEVACION DE FRACTURA DE CRANEO DEPRIMIDA CON CORRECCION DE DURAMADREY/ODEBRIDAMIENTO DE CEREBRO</t>
  </si>
  <si>
    <t>ELEVACION DE FRACTURA DE CRANEO DEPRIMIDA SIMPLE, EXTRADURAL</t>
  </si>
  <si>
    <t>ELIMINACION DE FILAMENTOS,  MEMBRANAS, OPACIDADES, LAMINAS O ADHESIONES VITREAS MEDIANTE CIRUGIA LASER (EN UNO O MAS SESIONES)</t>
  </si>
  <si>
    <t>ELONGACION DE MUÑON, EXTREMIDAD SUPERIOR</t>
  </si>
  <si>
    <t>EMBOLECTOMIA DE ARTERIA PULMONAR, CON DERIVACION CARDIOPULMONAR</t>
  </si>
  <si>
    <t>EMBOLECTOMIA DE ARTERIA PULMONAR, SIN DERIVACION CARDIOPULMONAR</t>
  </si>
  <si>
    <t>EMBOLECTOMIA O TROMBECTOMIA, CON O SIN CATETER, DE LA ARTERIA FEMOROPOPLITEA OAORTOILIACA, MEDIANTE INCISION EN EL MIEMBRO INFERIOR</t>
  </si>
  <si>
    <t>EMBOLECTOMIA O TROMBECTOMIA, CON O SIN CATETER, DE LA ARTERIA POPLITEO-TIBIO-PERONEAL, MEDIANTE INCISION EN EL MIEMBRO INFERIOR</t>
  </si>
  <si>
    <t>EMBOLECTOMIA O TROMBECTOMIA, CON O SIN CATETER, DE LA ARTERIA RENAL, CELIACA, MESENTERICA, AORTOILIACA, MEDIANTE INCISION ABDOMINAL</t>
  </si>
  <si>
    <t>EMBOLECTOMIA O TROMBECTOMIA, CON O SIN CATETER;  DE LA ARTERIA AXILAR, BRAQUIAL, SUBCLAVIA O ARTERIA INNOMINADA,MEDIANTE INCISION EN EL MIEMBRO SUPERIOR</t>
  </si>
  <si>
    <t>EMBOLECTOMIA O TROMBECTOMIA, CON O SIN CATETER;  DE LA ARTERIA RADIAL O ULNAR MEDIANTE INCISION EN EL MIEMBRO SUPERIOR</t>
  </si>
  <si>
    <t>EMBOLECTOMIA O TROMBECTOMIA, CON O SIN CATETER;  DE LA ARTERIA SUBCLAVIA O ARTERIA INNOMINADA,MEDIANTE INCISION EN EL CUELLO</t>
  </si>
  <si>
    <t>EMBOLECTOMIA O TROMBECTOMIA, CON O SIN CATETER;  DE LA ARTERIA SUBCLAVIA O ARTERIA INNOMINADA,MEDIANTE INCISION TORACICA</t>
  </si>
  <si>
    <t>EMBOLIZACION FIBROIDE UTERINA (UFE, LA EMBOLIZACION DE ARTERIAS UTERINAS PARA ELTRATAMIENTO DE LOS FIBROMAS UTERINOS, LEIOMYOMATA), ABORDAJE PERCUTANEO, INCLUYE  ACCESO VASCULAR, SELECCION DE VASOS, EMBOLIZACION, Y TODOS LA SUPERVISION E INTERPRETACION RADIOLOGICA, MAPEO INTRAOPERATORIO Y GUIA CON IMAGENES NECESARIAS PARA COMPLETAR EL PROCEDIMIENTO</t>
  </si>
  <si>
    <t>EMBOLIZACION TERAPEUTICA TRANSCATETER, POR CUALQUIER METODO</t>
  </si>
  <si>
    <t>EMBOLIZACION U OCLUSION PERCUTANEA DIRIGIDA POR CATETER (P. EJ.  DESTRUCCION DE TUMORES, PARA CONSEGUIR HEMOSTASIA, PARA CERRAR MALFORMACIONES VASCULARES) CON CUALQUIER METODO, EN CUALQUIER ZONA QUE NO SEA EL SISTEMA NERVIOSO CENTRAL NI LA CABEZA O EL CUELLO</t>
  </si>
  <si>
    <t>EMISIONES OTOACUSTICAS EVOCADAS LIMITADAS (NIVEL DE ESTIMULO UNICO, TRANSIENTE O PRODUCTOS DE DISTORSION)</t>
  </si>
  <si>
    <t>EMISIONES OTOACUSTICAS EVOCADAS PARA EVALUACION COMPLETA O DIAGNOSTICA (COMPARACION DE EMISIONES OTOACUSTICAS  TRANSITORIAS Y/O DE PRODUCTOS DE DISTORSION A NIVELES Y FRECUENCIAS MULTIPLES)</t>
  </si>
  <si>
    <t>EMPLEO DE ELECTRODOS VERTICALES</t>
  </si>
  <si>
    <t>ENDARTERECTOMIA CORONARIA DE LA ARTERIA CORONARIA DESCENDENTE ANTERIOR IZQUIERDA, DE LA CIRCUNFLEJA O DE LA ARTERIA CORONARIA DERECHA CONJUNTAMENTE CON DERIVACION DE ARTERIA CORONARIA</t>
  </si>
  <si>
    <t>ENDARTERECTOMIA PULMONAR, CON O SIN EMBOLECTOMIA, CON DERIVACION CARDIOPULMONAR</t>
  </si>
  <si>
    <t>ENDOSCOPIA BILIAR, INTRAOPERATORIA (COLEDOCOSCOPIA)</t>
  </si>
  <si>
    <t>ENDOSCOPIA BILIAR, PERCUTANEA CON TUBO EN 'T' U OTRA VIA; CON BIOPSIA, UNICA O MULTIPLE</t>
  </si>
  <si>
    <t>ENDOSCOPIA BILIAR, PERCUTANEA CON TUBO EN 'T' U OTRA VIA; CON DILATACIONDE ESTRECHEZDE CONDUCTO BILIAR, CON DILATADOR</t>
  </si>
  <si>
    <t>ENDOSCOPIA BILIAR, PERCUTANEA CON TUBO EN 'T' U OTRA VIA; CON DILATACIONDE ESTRECHEZDE CONDUCTO BILIAR, SIN DILATADOR</t>
  </si>
  <si>
    <t>ENDOSCOPIA BILIAR, PERCUTANEA CON TUBO EN 'T' U OTRA VIA; CON EXTIRPACION DE CALCULO(S)</t>
  </si>
  <si>
    <t>ENDOSCOPIA BILIAR, PERCUTANEA VIA TUBO EN \"T\" U OTRA VIA; DIAGNOSTICA Y/O TERAPEUTICA</t>
  </si>
  <si>
    <t>ENDOSCOPIA GASTROINTESTINAL ALTA CON FINES DIAGNOSTICOS, INCLUYENDO ESOFAGO,ESTOMAGO, Y YA SEA EL DUODENO Y/O EL YEYUNO, SEGUN CORRESPONDA;  CON O SIN RECOLECCION DE ESPECIMENES MEDIANTE CEPILLADO O LAVADO (PROCEDIMIENTO SEPARADO). REALIZADO CON VIDEOENDOSCOPIAENDOSCOPIA GASTROINTESTINAL ALTA CON FINES DIAGNOSTICOS, INCLUYENDO ESOFAGO, ESTOMAGO, Y YA SEA EL DUODENO Y/O EL YEYUNO, SEGUN CORRESPONDA;  CON O SIN RECOLECCION DE ESPECIMENES MEDIANTE CEPILLADO O LAVADO (PROCEDIMIENTO SEPARADO). REALIZADO CON FIBROENDOSCOPIA CON O SIN GASTROCAMARA</t>
  </si>
  <si>
    <t>ENDOSCOPIA GASTROINTESTINAL ALTA INCLUYENDO ESOFAGO, ESTOMAGO, Y YA SEA EL DUODENO Y/O EL YEYUNO, SEGUN CORRESPONDA, CON ULTRASONOGRAFIA ENDOSCOPICA.REALIZADO CON VIDEOENDOSCOPIAENDOSCOPIA GASTROINTESTINAL ALTA INCLUYENDO ESOFAGO, ESTOMAGO, Y YA SEA EL DUODENO Y/O EL YEYUNO, SEGUN CORRESPONDA; CON ULTRASONOGRAFIA ENDOSCOPICA. REALIZADO CON FIBROENDOSCOPIA CON O SIN GASTROCAMARA</t>
  </si>
  <si>
    <t>ENDOSCOPIA GASTROINTESTINAL ALTA INCLUYENDO ESOFAGO, ESTOMAGO, Y YA SEA EL DUODENO Y/O EL YEYUNO, SEGUN CORRESPONDA; CON COLOCACION DIRIGIDA DE TUBOPERCUTANEO DE GASTROSTOMIA. REALIZADO CON VIDEOENDOSCOPIAENDOSCOPIA GASTROINTESTINAL ALTA INCLUYENDO ESOFAGO, ESTOMAGO, Y YA SEA EL DUODENO Y/O EL YEYUNO, SEGUN CORRESPONDA; CON COLOCACION DIRIGIDA DE TUBO PERCUTANEO DE GASTROSTOMIA. REALIZADO CON FIBROENDOSCOPIA CON O SIN GASTROCAMARA</t>
  </si>
  <si>
    <t>ENDOSCOPIA GASTROINTESTINAL ALTA INCLUYENDO ESOFAGO, ESTOMAGO, Y YA SEA EL DUODENO Y/O EL YEYUNO, SEGUN CORRESPONDA; CON COLOCACION TRANSENDOSCOPICA DEDILTATADOR CON GUIA</t>
  </si>
  <si>
    <t>ENDOSCOPIA GASTROINTESTINAL ALTA INCLUYENDO ESOFAGO, ESTOMAGO, Y YA SEA EL DUODENO Y/O EL YEYUNO, SEGUN CORRESPONDA; CON DILATACION DE CARDIAS Y/O PILOROOBSTRUIDO, CUALQUIER METODO. REALIZADO CON VIDEOENDOSCOPIAENDOSCOPIA GASTROINTESTINAL ALTA INCLUYENDO ESOFAGO, ESTOMAGO, Y YA SEA EL DUODENO Y/O EL YEYUNO, SEGUN CORRESPONDA; CON DILATACION DE CARDIAS Y/O PILORO OBSTRUIDO, CUALQUIER METODO. REALIZADO CON FIBROENDOSCOPIA CON O SIN GASTROCAMARA</t>
  </si>
  <si>
    <t>ENDOSCOPIA GASTROINTESTINAL ALTA INCLUYENDO ESOFAGO, ESTOMAGO, Y YA SEA EL DUODENO Y/O EL YEYUNO, SEGUN CORRESPONDA; CON DILATACION DE ESOFAGO CON BALON(MENOS DE 30 MM DE DIAMETRO). REALIZADO CON VIDEOENDOSCOPIAENDOSCOPIA GASTROINTESTINAL ALTA INCLUYENDO ESOFAGO, ESTOMAGO, Y YA SEA EL DUODENO Y/O EL YEYUNO, SEGUN CORRESPONDA; CON DILATACION DE ESOFAGO CON BALON (MENOS DE 30 MM DE DIAMETRO). REALIZADO CON FIBROENDOSCOPIA CON O SIN GASTROCAMARA</t>
  </si>
  <si>
    <t>ENDOSCOPIA GASTROINTESTINAL ALTA INCLUYENDO ESOFAGO, ESTOMAGO, Y YA SEA EL DUODENO Y/O EL YEYUNO, SEGUN CORRESPONDA; CON DRENAJE TRANSMURAL DE SEUDOQUISTE</t>
  </si>
  <si>
    <t>ENDOSCOPIA GASTROINTESTINAL ALTA INCLUYENDO ESOFAGO, ESTOMAGO, Y YA SEA EL DUODENO Y/O EL YEYUNO, SEGUN CORRESPONDA; CON ESCLEROSIS, MEDIANTE INYECCION, DEVARICES ESOFAGICAS Y/O GASTRICAS. REALIZADO CON VIDEOENDOSCOPIAENDOSCOPIA GASTROINTESTINAL ALTA INCLUYENDO ESOFAGO, ESTOMAGO, Y YA SEA EL DUODENO Y/O EL YEYUNO, SEGUN CORRESPONDA; CON ESCLEROSIS, MEDIANTE INYECCION, DE VARICES ESOFAGICAS Y/O GASTRICAS. REALIZADO CON FIBROENDOSCOPIA CON O SIN GASTROCAMARA</t>
  </si>
  <si>
    <t>ENDOSCOPIA GASTROINTESTINAL ALTA INCLUYENDO ESOFAGO, ESTOMAGO, Y YA SEA EL DUODENO Y/O EL YEYUNO, SEGUN CORRESPONDA; CON EXTIRPACION DE TUMORES, POLIPOS, UOTRAS LESIONES MEDIANTE TECNICA DE ASA. REALIZADO CON VIDEOENDOSCOPIAENDOSCOPIA GASTROINTESTINAL ALTA INCLUYENDO ESOFAGO, ESTOMAGO, Y YA SEA EL DUODENO Y/O EL YEYUNO, SEGUN CORRESPONDA; CON EXTIRPACION DE TUMORES, POLIPOS, U OTRAS LESIONES MEDIANTE TECNICA DE ASA. REALIZADO CON FIBROENDOSCOPIA CON O SIN GASTROCAMARA</t>
  </si>
  <si>
    <t>ENDOSCOPIA GASTROINTESTINAL ALTA INCLUYENDO ESOFAGO, ESTOMAGO, Y YA SEA EL DUODENO Y/O EL YEYUNO, SEGUN CORRESPONDA; CON INSERCION DE ALAMBRE GUIA SEGUIDADE DILATACION DE ESOFAGO SOBRE EL ALAMBRE GUIA. REALIZADO CON VIDEOENDOSCOPIAENDOSCOPIA GASTROINTESTINAL ALTA INCLUYENDO ESOFAGO, ESTOMAGO, Y YA SEA EL DUODENO Y/O EL YEYUNO, SEGUN CORRESPONDA; CON INSERCION DE ALAMBRE GUIA SEGUIDA DE DILATACION DE ESOFAGO SOBRE EL ALAMBRE GUIA. REALIZADO CON FIBROENDOSCOPIA CON O SIN GASTROCAMARA</t>
  </si>
  <si>
    <t>ENDOSCOPIA GASTROINTESTINAL ALTA INCLUYENDO ESOFAGO, ESTOMAGO, Y YA SEA EL DUODENO Y/O EL YEYUNO, SEGUN CORRESPONDA; CON LIGADURA ELASTICA DE VARICESESOFAGICAS Y/O GASTRICAS. REALIZADO CON VIDEOENDOSCOPIAENDOSCOPIA GASTROINTESTINAL ALTA INCLUYENDO ESOFAGO, ESTOMAGO, Y YA SEA EL DUODENO Y/O EL YEYUNO, SEGUN CORRESPONDA; CON LIGADURA ELASTICA DE VARICES ESOFAGICAS Y/O GASTRICAS. REALIZADO CON FIBROENDOSCOPIA CON O SIN GASTROCAMARA</t>
  </si>
  <si>
    <t>ENDOSCOPIA GASTROINTESTINAL ALTA INCLUYENDO ESOFAGO, ESTOMAGO, Y YA SEA EL DUODENO Y/O EL YEYUNO, SEGUN CORRESPONDA; CON SOBRETUBO. REALIZADO CONVIDEOENDOSCOPIAENDOSCOPIA GASTROINTESTINAL ALTA INCLUYENDO ESOFAGO, ESTOMAGO, Y YA SEA EL DUODENO Y/O EL YEYUNO, SEGUN CORRESPONDA; CON SOBRETUBO. REALIZADO CON FIBROENDOSCOPIA CON O SIN GASTROCAMARA</t>
  </si>
  <si>
    <t>ENDOSCOPIA GASTROINTESTINAL ALTA INCLUYENDO ESOFAGO, ESTOMAGO, Y YA SEA ELDUODENO Y/O EL YEYUNO, SEGUN CORRESPONDA; CON ABLACION DE TUMORES, POLIPOS, U OTRAS LESIONES NO FACTIBLES DE SER EXTIRPADAS CON PINZA DE BIOPSIA DEELECTROCOAGULACION, CAUTERIO BIPOLAR O TECNICA CON ASA. REALIZADO CONVIDEOENDOSCOPIAENDOSCOPIA GASTROINTESTINAL ALTA INCLUYENDO ESOFAGO, ESTOMAGO, Y YA SEA EL DUODENO Y/O EL YEYUNO, SEGUN CORRESPONDA; CON ABLACION DE TUMORES, POLIPOS, U OTRAS LESIONES NO FACTIBLES DE SER EXTIRPADAS CON PINZA DE BIOPSIA DE ELECTROCOAGULACION, CAUTERIO BIPOLAR O TECNICA CON ASA. REALIZADO CON FIBROENDOSCOPIA CON O SIN GASTROCAMARA</t>
  </si>
  <si>
    <t>ENDOSCOPIA GASTROINTESTINAL ALTA INCLUYENDO ESOFAGO, ESTOMAGO, Y YA SEA ELDUODENO Y/O EL YEYUNO, SEGUN CORRESPONDA; CON BIOPSIA, UNICA O MULTIPLE. REALIZADO CON VIDEOENDOSCOPIAENDOSCOPIA GASTROINTESTINAL ALTA INCLUYENDO ESOFAGO, ESTOMAGO, Y YA SEA EL DUODENO Y/O EL YEYUNO, SEGUN CORRESPONDA; CON BIOPSIA, UNICA O MULTIPLE. REALIZADO CON FIBROENDOSCOPIA CON O SIN GASTROCAMARA</t>
  </si>
  <si>
    <t>ENDOSCOPIA GASTROINTESTINAL ALTA INCLUYENDO ESOFAGO, ESTOMAGO, Y YA SEA ELDUODENO Y/O EL YEYUNO, SEGUN CORRESPONDA; CON CONTROL DE SANGRADO, CUALQUIER METODO. REALIZADO CON VIDEOENDOSCOPIAENDOSCOPIA GASTROINTESTINAL ALTA INCLUYENDO ESOFAGO, ESTOMAGO, Y YA SEA EL DUODENO Y/O EL YEYUNO, SEGUN CORRESPONDA; CON CONTROL DE SANGRADO, CUALQUIER METODO. REALIZADO CON FIBROENDOSCOPIA CON O SIN GASTROCAMARA</t>
  </si>
  <si>
    <t>ENDOSCOPIA GASTROINTESTINAL ALTA INCLUYENDO ESOFAGO, ESTOMAGO, Y YA SEA ELDUODENO Y/O EL YEYUNO, SEGUN CORRESPONDA; CON EXTIRPACION DE CUERPO EXTRAÑO. REALIZADO CON VIDEOENDOSCOPIAENDOSCOPIA GASTROINTESTINAL ALTA INCLUYENDO ESOFAGO, ESTOMAGO, Y YA SEA EL DUODENO Y/O EL YEYUNO, SEGUN CORRESPONDA; CON EXTIRPACION DE CUERPO EXTRAÑO. REALIZADO CON FIBROENDOSCOPIA CON O SIN GASTROCAMARA</t>
  </si>
  <si>
    <t>ENDOSCOPIA GASTROINTESTINAL ALTA INCLUYENDO ESOFAGO, ESTOMAGO, Y YA SEA ELDUODENO Y/O EL YEYUNO, SEGUN CORRESPONDA; CON EXTIRPACION DE TUMORES, POLIPOS, U OTRAS LESIONES CON PINZA DE BIOPSIA DE ELECTROCOAGULACION O CAUTERIOBIPOLAR.REALIZADO CON VIDEOENDOSCOPIAENDOSCOPIA GASTROINTESTINAL ALTA INCLUYENDO ESOFAGO, ESTOMAGO, Y YA SEA EL DUODENO Y/O EL YEYUNO, SEGUN CORRESPONDA; CON EXTIRPACION DE TUMORES, POLIPOS, U OTRAS LESIONES CON PINZA DE BIOPSIA DE ELECTROCOAGULACION O CAUTERIO BIPOLAR. REALIZADO CON FIBROENDOSCOPIA CON O SIN GASTROCAMARA</t>
  </si>
  <si>
    <t>ENDOSCOPIA GASTROINTESTINAL ALTA INCLUYENDO ESOFAGO, ESTOMAGO, Y YA SEA ELDUODENO Y/O EL YEYUNO, SEGUN CORRESPONDA; CON LIBERACION DE CALOR AL MUSCULO DEL ESFINTER ESOFAGICO INFERIOR Y/O AL CARDIAS GASTRICO PARA EL TRATAMIENTO DEL REFLUJO GASTROESOFAGICO</t>
  </si>
  <si>
    <t>ENDOSCOPIA GASTROINTESTINAL ALTA PARA EXAMEN PRIMARIO SIMPLE. REALIZADO CON VIDEOENDOSCOPIAENDOSCOPIA GASTROINTESTINAL ALTA PARA EXAMEN PRIMARIO SIMPLE. REALIZADO CON FIBROENDOSCOPIA CON O SIN GASTROCAMARA</t>
  </si>
  <si>
    <t>ENDOSCOPIA GASTROINTESTINAL ALTA, INCLUYENDO ESOFAGO, ESTOMAGO, Y YA SEA EL DUODENO Y/O EL YEYUNO, SEGUN CORRESPONDA; CON ASPIRACION/BIOPSIA INTRAMURAL OTRANSMURAL CON AGUJA FINA GUIADA ECOGRAFICAMENTE LIMITADA AL ESOFAGO</t>
  </si>
  <si>
    <t>ENDOSCOPIA GASTROINTESTINAL ALTA, INCLUYENDO ESOFAGO, ESTOMAGO, Y YA SEA EL DUODENO Y/O EL YEYUNO, SEGUN CORRESPONDA; CON EXAMEN ENDOSCOPICO ECOGRAFICOLIMITADO AL ESOFAGO</t>
  </si>
  <si>
    <t>ENDOSCOPIA GASTROINTESTINAL ALTA, INCLUYENDO ESOFAGO, ESTOMAGO, Y YA SEA EL DUODENO Y/O EL YEYUNO, SEGUN CORRESPONDA; CON INYECCIONES SUBMUCOSAS DIRECTASDE CUALQUIER SUSTANCIA</t>
  </si>
  <si>
    <t>ENDOSCOPIA GASTROINTESTINAL ALTA, INCLUYENDO ESOFAGO, ESTOMAGO, Y YA SEAELDUODENO Y/O EL YEYUNO, SEGUN CORRESPONDA; CON ASPIRACION/BIOPSIA INTRAMURAL O TRANSMURAL CON AGUJA FINA GUIADA ECOGRAFICAMENTE, INCLUYE EL EXAMEN ECOGRAFICO DE ESOFAGO, ESTOMAGO, Y DUODENO O YEYUNO SEGUN CORRESPONDA</t>
  </si>
  <si>
    <t>ENDOSCOPIA NASAL DIAGNOSTICA UNILATERAL O BILATERAL</t>
  </si>
  <si>
    <t>ENDOSCOPIA NASAL/SINUSOIDAL PARA CORRECCION DE ESCAPE DE LIQUIDO CEFALORRAQUIDEO DE LA REGION ETMOIDAL</t>
  </si>
  <si>
    <t>ENDOSCOPIA NASAL/SINUSOIDAL PARA CORRECCION DE ESCAPE DE LIQUIDO CEFALORRAQUIDEODE LA REGION ESFENOIDAL</t>
  </si>
  <si>
    <t>ENDOSCOPIA NASAL/SINUSOIDAL PARA DESCOMPRESION DEL CONTENIDO DE LA PARED ORBITARIA MEDIA O INFERIOR</t>
  </si>
  <si>
    <t>ENDOSCOPIA NASAL/SINUSOIDAL TERAPEUTICA CON  ETMOIDECTOMIA PARCIAL ANTERIOR</t>
  </si>
  <si>
    <t>ENDOSCOPIA NASAL/SINUSOIDAL TERAPEUTICA, CON BIOPSIA, Y DEBRIDAMIENTO O POLIPECTOMIA</t>
  </si>
  <si>
    <t>ENDOSCOPIA NASAL/SINUSOIDAL, DIAGNOSTICA CON SENOSCOPIA MAXILAR (POR VIA DEL MEATO INFERIOR O PUNCION DE LA FOSA CANINA).</t>
  </si>
  <si>
    <t>ENDOSCOPIA NASAL/SINUSOIDAL, DIAGNOSTICA CON SINUSCOPIA ESFENOIDAL (VIA PUNCION DE LA CARA ESFENOIDAL O CANULACION DEL OSTIUM SINUSOIDAL).</t>
  </si>
  <si>
    <t>ENDOSCOPIA NASAL/SINUSOIDAL, QUIRURGICA CON DESCOMPRESION DEL NERVIO OPTICO</t>
  </si>
  <si>
    <t>ENDOSCOPIA NASAL/SINUSOIDAL, QUIRURGICA CON EXPLORACION DEL SENO FRONTAL, CON O SINEXTIRPACION DE TEJIDO DEL SENO FRONTAL</t>
  </si>
  <si>
    <t>ENDOSCOPIA NASAL/SINUSOIDAL, QUIRURGICA, CON ANTROSTOMIA MAXILAR.</t>
  </si>
  <si>
    <t>ENDOSCOPIA NASAL/SINUSOIDAL, QUIRURGICA, CON ANTROSTOMIA MAXILAR; CONEXTIRPACION DETEJIDO DEL SENO MAXILAR.</t>
  </si>
  <si>
    <t>ENDOSCOPIA NASAL/SINUSOIDAL, QUIRURGICA, CON ESFENOIDECTOMIA; CON EXTIRPACION DETEJIDO DEL SENO ESFENOIDAL.</t>
  </si>
  <si>
    <t>ENDOSCOPIA NASAL/SINUSOIDAL, QUIRURGICA, CON ESFENOIDOTOMIA</t>
  </si>
  <si>
    <t>ENDOSCOPIA NASAL/SINUSOIDAL, QUIRURGICA; CON CONTROL DE EPISTAXIS.</t>
  </si>
  <si>
    <t>ENDOSCOPIA NASAL/SINUSOIDAL, QUIRURGICA; CON DACRIOCISTORINOSTOMIA</t>
  </si>
  <si>
    <t>ENDOSCOPIA NASAL/SINUSOIDAL, QUIRURGICA; CON DESCOMPRESION DE LA PARED ORBITARIA MEDIAL Y DESCOMPRESION DE LA PARED ORBITARIA INFERIOR.</t>
  </si>
  <si>
    <t>ENDOSCOPIA NASAL/SINUSOIDAL, QUIRURGICA; CON ETMOIDECTOMIA, TOTAL (ANTERIOR Y POSTERIOR).</t>
  </si>
  <si>
    <t>ENDOSCOPIA NASAL/SINUSOIDAL, QUIRURGICA; CON RESECCION DE CORNETE BULLOSO.</t>
  </si>
  <si>
    <t>ENDOSCOPIA RENAL A TRAVES DE UNA NEFROSTOMIA O PIELOSTOMIA REALIZADAS DE NOVO, CON O SIN IRRIGACION, INSTILACION O URETEROPIELOGRAFIA, CON BIOPSIA, EXCLUYENDO EL SERVICIORADIOLOGICO</t>
  </si>
  <si>
    <t>ENDOSCOPIA RENAL A TRAVES DE UNA NEFROSTOMIA O PIELOSTOMIA REALIZADAS DE NOVO, CON O SIN IRRIGACION, INSTILACION O URETEROPIELOGRAFIA, CON CATETERIZACION URETERAL, CON O SINDILATACION DEL URETER, EXCLUYENDO EL SERVICIO RADIOLOGICO</t>
  </si>
  <si>
    <t>ENDOSCOPIA RENAL A TRAVES DE UNA NEFROSTOMIA O PIELOSTOMIA REALIZADAS DE NOVO, CON O SIN IRRIGACION, INSTILACION O URETEROPIELOGRAFIA, CON ENDOPIELOTOMIA (INCLUYE CISTOSCOPIA, URETEROSCOPIA, DILATACION DE URETER Y UNION URETEROPELVICA, INCISION DEUNION URETEROPELVICA E INSERCION DE STENT ENDOPELVICO), EXCLUYENDO EL SERVICIO RADIOLOGICO</t>
  </si>
  <si>
    <t>ENDOSCOPIA RENAL A TRAVES DE UNA NEFROSTOMIA O PIELOSTOMIA REALIZADAS DE NOVO, CON O SIN IRRIGACION, INSTILACION O URETEROPIELOGRAFIA, CON FULGURACIONY/O INCISION, CON O SINBIOPSIA, EXCLUYENDO EL SERVICIO RADIOLOGICO</t>
  </si>
  <si>
    <t>ENDOSCOPIA RENAL A TRAVES DE UNA NEFROSTOMIA O PIELOSTOMIA REALIZADAS DE NOVO, CON O SIN IRRIGACION, INSTILACION O URETEROPIELOGRAFIA, CON REMOCION DECUERPO EXTRAÑO OCALCULO, EXCLUYENDO EL SERVICIO RADIOLOGICO</t>
  </si>
  <si>
    <t>ENDOSCOPIA RENAL A TRAVES DE UNA NEFROSTOMIA O PIELOSTOMIA REALIZADAS DE NOVO, CON O SIN IRRIGACION, INSTILACION O URETEROPIELOGRAFIA, EXCLUYENDO EL SERVICIO RADIOLOGICO</t>
  </si>
  <si>
    <t>ENDOSCOPIA RENAL A TRAVES DE UNA NEFROSTOMIA O PIELOSTOMIA YA ESTABLECIDAS, CON OSIN IRRIGACION, INSTILACION O URETEROPIELOGRAFIA, CON BIOPSIA, EXCLUYENDO EL SERVICIO RADIOLOGICO</t>
  </si>
  <si>
    <t>ENDOSCOPIA RENAL A TRAVES DE UNA NEFROSTOMIA O PIELOSTOMIA YA ESTABLECIDAS, CON OSIN IRRIGACION, INSTILACION O URETEROPIELOGRAFIA, CON CATETERIZACION URETERAL, CON O SIN DILATACION DEL URETER, EXCLUYENDO EL SERVICIO RADIOLOGICO</t>
  </si>
  <si>
    <t>ENDOSCOPIA RENAL A TRAVES DE UNA NEFROSTOMIA O PIELOSTOMIA YA ESTABLECIDAS, CON OSIN IRRIGACION, INSTILACION O URETEROPIELOGRAFIA, CON FULGURACION Y/O INCISION, CON O SIN BIOPSIA, EXCLUYENDO EL SERVICIO RADIOLOGICO</t>
  </si>
  <si>
    <t>ENDOSCOPIA RENAL A TRAVES DE UNA NEFROSTOMIA O PIELOSTOMIA YA ESTABLECIDAS, CON OSIN IRRIGACION, INSTILACION O URETEROPIELOGRAFIA, CON REMOCION DE CUERPO EXTRAÑO O CALCULO, EXCLUYENDO EL SERVICIO RADIOLOGICO</t>
  </si>
  <si>
    <t>ENDOSCOPIA RENAL A TRAVES DE UNA NEFROSTOMIA O PIELOSTOMIA YA ESTABLECIDAS, CON OSIN IRRIGACION, INSTILACION O URETEROPIELOGRAFIA, EXCLUYENDO EL SERVICIO RADIOLOGICO</t>
  </si>
  <si>
    <t>ENDOSCOPIA RENAL A TRAVES DE UNA NEFROSTOMIA O PIELOSTOMIA, CON O SIN IRRIGACION,INSTILACION O URETEROPIELOGRAFIA, CON RESECCION DE TUMOR, EXCLUYENDO EL SERVICIO RADIOLOGICO</t>
  </si>
  <si>
    <t>ENDOSCOPIA URETERAL A TRAVES DE URETEROSTOMIA YA ESTABLECIDA, CON O SIN IRRIGACION, INSTILACION O URETEROPIELOGRAFIA, CON BIOPSIA, EXCLUYENDO SERVICIO RADIOLOGICO</t>
  </si>
  <si>
    <t>ENDOSCOPIA URETERAL A TRAVES DE URETEROSTOMIA YA ESTABLECIDA, CON O SIN IRRIGACION, INSTILACION O URETEROPIELOGRAFIA, CON CATETERIZACION URETERAL, CON OSIN DILATACION DEURETER, EXCLUYENDO SERVICIO RADIOLOGICO</t>
  </si>
  <si>
    <t>ENDOSCOPIA URETERAL A TRAVES DE URETEROSTOMIA YA ESTABLECIDA, CON O SIN IRRIGACION, INSTILACION O URETEROPIELOGRAFIA, CON FULGURACION Y/O INCISION, CONO SIN BIOPSIA,EXCLUYENDO SERVICIO RADIOLOGICO</t>
  </si>
  <si>
    <t>ENDOSCOPIA URETERAL A TRAVES DE URETEROSTOMIA YA ESTABLECIDA, CON O SIN IRRIGACION, INSTILACION O URETEROPIELOGRAFIA, CON REMOCION DE CUERPO EXTRAÑO O CALCULO,EXCLUYENDO SERVICIO RADIOLOGICO</t>
  </si>
  <si>
    <t>ENDOSCOPIA URETERAL A TRAVES DE URETEROSTOMIA YA ESTABLECIDA, CON O SIN IRRIGACION, INSTILACION O URETEROPIELOGRAFIA, EXCLUYENDO SERVICIO RADIOLOGICO</t>
  </si>
  <si>
    <t>ENDOSCOPIA URETERAL A TRAVES DE URETEROTOMIA REALIZADA DE NOVO, CON O SIN IRRIGACION, INSTILACION O URETEROPIELOGRAFIA, CON BIOPSIA, EXCLUYENDO SERVICIO RADIOLOGICO</t>
  </si>
  <si>
    <t>ENDOSCOPIA URETERAL A TRAVES DE URETEROTOMIA REALIZADA DE NOVO, CON O SIN IRRIGACION, INSTILACION O URETEROPIELOGRAFIA, CON CATETERIZACION URETERAL, CON O SIN DILATACION DEURETER, EXCLUYENDO SERVICIO RADIOLOGICO</t>
  </si>
  <si>
    <t>ENDOSCOPIA URETERAL A TRAVES DE URETEROTOMIA REALIZADA DE NOVO, CON O SIN IRRIGACION, INSTILACION O URETEROPIELOGRAFIA, CON FULGURACION Y/O INCISION, CON OSIN BIOPSIA,EXCLUYENDO SERVICIO RADIOLOGICO</t>
  </si>
  <si>
    <t>ENDOSCOPIA URETERAL A TRAVES DE URETEROTOMIA REALIZADA DE NOVO, CON O SIN IRRIGACION, INSTILACION O URETEROPIELOGRAFIA, CON REMOCION DE CUERPO EXTRAÑO O CALCULO,EXCLUYENDO SERVICIO RADIOLOGICO</t>
  </si>
  <si>
    <t>ENDOSCOPIA URETERAL A TRAVES DE URETEROTOMIA REALIZADA DE NOVO, CON O SIN IRRIGACION, INSTILACION O URETEROPIELOGRAFIA, EXCLUYENDO SERVICIO RADIOLOGICO</t>
  </si>
  <si>
    <t>ENDOSCOPIA, INCLUYENDO EL USO DE VIDEO, PARA LA RECOLECCION DE VENAS A USARSE EN LOS PROCEDIMIENTOS DE DERIVACION DE ARTERIA CORONARIA</t>
  </si>
  <si>
    <t>ENDOSCOPIA, MUÑECA, QUIRURGICA, CON LIBERACION DE LIGAMENTO CARPAL TRANSVERSO</t>
  </si>
  <si>
    <t>ENEMA TERAPEUTICO, DE MATERIAL DE CONTRASTE O DE AIRE, PARA LA REDUCCION DE INTUSUSCEPCION U OTRA OBSTRUCCION INTRALUMINAL (P. EJ. ILEO MECONIAL)</t>
  </si>
  <si>
    <t>ENTERECTOMIA, RESECCION DEL INTESTINO DELGADO, CADA RESECCION Y ANASTOMOSIS ADICIONALES. POR LAPAROSCOPIA. REGISTRAR POR SEPARADO ADICIONALMENTE AL CODIGO PRIMARIO</t>
  </si>
  <si>
    <t>ENTERECTOMIA, RESECCION DEL INTESTINO DELGADO, CADA RESECCION Y ANASTOMOSISADICIONALES..  REGISTRAR POR SEPARADO ADICIONALMENTE AL CODIGO PRIMARIO</t>
  </si>
  <si>
    <t>ENTERECTOMIA, RESECCION DEL INTESTINO DELGADO, CON ENTEROTOMIA</t>
  </si>
  <si>
    <t>ENTERECTOMIA, RESECCION DEL INTESTINO DELGADO, RESECCION Y ANASTOMOSIS UNICAS</t>
  </si>
  <si>
    <t>ENTERECTOMIA, RESECCION DEL INTESTINO DELGADO, RESECCION Y ANASTOMOSIS UNICAS,MEDIANTE LAPAROSCOPIA</t>
  </si>
  <si>
    <t>ENTERECTOMIA; RESECCION DE INTESTINO DELGADO DEBIDO A ATRESIA CONGENITA,  CADAANASTOMOSIS Y RESECCION DE SEGMENTO PROXIMAL DE INTESTINO ADICIONAL  REGISTRAR POR SEPARADO ADICIONALMENTE AL CODIGO PRIMARIO</t>
  </si>
  <si>
    <t>ENTERECTOMIA; RESECCION DE INTESTINO DELGADO DEBIDO A ATRESIA CONGENITA,ANASTOMOSIS Y RESECCION UNICAS DE SEGMENTO PROXIMAL DE INTESTINO CON REDUCCION DEL CALIBRE DE LAS ASAS</t>
  </si>
  <si>
    <t>ENTERECTOMIA; RESECCION DE INTESTINO DELGADO DEBIDO A ATRESIA CONGENITA,ANASTOMOSIS Y RESECCION UNICAS DE SEGMENTO PROXIMAL DE INTESTINO SIN REDUCCION DEL CALIBRE DE LAS ASAS</t>
  </si>
  <si>
    <t>ENTEROCISTOPLASTIA, INCLUYENDO ANASTOMOSIS DE INTESTINO</t>
  </si>
  <si>
    <t>ENTEROENTEROSTOMIA, ANASTOMOSIS DE INTESTINO, CON O SIN ENTEROSTOMIA CUTANEA (PROCEDIMIENTO SEPARADO)</t>
  </si>
  <si>
    <t>ENTEROLISIS, LIBERACION DE ADHERENCIAS O BRIDAS PERITONEALES O INTESTINALES POR VIAABDOMINAL (PROCEDIMIENTO SEPARADO)</t>
  </si>
  <si>
    <t>ENTEROLISIS, LIBERACION DE ADHERENCIAS O BRIDAS PERITONEALES O INTESTINALES POR VIALAPAROSCOPICA (PROCEDIMIENTO SEPARADO)</t>
  </si>
  <si>
    <t xml:space="preserve">ENTEROTOMIA, INTESTINO DELGADO DIFERENTE A DUODENO, O PARA EXPLORACION, BIOPSIA, REMOCION DE CUERPO EXTRAÑO. </t>
  </si>
  <si>
    <t>ENTEROTOMIA, INTESTINO DELGADO DIFERENTE A DUODENO, PARA DESCOMPRESION (P. EJ. TUBO DE BAKER)</t>
  </si>
  <si>
    <t>ENTRENAMIENTO EMPLEANDO TECNICAS DE BIORRETROALIMENTACION, MUSCULOS PERINEALES, ESFINTER ANORRECTALO URETRAL, INCLUYENDO ELECTROMIOGRAFIA Y/O MANOMETRIA</t>
  </si>
  <si>
    <t>ENTRENAMIENTO POR BIORRETROALIMENTACION DE CUALQUIER MODALIDAD</t>
  </si>
  <si>
    <t>ENTRENAMIENTO PROSTETICO, EXTREMIDADES SUPERIORES E INFERIORES, CADA 15 MINUTOS</t>
  </si>
  <si>
    <t>ENTREVISTA SIQUIATRICA DE DIAGNOSTICO</t>
  </si>
  <si>
    <t>ENTREVISTA SIQUIATRICA DE DIAGNOSTICO USANDO EQUIPOS, DISPOSITIVOS O INTERPRETE DEL LENGUAJE U OTROS MECANISMOS DE COMUNICACION</t>
  </si>
  <si>
    <t>ENUCLEACION DEL OJO; SIN IMPLANTE</t>
  </si>
  <si>
    <t xml:space="preserve">ENUCLEACION DEL OJO;CON IMPLANTE, MUSCULOS NO UNIDOS AL IMPLANTE </t>
  </si>
  <si>
    <t>ENUCLEACION DEL OJO;CON IMPLANTE, MUSCULOS UNIDOS AL IMPLANTE</t>
  </si>
  <si>
    <t>ENUCLEACION EXTRAPLEURAL DE EMPIEMA (EMPIEMECTOMIA)</t>
  </si>
  <si>
    <t>ENUCLEACION LASER COMPLETA DE PROSTATA CON MORCELACION, INCLUYENDO CONTROL DEL SANGRADO POSTOPERATORIO  (SE INCLUYE VASECTOMIA, MEATOTOMIA, CISTOURETROSCOPIA, CALIBRACION Y/O DILATACION URETRAL Y RESECCION TRANSURETRAL DE PROSTATA)</t>
  </si>
  <si>
    <t>ENUCLEACION O ESCISION DE HEMORROIDE EXTERNA TROMBOTICA</t>
  </si>
  <si>
    <t>EPIDIDIMECTOMIA BILATERAL</t>
  </si>
  <si>
    <t>EPIDIDIMECTOMIA; UNILATERAL</t>
  </si>
  <si>
    <t>EPIDIDIMOVASOSTOMIA, ANASTOMOSIS DEL EPIDIDIMO A VASOS DEFERENTES; BILATERAL</t>
  </si>
  <si>
    <t>EPIDIDIMOVASOSTOMIA, ANASTOMOSIS DEL EPIDIDIMO A VASOS DEFERENTES; UNILATERAL</t>
  </si>
  <si>
    <t>EPIDUROGRAFIA, SUPERVISION RADIOLOGICA E INTERPRETACION</t>
  </si>
  <si>
    <t>EPIGLOTIDECTOMIA</t>
  </si>
  <si>
    <t>EPILACION CON PINZAS (P. EJ. MEDIANTE ELECTROCIRUGIA, CRIOTERAPIA,CIRUGIA LASER)</t>
  </si>
  <si>
    <t>EPILACION QUE NO SEA CON PINZAS (P. EJ.  MEDIANTE ELECTROCIRUGIA, CRIOTERAPIA, CIRUGIA LASER)</t>
  </si>
  <si>
    <t>EPISIORRAFIA O SUTURA DE DESGARRO VAGINAL, EFECTUADA POR OTRO MEDICO QUE NO ES EL QUE ESTABA ATENDIENDO EL PARTO   /  EPISIORRAFIA SOLAMENTE</t>
  </si>
  <si>
    <t>ESCAPULOPEXIA (P. EJ. DEFORMIDAD DE SPRENGEL O PARA PARALISIS)</t>
  </si>
  <si>
    <t>ESCARECTOMIA DE ULCERA DE DECUBITO COCCIGEA, CON COCCIGECTOMIA, Y CIERRE CON COLGAJO</t>
  </si>
  <si>
    <t>ESCARECTOMIA DE ULCERA DE DECUBITO COCCIGEA, CON COCCIGECTOMIA, Y CIERRE PRIMARIO</t>
  </si>
  <si>
    <t>ESCARECTOMIA DE ULCERA DE DECUBITO ISQUIAL CON CIERRE CON COLGAJO DE PIEL</t>
  </si>
  <si>
    <t>ESCARECTOMIA DE ULCERA DE DECUBITO ISQUIAL CON CIERRE CON COLGAJO DE PIEL, CON OSTEOTOMIA</t>
  </si>
  <si>
    <t>ESCARECTOMIA DE ULCERA DE DECUBITO ISQUIAL CON CIERRE PRIMARIO</t>
  </si>
  <si>
    <t>ESCARECTOMIA DE ULCERA DE DECUBITO ISQUIAL CON CIERRE PRIMARIO Y OSTEOTOMIA</t>
  </si>
  <si>
    <t>ESCARECTOMIA DE ULCERA DE DECUBITO ISQUIAL Y PREPARACION PARA CIERRE CON INJERTO DE PIEL O COLGAJO MIOCUTANEO O MUSCULAR, CON OSTEOTOMIA</t>
  </si>
  <si>
    <t>ESCARECTOMIA DE ULCERA DE DECUBITO SACRA CON CIERRE CON COLGAJO DE PIEL</t>
  </si>
  <si>
    <t>ESCARECTOMIA DE ULCERA DE DECUBITO SACRA CON CIERRE CON COLGAJO DE PIEL, CON OSTEOTOMIA</t>
  </si>
  <si>
    <t>ESCARECTOMIA DE ULCERA DE DECUBITO SACRA CON CIERRE PRIMARIO</t>
  </si>
  <si>
    <t>ESCARECTOMIA DE ULCERA DE DECUBITO SACRA CON CIERRE PRIMARIO Y OSTEOTOMIA</t>
  </si>
  <si>
    <t>ESCARECTOMIA DE ULCERA DE DECUBITO SACRA Y PREPARACION PARA CIERRE CON INJERTO DE PIEL O COLGAJO MIOCUTANEO O MUSCULAR</t>
  </si>
  <si>
    <t>ESCARECTOMIA DE ULCERA DE DECUBITO SACRA Y PREPARACION PARA CIERRE CON INJERTO DE PIEL O COLGAJO MIOCUTANEO O MUSCULAR, CON OSTEOTOMIA</t>
  </si>
  <si>
    <t>ESCARECTOMIA DE ULCERA DE DECUBITO TROCANTERICA CON CIERRE CON COLGAJO DE PIEL</t>
  </si>
  <si>
    <t>ESCARECTOMIA DE ULCERA DE DECUBITO TROCANTERICA CON CIERRE CON COLGAJODE PIEL, CONOSTEOTOMIA</t>
  </si>
  <si>
    <t>ESCARECTOMIA DE ULCERA DE DECUBITO TROCANTERICA CON CIERRE PRIMARIO</t>
  </si>
  <si>
    <t>ESCARECTOMIA DE ULCERA DE DECUBITO TROCANTERICA CON CIERRE PRIMARIO Y OSTEOTOMIA</t>
  </si>
  <si>
    <t>ESCARECTOMIA DE ULCERA DE DECUBITO TROCANTERICA Y PREPARACION PARA CIERRE CON INJERTO DE PIEL O COLGAJO MIOCUTANEO O MUSCULAR</t>
  </si>
  <si>
    <t>ESCARECTOMIA DE ULCERA DE DECUBITO TROCANTERICA Y PREPARACION PARA CIERRE CON INJERTO DE PIEL O COLGAJO MIOCUTANEO O MUSCULAR, CON OSTEOTOMIA</t>
  </si>
  <si>
    <t xml:space="preserve">ESCAROTOMIA, CADA INCISION ADICIONAL.   REGISTRAR POR SEPARADO ADICIONALMENTE ALCODIGO DEL PROCEDIMIENTO PRIMARIO. </t>
  </si>
  <si>
    <t>ESCAROTOMIA, INCISION INICIAL</t>
  </si>
  <si>
    <t>ESCISION  DE INJERTO VASCULAR INFECTADO DE ABDOMEN</t>
  </si>
  <si>
    <t>ESCISION  DE TUMOR DE GLANDULA LAGRIMAL  CON OSTEOTOMIA; ABORDAJE FRONTAL</t>
  </si>
  <si>
    <t xml:space="preserve">ESCISION ABIERTA DE UNA LESION DE SENO IDENTIFICADA POR COLOCACION PREOPERATORIA DE UN MARCADOR RADIOLOGICO </t>
  </si>
  <si>
    <t>ESCISION COMPLEJA DE LESION DE LA MUCOSA Y DE LA SUBMUCOSA DEL VESTIBULO DE LA BOCA INCLUYENDO EXCISION DE MUSCULO SUBYACENTE</t>
  </si>
  <si>
    <t xml:space="preserve">ESCISION DE  MUCOSA  DEL VESTIBULO DE LA BOCA COMO INJERTO </t>
  </si>
  <si>
    <t>ESCISION DE ABULTAMIENTO  PALATINO MAXILAR</t>
  </si>
  <si>
    <t xml:space="preserve">ESCISION DE ABULTAMIENTO MANDIBULAR </t>
  </si>
  <si>
    <t>ESCISION DE BARRA EPIFISARIA, CON O SIN INJERTO AUTOLOGO DE TEJIDO BLANDO OBTENIDO EN LA MISMA INCISION FASCIAL</t>
  </si>
  <si>
    <t xml:space="preserve">ESCISION DE COARTACION DE LA AORTA, ASOCIADA O NO A CONDUCTO ARTERIOSO PERSISTENTE,  </t>
  </si>
  <si>
    <t>ESCISION DE COARTACION DE LA AORTA, ASOCIADA O NO A CONDUCTO ARTERIOSO PERSISTENTE,  CON INJERTO</t>
  </si>
  <si>
    <t>ESCISION DE COARTACION DE LA AORTA, ASOCIADA O NO A CONDUCTO ARTERIOSO PERSISTENTE, REPARANDOLA CON ARTERIA SUBCLAVIA IZQUIERDA O MATERIAL PROSTETICO COMO PROTESIS TIPO GUSSET</t>
  </si>
  <si>
    <t>ESCISION DE CORNETE NASAL INFERIOR PARCIAL O COMPLETA, CUALQUIER METODO</t>
  </si>
  <si>
    <t>ESCISION DE COSTILLA, PARCIAL</t>
  </si>
  <si>
    <t>ESCISION DE DIVERTICULO DE MECKEL (DIVERTICULECTOMIA) O CONDUCTO ONFALOMESENTERICO</t>
  </si>
  <si>
    <t>ESCISION DE DIVERTICULO DE URETRA (PROCEDIMIENTO SEPARADO); HOMBRE</t>
  </si>
  <si>
    <t>ESCISION DE DIVERTICULO DE URETRA (PROCEDIMIENTO SEPARADO); MUJER</t>
  </si>
  <si>
    <t>ESCISION DE ESPERMATOCELE, CON O SIN EPIDIDINECTOMIA</t>
  </si>
  <si>
    <t>ESCISION DE ESTENOSIS TRAQUEAL Y ANASTOMOSIS, NIVEL CERVICAL</t>
  </si>
  <si>
    <t>ESCISION DE ESTENOSIS TRAQUEAL Y ANASTOMOSIS, NIVEL CERVICO-TORACICO</t>
  </si>
  <si>
    <t>ESCISION DE EXOSTOSIS, CONDUCTO AUDITIVO EXTERNO</t>
  </si>
  <si>
    <t>ESCISION DE FISTULA DE CONDUCTO GALACTOFORO</t>
  </si>
  <si>
    <t>ESCISION DE FRENILLO LINGUAL (FRENECTOMIA)</t>
  </si>
  <si>
    <t>ESCISION DE FRENILLO, LABIAL O BUCAL (FRENUMECTOMIA, FRENULECTOMIA, FRENECTOMIA)</t>
  </si>
  <si>
    <t>ESCISION DE GANGLION, MUÑECA (DORSAL O PALMAR); PRIMARIO</t>
  </si>
  <si>
    <t>ESCISION DE GANGLION, MUÑECA (DORSAL O PALMAR); RECURRENTE</t>
  </si>
  <si>
    <t>ESCISION DE GANGLIOS LINFATICOS YUGULARES PROFUNDOS</t>
  </si>
  <si>
    <t>ESCISION DE GLANDULA BULBOURETRAL (GLANDULA DE COWPER)</t>
  </si>
  <si>
    <t>ESCISION DE GLANDULA SUBLINGUAL</t>
  </si>
  <si>
    <t>ESCISION DE GLANDULA SUBMANDIBULAR (SUBMAXILAR)</t>
  </si>
  <si>
    <t>ESCISION DE HEMORROIDES EXTERNAS Y/O  PAPILAS MULTIPLES</t>
  </si>
  <si>
    <t>ESCISION DE HIDROCELE BILATERAL</t>
  </si>
  <si>
    <t>ESCISION DE HIDROCELE DE CORDON ESPERMATICO</t>
  </si>
  <si>
    <t>ESCISION DE HIDROCELE UNILATERAL</t>
  </si>
  <si>
    <t>ESCISION DE HIGROMA QUISTICO AXILAR O CERVICAL, CON DISECCION NEUROVASCULAR PROFUNDA</t>
  </si>
  <si>
    <t>ESCISION DE HIGROMA QUISTICO AXILAR O CERVICAL, SIN DISECCION NEUROVASCULAR PROFUNDA</t>
  </si>
  <si>
    <t>ESCISION DE HUESOS FACIALES</t>
  </si>
  <si>
    <t>ESCISION DE HUESOS, MANDIBULA (OSTEOMIELITIS O ABSCESO OSEO)</t>
  </si>
  <si>
    <t>ESCISION DE INJERTO VASCULAR INFECTADO DE EXTREMIDAD</t>
  </si>
  <si>
    <t>ESCISION DE INJERTO VASCULAR INFECTADO DE TORAX</t>
  </si>
  <si>
    <t>ESCISION DE INJERTO VASCULAR INFECTADO DEL CUELLO</t>
  </si>
  <si>
    <t>ESCISION DE LABIO EN CUÑA TRANSVERSA CON CIERRE PRIMARIO</t>
  </si>
  <si>
    <t>ESCISION DE LABIO EN V CON CIERRE LINEAR DIRECTO PRIMARIO</t>
  </si>
  <si>
    <t>ESCISION DE LABIO, DE ESPESOR TOTAL, CON RECONSTRUCCION CON COLGAJO</t>
  </si>
  <si>
    <t>ESCISION DE LABIO, DE ESPESOR TOTAL, CON RECONSTRUCCION CON COLGAJO DE LABIO CRUZADO(ABBE-ESTLANDER)</t>
  </si>
  <si>
    <t xml:space="preserve">ESCISION DE LESION BENIGNA, INCLUYENDO MARGENES, EXCEPTO DE VERRUGAS BLANDAS, DE CARA, OIDOS S, PARPADOS, NARIZ, LABIOS O MEMBRANA MUCOSA, DE 1,1 A 2 CM DE </t>
  </si>
  <si>
    <t>ESCISION DE LESION BENIGNA, INCLUYENDO MARGENES, EXCEPTO DE VERRUGAS BLANDAS, DE CARA, OIDOS, PARPADOS, NARIZ, LABIOS O MEMBRANA MUCOSA, DE 0,6 A 1 CM DE DIAMETRO</t>
  </si>
  <si>
    <t>ESCISION DE LESION BENIGNA, INCLUYENDO MARGENES, EXCEPTO DE VERRUGAS BLANDAS, DE CARA, OIDOS, PARPADOS, NARIZ, LABIOS O MEMBRANA MUCOSA, DE 2,1 A 3 CM DE DIAMETRO</t>
  </si>
  <si>
    <t>ESCISION DE LESION BENIGNA, INCLUYENDO MARGENES, EXCEPTO DE VERRUGAS BLANDAS, DE CARA, OIDOS, PARPADOS, NARIZ, LABIOS O MEMBRANA MUCOSA, DE 3,1 A 4 CM DE DIAMETRO</t>
  </si>
  <si>
    <t>ESCISION DE LESION BENIGNA, INCLUYENDO MARGENES, EXCEPTO DE VERRUGAS BLANDAS, DE CARA, OIDOS, PARPADOS, NARIZ, LABIOS O MEMBRANA MUCOSA, MAYOR DE 4 CM DE DIAMETRO</t>
  </si>
  <si>
    <t xml:space="preserve">ESCISION DE LESION BENIGNA, INCLUYENDO MARGENES, EXCEPTO DE VERRUGAS BLANDAS, DE CARA, OIDOS, PARPADOS, NARIZ, LABIOS O MEMBRANA MUCOSA, MENOR DE 0,5 CM DE </t>
  </si>
  <si>
    <t>ESCISION DE LESION BENIGNA, INCLUYENDO MARGENES, EXCEPTO DE VERRUGAS BLANDAS, DE CUERO CABELLUDO, CUELLO, MANOS, PIES O GENITALES, DE 0,6 A 1 CM DE DIAMETRO</t>
  </si>
  <si>
    <t>ESCISION DE LESION BENIGNA, INCLUYENDO MARGENES, EXCEPTO DE VERRUGAS BLANDAS, DE CUERO CABELLUDO, CUELLO, MANOS, PIES O GENITALES, DE 1,1 A 2 CM DE DIAMETRO</t>
  </si>
  <si>
    <t>ESCISION DE LESION BENIGNA, INCLUYENDO MARGENES, EXCEPTO DE VERRUGAS BLANDAS, DE CUERO CABELLUDO, CUELLO, MANOS, PIES O GENITALES, DE 2,1 A 3 CM DE DIAMETRO</t>
  </si>
  <si>
    <t>ESCISION DE LESION BENIGNA, INCLUYENDO MARGENES, EXCEPTO DE VERRUGAS BLANDAS, DE CUERO CABELLUDO, CUELLO, MANOS, PIES O GENITALES, DE 3,1 A 4 CM DE DIAMETRO</t>
  </si>
  <si>
    <t>ESCISION DE LESION BENIGNA, INCLUYENDO MARGENES, EXCEPTO DE VERRUGAS BLANDAS, DE CUERO CABELLUDO, CUELLO, MANOS, PIES O GENITALES, MAYOR DE 4 CM DE DIAMETRO</t>
  </si>
  <si>
    <t>ESCISION DE LESION BENIGNA, INCLUYENDO MARGENES, EXCEPTO DE VERRUGAS BLANDAS, DE CUERO CABELLUDO, CUELLO, MANOS, PIES O GENITALES, MENOR DE 0,5 CM DE DIAMETRO</t>
  </si>
  <si>
    <t>ESCISION DE LESION BENIGNA, INCLUYENDO MARGENES, EXCEPTO DE VERRUGAS BLANDAS, DE TRONCO, MIEMBROS SUPERIORES O INFERIORES, DE 0,6 A 1 CM DE DIAMETRO</t>
  </si>
  <si>
    <t>ESCISION DE LESION BENIGNA, INCLUYENDO MARGENES, EXCEPTO DE VERRUGAS BLANDAS, DE TRONCO, MIEMBROS SUPERIORES O INFERIORES, DE 1,1 A 2 CM DE DIAMETRO</t>
  </si>
  <si>
    <t>ESCISION DE LESION BENIGNA, INCLUYENDO MARGENES, EXCEPTO DE VERRUGAS BLANDAS, DE TRONCO, MIEMBROS SUPERIORES O INFERIORES, DE 2,1 A 3 CM DE DIAMETRO</t>
  </si>
  <si>
    <t>ESCISION DE LESION BENIGNA, INCLUYENDO MARGENES, EXCEPTO DE VERRUGAS BLANDAS, DE TRONCO, MIEMBROS SUPERIORES O INFERIORES, DE 3,1 A 4 CM DE DIAMETRO</t>
  </si>
  <si>
    <t>ESCISION DE LESION BENIGNA, INCLUYENDO MARGENES, EXCEPTO DE VERRUGAS BLANDAS, DE TRONCO, MIEMBROS SUPERIORES O INFERIORES, MAYOR DE 4 CM DE DIAMETRO</t>
  </si>
  <si>
    <t>ESCISION DE LESION BENIGNA, INCLUYENDO MARGENES, EXCEPTO DE VERRUGAS BLANDAS, DE TRONCO, MIEMBROS SUPERIORES O INFERIORES, MENOR DE 0,5 CM DE DIAMETRO</t>
  </si>
  <si>
    <t>ESCISION DE LESION DE CORDON ESPERMATICO</t>
  </si>
  <si>
    <t>ESCISION DE LESION DE CORNEA (QUERATECTOMIA, LAMELAR, PARCIAL), EXCEPTO PTERIGION</t>
  </si>
  <si>
    <t>ESCISION DE LESION DE ESOFAGO, CON CORRECCION PRIMARIA; ABORDAJE CERVICAL</t>
  </si>
  <si>
    <t>ESCISION DE LESION DE ESOFAGO, CON CORRECCION PRIMARIA; ABORDAJE TORACICO OABDOMINAL</t>
  </si>
  <si>
    <t>ESCISION DE LESION DE LA MUCOSA Y DE LA SUBMUCOSA DEL VESTIBULO DE LA BOCA CON  REPARACION COMPLEJA</t>
  </si>
  <si>
    <t>ESCISION DE LESION DE LA MUCOSA Y DE LA SUBMUCOSA DEL VESTIBULO DE LA BOCA CON REPARACION SIMPLE</t>
  </si>
  <si>
    <t>ESCISION DE LESION DE LENGUA CON CIERRE MEDIANTE COLGAJO DE LENGUA LOCAL</t>
  </si>
  <si>
    <t>ESCISION DE LESION DE LENGUA DE LOS 2/3 ANTERIORES CON CIERRE</t>
  </si>
  <si>
    <t>ESCISION DE LESION DE LENGUA DEL TERCIO POSTERIOR CON CIERRE</t>
  </si>
  <si>
    <t>ESCISION DE LESION DE LENGUA SIN CIERRE</t>
  </si>
  <si>
    <t>ESCISION DE LESION DE MENISCO O CAPSULA (P. EJ. QUISTE, GANGLION), RODILLA</t>
  </si>
  <si>
    <t>ESCISION DE LESION DE MESENTERIO BACKBENCH STANDARD PREPARATION (PROCEDIMIENTO SEPARADO)</t>
  </si>
  <si>
    <t>ESCISION DE LESION DE MUCOSA Y SUBMUCOSA DE VESTIBULO DE LA BOCA</t>
  </si>
  <si>
    <t>ESCISION DE LESION DE PALADAR, CON CIERRE CON COLGAJO DE PIEL</t>
  </si>
  <si>
    <t>ESCISION DE LESION DE PALADAR, UVULA CON CIERRE PRIMARIO</t>
  </si>
  <si>
    <t>ESCISION DE LESION DE PALADAR, UVULA SIN CIERRE</t>
  </si>
  <si>
    <t>ESCISION DE LESION DE PISO DE LA BOCA</t>
  </si>
  <si>
    <t>ESCISION DE LESION DE TEJIDO BLANDO DEL CONDUCTO AUDITIVO EXTERNO.</t>
  </si>
  <si>
    <t>ESCISION DE LESION DE VAINA TENDINOSA O CAPSULA (P. EJ. QUISTE O GANGLIO), PIERNA Y/O TOBILLO</t>
  </si>
  <si>
    <t>ESCISION DE LESION DE VAINA TENDINOSA O CAPSULA (P. EJ. QUISTE, QUISTE MUCOSO, OGANGLION), MANO O DEDO</t>
  </si>
  <si>
    <t>ESCISION DE LESION EXTRAPARENQUIMAL DE TESTICULOS</t>
  </si>
  <si>
    <t>ESCISION DE LESION LOCAL DE EPIDIDIMO</t>
  </si>
  <si>
    <t>ESCISION DE LESION MALIGNA, INCLUYENDO MARGENES, DE CARA, OIDOS, PARPADOS, NARIZ, LABIOS O MEMBRANA MUCOSA, DE 0,6 A 1 CM DE DIAMETRO</t>
  </si>
  <si>
    <t>ESCISION DE LESION MALIGNA, INCLUYENDO MARGENES, DE CARA, OIDOS, PARPADOS, NARIZ, LABIOS O MEMBRANA MUCOSA, DE 1,1 A 2 CM DE DIAMETRO</t>
  </si>
  <si>
    <t>ESCISION DE LESION MALIGNA, INCLUYENDO MARGENES, DE CARA, OIDOS, PARPADOS, NARIZ, LABIOS O MEMBRANA MUCOSA, DE 2,1 A 3 CM DE DIAMETRO</t>
  </si>
  <si>
    <t>ESCISION DE LESION MALIGNA, INCLUYENDO MARGENES, DE CARA, OIDOS, PARPADOS, NARIZ, LABIOS O MEMBRANA MUCOSA, DE 3,1 A 4 CM DE DIAMETRO</t>
  </si>
  <si>
    <t>ESCISION DE LESION MALIGNA, INCLUYENDO MARGENES, DE CARA, OIDOS, PARPADOS, NARIZ, LABIOS O MEMBRANA MUCOSA, MAYOR DE 4 CM DE DIAMETRO</t>
  </si>
  <si>
    <t>ESCISION DE LESION MALIGNA, INCLUYENDO MARGENES, DE CARA, OIDOS, PARPADOS, NARIZ, LABIOS O MEMBRANA MUCOSA, MENOR DE 0,5 CM DE DIAMETRO</t>
  </si>
  <si>
    <t>ESCISION DE LESION MALIGNA, INCLUYENDO MARGENES, DE CUERO CABELLUDO, CUELLO,MANOS, PIES O GENITALES, DE 0,6 A 1 CM DE DIAMETRO</t>
  </si>
  <si>
    <t>ESCISION DE LESION MALIGNA, INCLUYENDO MARGENES, DE CUERO CABELLUDO, CUELLO,MANOS, PIES O GENITALES, DE 1,1 A 2 CM DE DIAMETRO</t>
  </si>
  <si>
    <t>ESCISION DE LESION MALIGNA, INCLUYENDO MARGENES, DE CUERO CABELLUDO, CUELLO,MANOS, PIES O GENITALES, DE 2,1 A 3 CM DE DIAMETRO</t>
  </si>
  <si>
    <t>ESCISION DE LESION MALIGNA, INCLUYENDO MARGENES, DE CUERO CABELLUDO, CUELLO,MANOS, PIES O GENITALES, DE 3,1 A 4 CM DE DIAMETRO</t>
  </si>
  <si>
    <t>ESCISION DE LESION MALIGNA, INCLUYENDO MARGENES, DE CUERO CABELLUDO, CUELLO,MANOS, PIES O GENITALES, MAYOR DE 4 CM DE DIAMETRO</t>
  </si>
  <si>
    <t>ESCISION DE LESION MALIGNA, INCLUYENDO MARGENES, DE CUERO CABELLUDO, CUELLO,MANOS, PIES O GENITALES, MENOR DE 0,5 CM DE DIAMETRO</t>
  </si>
  <si>
    <t>ESCISION DE LESION MALIGNA, INCLUYENDO MARGENES, DE TRONCO, MIEMBROS SUPERIORES O INFERIORES, DE 0,6 A 1 CM DE DIAMETRO</t>
  </si>
  <si>
    <t>ESCISION DE LESION MALIGNA, INCLUYENDO MARGENES, DE TRONCO, MIEMBROS SUPERIORES O INFERIORES, DE 1,1 A 2 CM DE DIAMETRO</t>
  </si>
  <si>
    <t>ESCISION DE LESION MALIGNA, INCLUYENDO MARGENES, DE TRONCO, MIEMBROS SUPERIORES O INFERIORES, DE 3,1 A 4 CM DE DIAMETRO</t>
  </si>
  <si>
    <t>ESCISION DE LESION MALIGNA, INCLUYENDO MARGENES, DE TRONCO, MIEMBROS SUPERIORES O INFERIORES, MAYOR DE 4 CM DE DIAMETRO</t>
  </si>
  <si>
    <t>ESCISION DE LESION MALIGNA, INCLUYENDO MARGENES, DE TRONCO, MIEMBROS SUPERIORES O INFERIORES, MENOR DE 0,5 CM DE DIAMETRO</t>
  </si>
  <si>
    <t>ESCISION DE LESION O TUMOR (EXCEPTO LAS LISTADAS PREVIAMENTE) DE ESTRUCTURAS DENTOALVEOLARES CON REPARACION COMPLEJA</t>
  </si>
  <si>
    <t>ESCISION DE LESION O TUMOR (EXCEPTO LAS LISTADAS PREVIAMENTE) DE ESTRUCTURAS DENTOALVEOLARES CON REPARACION SIMPLE</t>
  </si>
  <si>
    <t>ESCISION DE LESION O TUMOR (EXCEPTO LAS LISTADAS PREVIAMENTE) DE ESTRUCTURAS DENTOALVEOLARES SIN REPARACION</t>
  </si>
  <si>
    <t>ESCISION DE LESION, CONJUNTIVA, HASTA 1 CM</t>
  </si>
  <si>
    <t>ESCISION DE LESION, CONJUNTIVA, MAS DE 1 CM</t>
  </si>
  <si>
    <t>ESCISION DE LESION, TENDON, VAINA TENDINOSA O CAPSULA (INCLUYENDO SINOVECTOMIA) (P. EJ. QUISTE O GANGLION); DEDOS DEL PIE, CADA UNO</t>
  </si>
  <si>
    <t>ESCISION DE LESION, TENDON, VAINA TENDINOSA O CAPSULA (INCLUYENDO SINOVECTOMIA) P. EJ. QUISTE O GANGLION); PIE</t>
  </si>
  <si>
    <t>ESCISION DE MUCOSA ALVEOLAR HIPERPLASICA, CADA CUADRANTE (ESPECIFICAR)</t>
  </si>
  <si>
    <t>ESCISION DE MUÑON CERVICAL CON REPARACION ANTERIOR Y/O POSTERIOR, ABORDAJE VAGINAL</t>
  </si>
  <si>
    <t>ESCISION DE MUÑON CERVICAL CON REPARACION DE ENTEROCELE, ABORDAJE VAGINAL</t>
  </si>
  <si>
    <t>ESCISION DE MUÑON CERVICAL CON REPARACION DE PISO PELVICO, ABORDAJE ABDOMINAL</t>
  </si>
  <si>
    <t>ESCISION DE MUÑON CERVICAL, ABORDAJE ABDOMINAL</t>
  </si>
  <si>
    <t>ESCISION DE MUÑON CERVICAL, ABORDAJE VAGINAL</t>
  </si>
  <si>
    <t>ESCISION DE NEUROMA; MANO O PIE, CADA NERVIO ADICIONAL, A MENOS AQUEL DEL MISMO DIGITO. REGISTRAR POR SEPARADO ADICIONALMENTE AL  CODIGO PARA EL PROCEDIMIENTO PRIMARIO)</t>
  </si>
  <si>
    <t>ESCISION DE NEUROMA; NERVIO CUTANEO, IDENTIFICABLE QUIRURGICAMENTE</t>
  </si>
  <si>
    <t>ESCISION DE OIDO EXTERNO; PARCIAL, CORRECCION SIMPLE</t>
  </si>
  <si>
    <t xml:space="preserve">ESCISION DE PIEL Y TEJIDO  SUBCUTANEO POR HIDRADENITIS PERIANAL, PERINEAL O UMBILICAL CON REPARACION SIMPLE O INTERMEDIA </t>
  </si>
  <si>
    <t>ESCISION DE PIEL Y TEJIDO SUBCUTANEO EXCESIVO (INCLUYE LIPECTOMIA) DE ABDOMEN</t>
  </si>
  <si>
    <t>ESCISION DE PIEL Y TEJIDO SUBCUTANEO EXCESIVO (INCLUYE LIPECTOMIA) DE ANTEBRAZO OMANO</t>
  </si>
  <si>
    <t>ESCISION DE PIEL Y TEJIDO SUBCUTANEO EXCESIVO (INCLUYE LIPECTOMIA) DE BRAZO</t>
  </si>
  <si>
    <t>ESCISION DE PIEL Y TEJIDO SUBCUTANEO EXCESIVO (INCLUYE LIPECTOMIA) DE CADERA</t>
  </si>
  <si>
    <t>ESCISION DE PIEL Y TEJIDO SUBCUTANEO EXCESIVO (INCLUYE LIPECTOMIA) DE GRASASUBMENTONIANA</t>
  </si>
  <si>
    <t>ESCISION DE PIEL Y TEJIDO SUBCUTANEO EXCESIVO (INCLUYE LIPECTOMIA) DE MUSLOS</t>
  </si>
  <si>
    <t>ESCISION DE PIEL Y TEJIDO SUBCUTANEO EXCESIVO (INCLUYE LIPECTOMIA) DE NALGA</t>
  </si>
  <si>
    <t>ESCISION DE PIEL Y TEJIDO SUBCUTANEO EXCESIVO (INCLUYE LIPECTOMIA) DE PIERNA</t>
  </si>
  <si>
    <t>ESCISION DE PIEL Y TEJIDO SUBCUTANEO EXCESIVO (INCLUYE LIPECTOMIA) EN OTRA AREA</t>
  </si>
  <si>
    <t>ESCISION DE PIEL Y TEJIDO SUBCUTANEO POR HIDRADENITIS AXILAR CON REPARACION COMPLEJA</t>
  </si>
  <si>
    <t>ESCISION DE PIEL Y TEJIDO SUBCUTANEO POR HIDRADENITIS AXILAR CON REPARACION SIMPLE O INTERMEDIA</t>
  </si>
  <si>
    <t>ESCISION DE PIEL Y TEJIDO SUBCUTANEO POR HIDRADENITIS INGUINAL CON REPARACION COMPLEJA</t>
  </si>
  <si>
    <t>ESCISION DE PIEL Y TEJIDO SUBCUTANEO POR HIDRADENITIS INGUINAL CON REPARACION SIMPLE O INTERMEDIA</t>
  </si>
  <si>
    <t>ESCISION DE PIEL Y TEJIDO SUBCUTANEO POR HIDRADENITIS PERIANAL, PERINEAL O UMBILICAL CON REPARACION COMPLEJA</t>
  </si>
  <si>
    <t>ESCISION DE PLACAS FIBROSAS DEL PENE (ENFERMEDAD DE PEYRONE)</t>
  </si>
  <si>
    <t>ESCISION DE PLACAS FIBROSAS DEL PENE (ENFERMEDAD DE PEYRONE) CON INJERTO DE HASTA 5 CM DE LARGO</t>
  </si>
  <si>
    <t>ESCISION DE PLACAS FIBROSAS DEL PENE (ENFERMEDAD DE PEYRONE) CON INJERTO DE MAYOR DE 5 CM DE LARGO</t>
  </si>
  <si>
    <t xml:space="preserve">ESCISION DE POLIPO NASAL SIMPLE </t>
  </si>
  <si>
    <t>ESCISION DE POLIPO(S) NASAL EXTENSO.</t>
  </si>
  <si>
    <t>ESCISION DE PRIMERA COSTILLA Y/O DE COSTILLA CERVICAL;</t>
  </si>
  <si>
    <t>ESCISION DE PRIMERA COSTILLA Y/O DE COSTILLA CERVICAL; CON SIMPATECTOMIA</t>
  </si>
  <si>
    <t>ESCISION DE PROLAPSO RECTAL, CON ANASTOMOSIS; ABORDAJE PERINEAL</t>
  </si>
  <si>
    <t>ESCISION DE PROLAPSO RECTAL, CON ANASTOMOSIS; ABORDAJE PERINEAL Y ABDOMINAL</t>
  </si>
  <si>
    <t>ESCISION DE QUISTE BENIGNO O DE TUMOR DE MANDIBULA MEDIANTE ENUCLEACION Y/O CURETAJE</t>
  </si>
  <si>
    <t>ESCISION DE QUISTE DE CONDUCTO MULERIANO</t>
  </si>
  <si>
    <t>ESCISION DE QUISTE DEL COLEDOCO</t>
  </si>
  <si>
    <t>ESCISION DE QUISTE DEL URACO O DE SENO URACAL, CON O SIN CORRECCION DE HERNIA UMBILICAL</t>
  </si>
  <si>
    <t>ESCISION DE QUISTE DERMOIDE COMPLEJO DE NARIZ (PIEL O SUBCUTANEA)</t>
  </si>
  <si>
    <t>ESCISION DE QUISTE DERMOIDE SIMPLE DE NARIZ (PIEL O SUBCUTANEA)</t>
  </si>
  <si>
    <t>ESCISION DE QUISTE MEDIASTINICO</t>
  </si>
  <si>
    <t>ESCISION DE QUISTE O FISTULA DEL CONDUCTO TIROGLOSO</t>
  </si>
  <si>
    <t>ESCISION DE QUISTE O FISTULA DEL CONDUCTO TIROGLOSO RECURRENTE</t>
  </si>
  <si>
    <t>ESCISION DE QUISTE O GLANDULA DE BARTHOLIN.</t>
  </si>
  <si>
    <t>ESCISION DE QUISTE O SENO PILONIDAL COMPLICADO</t>
  </si>
  <si>
    <t>ESCISION DE QUISTE O SENO PILONIDAL INTERMEDIO</t>
  </si>
  <si>
    <t>ESCISION DE QUISTE O SENO PILONIDAL SIMPLE</t>
  </si>
  <si>
    <t>ESCISION DE QUISTE O TUMOR VAGINAL</t>
  </si>
  <si>
    <t>ESCISION DE QUISTE O VESTIGIO DE HENDIDURA BRAQUIAL, CONFINADA A LA PIEL Y TEJIDO SUBCUTANEO</t>
  </si>
  <si>
    <t>ESCISION DE QUISTE O VESTIGIO DE HENDIDURA BRAQUIAL, EXTENDIDO MAS ALLA DEL TEJIDO SUBCUTANEO Y/O LA FARINGE</t>
  </si>
  <si>
    <t>ESCISION DE QUISTE OSEO O TUMOR BENIGNO; CON INJERTO AUTOLOGO QUE REQUIERE INCISIONSEPARADA</t>
  </si>
  <si>
    <t>ESCISION DE QUISTE OSEO O TUMOR BENIGNO; PROFUNDO, CON O SIN INJERTO AUTOLOGO</t>
  </si>
  <si>
    <t>ESCISION DE QUISTE OSEO O TUMOR BENIGNO; SUPERFICIAL (ALA DEL ILION,SINFISIS DEL PUBIS, OTROCANTER MAYOR DEL FEMUR) CON O SIN INJERTO AUTOLOGO</t>
  </si>
  <si>
    <t>ESCISION DE QUISTE PERINEFRICO</t>
  </si>
  <si>
    <t>ESCISION DE QUISTE SALIVAL SUBLINGUAL (RANULA)</t>
  </si>
  <si>
    <t>ESCISION DE QUISTE SINOVIAL DEL ESPACIO POPLITEO (P. EJ. QUISTE DE BAKER)</t>
  </si>
  <si>
    <t>ESCISION DE QUISTE, TUMOR O MASA MEDIASTINICOS POR TORACOSCOPIA</t>
  </si>
  <si>
    <t>ESCISION DE QUISTE, TUMOR O MASA PERICARDICOS POR TORACOSCOPIA</t>
  </si>
  <si>
    <t>ESCISION DE RESERVORIO ILEOANAL CON ILEOSTOMIA</t>
  </si>
  <si>
    <t>ESCISION DE SACO LAGRIMAL (DACRIOCISTECTOMIA)</t>
  </si>
  <si>
    <t>ESCISION DE SURCOS ANULARES CONSTRICTIVOS, CON VARIAS Z-PLASTIAS</t>
  </si>
  <si>
    <t>ESCISION DE TABIQUE VAGINAL</t>
  </si>
  <si>
    <t>ESCISION DE TENDON EXTENSOR, IMPLANTACION DE VARILLA PROSTETICA PARA INJERTO DIFERIDO DE TENDON, MANO O DEDO</t>
  </si>
  <si>
    <t>ESCISION DE TENDON FLEXOR, IMPLANTACION DE VARILLA PROSTETICA PARA INJERTO DIFERIDO DEENDON, MANO O DEDO, CADA TENDON</t>
  </si>
  <si>
    <t xml:space="preserve">ESCISION DE TENDON, ANTEBRAZO Y/O MUÑECA, MUSCULO FLEXOR O EXTENSOR, CADA UNO </t>
  </si>
  <si>
    <t>ESCISION DE TENDON, DEDO, FLEXOR (PROCEDIMIENTO SEPARADO), CADA TENDON</t>
  </si>
  <si>
    <t>ESCISION DE TENDON, PALMA, FLEXOR, UNA SOLA (PROCEDIMIENTO SEPARADO), CADA UNO</t>
  </si>
  <si>
    <t>ESCISION DE TUBEROSIDADES FIBROSAS DE ESTRUCTURAS DENTOALVEOLARES</t>
  </si>
  <si>
    <t>ESCISION DE TUBEROSIDADES OSEAS DE ESTRUCTURAS DENTOALVEOLARES</t>
  </si>
  <si>
    <t>ESCISION DE TUMOR BENIGNO O QUISTE DE MANDIBULA O ZIGOMA MEDIANTE ENUCLEACION OCURETAJE</t>
  </si>
  <si>
    <t>ESCISION DE TUMOR DE CONDUCTO BILIAR, CON O SIN CORRECCION PRIMARIA DE CONDUCTOBILIAR; INTRAHEPATICO</t>
  </si>
  <si>
    <t>ESCISION DE TUMOR DE CONDUCTO BILIAR, CON O SIN CORRECCION PRIMARIA DE CONDUCTOBILIAR;EXTRAHEPATICO</t>
  </si>
  <si>
    <t>ESCISION DE TUMOR DE CUERPO CAROTIDEO CON ESCISION DE ARTERIA CAROTIDA</t>
  </si>
  <si>
    <t>ESCISION DE TUMOR DE GLANDULA LAGRIMAL; ABORDAJE FRONTAL</t>
  </si>
  <si>
    <t>ESCISION DE TUMOR DE LA PARED TORACICA, INCLUYENDO COSTILLAS</t>
  </si>
  <si>
    <t>ESCISION DE TUMOR DE LA PARED TORACICA, INCLUYENDO COSTILLAS, CON RECONSTRUCCIONPLASTICA, CON LINFADENECTOMIA MEDIASTINICA</t>
  </si>
  <si>
    <t>ESCISION DE TUMOR DE LA PARED TORACICA, INCLUYENDO COSTILLAS, CON RECONSTRUCCIONPLASTICA, SIN LINFADENECTOMIA MEDIASTINICA</t>
  </si>
  <si>
    <t>ESCISION DE TUMOR DE VEJIGA</t>
  </si>
  <si>
    <t>ESCISION DE TUMOR DEL CUERPO CAROTIDEO; SIN ESCISION DE ARTERIA CAROTIDA</t>
  </si>
  <si>
    <t>ESCISION DE TUMOR GLOMICO; EXTENDIDO (EXTRATEMPORAL).</t>
  </si>
  <si>
    <t>ESCISION DE TUMOR GLOMICO; TRANSMASTOIDEO.</t>
  </si>
  <si>
    <t>ESCISION DE TUMOR MALIGNO DE LA MANDIBULA O ZIGOMA</t>
  </si>
  <si>
    <t>ESCISION DE TUMOR MALIGNO DE MANDIBULA</t>
  </si>
  <si>
    <t>ESCISION DE TUMOR MEDIASTINICO</t>
  </si>
  <si>
    <t>ESCISION DE TUMOR O DE GLANDULA PAROTIDA; LOBULO LATERAL, CON DISECCION Y PRESERVACION DE NERVIO FACIAL</t>
  </si>
  <si>
    <t>ESCISION DE TUMOR O DE GLANDULA PAROTIDA; LOBULO LATERAL, SIN DISECCION DE NERVIO</t>
  </si>
  <si>
    <t>ESCISION DE TUMOR O DE GLANDULA PAROTIDA; TOTAL, CON DISECCION DE CUELLO RADICALUNILATERAL</t>
  </si>
  <si>
    <t>ESCISION DE TUMOR O DE GLANDULA PAROTIDA; TOTAL, CON DISECCION Y PRESERVACION DE NERVIO FACIAL</t>
  </si>
  <si>
    <t>ESCISION DE TUMOR O DE GLANDULA PAROTIDA; TOTAL, CON REMOCION EN BLOQUE Y SACRIFICIODE NERVIO FACIAL</t>
  </si>
  <si>
    <t>ESCISION DE TUMOR PRESACRO O SACROCOCCIGEO</t>
  </si>
  <si>
    <t>ESCISION DE TUMOR RECTAL MEDIANTE PROCTOTOMIA, ABORDAJES TRANSACRAL O TRANSCOCCIGEO</t>
  </si>
  <si>
    <t>ESCISION DE TUMOR, TEJIDO BLANDO DE CUELLO O TORAX; PROFUNDO, SUBFACIAL, INTRAMUSCULAR</t>
  </si>
  <si>
    <t>ESCISION DE TUMOR, TEJIDO BLANDO DE CUELLO O TORAX; SUBCUTANEO</t>
  </si>
  <si>
    <t>ESCISION DE TUMOR, TEJIDO SUAVE DE CARA O CUERO CABELLUDO, SUBCUTANEO; MENOS DE 2 CM</t>
  </si>
  <si>
    <t>ESCISION DE UNA O MAS LESIONES DE INTESTINO DELGADO O GRUESO QUE NO REQUIERENANASTOMOSIS, EXTERIORIZACION O FISTULIZACION; ENTEROTOMIA UNICA</t>
  </si>
  <si>
    <t>ESCISION DE UNA O MAS LESIONES DE INTESTINO DELGADO O GRUESO QUE NO REQUIERENANASTOMOSIS, EXTERIORIZACION O FISTULIZACION; ENTEROTOMIAS MULTIPLES</t>
  </si>
  <si>
    <t>ESCISION DE UÑA Y MATRIZ UNGUEAL, PARCIAL O COMPLETA (EJM. UÑA DEFORMADA), CON AMPUTACION DE MUÑON DE FALANGE DISTAL</t>
  </si>
  <si>
    <t>ESCISION DE UÑA Y MATRIZ UNGUEAL, PARCIAL O COMPLETA (P. EJ. UÑA DEFORMADA)</t>
  </si>
  <si>
    <t>ESCISION DE VARICOCELE O LIGADURA DE VENAS ESPERMATICAS DEBIDO A VARICOCELE</t>
  </si>
  <si>
    <t>ESCISION DE VARICOCELE O LIGADURA DE VENAS ESPERMATICAS DEBIDO A VARICOCELE, ABORDAJE ABDOMINAL</t>
  </si>
  <si>
    <t>ESCISION DE VARICOCELE O LIGADURA DE VENAS ESPERMATICAS DEBIDO A VARICOCELE, CON REPARACION DE HERNIA</t>
  </si>
  <si>
    <t>ESCISION DECUBITO DISTAL, PARCIAL O COMPLETA (P. EJ. RESECCION DE DARRACH OCORRESPONDIENTE AL AREA)</t>
  </si>
  <si>
    <t>ESCISION EN CUÑA DE PIEL DE PLIEJ.UE UNGUEAL (EJ UÑA ENTERRADA)</t>
  </si>
  <si>
    <t xml:space="preserve">ESCISION LOCAL DE ULCERA O TUMOR BENIGNO DE ESTOMAGO. </t>
  </si>
  <si>
    <t>ESCISION N DE LESION MALIGNA, INCLUYENDO MARGENES, DE TRONCO, MIEMBROS SUPERIORES O INFERIORES, DE 2,1 A 3 CM DE DIAMETRO</t>
  </si>
  <si>
    <t>ESCISION O DERMABRASION DE PIEL DE LA NARIZ DEBIDO A RINOFIMA</t>
  </si>
  <si>
    <t>ESCISION O DESTRUCCION DE LESION DE FARINGE, CUALQUIER METODO</t>
  </si>
  <si>
    <t>ESCISION O DESTRUCCION DE LESION INTRANASAL A TRAVES DE ABORDAJE EXTERNO (RINOTOMIA LATERAL)</t>
  </si>
  <si>
    <t>ESCISION O DESTRUCCION DE LESION INTRANASAL A TRAVES DE ABORDAJE INTERNO</t>
  </si>
  <si>
    <t>ESCISION O DESTRUCCION DE QUISTE(S) DE RIÑON</t>
  </si>
  <si>
    <t>ESCISION O DESTRUCCION, ABIERTA, DE TUMORES INTRA-ABDOMINALES, QUISTES O ENDOMETRIOMAS, 1 O MAS PERITONEAL, MESENTERICO O RETROPERITONEAL PRIMARIO O  TUMORES SECUNDARIOS; TUMOR MAS GRANDE DE 10  CM DE DIAMETRO</t>
  </si>
  <si>
    <t>ESCISION O DESTRUCCION, ABIERTA, DE TUMORES INTRA-ABDOMINALES, QUISTES O ENDOMETRIOMAS, 1 O MAS PERITONEAL, MESENTERICO O RETROPERITONEAL PRIMARIO O  TUMORES SECUNDARIOS; TUMOR MAS GRANDE DE 5 CM DE DIAMETRO O MENOS</t>
  </si>
  <si>
    <t>ESCISION O DESTRUCCION, ABIERTA, DE TUMORES INTRA-ABDOMINALES, QUISTES O ENDOMETRIOMAS, 1 O MAS PERITONEAL, MESENTERICO O RETROPERITONEAL PRIMARIO O  TUMORES SECUNDARIOS; TUMOR MAS GRANDE DE 5,1-10  CM DE DIAMETRO</t>
  </si>
  <si>
    <t>ESCISION O FULGURACION DE CARCINOMA DE URETRA</t>
  </si>
  <si>
    <t>ESCISION O FULGURACION DE CARUNCULA URETRAL</t>
  </si>
  <si>
    <t>ESCISION O FULGURACION DE GLANDULAS DE SKENE</t>
  </si>
  <si>
    <t>ESCISION O FULGURACION DE PROLAPSO URETRAL</t>
  </si>
  <si>
    <t>ESCISION O FULGURACION; POLIPO(S) URETRAL(ES), URETRA DISTAL</t>
  </si>
  <si>
    <t>ESCISION O LEGRADO DE QUISTE OSEO O TUMOR BENIGNO DE CLAVICULA O ESCAPULA;</t>
  </si>
  <si>
    <t>ESCISION O LEGRADO DE QUISTE OSEO O TUMOR BENIGNO DE CLAVICULA O ESCAPULA; CON ALOINJERTO</t>
  </si>
  <si>
    <t>ESCISION O LEGRADO DE QUISTE OSEO O TUMOR BENIGNO DE CLAVICULA O ESCAPULA; CON INJERTO AUTOLOGO (INCLUYE OBTENCION DEL INJERTO)</t>
  </si>
  <si>
    <t>ESCISION O LEGRADO DE QUISTE OSEO O TUMOR BENIGNO DE FALANGE PROXIMAL, MEDIA, O DISTAL DEL DEDO</t>
  </si>
  <si>
    <t>ESCISION O LEGRADO DE QUISTE OSEO O TUMOR BENIGNO DE FALANGE PROXIMAL,MEDIA, ODISTAL DEL DEDO; CON INJERTO AUTOLOGO (INCLUYE OBTENCION DEL INJERTO)</t>
  </si>
  <si>
    <t>ESCISION O LEGRADO DE QUISTE OSEO O TUMOR BENIGNO DE FEMUR;</t>
  </si>
  <si>
    <t>ESCISION O LEGRADO DE QUISTE OSEO O TUMOR BENIGNO DE FEMUR; CON ALOINJERTO</t>
  </si>
  <si>
    <t>ESCISION O LEGRADO DE QUISTE OSEO O TUMOR BENIGNO DE FEMUR; CON FIJACION INTERNA(ANOTAR ADEMAS DEL CODIGO PARA EL PROCEDIMIENTO PRIMARIO)</t>
  </si>
  <si>
    <t>ESCISION O LEGRADO DE QUISTE OSEO O TUMOR BENIGNO DE FEMUR; CON INJERTO AUTOLOGO (INCLUYE OBTENCION DEL INJERTO)</t>
  </si>
  <si>
    <t>ESCISION O LEGRADO DE QUISTE OSEO O TUMOR BENIGNO DE HUESOS CARPALES</t>
  </si>
  <si>
    <t>ESCISION O LEGRADO DE QUISTE OSEO O TUMOR BENIGNO DE HUESOS CARPALES; CON INJERTO AUTOLOGO (INCLUYE OBTENCION DEL INJERTO)</t>
  </si>
  <si>
    <t>ESCISION O LEGRADO DE QUISTE OSEO O TUMOR BENIGNO DE HUESOS CARPALES;CON ALOINJERTO</t>
  </si>
  <si>
    <t>ESCISION O LEGRADO DE QUISTE OSEO O TUMOR BENIGNO DE HUMERO PROXIMAL;</t>
  </si>
  <si>
    <t>ESCISION O LEGRADO DE QUISTE OSEO O TUMOR BENIGNO DE HUMERO PROXIMAL; CON ALOINJERTO</t>
  </si>
  <si>
    <t>ESCISION O LEGRADO DE QUISTE OSEO O TUMOR BENIGNO DE HUMERO PROXIMAL; CON INJERTO AUTOLOGO (INCLUYE OBTENCION DEL INJERTO)</t>
  </si>
  <si>
    <t>ESCISION O LEGRADO DE QUISTE OSEO O TUMOR BENIGNO DE RADIO O CUBITO (EXCLUYENDO CABEZA O CUELLO DEL RADIO Y APOFISIS OLECRANEANA);</t>
  </si>
  <si>
    <t>ESCISION O LEGRADO DE QUISTE OSEO O TUMOR BENIGNO DE RADIO O CUBITO (EXCLUYENDO CABEZA O CUELLO DEL RADIO Y APOFISIS OLECRANEANA); CON ALOINJERTO</t>
  </si>
  <si>
    <t>ESCISION O LEGRADO DE QUISTE OSEO O TUMOR BENIGNO DE RADIO O CUBITO (EXCLUYENDO CABEZA O CUELLO DEL RADIO Y APOFISIS OLECRANEANA); CON INJERTO AUTOLOGO (INCLUYE OBTENCION DEL INJERTO)</t>
  </si>
  <si>
    <t>ESCISION O LEGRADO DE QUISTE OSEO O TUMOR BENIGNO DEL METACARPO;</t>
  </si>
  <si>
    <t>ESCISION O LEGRADO DE QUISTE OSEO O TUMOR BENIGNO DEL METACARPO; CON INJERTOAUTOLOGO (INCLUYE OBTENCION DEL INJERTO)</t>
  </si>
  <si>
    <t>ESCISION O LEGRADO DE QUISTE OSEO O TUMOR BENIGNO, ASTRAGALO O CALCANEO;</t>
  </si>
  <si>
    <t>ESCISION O LEGRADO DE QUISTE OSEO O TUMOR BENIGNO, ASTRAGALO O CALCANEO; CON ALOINJERTO</t>
  </si>
  <si>
    <t>ESCISION O LEGRADO DE QUISTE OSEO O TUMOR BENIGNO, ASTRAGALO O CALCANEO; CON INJERTOAUTOGENO ILIACO U OTRO (INCLUYE OBTENCION DEL INJERTO)</t>
  </si>
  <si>
    <t>ESCISION O LEGRADO DE QUISTE OSEO O TUMOR BENIGNO, FALANGES DEL PIE</t>
  </si>
  <si>
    <t>ESCISION O LEGRADO DE QUISTE OSEO O TUMOR BENIGNO, HUESOS TARSAL O METATARSAL, EXCEPTO ASTRAGALO O CALCANEO;</t>
  </si>
  <si>
    <t>ESCISION O LEGRADO DE QUISTE OSEO O TUMOR BENIGNO, HUESOS TARSAL O METATARSAL, EXCEPTO ASTRAGALO O CALCANEO; CON ALOINJERTO</t>
  </si>
  <si>
    <t>ESCISION O LEGRADO DE QUISTE OSEO O TUMOR BENIGNO, HUESOS TARSAL O METATARSAL, EXCEPTO ASTRAGALO O CALCANEO; CON INJERTO ILIACO U OTRO INJERTO AUTOLOGO (INCLUYE OBTENCION DEL INJERTO)</t>
  </si>
  <si>
    <t>ESCISION O LEGRADO DE QUISTE OSEO O TUMOR BENIGNO; CON ALOINJERTO</t>
  </si>
  <si>
    <t>ESCISION O LEGRADO DE QUISTE OSEO O TUMOR BENIGNO; CON INJERTO AUTOLOGO (INCLUYE OBTENCION DEL INJERTO)</t>
  </si>
  <si>
    <t>ESCISION O LEGRADO DE QUISTE OSEO O TUMOR BENIGNO; TIBIA O PERONE</t>
  </si>
  <si>
    <t>ESCISION O TRANSPOSICION DE PTERIGION; CON INJERTO</t>
  </si>
  <si>
    <t>ESCISION O TRANSPOSICION DE PTERIGION; SIN INJERTO</t>
  </si>
  <si>
    <t>ESCISION PARCIAL (CRATERIZACION, SAUCERIZACION) (P. EJ. OSTEOMIELITIS O ABSCESO OSEO); PROFUNDA (SUBFACIAL O INTRAMUSCULAR)</t>
  </si>
  <si>
    <t>ESCISION PARCIAL (CRATERIZACION, SAUCERIZACION) (P. EJ. OSTEOMIELITIS O ABSCESO OSEO); SUPERFICIAL (P. EJ. ALA DEL ILION, SINFISIS DEL PUBIS, O TROCANTER MAYOR DEL FEMUR)</t>
  </si>
  <si>
    <t>ESCISION PARCIAL (CRATERIZACION, SAUCERIZACION, O DIAFISECTOMIA) DE HUESO (P. EJ.  POR OSTEOMIELITIS); RADIO</t>
  </si>
  <si>
    <t>ESCISION PARCIAL (CRATERIZACION, SAUCERIZACION, O DIAFISECTOMIA) DE HUESO (P. EJ. POROSTEOMIELITIS); CUBITO</t>
  </si>
  <si>
    <t>ESCISION PARCIAL (CRATERIZACION, SAUCERIZACION, O DIAFISECTOMIA) HUESO (P. EJ.OSTEOMIELITIS),APOFISIS OLECRANEANA</t>
  </si>
  <si>
    <t>ESCISION PARCIAL (CRATERIZACION, SAUCERIZACION, O DIAFISECTOMIA) HUESO (P. EJ.OSTEOMIELITIS),CABEZA O CUELLO DEL RADIO</t>
  </si>
  <si>
    <t>ESCISION PARCIAL (CRATERIZACION, SAUCERIZACION, O DIAFISECTOMIA) HUESO (P. EJ.OSTEOMIELITIS),CLAVICULA</t>
  </si>
  <si>
    <t>ESCISION PARCIAL (CRATERIZACION, SAUCERIZACION, O DIAFISECTOMIA) HUESO (P. EJ.OSTEOMIELITIS),ESCAPULA</t>
  </si>
  <si>
    <t>ESCISION PARCIAL (CRATERIZACION, SAUCERIZACION, O DIAFISECTOMIA) HUESO (P. EJ.OSTEOMIELITIS),HUMERO</t>
  </si>
  <si>
    <t>ESCISION PARCIAL (CRATERIZACION, SAUCERIZACION, O DIAFISECTOMIA) HUESO (P. EJ.OSTEOMIELITIS),HUMERO PROXIMAL</t>
  </si>
  <si>
    <t>ESCISION PARCIAL (CRATERIZACION, SAUCERIZACION, O DIAFISECTOMIA) HUESO, FEMUR, TIBIA PROXIMAL Y/O PERONE (P. EJ. OSTEOMIELITIS O ABSCESO OSEO)</t>
  </si>
  <si>
    <t>ESCISION PARCIAL (CRATERIZACION, SAUCERIZACION, O DIAFISECTOMIA), HUESO (P. EJ.OSTEOMIELITIS O EXOSTOSIS); PERONE</t>
  </si>
  <si>
    <t>ESCISION PARCIAL (CRATERIZACION, SAUCERIZACION, O DIAFISECTOMIA), HUESO (P. EJ.OSTEOMIELITIS O EXOSTOSIS); TIBIA</t>
  </si>
  <si>
    <t>ESCISION PARCIAL (CRATERIZACION, SAUCERIZACION, O DIAFISECTOMIA), HUESO (P. EJ.OSTEOMIELITIS); FALANGE DISTAL DEL DEDO</t>
  </si>
  <si>
    <t>ESCISION PARCIAL (CRATERIZACION, SAUCERIZACION, O DIAFISECTOMIA), HUESO (P. EJ.OSTEOMIELITIS); FALANGE PROXIMAL O MEDIA DEL DEDO</t>
  </si>
  <si>
    <t>ESCISION PARCIAL (CRATERIZACION, SAUCERIZACION, O DIAFISECTOMIA), HUESO (P. EJ.OSTEOMIELITIS); METACARPO</t>
  </si>
  <si>
    <t>ESCISION PARCIAL (CRATERIZACION, SAUCERIZACION, SECUESTRECTOMIA, O DIAFISECTOMIA), (P.  EJ. OSTEOMIELITIS O PROTUBERANCIA); HUESO TARSIANO O METATARSIANO, EXCEPTOTRAGALO O CALCANEO</t>
  </si>
  <si>
    <t>ESCISION PARCIAL (CRATERIZACION, SAUCERIZACION, SECUESTRECTOMIA, O DIAFISECTOMIA), (P. EJ. OSTEOMIELITIS O PROTUBERANCIA); ASTRAGALO O CALCANEO</t>
  </si>
  <si>
    <t>ESCISION PARCIAL (CRATERIZACION, SAUCERIZACION, SECUESTRECTOMIA, O DIAFISECTOMIA), (P. EJ. OSTEOMIELITIS O PROTUBERANCIA); FALANGE DEL DEDO DEL PIE</t>
  </si>
  <si>
    <t>ESCISION PARCIAL DE CUERPO VERTEBRAL, DEBIDO A LESION OSEA INTRINSECA, SIN DESCOMPRESION DE MEDULA ESPINAL O RAICES NERVIOSAS, UN SEGMENTO VERTEBRAL; CADA SEGMENTO VERTEBRAL ADICIONAL (ANOTE SEPARADAMENTE ADEMAS DEL CODIGO DEL PROCEDIMIENTO PRIMARIO)</t>
  </si>
  <si>
    <t>ESCISION PARCIAL DE CUERPO VERTEBRAL, DEBIDO A LESION OSEA INTRINSECA, SIN DESCOMPRESION DE MEDULA ESPINAL O RAICES NERVIOSAS, UN SEGMENTO VERTEBRAL; CERVICAL</t>
  </si>
  <si>
    <t>ESCISION PARCIAL DE CUERPO VERTEBRAL, DEBIDO A LESION OSEA INTRINSECA, SIN DESCOMPRESION DE MEDULA ESPINAL O RAICES NERVIOSAS, UN SEGMENTO VERTEBRAL; LUMBAR</t>
  </si>
  <si>
    <t>ESCISION PARCIAL DE CUERPO VERTEBRAL, DEBIDO A LESION OSEA INTRINSECA, SIN DESCOMPRESION DE MEDULA ESPINAL O RAICES NERVIOSAS, UN SEGMENTO VERTEBRAL; TORACICO</t>
  </si>
  <si>
    <t>ESCISION PARCIAL DE ELEMENTO VERTEBRAL POSTERIOR (P. EJ. APOFISIS ESPINOSA, LAMINA OFACETA) DEBIDO A LESION OSEA INTRINSECA, UN SOLO SEGMENTO VERTEBRAL; CERVICAL</t>
  </si>
  <si>
    <t>ESCISION PARCIAL DE ELEMENTO VERTEBRAL POSTERIOR (P. EJ. APOFISIS ESPINOSA, LAMINA OFACETA) DEBIDO A LESION OSEA INTRINSECA, UN SOLO SEGMENTO VERTEBRAL; LUMBAR</t>
  </si>
  <si>
    <t>ESCISION PARCIAL DE ELEMENTO VERTEBRAL POSTERIOR (P. EJ. APOFISIS ESPINOSA, LAMINA OFACETA) DEBIDO A LESION OSEA INTRINSECA, UN SOLO SEGMENTO VERTEBRAL; TORACICO</t>
  </si>
  <si>
    <t>ESCISION PARCIAL DE ELEMENTO VERTEBRAL POSTERIOR (P. EJ.APOFISIS ESPINOSA, LAMINA OFACETA) DEBIDO A LESION OSEA INTRINSECA, UN SOLO SEGMENTO VERTEBRAL; CADA SEGMENTO ADICIONAL (ANOTE SEPARADAMENTE ADEMAS DEL CODIGO DEL PROCEDIMIENTO PRIMARIO)</t>
  </si>
  <si>
    <t>ESCISION PARCIAL DE GLANDULA LAGRIMAL (DACRIOADENECTOMIA) EXCEPTO POR TUMOR.</t>
  </si>
  <si>
    <t>ESCISION RADICAL DE BOLSA TENDINOSA, LIQUIDO SINOVIAL DE MUÑECA, O VAINA TENDINOSA DEL ANTEBRAZO</t>
  </si>
  <si>
    <t>ESCISION RADICAL DE BOLSA TENDINOSA, LIQUIDO SINOVIAL DE MUÑECA, O VAINA TENDINOSADEL ANTEBRAZO (P. EJ. TENOSINOVITIS, HONGOS, TBC, U OTROS GRANULOMAS, ARTRITIS REUMATOIDEA); EXTENSORES, CON O SIN TRANSPOSICION DE RETINACULO DORSAL</t>
  </si>
  <si>
    <t>ESCISION RADICAL DE LESION DE CONDUCTO AUDITIVO EXTERNO; CON DISECCION DEL CUELLO.</t>
  </si>
  <si>
    <t>ESCISION RADICAL DE LESION DE CONDUCTO AUDITIVO EXTERNO; SIN DISECCION DEL CUELLO.</t>
  </si>
  <si>
    <t>ESCISION SIMPLE DE CUELLO VESICAL</t>
  </si>
  <si>
    <t>ESCISION SIMPLE O MULTIPLE DEL DIVERTICULUM DE LA VEJIGA</t>
  </si>
  <si>
    <t>ESCISION TOTAL DE GLANDULA LAGRIMAL (DACRIOADENECTOMIA) EXCEPTO POR TUMOR.</t>
  </si>
  <si>
    <t>ESCISION Y LEGRADO DE QUISTE OSEO O TUMOR BENIGNO DE CABEZA O CUELLO DEL RADIO O APOFISIS OLECRANEANA; CON ALOINJERTO</t>
  </si>
  <si>
    <t>ESCISION Y LEGRADO DE QUISTE OSEO O TUMOR BENIGNO DE CABEZA O CUELLO DEL RADIO O APOFISIS OLECRANEANA; CON INJERTO AUTOLOGO (INCLUYE OBTENCION DEL INJERTO)</t>
  </si>
  <si>
    <t>ESCISION Y LEGRADO DE QUISTE OSEO O TUMOR BENIGNO DE CABEZA O CUELLO DEL RADIO O APOFISISOLECRANEANA;</t>
  </si>
  <si>
    <t>ESCISION Y LEGRADO DE QUISTE OSEO O TUMOR BENIGNO, HUMERO;</t>
  </si>
  <si>
    <t>ESCISION Y LEGRADO DE QUISTE OSEO O TUMOR BENIGNO, HUMERO; CON ALOINJERTO</t>
  </si>
  <si>
    <t>ESCISION Y LEGRADO DE QUISTE OSEO O TUMOR BENIGNO, HUMERO; CON INJERTO AUTOLOGO (INCLUYE OBTENCION DEL INJERTO)</t>
  </si>
  <si>
    <t>ESCISION, BOLSA DEL OLECRANON</t>
  </si>
  <si>
    <t>ESCISION, BOLSA SINOVIAL PRERROTULIANA</t>
  </si>
  <si>
    <t>ESCISION, CABEZA DEL RADIO</t>
  </si>
  <si>
    <t>ESCISION, INTRACRANEAL Y EXTRACRANEAL, DE TUMOR BENIGNO DE CRANEO (P. EJ. DISPLASIA FIBROSA); CON DESCOMPRESION DEL NERVIO OPTICO</t>
  </si>
  <si>
    <t>ESCISION, INTRACRANIAL Y EXTRACRANIAL, DE TUMOR BENIGNO DE CRANEO (P. EJ. DISPLASIA FIBROSA); SIN DESCOMPRESION DEL NERVIO OPTICO</t>
  </si>
  <si>
    <t>ESCISION, LESION DE VAINA TENDINOSA, ANTEBRAZO Y/O MUÑECA</t>
  </si>
  <si>
    <t>ESCISION, NEUROMA INTERDIGITAL (MORTON), UNO SOLO, CADA UNO</t>
  </si>
  <si>
    <t>ESCISION, TUMOR DE LA PARED ABDOMINAL, SUBFACIAL (P. EJ. DESMOIDE)</t>
  </si>
  <si>
    <t>ESCISION, TUMOR DE TEJIDO BLANDO, REGION DEL HOMBRO; PROFUNDO, SUBFACIAL, OINTRAMUSCULAR</t>
  </si>
  <si>
    <t>ESCISION, TUMOR DE TEJIDO BLANDO, REGION DEL HOMBRO; SUBCUTANEO</t>
  </si>
  <si>
    <t>ESCISION, TUMOR O MALFORMACION VASCULAR, MANO O DEDO; PROFUNDO, SUBFACIAL, INTRAMUSCULAR</t>
  </si>
  <si>
    <t>ESCISION, TUMOR O MALFORMACION VASCULAR, MANO O DEDO; SUBCUTANEO</t>
  </si>
  <si>
    <t>ESCISION, TUMOR, ANTEBRAZO Y/O REGION DE LA MUÑECA; PROFUNDO, SUBFACIAL O INTRAMUSCULAR</t>
  </si>
  <si>
    <t>ESCISION, TUMOR, ANTEBRAZO Y/O REGION DE LA MUÑECA; SUBCUTANEO</t>
  </si>
  <si>
    <t>ESCISION, TUMOR, BRAZO O REGION DEL CODO; PROFUNDO, SUBFACIAL O INTRAMUSCULAR</t>
  </si>
  <si>
    <t>ESCISION, TUMOR, BRAZO O REGION DEL CODO; SUBCUTANEO</t>
  </si>
  <si>
    <t>ESCISION, TUMOR, PELVIS Y REGION DE LA CADERA; PROFUNDO, SUBFACIAL, INTRAMUSCULAR</t>
  </si>
  <si>
    <t>ESCISION, TUMOR, PELVIS Y REGION DE LA CADERA; TEJIDO SUBCUTANEO</t>
  </si>
  <si>
    <t>ESCISION, TUMOR, PIE; PROFUNDA, SUBFACIAL, INTRAMUSCULAR</t>
  </si>
  <si>
    <t>ESCISION, TUMOR, PIE; TEJIDO SUBCUTANEO</t>
  </si>
  <si>
    <t>ESCISION, TUMOR, PIERNA O REGION DEL TOBILLO; PROFUNDO (SUBFACIAL O INTRAMUSCULAR)</t>
  </si>
  <si>
    <t>ESCISION, TUMOR, PIERNA O REGION DEL TOBILLO; TEJIDO SUBCUTANEO</t>
  </si>
  <si>
    <t>ESCISION, TUMOR, REGION DEL MUSLO O LA RODILLA; PROFUNDA, SUBFACIAL, O INTRAMUSCULAR</t>
  </si>
  <si>
    <t>ESCISION, TUMOR, REGION DEL MUSLO O LA RODILLA; SUBCUTANEA</t>
  </si>
  <si>
    <t>ESCISION, TUMOR, TEJIDO BLANDO DE ESPALDA O FLANCO</t>
  </si>
  <si>
    <t>ESCISION; BOLSA SINOVIAL ISQUIATICA</t>
  </si>
  <si>
    <t>ESCISION; BOLSA SINOVIAL TROCANTERICA O CALCIFICACION</t>
  </si>
  <si>
    <t>ESCROTOPLASTIA COMPLICADA</t>
  </si>
  <si>
    <t>ESCROTOPLASTIA SIMPLE</t>
  </si>
  <si>
    <t>ESFINTERECTOMIA ANAL, CON DIVISION DE ESFINTER</t>
  </si>
  <si>
    <t>ESFINTEROPLASTIA ANAL, POR INCONTINENCIA O PROLAPSO</t>
  </si>
  <si>
    <t>ESFINTEROPLASTIA, ANAL, POR INCONTINENCIA O PROLAPSO; NIÑO</t>
  </si>
  <si>
    <t>ESFINTEROPLASTIA, ANAL, POR INCONTINENCIA, ADULTO; IMBRICACION DE MUSCULO ELEVADOR (CORRECCION ANAL POSTERIOR DE PARK)</t>
  </si>
  <si>
    <t>ESFINTEROPLASTIA, ANAL, POR INCONTINENCIA, ADULTO; IMPLANTACION DE ESFINTER ARTIFICIAL</t>
  </si>
  <si>
    <t>ESFINTEROPLASTIA, ANAL, POR INCONTINENCIA, ADULTO; TRASPLANTE DE MUSCULO</t>
  </si>
  <si>
    <t>ESFINTEROTOMIA O ESFINTEROPLASTIA TRANSDUODENAL, CON O SIN EXTRACCION TRANSDUODENAL DE CALCULO (PROCEDIMIENTO SEPARADO)</t>
  </si>
  <si>
    <t>ESISION LOCAL DE TUMOR MALIGNO DE ESTOMAGO.</t>
  </si>
  <si>
    <t>ESOFAGO HASTA EL ILEON, CON INTERPRETACION MEDICA E INFORMEIMAGENES DEL TRACTO GASTROINTESTINAL INTRALUMINAL (P. EJ. CAPSULA ENDOSCOPICA), ESOFAGO, CON INTERPRETACION MEDICA E INFORME</t>
  </si>
  <si>
    <t>ESOFAGOGASTROSTOMIA (CARDIOPLASTIA), CON O SIN VAGOTOMIA O PILOROPLASTIA, ABORDAJE TRANSTORACICO O TRANSABDOMINAL</t>
  </si>
  <si>
    <t>ESOFAGOGASTROSTOMIA, CON VAGOTOMIA, CON PILOROPLASTIA O PILOROMIOTOMIAVAGOTOMIA INCLUYENDO PILOROPLASTIA, CON O SIN GASTROSTOMIA, TRONCAL O SELECTIVA</t>
  </si>
  <si>
    <t>ESOFAGOMIOTOMIA (TIPO HELIER); ABORDAJE ABDOMINAL</t>
  </si>
  <si>
    <t>ESOFAGOMIOTOMIA (TIPO HELIER); ABORDAJE TORACICO</t>
  </si>
  <si>
    <t>ESOFAGOMIOTOMIA QUIRURGICA LAPAROSCOPICA, (TIPO HELLER), CON FUNDOPLASTIA, SI SE REALIZA</t>
  </si>
  <si>
    <t>ESOFAGOMIOTOMIA TIPO HELLER POR TORACOSCOPIA</t>
  </si>
  <si>
    <t>ESOFAGOPLASTIA (REPARACION O RECONSTRUCCION PLASTICA), ABORDAJE CERVICAL, CON REPARACION DE FISTULA TRAQUEOESOFAGICA</t>
  </si>
  <si>
    <t>ESOFAGOPLASTIA (REPARACION O RECONSTRUCCION PLASTICA), ABORDAJE CERVICAL, SIN REPARACION DE FISTULA TRAQUEOESOFAGICA</t>
  </si>
  <si>
    <t>ESOFAGOPLASTIA (REPARACION O RECONSTRUCCION PLASTICA), ABORDAJE TORACICA, CON REPARACION DE FISTULA TRAQUEOESOFAGICA</t>
  </si>
  <si>
    <t>ESOFAGOPLASTIA (REPARACION O RECONSTRUCCION PLASTICA), ABORDAJE TORACICA, SINREPARACION DE FISTULA TRAQUEOESOFAGICA</t>
  </si>
  <si>
    <t>ESOFAGOPLASTIA PARA TRATAMIENTO DE DEFECTOS CONGENITOS (REPARACION O RECONSTRUCCION PLASTICA), ABORDAJE TORACICO,  SIN REPARACION DE FISTULA TRAQUEOESOFAGICA</t>
  </si>
  <si>
    <t>ESOFAGOPLASTIA PARA TRATAMIENTO DE DEFECTOS CONGENITOS (REPARACION O RECONSTRUCCION PLASTICA), ABORDAJE TORACICO, CON REPARACION DE FISTULA TRAQUEOESOFAGICA</t>
  </si>
  <si>
    <t>ESOFAGOSCOPIA FLEXIBLE CON INYECCION DE SUSTANCIA ESCLEROSANTE EN VARICES ESOFAGICAS. REALIZADO CON VIDEOENDOSCOPIAESOFAGOSCOPIA FLEXIBLE CON INYECCION DE SUSTANCIA ESCLEROSANTE EN VARICES ESOFAGICAS. REALIZADO CON FIBROENDOSCOPIA CON O SIN GASTROCAMARA</t>
  </si>
  <si>
    <t>ESOFAGOSCOPIA FLEXIBLE; DIAGNOSTICA, CON O SIN RECOLECCION DE ESPECIMENES POR CEPILLADO O LAVADO (PROCEDIMIENTO SEPARADO). REALIZADO CON VIDEOENDOSCOPIA.ESOFAGOSCOPIA FLEXIBLE; DIAGNOSTICA, CON O SIN RECOLECCION DE ESPECIMENES POR CEPILLADO O LAVADO (PROCEDIMIENTO SEPARADO). REALIZADO CON FIBROENDOSCOPIA CON O SIN GASTROCAMARA</t>
  </si>
  <si>
    <t>ESOFAGOSCOPIA RIGIDA O FLEXIBLE CON EXAMEN ENDOSCOPICO ECOGRAFICO</t>
  </si>
  <si>
    <t>ESOFAGOSCOPIA RIGIDA O FLEXIBLE PARA ASPIRACION/BIOPSIA INTRAMURAL O TRANSMURAL CON AGUJA FINA GUIADA ECOGRAFICAMENTE</t>
  </si>
  <si>
    <t>ESOFAGOSCOPIA RIGIDA O FLEXIBLE; CON INYECCIONES SUBMUCOSAS DIRECTAS DE CUALQUIER SUSTANCIA</t>
  </si>
  <si>
    <t>ESOFAGOSCOPIA,  FLEXIBLE; CON ABLACION DE TUMORES, POLIPOS, U OTRAS LESIONES, NO FACTIBLES DE SER EXTIRPADAS CON PINZA DE BIOPSIA DE ELECTROCOAGULACION, CAUTERIO BIPOLAR  O TECNICA CON ASA  REALIZADO CON VIDEOENDOSCOPIAESOFAGOSCOPIA,  FLEXIBLE; CON ABLACION DE TUMORES, POLIPOS, U OTRAS LESIONES, NO FACTIBLES DE SER EXTIRPADAS CON PINZA DE BIOPSIA DE ELECTROCOAGULACION, CAUTERIO BIPOLAR  O TECNICA CON ASA  REALIZADO CON FIBROENDOSCOPIA CON O SIN GASTROCAMARA</t>
  </si>
  <si>
    <t>ESOFAGOSCOPIA,  FLEXIBLE; CON BIOPSIA, UNICA O MULTIPLE. REALIZADO CON VIDEOENDOSCOPIAESOFAGOSCOPIA,  FLEXIBLE; CON BIOPSIA, UNICA O MULTIPLE. REALIZADO CON FIBROENDOSCOPIA CON O SIN GASTROCAMARA</t>
  </si>
  <si>
    <t>ESOFAGOSCOPIA,  FLEXIBLE; CON CONTROL DE SANGRADO, CUALQUIER METODO. REALIZADO CON VIDEOENDOSCOPIAESOFAGOSCOPIA,  FLEXIBLE; CON CONTROL DE SANGRADO, CUALQUIER METODO. REALIZADO CON FIBROENDOSCOPIA CON O SIN GASTROCAMARA</t>
  </si>
  <si>
    <t>ESOFAGOSCOPIA,  FLEXIBLE; CON EXTIRPACION DE CUERPO EXTRAÑO. REALIZADO CON VIDEOENDOSCOPIAESOFAGOSCOPIA,  FLEXIBLE; CON EXTIRPACION DE CUERPO EXTRAÑO. REALIZADO CON FIBROENDOSCOPIA CON O SIN GASTROCAMARA</t>
  </si>
  <si>
    <t>ESOFAGOSCOPIA,  FLEXIBLE; CON INSERCION DE ALAMBRE GUIA SEGUIDA DE DILATACION SOBRE EL ALAMBRE GUIA. REALIZADO CON VIDEOENDOSCOPIAESOFAGOSCOPIA,  FLEXIBLE; CON INSERCION DE ALAMBRE GUIA SEGUIDA DE DILATACION SOBRE EL ALAMBRE GUIA. REALIZADO CON FIBROENDOSCOPIA CON O SIN GASTROCAMARA</t>
  </si>
  <si>
    <t>ESOFAGOSCOPIA,  FLEXIBLE; CON LIGADURA ELASTICA DE VARICES ESOFAGICAS.REALIZADO CONVIDEOENDOSCOPIAESOFAGOSCOPIA,  FLEXIBLE; CON LIGADURA ELASTICA DE VARICES ESOFAGICAS. REALIZADO CON FIBROENDOSCOPIA CON O SIN GASTROCAMARA</t>
  </si>
  <si>
    <t>ESOFAGOSCOPIA, FLEXIBLE; CON DILATACION CON BALON (MENOR DE 30 MM DE DIAMETRO). REALIZADO CON VIDEOENDOSCOPIAESOFAGOSCOPIA, FLEXIBLE; CON DILATACION CON BALON (MENOR DE 30 MM DE DIAMETRO). REALIZADO CON FIBROENDOSCOPIA CON O SIN GASTROCAMARA</t>
  </si>
  <si>
    <t>ESOFAGOSCOPIA, FLEXIBLE; CON EXTIRPACION DE TUMORES, POLIPOS, U OTRAS LESIONES CON PINZA DE BIOPSIA DE ELECTROCOAGULACION O CAUTERIO BIPOLAR. REALIZADO CON VIDEOENDOSCOPIAESOFAGOSCOPIA, FLEXIBLE; CON EXTIRPACION DE TUMORES, POLIPOS, U OTRAS LESIONES CON PINZA DE BIOPSIA DE ELECTROCOAGULACION O CAUTERIO BIPOLAR. REALIZADO CON FIBROENDOSCOPIA CON O SIN GASTROCAMARA</t>
  </si>
  <si>
    <t>ESOFAGOSCOPIA, FLEXIBLE; CON INSERCION DE TUBO PLASTICO O DILATADOR CON GUIA. REALIZADO CON VIDEOENDOSCOPIAESOFAGOSCOPIA, FLEXIBLE; CON INSERCION DE TUBO PLASTICO O DILATADOR CON GUIA. REALIZADO CON FIBROENDOSCOPIA CON O SIN GASTROCAMARA</t>
  </si>
  <si>
    <t>ESOFAGOSCOPIA, O FLEXIBLE; CON EXTIRPACION DE TUMORES, POLIPOS, U OTRAS LESIONES MEDIANTE TECNICA CON ASA. REALIZADO CON VIDEOENDOSCOPIAESOFAGOSCOPIA, O FLEXIBLE; CON EXTIRPACION DE TUMORES, POLIPOS, U OTRAS LESIONES MEDIANTE TECNICA CON ASA. REALIZADO CON FIBROENDOSCOPIA CON O SIN GASTROCAMARA</t>
  </si>
  <si>
    <t>ESOFAGOSTOMIA, FISTULIZACION EXTERNA DE ESOFAGO, ABORDAJE ABDOMINAL.</t>
  </si>
  <si>
    <t>ESOFAGOSTOMIA, FISTULIZACION EXTERNA DE ESOFAGO, ABORDAJE CERVICAL.</t>
  </si>
  <si>
    <t>ESOFAGOSTOMIA, FISTULIZACION EXTERNA DE ESOFAGO, ABORDAJE TORACICO.</t>
  </si>
  <si>
    <t>ESOFAGOTOMIA, ABORDAJE CERVICAL, CON REMOCION DE CUERPO EXTRAÑO</t>
  </si>
  <si>
    <t>ESOFAGOTOMIA, ABORDAJE TORACICO, CON EXTIRPACION DE CUERPO EXTRAÑO</t>
  </si>
  <si>
    <t xml:space="preserve">ESOFAGOYEYUNOSTOMIA (SIN GASTRECTOMIA TOTAL), ABORDAJE ABDOMINAL. </t>
  </si>
  <si>
    <t xml:space="preserve">ESOFAGOYEYUNOSTOMIA (SIN GASTRECTOMIA TOTAL), ABORDAJE TORACICO. </t>
  </si>
  <si>
    <t>ESOFAGUECTOMIA PARCIAL, 2/3 DISTALES, CON TORACOTOMIA E INCISION ABDOMINAL SEPARADA, CON O SIN GASTRECTOMIA PROXIMAL, CON INTERPOSICION DE COLON ORECONSTRUCCION DE INTESTINO DELGADO, INCLUYENDO LA MOVILIZACION, PREPARACION Y ANASTOMOSIS (S) DE INTESTINO</t>
  </si>
  <si>
    <t>ESOFAGUECTOMIA PARCIAL, 2/3 DISTALES, CON TORACOTOMIA SOLAMENTE, CON O SIN GASTRECTOMIA PROXIMAL, CON ESOFAGOGASTROSTOMIA TORACICA, CON O SIN PILOROPLASTIA</t>
  </si>
  <si>
    <t>ESOFAGUECTOMIA PARCIAL, ABORDAJE ABDOMINAL O TORACOABDOMINAL,  CON O SINGASTRECTOMIA PROXIMAL, CON INTERPOSICION DE COLON O RECONSTRUCCION DE INTESTINO DELGADO, INCLUYENDO LA MOVILIZACION, PREPARACION Y ANASTOMOSIS (S) DE INTESTINO</t>
  </si>
  <si>
    <t>ESOFAGUECTOMIA PARCIAL, ABORDAJE ABDOMINAL O TORACOABDOMINAL, CON O SIN GASTRECTOMIA PROXIMAL, CON ESOFAGOGASTROSTOMIA TORACICA, CON O SIN PILOROPLASTIA</t>
  </si>
  <si>
    <t>ESOFAGUECTOMIA PARCIAL, CERVICAL, CON INJERTO INTESTINAL LIBRE</t>
  </si>
  <si>
    <t>ESOFAGUECTOMIA PARCIAL, DOS TERCIOS DISTALES, CON O SIN GASTRECTOMIA PROXIMAL; CONESOFAGOGASTROSTOMIA TORACICA</t>
  </si>
  <si>
    <t>ESOFAGUECTOMIA TOTAL O CASI TOTAL, CON TORACOTOMIA, CON FARINGOGASTROSTOMIA OESOFAGOGASTROSTOMIA CERVICAL, CON O SIN PILOROPLASTIA</t>
  </si>
  <si>
    <t>ESOFAGUECTOMIA TOTAL O CASI TOTAL, CON TORACOTOMIA, CON INTERPOSICION DE COLON O RECONSTRUCCION DE INTESTINO DELGADO, INCLUYENDO MOVILIZACION, PREPARACION Y ANASTOMOSIS DE INTESTINO</t>
  </si>
  <si>
    <t>ESOFAGUECTOMIA TOTAL O CASI TOTAL, SIN TORACOTOMIA, CON FARINGOGASTROSTOMIA OESOFAGOGASTROSTOMIA CERVICAL, CON O SIN PILOROPLASTIA (TRANSHIATAL)</t>
  </si>
  <si>
    <t>ESOFAGUECTOMIA TOTAL O CASI TOTAL, SIN TORACOTOMIA, CON INTERPOSICION DECOLON ORECONSTRUCCION DE INTESTINO DELGADO, INCLUYENDO MOVILIZACION, PREPARACION Y ANASTOMOSIS DE INTESTINO</t>
  </si>
  <si>
    <t>ESOFAGUECTOMIA TOTAL O PARCIAL, SIN RECONSTRUCCION (CUALQUIER ABORDAJE), CONESOFAGOSTOMIA CERVICAL</t>
  </si>
  <si>
    <t>ESPECTROSCOPIA POR RESONANCIA MAGNETICA</t>
  </si>
  <si>
    <t>ESPIROMETRIA, INCLUYENDO REPORTE GRAFICO, CAPACIDAD VITAL TOTAL Y EN VARIOS TIEMPOS, MEDICIONES DE FLUJO ESPIRATORIO, CON O SIN VENTILACION VOLUNTARIA MAXIMA</t>
  </si>
  <si>
    <t>ESPLENECTOMIA PARCIAL</t>
  </si>
  <si>
    <t>ESPLENECTOMIA POR VIA LAPAROSCOPICA</t>
  </si>
  <si>
    <t>ESPLENECTOMIA TOTAL</t>
  </si>
  <si>
    <t>ESPLENECTOMIA TOTAL EN BLOQUE POR ENFERMEDAD EXTENSA</t>
  </si>
  <si>
    <t>ESPLENOPORTOGRAFIA</t>
  </si>
  <si>
    <t>ESPLENOPORTOGRAFIA TRANSHEPATICA PERCUTANEA CON TAMIZAJE HEMODINAMICA</t>
  </si>
  <si>
    <t>ESPLENOPORTOGRAFIA TRANSHEPATICA PERCUTANEA SIN TAMIZAJE HEMODINAMICA</t>
  </si>
  <si>
    <t>ESTABLECIMIENTO DE CAMPOS ASISTIDO POR SIMULACION DE RADIOLOGIA TERAPEUTICA; SENCILLA</t>
  </si>
  <si>
    <t>ESTABLECIMIENTO DE CAMPOS ASISTIDO POR SIMULACION DE RADIOLOGIA TERAPEUTICA;COMPLEJA</t>
  </si>
  <si>
    <t>ESTABLECIMIENTO DE CAMPOS ASISTIDO POR SIMULACION DE RADIOLOGIA TERAPEUTICA;INTERMEDIA</t>
  </si>
  <si>
    <t>ESTABLECIMIENTO DE CAMPOS ASISTIDO POR SIMULACION DE RADIOLOGIA TERAPEUTICA;TRIDIMENSIONAL</t>
  </si>
  <si>
    <t>ESTAPEDECTOMIA O ESTAPEDOTOMIA CON REESTABLECIMIENTO DE CONTINUIDAD OSICULAR, CONO SIN USO DE MATERIAL EXTRAÑO; CON PERFORACION DE LA BASE DEL ESTRIBO.</t>
  </si>
  <si>
    <t>ESTAPEDECTOMIA O ESTAPEDOTOMIA CON REESTABLECIMIENTO DE CONTINUIDADOSICULAR, CONO SIN USO DE MATERIAL EXTRAÑO</t>
  </si>
  <si>
    <t>ESTILOIDECTOMIA RADIAL (PROCEDIMIENTO SEPARADO)</t>
  </si>
  <si>
    <t xml:space="preserve">ESTIMULACION CON ULTRASONIDO DE BAJA INTENSIDAD PARA AYUDAR EN LA CURACION DELHUESO, NO INVASIVO (NO VIGENTE) </t>
  </si>
  <si>
    <t>ESTIMULACION ELECTRICA DE AYUDA PARA LA CURACION OSEA; INVASIVO (QUIRURGICO)</t>
  </si>
  <si>
    <t>ESTIMULACION ELECTRICA DE AYUDA PARA LA CURACION OSEA; NO INVASIVA (NO QUIRURGICA)</t>
  </si>
  <si>
    <t>ESTIMULACION ESTEREOTAXICA DE LA MEDULA ESPINAL, PERCUTANEA, PROCEDIMIENTO SEPARADO NO SEGUIDO POR CIRUGIA</t>
  </si>
  <si>
    <t>ESTIMULACION PROGRAMADA Y MARCAPASOS DESPUES DE LA INFUSION INTRAVENOSA DEDROGAS (ANOTAR SEPARADAMENTE ADEMAS DEL CODIGO PARA EL PROCEDIMIENTO PRIMARIO)</t>
  </si>
  <si>
    <t>ESTOMAGO, INTUBACION Y ASPIRACION DIAGNOSTICA, CADA MUESTRA, PARA ANALISIS QUIMICOS O CITOPATOLOGIA;</t>
  </si>
  <si>
    <t>ESTOMAGO, INTUBACION Y ASPIRACION DIAGNOSTICA, CADA MUESTRA, PARA ANALISIS QUIMICOS O CITOPATOLOGIA; DESPUES DE LA ESTIMULACION</t>
  </si>
  <si>
    <t>ESTOMAGO, INTUBACION, ASPIRACION Y RECOLECCION DE FRACCIONES (P.  EJ., ESTUDIO DE SECRECION GASTRICA); DOS HORAS, INCLUYENDO LA ESTIMULACION GASTRICA (P.  EJ., HISTALOG, PENTAGASTRINA)</t>
  </si>
  <si>
    <t>ESTOMAGO, INTUBACION, ASPIRACION Y RECOLECCION DE FRACCIONES (P.  EJ., ESTUDIO DE SECRECION GASTRICA); TRES HORAS, INCLUYENDO LA ESTIMULACION GASTRICA</t>
  </si>
  <si>
    <t>ESTOMAGO, INTUBACION, ASPIRACION Y RECOLECCION DE FRACCIONES (P. EJ. ESTUDIO DE SECRECION GASTRICA); DOS HORAS</t>
  </si>
  <si>
    <t>ESTOMAGO, INTUBACION, ASPIRACION Y RECOLECCION DE FRACCIONES (P. EJ. ESTUDIO DE SECRECION GASTRICA); UNA HORA</t>
  </si>
  <si>
    <t>ESTUDIO CITOHISTOLOGICO INMEDIATO DE ASPIRADO DE AGUJA FINA PARA DETERMINARADECUACION DE LA(S) MUESTRA(S)</t>
  </si>
  <si>
    <t>ESTUDIO DE ABSORCION DE VITAMINA B12 (PRUEBA DE SCHILLING); SIN FACTOR INTRINSECO</t>
  </si>
  <si>
    <t>ESTUDIO DE ABSORCION DE VITAMINA B12 COMBINADO, CON O SIN FACTOR INTRINSECO</t>
  </si>
  <si>
    <t>ESTUDIO DE ABSORCION DE VITAMINA B12(PRUEBA DE SCHILLING); CON FACTORINTRINSECO</t>
  </si>
  <si>
    <t xml:space="preserve">ESTUDIO DE CONDUCCION, AMPLITUD Y LATENCIA/VELOCIDAD NERVIOSOS DE UN NERVIO MOTOR CON ESTUDIO DE ONDA F. </t>
  </si>
  <si>
    <t xml:space="preserve">ESTUDIO DE CONDUCCION, AMPLITUD Y LATENCIA/VELOCIDAD NERVIOSOS DE UN NERVIO MOTOR SIN ESTUDIO DE ONDA F. </t>
  </si>
  <si>
    <t>ESTUDIO DE CONDUCCION, AMPLITUD Y LATENCIA/VELOCIDAD NERVIOSOS DE UN NERVIO SENSORIAL CON ESTUDIO DE ONDA F.</t>
  </si>
  <si>
    <t>ESTUDIO DE DERIVACION PARA INVESTIGAR UNA DERIVACION NO VASCULAR IMPLANTADA, PREVIAMENTE COLOCADA</t>
  </si>
  <si>
    <t>ESTUDIO DE FLUJO VASCULAR Y FUNCIONAL DE RIÑON CON INTERVENCION FARMACOLOGICA</t>
  </si>
  <si>
    <t>ESTUDIO DE FLUJO VASCULAR Y FUNCIONAL DE RIÑON SIN INTERVENCION FARMACOLOGICA</t>
  </si>
  <si>
    <t xml:space="preserve">ESTUDIO DE FUNCION DE HIGADO Y VIAS BILIARES </t>
  </si>
  <si>
    <t>ESTUDIO DE FUNCION PULMONAR DIFERENCIAL CUANTITATIVA (VENTILACION/PERFUSION)</t>
  </si>
  <si>
    <t>ESTUDIO DE FUNCION RENAL, ESTUDIO RADIOISOTOPICO SIN IMAGENES</t>
  </si>
  <si>
    <t>ESTUDIO DE INMUNOFLUORESCENCIA, CADA ANTICUERPO; METODO DIRECTO</t>
  </si>
  <si>
    <t>ESTUDIO DE INMUNOFLUORESCENCIA, CADA ANTICUERPO; METODO INDIRECTO</t>
  </si>
  <si>
    <t>ESTUDIO DE MOTILIDAD DUODENAL</t>
  </si>
  <si>
    <t>ESTUDIO DE PROVOCACION DE DISTENSION ESOFAGICA CON BALON</t>
  </si>
  <si>
    <t>ESTUDIO DE REFLUJO GASTROESOFAGICO</t>
  </si>
  <si>
    <t>ESTUDIO DE REFLUJO VESICO URETERAL -METODO DIRECTO</t>
  </si>
  <si>
    <t>ESTUDIO DE RESIDUO VESICAL (LISTELO SEPARADAMENTE EN ADICION AL CODIGO DEL PROCEDIMIENTO PRIMARIO</t>
  </si>
  <si>
    <t>ESTUDIO DE SEGUIMIENTO ELECTROFISIOLOGICO CON MARACAPASO Y REGISTRO PARAVERIFICAR LAEFICACIA DELA TERAPIA, INCLUYENDO LA INDUCCION O INTENTO DE INDUCCIONDE ARRITMIA</t>
  </si>
  <si>
    <t>ESTUDIO DE SOBREVIVENCIA DE GLOBULOS ROJOS, CINÈTICA DIFERENCIAL DE TEJIDO/ORGANO  (P. EJ. SECUESTRO ESPLENICA Y/O HEPÀTICO)</t>
  </si>
  <si>
    <t>ESTUDIO DE SUEÑO, REGISTRO SIMULTANEO DE VENTILACION, ESFUERZO RESPIRATORIO, ECG OFRECUENCIA CARDIACA Y SATURACION DE OXIGENO, CON SUPERVISION TECNICA.</t>
  </si>
  <si>
    <t>ESTUDIO DE SUEÑO, REGISTRO SIMULTANEO DE VENTILACION, ESFUERZO RESPIRATORIO, ECG OFRECUENCIA CARDIACA Y SATURACION DE OXIGENO, SIN SUPERVISION TECNICA.</t>
  </si>
  <si>
    <t>ESTUDIO DE SUPERVIVENCIA PLAQUETARIA</t>
  </si>
  <si>
    <t>ESTUDIO DE ULTRASONIDO DE SEGUIMIENTO (ESPECIFIQUE)</t>
  </si>
  <si>
    <t>ESTUDIO DE VACIAMIENTO GASTRICO SOLIDOS Y LIQUIDOS CUANTIFICADO</t>
  </si>
  <si>
    <t>ESTUDIO DOPPLER TRANSCRANEANO DE LAS ARTERIAS CRANEALES, DETECCION DE EMBOLOS CON INYECCION INTRAVENOSA DE MICROBURBUJAS</t>
  </si>
  <si>
    <t>ESTUDIO DOPPLER TRANSCRANEANO DE LAS ARTERIAS CRANEALES, DETECCION DE EMBOLOS SIN INYECCION INTRAVENOSA DE MICROBURBUJAS</t>
  </si>
  <si>
    <t>ESTUDIO DOPPLER TRANSCRANEANO DE LAS ARTERIAS CRANEALES, ESTUDIO DE LA VASOREACTIVIDAD</t>
  </si>
  <si>
    <t>ESTUDIO FISIOLOGICO NO INVASIVO DE SENSORES DE PRESION INALAMBRICOS IMPLANTADOS ENANEURISMA POSTERIORMENTE A UNA REPARACION ENDOVASCULAR, ESTUDIO COMPLETO QUE INCLUYE GRABACION, ANALISIS DE LA PRESION Y LA FORMA DE ONDA TRAZADOS, LA INTERPRETACION E INFORME</t>
  </si>
  <si>
    <t>ESTUDIO FUNCIONAL DE GLANDULAS SALIVALES</t>
  </si>
  <si>
    <t xml:space="preserve">ESTUDIO SE SOBREVIVENCIA DE GLOBULOS ROJOS </t>
  </si>
  <si>
    <t>ESTUDIO TRANSCRANEAL DOPPLER DE LAS ARTERIAS INTRACRANEALES; ESTUDIO COMPLETO</t>
  </si>
  <si>
    <t>ESTUDIO TRANSCRANEAL DOPPLER DE LAS ARTERIAS INTRACRANEALES; ESTUDIO LIMITADO</t>
  </si>
  <si>
    <t>ESTUDIOS DE EDAD OSEA</t>
  </si>
  <si>
    <t>ESTUDIOS DE FUNCION DE LA LARINGE</t>
  </si>
  <si>
    <t>ESTUDIOS DE FUNCION DE LOS NERVIOS FACIALES (P. EJ. ELECTRONEURONOGRAFIA)</t>
  </si>
  <si>
    <t>ESTUDIOS DE FUNCION NASAL (P. EJ. RINOMANOMETRIA)</t>
  </si>
  <si>
    <t>ESTUDIOS DE GRADIENTE DE TEMPERATURA</t>
  </si>
  <si>
    <t>ESTUDIOS DE LONGITUD OSEA (ORTOROENTGENOGRAMA, SCANOGRAMA)</t>
  </si>
  <si>
    <t>ESTUDIOS DE PRESION DE VACIAMIENTO INTRAABDOMINAL (RECTAL, GASTRICO, INTRAPERITONEAL). REGISTRAR POR SEPARADO ADICIONALMENTE AL CODIGO DE PROCEDIMIENTO PRIMARIO</t>
  </si>
  <si>
    <t>ESTUDIOS ELECTROMIOGRAFICOS DE AGUJA DE ESFINTER URETRAL Y ANAL, MEDIANTE CUALQUIER TECNICA</t>
  </si>
  <si>
    <t>ESTUDIOS ELECTROMIOGRAFICOS, QUE NO SEAN CON AGUJA, DE ESFINTER URETRAL Y ANAL, MEDIANTE CUALQUIER TECNICA</t>
  </si>
  <si>
    <t>ESTUDIOS FISIOLOGICOS NO INVASIVOS DE LAS ARTERIAS DE LAS EXTREMIDADES INFERIORES, EN REPOSO Y LUEGO DE UNA PRUEBA DE ESFUERZO EN BANDA RODANTE, ESTUDIO BILATERAL COMPLETO</t>
  </si>
  <si>
    <t>ESTUDIOS FISIOLOGICOS NO INVASIVOS DE LAS ARTERIAS DE LAS EXTREMIDADES SUPERIORES O INFERIORES, DE UN NIVEL, BILATERALES (P. EJ. INDICES TOBILLO/BRAQUIAL, ANALISIS DE FORMA DE ONDA DOPPLER, PLETISMOGRAFIA DE VOLUMEN, DETERMINACION TRANSCUTANEA DE LA TENSION DE OXIGENO)</t>
  </si>
  <si>
    <t>ESTUDIOS FISIOLOGICOS NO INVASIVOS DE LAS ARTERIAS DE LAS EXTREMIDADES SUPERIORES O INFERIORES, NIVELES MULTIPLES O CON MANIOBRAS DE PROVOCACION FUNCIONAL, ESTUDIO BILATERAL COMPLETO (P. EJ.DETERMINACIONES DE PRESION ARTERIAL POR SEGMENTOS, ANALISIS DE FORMA DE ONDA DOPPLER POR SEGMENTOS,PLETISMOGRAFIA DE VOLUMEN POR SEGMENTOS,DETERMINACIONES TRANSCUTANEAS DE LA TENSION DE OXIGENO POR SEGMENTOS, DETERMINACIONES CON PRUEBAS DE PROVOCACION POSTURALES, DETERMINACIONES CON HIPEREMIA REACTIVA) / ESTUDIOS DOPPLER</t>
  </si>
  <si>
    <t>ESTUDIOS FISIOLOGICOS NO INVASIVOS DE LAS ARTERIAS EXTRACRANEALES, ESTUDIO BILATERAL COMPLETO (P.EJ., DIRECCION DE FLUJO PERIORBITAL CON COMPRESION ARTERIAL, PNEUMOPLETISMOGRAFIA OCULAR, ANALISIS DEL ESPECTRO DE ULTRASONIDO DOPPLER)</t>
  </si>
  <si>
    <t>ESTUDIOS FISIOLOGICOS NO INVASIVOS DE LAS VENAS DE LAS EXTREMIDADES, ESTUDIO BILATERAL COMPLETO (P.EJ., ANALISIS DE FORMA DE ONDA DOPPLER CON RESPUESTAS A LA COMPRESION Y OTRAS MANIOBRAS, FLEBORREOGRAFIA,PLETISMOGRAFIA DE IMPEDANCIA)</t>
  </si>
  <si>
    <t>ESTUDIOS MANOMETRICOS A TRAVES DE NEFROSTOMIA O DEL TUBO DE PIELOSTOMIA O DE UN CATETER URETERAL PERMANENTE</t>
  </si>
  <si>
    <t>ESTUDIOS MANOMETRICOS A TRAVES DE URETEROSTOMIA O CATETER URETERAL</t>
  </si>
  <si>
    <t>ETAPA FINAL DE ENFERMADAD RENAL (ESRD) SERVICIOS RELACIONADOS PARA DIALISIS EN DOMICILIO MENSUALES, PARA LOS MENORES DE 2 AÑOS DE EDAD INCLUYE MONITOREO DE UNA ADECUADA NUTRICION, EVALUACION DE CRECIMIENTO Y DESARROLLO Y ASESORAMIENTO DE LOS PADRES</t>
  </si>
  <si>
    <t>ETAPA FINAL DE ENFERMADAD RENAL (ESRD) SERVICIOS RELACIONADOS PARA DIALISIS EN DOMICILIO MENSUALES, PARA PACIENTE DE 20 AÑOS EN ADELANTE</t>
  </si>
  <si>
    <t>ETAPA FINAL DE ENFERMADAD RENAL (ESRD) SERVICIOS RELACIONADOS PARA DIALISIS EN DOMICILIO MENSUALES, PARA PACIENTES DE 12-19 AÑOS DE EDAD INCLUYE MONITOREO DE UNA ADECUADA NUTRICION, EVALUACION DE CRECIMIENTO Y DESARROLLO Y ASESORAMIENTO DE LOS PADRES</t>
  </si>
  <si>
    <t>ETAPA FINAL DE ENFERMADAD RENAL (ESRD) SERVICIOS RELACIONADOS PARA DIALISIS EN DOMICILIO MENSUALES, PARA PACIENTES DE 2-11 AÑOS DE EDAD INCLUYE MONITOREO DE UNA ADECUADA NUTRICION, EVALUACION DE CRECIMIENTO Y DESARROLLO Y ASESORAMIENTO DE LOS PADRES</t>
  </si>
  <si>
    <t>ETAPA FINAL DE ENFERMEDAD RENAL (ESRD) SERVICIOS RELACIONADOS MENSUALES, PARA LOS MENORES DE 2 AÑOS DE EDAD INCLUYE MONITOREO DE UNA ADECUADA NUTRICION, EVALUACION DE CRECIMIENTO Y DESARROLLO Y ASESORAMIENTO DE LOS PADRES; CON 4 O MAS VISITAS AL MEDICO POR MES</t>
  </si>
  <si>
    <t>ETAPA FINAL DE ENFERMEDAD RENAL (ESRD) SERVICIOS RELACIONADOS MENSUALES, PARA PACIENTES DE 12-19 AÑOS DE EDAD INCLUYE MONITOREO DE UNA ADECUADA NUTRICION, EVALUACION DE CRECIMIENTO Y DESARROLLO Y ASESORAMIENTO DE LOS PADRES; CON 1 VISITA AL MEDICO POR MES</t>
  </si>
  <si>
    <t>ETAPA FINAL DE ENFERMEDAD RENAL (ESRD) SERVICIOS RELACIONADOS MENSUALES, PARA PACIENTES DE 12-19 AÑOS DE EDAD INCLUYE MONITOREO DE UNA ADECUADA NUTRICION, EVALUACION DE CRECIMIENTO Y DESARROLLO Y ASESORAMIENTO DE LOS PADRES; CON 2-3 VISITAS AL MEDICO POR MES</t>
  </si>
  <si>
    <t>ETAPA FINAL DE ENFERMEDAD RENAL (ESRD) SERVICIOS RELACIONADOS MENSUALES, PARA PACIENTES DE 12-19 AÑOS DE EDAD INCLUYE MONITOREO DE UNA ADECUADA NUTRICION, EVALUACION DE CRECIMIENTO Y DESARROLLO Y ASESORAMIENTO DE LOS PADRES; CON 4 O MAS VISITAS AL MEDICO POR MES</t>
  </si>
  <si>
    <t>ETAPA FINAL DE ENFERMEDAD RENAL (ESRD) SERVICIOS RELACIONADOS MENSUALES, PARA PACIENTES DE 20 AÑOS EN ADELANTE; CON 1 VISITA AL MEDICO POR MES</t>
  </si>
  <si>
    <t>ETAPA FINAL DE ENFERMEDAD RENAL (ESRD) SERVICIOS RELACIONADOS MENSUALES, PARA PACIENTES DE 20 AÑOS EN ADELANTE; CON 2-3 VISITAS AL MEDICO POR MES</t>
  </si>
  <si>
    <t>ETAPA FINAL DE ENFERMEDAD RENAL (ESRD) SERVICIOS RELACIONADOS MENSUALES, PARA PACIENTES DE 20 AÑOS EN ADELANTE; CON 4 O MAS VISITAS AL MEDICO POR MES</t>
  </si>
  <si>
    <t>ETAPA FINAL DE ENFERMEDAD RENAL (ESRD) SERVICIOS RELACIONADOS MENSUALES, PARA PACIENTES DE 2-11 AÑOS DE EDAD INCLUYE MONITOREO DE UNA ADECUADA NUTRICION, EVALUACION DE CRECIMIENTO Y DESARROLLO Y ASESORAMIENTO DE LOS PADRES; CON 1 VISITA AL MEDICO POR MES</t>
  </si>
  <si>
    <t>ETAPA FINAL DE ENFERMEDAD RENAL (ESRD) SERVICIOS RELACIONADOS MENSUALES, PARA PACIENTES DE 2-11 AÑOS DE EDAD INCLUYE MONITOREO DE UNA ADECUADA NUTRICION, EVALUACION DE CRECIMIENTO Y DESARROLLO Y ASESORAMIENTO DE LOS PADRES; CON 2-3 VISITAS AL MEDICO POR MES</t>
  </si>
  <si>
    <t>ETAPA FINAL DE ENFERMEDAD RENAL (ESRD) SERVICIOS RELACIONADOS MENSUALES, PARA PACIENTES DE 2-11 AÑOS DE EDAD INCLUYE MONITOREO DE UNA ADECUADA NUTRICION, EVALUACION DE CRECIMIENTO Y DESARROLLO Y ASESORAMIENTO DE LOS PADRES; CON 4 O MAS VISITAS AL MEDICO POR MES</t>
  </si>
  <si>
    <t>ETAPA FINAL DE ENFERMEDAD RENAL (ESRD) SERVICIOS RELACIONADOS PARA DIALISIS CON MENOS DE UN MES DE SERVICIO, POR DIA; PARA LOS MENORES DE 2 AÑOS DE EDAD</t>
  </si>
  <si>
    <t>ETAPA FINAL DE ENFERMEDAD RENAL (ESRD) SERVICIOS RELACIONADOS PARA DIALISIS CON MENOS DE UN MES DE SERVICIO, POR DIA; PARA LOS PACIENTES DE 20 AÑOS EN ADELANTE</t>
  </si>
  <si>
    <t>ETAPA FINAL DE ENFERMEDAD RENAL (ESRD) SERVICIOS RELACIONADOS PARA DIALISIS CON MENOS DE UN MES DE SERVICIO, POR DIA; PARA PACEINTES DE 2-11 AÑOS DE EDAD</t>
  </si>
  <si>
    <t>ETAPA FINAL DE ENFERMEDAD RENAL (ESRD) SERVICIOS RELACIONADOS PARA DIALISIS CON MENOS DE UN MES DE SERVICIO, POR DIA; PARA PACIENTES DE 12-19 AÑOS DE EDAD</t>
  </si>
  <si>
    <t>ETMOIDECTOMIA; EXTRANASAL, TOTAL.</t>
  </si>
  <si>
    <t>ETMOIDECTOMIA; INTRANASAL, ANTERIOR</t>
  </si>
  <si>
    <t>ETMOIDECTOMIA; INTRANASAL, TOTAL</t>
  </si>
  <si>
    <t>EVACUACION DE HEMATOMA SUBUNGUEAL</t>
  </si>
  <si>
    <t>EVACUACION UTERINA EN CASO DE OBITO FETAL SEPTICO</t>
  </si>
  <si>
    <t>EVACUACION UTERINA EN CASO DE OBITO FETAL, PRIMER TRIMESTRE</t>
  </si>
  <si>
    <t>EVACUACION UTERINA EN CASO DE OBITO FETAL, SEGUNDO TRIMESTRE</t>
  </si>
  <si>
    <t>EVACUACION UTERINA Y CURETAJE POR MOLA HIDATIFORME</t>
  </si>
  <si>
    <t>EVALUACION COMPLETA DEL UMBRAL DE AUDIOMETRIA Y RECONOCIMIENTO DEL HABLA</t>
  </si>
  <si>
    <t>EVALUACION DE AFASIA (INCLUYE EVALUACION DEL HABLA Y LENGUAJE EXPRESIVOS Y RECEPTIVOS, COMPRENSION DEL LENGUAJE, HABILIDAD FONIATRICA, LECTURA, ORTOGRAFIA, CALIGRAFIA, P. EJ. EXAMEN BOSTON) CON INTERPRETACION Y REPORTE. REGISTRARESTE CODIGOPOR CADA HORA DEL TIEMPO DE EVALUACION</t>
  </si>
  <si>
    <t>EVALUACION DE BRONCOESPASMO CON ESPIROMETRIAS MULTIPLES LUEGO DE EXPOSICION PROLONGADA A ANTIGENO, AIRE FRIO, METOCOLINA U OTRO AGENTE</t>
  </si>
  <si>
    <t>EVALUACION DE BRONCOESPASMO: ESPIROMETRIA ANTES Y DESPUES DE LA ADMINISTRACIONDE BRONCODILATADOR EN AEROSOL O PARENTERAL</t>
  </si>
  <si>
    <t>EVALUACION DE DERIVACION DE LIQUIDO CEFALORRAQUIDEO</t>
  </si>
  <si>
    <t>EVALUACION DE DISPOSITIVO EN PERI-PROCEDIMIENTO (EN PERSONA) Y PROGRAMACION DE LOS PARAMETROS DEL SISTEMA ANTES O DESPUES DE UNA CIRUGIA, PROCEDIMIENTO O PRUEBA CON ANALISIS MEDICO, REVISION E INFORME; DESFIBRILIDAR CARDIOVERSOR IMPLANTABLE UNI, BI O MULTICAMERAL</t>
  </si>
  <si>
    <t>EVALUACION DE DISPOSITIVO EN PERI-PROCEDIMIENTO (EN PERSONA) Y PROGRAMACION DE LOS PARAMETROS DEL SISTEMA ANTES O DESPUES DE UNA CIRUGIA, PROCEDIMIENTO O PRUEBA CON ANALISIS MEDICO, REVISION E INFORME; MARCAPASOS UNI, BI O MULTICAMERAL</t>
  </si>
  <si>
    <t>EVALUACION DE LA FUNCION CARDIOVASCULAR POR EVALUACION DE TABLA DE OSCILACION, CON CONTOL CONTINUO POR ECG Y CONTROL INTERMITENTE DE LA PRESION ARTERIAL, CON O SININTERVENCION FARMACOLOGICA</t>
  </si>
  <si>
    <t>EVALUACION DE LA FUNCION DE DEGLUCION A NIVEL ORAL Y FARINGEA</t>
  </si>
  <si>
    <t>EVALUACION DE LA TECNOLOGIA DE ASISTENCIA (P. EJ. PARA RESTAURAR, AUMENTAR O COMPENSAR LAS ACTUALES FUNCIONES, OPTIMIZAR LAS TAREAS FUNCIONALES Y / O MAXIMIZAR LA ACCESIBILIDAD DEL MEDIO AMBIENTE), CONTACTO DIRECTA UNO-A-UNO CON ELPROVEEDOR, CONEL INFORME ESCRITO, CADA 15 MINUTOS</t>
  </si>
  <si>
    <t>EVALUACION DE PROGRAMACION DE DISPOSITIVO (EN PERSONA) CON AJUSTE ITERATIVO DEL DISPOSITIVO IMPLANTABLE PARA PROBAR LA FUNCION OPTIMA DE DISPOSITIVO Y PROGRAMACION PERMANENTE CON ANALISIS MEDICO, INFORME Y REPORTE; DESFIBRILADOR CARDIOVERSOR IMPLANTABLE AUTOMATICO UNICAMERAL</t>
  </si>
  <si>
    <t>EVALUACION DE PROGRAMACION DE DISPOSITIVO (EN PERSONA) CON AJUSTE ITERATIVO DEL DISPOSITIVO IMPLANTABLE PARA PROBAR LA FUNCION OPTIMA DE DISPOSITIVO Y PROGRAMACION PERMANENTE CON ANALISIS MEDICO, INFORME Y REPORTE; DESFIBRILADOR CARDIOVERSOR IMPLANTABLE AUTOMATICO BICAMERAL</t>
  </si>
  <si>
    <t>EVALUACION DE PROGRAMACION DE DISPOSITIVO (EN PERSONA) CON AJUSTE ITERATIVO DEL DISPOSITIVO IMPLANTABLE PARA PROBAR LA FUNCION OPTIMA DE DISPOSITIVO Y PROGRAMACION PERMANENTE CON ANALISIS MEDICO, INFORME Y REPORTE; DESFIBRILADOR CARDIOVERSOR IMPLANTABLE AUTOMATICO MULTICAMERAL</t>
  </si>
  <si>
    <t>EVALUACION DE PROGRAMACION DE DISPOSITIVO (EN PERSONA) CON AJUSTE ITERATIVO DEL DISPOSITIVO IMPLANTABLE PARA PROBAR LA FUNCION OPTIMA DE DISPOSITIVO Y PROGRAMACION PERMANENTE CON ANALISIS MEDICO, INFORME Y REPORTE; MARCAPASOS BICAMERAL</t>
  </si>
  <si>
    <t>EVALUACION DE PROGRAMACION DE DISPOSITIVO (EN PERSONA) CON AJUSTE ITERATIVO DEL DISPOSITIVO IMPLANTABLE PARA PROBAR LA FUNCION OPTIMA DE DISPOSITIVO Y PROGRAMACION PERMANENTE CON ANALISIS MEDICO, INFORME Y REPORTE; MARCAPASOS MULTICAMERAL</t>
  </si>
  <si>
    <t>EVALUACION DE PROGRAMACION DE DISPOSITIVO (EN PERSONA) CON AJUSTE ITERATIVO DEL DISPOSITIVO IMPLANTABLE PARA PROBAR LA FUNCION OPTIMA DE DISPOSITIVO Y PROGRAMACION PERMANENTE CON ANALISIS MEDICO, INFORME Y REPORTE; MARCAPASOS UNICAMERAL</t>
  </si>
  <si>
    <t>EVALUACION DE PROGRAMACION DE DISPOSITIVO (EN PERSONA) CON AJUSTE ITERATIVO DEL DISPOSITIVO IMPLANTABLE PARA PROBAR LA FUNCION OPTIMA DE DISPOSITIVO Y PROGRAMACION PERMANENTE CON ANALISIS MEDICO, INFORME Y REPORTE; SISTEMA HOLTER</t>
  </si>
  <si>
    <t>EVALUACION DE TINNITUS</t>
  </si>
  <si>
    <t>EVALUACION DE USO ORTETICO/PROTETICO, PACIENTE CONTINUADOR, CADA 15 A 30 MINUTOS</t>
  </si>
  <si>
    <t>EVALUACION E INTERROGATORIO DE DISPOSITIVO (EN PERSONA) CON ANALISIS MEDICO, REVISION E INFORME, INCLUYE CONEXION, REGISTRO Y DESCONEXION POR ENCUENTRO CON EL PACIENTE, DESFIBRILIDAR CARDIOVERSOR IMPLANTABLE UNI, BI O MULTICAMERAL, INCLUYENDO INFORMACION Y ANALISIS DE RITMO CARDIACO</t>
  </si>
  <si>
    <t>EVALUACION E INTERROGATORIO DE DISPOSITIVO (EN PERSONA) CON ANALISIS MEDICO, REVISION E INFORME, INCLUYE CONEXION, REGISTRO Y DESCONEXION POR ENCUENTRO CON EL PACIENTE, DESFIBRILIDAR CARDIOVERSOR IMPLANTABLE UNI, BI O MULTICAMERAL, INCLUYENDO INFORMACION Y ANALISIS DE 1 O MAS ELEMENTOS FISIOLOGICOS CARDIOVASCULARES DE SENSORES INTERNOS Y EXTERNOS</t>
  </si>
  <si>
    <t>EVALUACION E INTERROGATORIO DE DISPOSITIVO (EN PERSONA) CON ANALISIS MEDICO, REVISION E INFORME, INCLUYE CONEXION, REGISTRO Y DESCONEXION POR ENCUENTRO CON EL PACIENTE, MARCAPASOS UNI, BI O MULTICAMERAL</t>
  </si>
  <si>
    <t>EVALUACION E INTERROGATORIO DE DISPOSITIVO (EN PERSONA) CON ANALISIS MEDICO, REVISION E INFORME, INCLUYE CONEXION, REGISTRO Y DESCONEXION POR ENCUENTRO CON EL PACIENTE, SISTEMA HOLTER, INCLUYENDO INFORMACION Y ANALISIS DE RITMO CARDIACO</t>
  </si>
  <si>
    <t>EVALUACION E INTERROGATORIO DE DISPOSITIVO (EN PERSONA) CON ANALISIS MEDICO, REVISION E INFORME, INCLUYE CONEXION, REGISTRO Y DESCONEXION POR ENCUENTRO CON EL PACIENTE, SISTEMA HOLTER, SISTEMA DE DESFIBRILIDAOR DISPONIBLE</t>
  </si>
  <si>
    <t xml:space="preserve">EVALUACION E INTERVENCION NUTRICIONAL A UN GRUPO (2 O MAS PERSONAS),CON UNADURACION DE 30 MINUTOS </t>
  </si>
  <si>
    <t xml:space="preserve">EVALUACION E INTERVENCION NUTRICIONAL INICIAL A UN PACIENTE CARA A CARA,  CON UNADURACION DE 15 MINUTOS </t>
  </si>
  <si>
    <t>EVALUACION ELECTROFISIOLOGICA COMPLETA CON MARCAPASOS Y REGISTRO DE LA AURICULA DERECHA, MARCAPASOS Y REGISTRO DEL VENTRICULO DERECHO, REGISTRO DELHAZ DE HIS,INCLUYENDO LA INSERCION Y NUEVO POSICIONAMIENTO DE CATETERES DE ELECTRODOS MULTIPLES; CON INDUCCION O INTENTO DE INDUCCION DE ARRITMIA (ESTE CODIGO DEBE USARSE CUANDO EL 93618 SE COMBINA CON 93619)</t>
  </si>
  <si>
    <t>EVALUACION ELECTROFISIOLOGICA COMPLETA CON MARCAPASOS Y REGISTRO DE LA AURICULA DERECHA, MARCAPASOS Y REGISTRO DEL VENTRICULO DERECHO, REGISTRO DELHAZ DE HIS,INCLUYENDO LA INSERCION Y NUEVO POSICIONAMIENTO DE CATETERES DE ELECTRODOS MULTIPLES; CON REGISTROS DE LA AURICULA IZQUIERDA DESDE EL SENO CORONARIO O AURICULA INZQUIERDA, CON O SIN MARCAPASOS, CON INDUCCION O INTENTO DE INDUCCIONDE ARRITMIA</t>
  </si>
  <si>
    <t>EVALUACION ELECTROFISIOLOGICA COMPLETA CON MARCAPASOS Y REGISTRO DE LA AURICULA DERECHA, MARCAPASOS Y REGISTRO DEL VENTRICULO DERECHO, REGISTRO DELHAZ DE HIS,INCLUYENDO LA INSERCION Y NUEVO POSICIONAMIENTO DE CATETERES DE ELECTRODOS MULTIPLES; CON REGISTRO DEL VENTRICULO IZQUIERDO, CON O SIN MARCAPASOS, CON INDUCCIONO INTENTO DE INDUCCION DE ARRITMIA</t>
  </si>
  <si>
    <t>EVALUACION ELECTROFISIOLOGICA COMPLETA CON MARCAPASOS Y REGISTRO DE LA AURICULA DERECHA,MARCAPASOS Y REGISTRO DEL VENTRICULO DERECHO, REGISTRO DEL HAZ DE HIS, INCLUYENDO LA INSERCION Y NUEVOPOSICIONAMIENTO DE CATETERES DE ELECTRODOS MULTIPLES; SIN INDUCCION O INTENTO DE INDUCCION DE ARRITMIA (ESTECODIGO DEBE USARSE CUANDO EL 93600 SE COMBINA CON 93602, 93603, 93610, 93612)</t>
  </si>
  <si>
    <t>EVALUACION ELECTROFISIOLOGICA DE CARDIOVERSION-DESFIBRILACION (INCLUYE LA PRUEBA DEL UMBRAL DE DESFIBRILACION, INDUCCION DE ARRITMIA, EVALUACION DE DETECCION Y MARCAPASOS PARA LA TERMINACION DE LA ARRITMIA, Y LA PROGRAMACIONO REPROGRAMACIONDE PARAMETROS DE DETECCION O TERAPEUTICOS)</t>
  </si>
  <si>
    <t>EVALUACION ELECTROFISIOLOGICA DE ELECTRODOS DE CARDIOVERSION-DESFIBRILACION (INCLUYE LA PRUEBA DEL UMBRAL DE DESFIBRILACION Y FUNCION DE DETECCION) EN EL MOMENTO DEL IMPLANTE INICIAL O DE SU REEMPLAZO; CON REVISION DEL GENERADOR DE PULSOS DE CARDIOVERSION DESFIBRILACION</t>
  </si>
  <si>
    <t>EVALUACION ELECTROFISIOLOGICA DE ELECTRODOS DE CARDIOVERSION-DESFIBRILACION (INCLUYE LA PRUEBADEL UMBRAL DE DESFIBRILACION Y FUNCION DE DETECCION) EN EL MOMENTO DEL IMPLANTE INICIAL O DE SU REEMPLAZO;</t>
  </si>
  <si>
    <t>EVALUACION EN PLACA DE MULTIPLES SONDAS MOLECULARES, 251 A 500 SONDAS</t>
  </si>
  <si>
    <t>EVALUACION EN PLACA DE MULTIPLES SONDAS MOLECULARES, 51 A 250 SONDAS</t>
  </si>
  <si>
    <t>EVALUACION ENDOSCOPICA CON FIBROSCOPIO CON PRUEBA SENSORIAL LARINGEA POR CINEMATOGRAFIA O GRABACION DE VIDEO</t>
  </si>
  <si>
    <t>EVALUACION ENDOSCOPICA CON FIBROSCOPIO FLEXIBLE CON PRUEBA SENSORIAL LARINGEA POR CINEMATOGRAFIA O GRABACION DE VIDEO, INTERPRETACION E INFORME DEL MEDICO SOLAMENTE</t>
  </si>
  <si>
    <t>EVALUACION ENDOSCOPICA CON FIBROSCOPIO FLEXIBLE DE LA DEGLUCION MEDIANTECINEMATOGRAFIA O GRABACION DE VIDEO</t>
  </si>
  <si>
    <t>EVALUACION ENDOSCOPICA CON FIBROSCOPIO FLEXIBLE DE LA DEGLUCION MEDIANTECINEMATOGRAFIA O GRABACION DE VIDEO, INTERPRETACION E INFORME MEDICO SOLAMENTE</t>
  </si>
  <si>
    <t>EVALUACION ENDOSCOPICA CON FIBROSCOPIO FLEXIBLE DE PRUEBA SENSORIAL LARINGEA Y DEDEGLUCION MEDIANTE CINEMATOGRAFIA O GRABACION DE VIDEO</t>
  </si>
  <si>
    <t>EVALUACION ENDOSCOPICA CON FIBROSCOPIO FLEXIBLE DE PRUEBA SENSORIAL LARINGEA Y DEDEGLUCION MEDIANTE CINEMATOGRAFIA O GRABACION DE VIDEO, INTERPRETACION E INFORME DEL MEDICO SOLAMENTE</t>
  </si>
  <si>
    <t>EVALUACION FLUOROSCOPICA DEL MOVIMIENTO DURANTE LA DEGLUCION MEDIANTE CINEMATOGRAFIA O GRABACION DE VIDEO</t>
  </si>
  <si>
    <t>EVALUACION PARA EL USO Y/O ADECUACION DEL DISPOSITIVO PROSTETICO PARA MEJORAR EL HABLA</t>
  </si>
  <si>
    <t xml:space="preserve">EVALUACION PSICOLOGICA (INCLUYE EVALUACION PSICODIAGNOSTICA DE PERSONALIDAD, PSICOPATOLOGIA, EMOCIONALIDAD, HABILIDADES INTELECTUALES, P. EJ.  WAIS-R, RORSCHACH, MMPI) ADMINISTRADAS POR UN COMPUTADOR CON INTERPRETACION E INFORME DE UN PROFESIONAL DE LA  CALIFICADO. </t>
  </si>
  <si>
    <t>EVALUACION PSICOLOGICA (INCLUYE EVALUACION PSICODIAGNOSTICA DE PERSONALIDAD, PSICOPATOLOGIA, EMOCIONALIDAD, HABILIDADES INTELECTUALES, P. EJ. WAIS-R, RORSCHACH, MMPI) CON INTERPRETACION E INFORME DE UN PROFESIONAL DE LA  CALIFICADO. LAS PRUEBAS SON ADMINISTRADAS POR UN TECNICO. REGISTRAR ESTE CODIGO POR CADAHORA DELTIEMPO DEL  TECNICO INVOLUCRADO EN LA ATENCION CARA A CARA</t>
  </si>
  <si>
    <t>EVALUACION PSICOLOGICA (INCLUYE EVALUACION PSICODIAGNOSTICA DE PERSONALIDAD, PSICOPATOLOGIA, EMOCIONALIDAD, HABILIDADES INTELECTUALES, P. EJ. WAIS-R, RORSCHACH, MMPI). REGISTRAR ESTE CODIGO POR CADA HORA DEL SICOLOGO O MEDICO, YA SEA EN EL TIEMPO DE  ADMINISTRACION DE LAS PRUEBAS AL PACIENTE O EN EL TIEMPO DE INTERPRETACIONDE LOS RESULTADOS Y LA PREPARACION DEL INFORME</t>
  </si>
  <si>
    <t>EVALUACION PSIQUIATRICA DE LA HISTORIA CLINICA, OTROS REPORTES PSIQUIATRICOS, PSICOMETRICOS, PRUEBAS PROYECTIVAS Y OTROS DATOS ACUMULADOS CON PROPOSITOS DE DIAGNOSTICO MEDICO.</t>
  </si>
  <si>
    <t>EVALUACION TELEFONICA Y GESTION DE LOS SERVICIOS PRESTADOS POR PERSONAL PROFESIONAL DE SALUD CALIFICADO NO MEDICO A UN PACIENTE CONTINUADOR, PADRE, TUTOR,PERO QUE NOSE ORIGINA EN UNA EVALUACION Y GESTION DE LOS SERVICIOS RELACIONADA PROVISTA EN LOSULTIMOS 7 DIAS, NI QUE SE LLEGA A UNA EVALUACION Y GESTION DE SERVICIO O PROCEDIMIENTO EN LOS PROXIMOS 24 HORAS O LO ANTES POSIBLE; 5-10 MINUTOS DE DEBATE MEDICO</t>
  </si>
  <si>
    <t>EVALUACION TELEFONICA Y GESTION DE LOS SERVICIOS PRESTADOS POR PERSONAL PROFESIONAL DE SALUD CALIFICADO NO MEDICO A UN PACIENTE CONTINUADOR, PADRE, TUTOR,PERO QUE NOSE ORIGINA EN UNA EVALUACION Y GESTION DE LOS SERVICIOS RELACIONADA PROVISTA EN LOSULTIMOS 7 DIAS, NI QUE SE LLEGA A UNA EVALUACION Y GESTION DE SERVICIO O PROCEDIMIENTO EN LOS PROXIMOS 24 HORAS O LO ANTES POSIBLE; 11-20 MINUTOS DE DEBATE MEDICO</t>
  </si>
  <si>
    <t>EVALUACION TELEFONICA Y GESTION DE LOS SERVICIOS PRESTADOS POR PERSONAL PROFESIONAL DE SALUD CALIFICADO NO MEDICO A UN PACIENTE CONTINUADOR, PADRE, TUTOR,PERO QUE NOSE ORIGINA EN UNA EVALUACION Y GESTION DE LOS SERVICIOS RELACIONADA PROVISTA EN LOSULTIMOS 7 DIAS, NI QUE SE LLEGA A UNA EVALUACION Y GESTION DE SERVICIO O PROCEDIMIENTO EN LOS PROXIMOS 24 HORAS O LO ANTES POSIBLE; 21-30 MINUTOS DE DEBATE MEDICO</t>
  </si>
  <si>
    <t>EVISCERACION DE CONTENIDOS OCULARES; SIN IMPLANTE</t>
  </si>
  <si>
    <t>EVISCERACION DE CONTENIDOS OCULARES;CON IMPLANTE</t>
  </si>
  <si>
    <t>EVISCERACION PELVICA COMPLETA DEBIDO A CANCER URETRAL, PROSTATICO O VESICAL, CON REMOCION DE VEJIGA Y TRANSPLANTES URETERALES CON O SIN HISTERECTOMIA Y/O RESECCION ABDOMINOPERITONEAL DE RECTO Y COLON Y COLOSTOMIA, O ALGUNA COMBINACION DE LAS MENCIONADAS</t>
  </si>
  <si>
    <t>EXAMEN ANOGENITAL CON MAGNIFICACION COLPOSCOPICA EN LA INFANCIA POR SOSPECHA DE TRAUMA</t>
  </si>
  <si>
    <t>EXAMEN ANORECTAL DIAGNOSTICO QUE REQUIERE ANESTESIA (GENERAL, RAQUIDEA O EPIDURAL)</t>
  </si>
  <si>
    <t xml:space="preserve">EXAMEN COMPLETO DENTAL - PANORAMICA </t>
  </si>
  <si>
    <t>EXAMEN DE ADAPTACION A LA OSCURIDAD CON INTERPRETACION E INFORME</t>
  </si>
  <si>
    <t>EXAMEN DE CAMPO OSCURO, CUALQUIER FUENTE (P. EJ. DE PENE, VAGINA, BOCA, PIEL); INCLUYE LA OBTENCION DE MUESTRA</t>
  </si>
  <si>
    <t>EXAMEN DE ESTADO NEUROCONDUCTIVO (EVALUACION CLINICA DEL PENSAMIENTO, RAZONAMIENTO, CRITERIO, P. EJ.  CONOCIMIENTO ADQUIRIDO, ATENCION, MEMORIA, HABILIDADES VISUALES ESPACIALES, FUNCIONES DE LENGUAJE, PLANIFICACION) CON INTERPRETACION YREPORTE. REGISTRAR ESTE CODIGO POR CADA HORA DEL SICOLOGO O MEDICO, YA SEA EN EL TIEMPO DE  ADMINISTRACION DE LAS PRUEBAS AL PACIENTE O EN EL TIEMPO DE INTERPRETACION DE LOS RESULTADOS Y LA PREPARACION DEL INFORME</t>
  </si>
  <si>
    <t>EXAMEN DE OTORRINOLARINGOLOGIA BAJO ANESTESIA GENERAL</t>
  </si>
  <si>
    <t>EXAMEN DIRECTO DE LOS PELOS</t>
  </si>
  <si>
    <t>EXAMEN RADIOLOGICO  DE MAXILAR SUPERIOR O INFERIOR</t>
  </si>
  <si>
    <t>EXAMEN RADIOLOGICO COMPLETO DE HUESOS PROPIOS DE LA NARIZ</t>
  </si>
  <si>
    <t>EXAMEN RADIOLOGICO COMPLETO PARA ABDOMEN AGUDO</t>
  </si>
  <si>
    <t>EXAMEN RADIOLOGICO DE ABDOMEN, INCIDENCIA ANTEROPOSTERIOR</t>
  </si>
  <si>
    <t>EXAMEN RADIOLOGICO DE ABDOMEN, INCIDENCIAS ANTEROPOSTERIOR, OBLICUA Y TANGENCIAL</t>
  </si>
  <si>
    <t>EXAMEN RADIOLOGICO DE ABDOMEN, INCIDENCIAS DE PIE Y DE DECUBITO</t>
  </si>
  <si>
    <t>EXAMEN RADIOLOGICO DE ANTEBRAZO CADA LADO, FRONTAL Y LATERAL</t>
  </si>
  <si>
    <t>EXAMEN RADIOLOGICO DE ARTICULACION O ARTICULACIONES ESTERNOCLAVICULARES, 3 TOMAS</t>
  </si>
  <si>
    <t>EXAMEN RADIOLOGICO DE ARTICULACION TEMPOROMANDIBULAR CON BOCA ABIERTA Y CERRADA,  BILATERAL</t>
  </si>
  <si>
    <t>EXAMEN RADIOLOGICO DE ARTICULACION TEMPOROMANDIBULAR, BOCA ABIERTA Y CERRADA; UNILATERAL</t>
  </si>
  <si>
    <t>EXAMEN RADIOLOGICO DE CADERA DURANTE UN PROCEDIMIENTO QUIRURGICO</t>
  </si>
  <si>
    <t>EXAMEN RADIOLOGICO DE CLAVICULA, CADA LADO</t>
  </si>
  <si>
    <t>EXAMEN RADIOLOGICO DE CODO; CADA LADO, FRENTE Y PERFIL</t>
  </si>
  <si>
    <t>EXAMEN RADIOLOGICO DE COLUMNA VERTEBRAL CERVICAL; FRONTAL Y LATERAL,INCLUYE EXAMENESPECIFICO DE C2</t>
  </si>
  <si>
    <t>EXAMEN RADIOLOGICO DE COLUMNA VERTEBRAL CERVICAL; FRONTAL, LATERAL Y OBLICUAS</t>
  </si>
  <si>
    <t>EXAMEN RADIOLOGICO DE COLUMNA VERTEBRAL COMPLETA, ESTUDIO DE EXPLORACION, ANTEROPOSTERIOR Y LATERAL</t>
  </si>
  <si>
    <t>EXAMEN RADIOLOGICO DE CONDUCTOS AUDITIVOS UNILATERAL</t>
  </si>
  <si>
    <t>EXAMEN RADIOLOGICO DE CRANEO, MINIMO DE CUATRO INCIDENCIAS (FRONTAL Y PERFIL)</t>
  </si>
  <si>
    <t>EXAMEN RADIOLOGICO DE ESCAPULA, CADA LADO</t>
  </si>
  <si>
    <t>EXAMEN RADIOLOGICO DE ESOFAGO</t>
  </si>
  <si>
    <t>EXAMEN RADIOLOGICO DE ESTERNON, LATERAL Y OBLICUA</t>
  </si>
  <si>
    <t>EXAMEN RADIOLOGICO DE FARINGE O LARINGE, INCLUYENDO TECNICA DE FLUOROSCOPIA Y/OTECNICA DE AUMENTO</t>
  </si>
  <si>
    <t>EXAMEN RADIOLOGICO DE FARINGE Y/O ESOFAGO CERVICAL</t>
  </si>
  <si>
    <t>EXAMEN RADIOLOGICO DE FEMUR, FRONTAL Y LATERAL</t>
  </si>
  <si>
    <t>EXAMEN RADIOLOGICO DE HOMBRO; CADA LADO, TOMAS FRONTAL Y PERFIL</t>
  </si>
  <si>
    <t>EXAMEN RADIOLOGICO DE HUESOS FACIALES - CARA - NO MENOS DE TRES TOMAS</t>
  </si>
  <si>
    <t>EXAMEN RADIOLOGICO DE HUMERO, CADA LADO, FRENTE Y PERFIL</t>
  </si>
  <si>
    <t>EXAMEN RADIOLOGICO DE MASTOIDES BILATERAL</t>
  </si>
  <si>
    <t>EXAMEN RADIOLOGICO DE MASTOIDES UNILATERAL</t>
  </si>
  <si>
    <t>EXAMEN RADIOLOGICO DE MUESTRA QUIRURGICA</t>
  </si>
  <si>
    <t>EXAMEN RADIOLOGICO DE MUÑECA; CADA LADO</t>
  </si>
  <si>
    <t>EXAMEN RADIOLOGICO DE NARIZ A RECTO PARA DETECCION DE CUERPO EXTRAÑO EN PACIENTE PEDIATRICO</t>
  </si>
  <si>
    <t>EXAMEN RADIOLOGICO DE ORBITAS BILATERAL</t>
  </si>
  <si>
    <t>EXAMEN RADIOLOGICO DE ORBITAS UNILATERAL</t>
  </si>
  <si>
    <t>EXAMEN RADIOLOGICO DE PARRILLA COSTAL, CADA LADO</t>
  </si>
  <si>
    <t>EXAMEN RADIOLOGICO DE RODILLA,  FRONTAL , LATERAL Y AXIAL</t>
  </si>
  <si>
    <t>EXAMEN RADIOLOGICO DE RODILLA,  FRONTAL Y LATERAL</t>
  </si>
  <si>
    <t>EXAMEN RADIOLOGICO DE SACRO Y COCCIX, FRONTAL Y LATERAL</t>
  </si>
  <si>
    <t>EXAMEN RADIOLOGICO DE SENOS PARANASALES, MINIMO DE TRES INCIDENCIAS / DOS INCIDENCIAS</t>
  </si>
  <si>
    <t>EXAMEN RADIOLOGICO DE SILLA TURCA</t>
  </si>
  <si>
    <t>EXAMEN RADIOLOGICO DE TEJIDO BLANDO DE CUELLO</t>
  </si>
  <si>
    <t>EXAMEN RADIOLOGICO DE TORAX CON FLUOROSCOPIA</t>
  </si>
  <si>
    <t>EXAMEN RADIOLOGICO DE TORAX CON INCIDENCIA LORDOTICA</t>
  </si>
  <si>
    <t>EXAMEN RADIOLOGICO DE TORAX CON PROYECCIONES OBLICUAS, CON INCIDENCIAS FRONTAL YLATERAL</t>
  </si>
  <si>
    <t>EXAMEN RADIOLOGICO DE TORAX, FRONTAL Y LATERAL</t>
  </si>
  <si>
    <t>EXAMEN RADIOLOGICO DE TORAX, INCIDENCIAS ADICIONALES. DECUBITO LATERALY FRONTAL</t>
  </si>
  <si>
    <t>EXAMEN RADIOLOGICO DE TORAX; FRONTAL Y LATERAL</t>
  </si>
  <si>
    <t>EXAMEN RADIOLOGICO DENTAL; PIEZA UNICA</t>
  </si>
  <si>
    <t>EXAMEN RADIOLOGICO, ARTICULACIONES SACROILIACAS; TRES O MAS VISTAS, INCLUYE OBLICUAS</t>
  </si>
  <si>
    <t>EXAMEN RADIOLOGICO, CADERA, BILATERAL, MINIMO DE DOS VISTAS DE CADA CADERA, INCLUYENDO LA VISTAANTEROPOSTERIOR DE LA PELVIS</t>
  </si>
  <si>
    <t>EXAMEN RADIOLOGICO, CADERA, UNILATERAL; UNA VISTA</t>
  </si>
  <si>
    <t>EXAMEN RADIOLOGICO, CODO; COMPLETO, MINIMO DE TRES VISTAS</t>
  </si>
  <si>
    <t>EXAMEN RADIOLOGICO, COLON; CONTRASTE DE AIRE CON BARIO ESPECIFICO DE ALTA DENSIDAD,CON O SIN GLUCAGON.</t>
  </si>
  <si>
    <t>EXAMEN RADIOLOGICO, COLON; ENEMA DE BARIO, CON O SIN KUB</t>
  </si>
  <si>
    <t>EXAMEN RADIOLOGICO, COLUMNA VERTEBRAL LUMBOSACRAL; COMPLETO, INCLUYENDO VISTAS EN POSICION DOBLADA</t>
  </si>
  <si>
    <t>EXAMEN RADIOLOGICO, COLUMNA VERTEBRAL TORACOLUMBAR, DE PIE (ESCOLIOSIS), FRONTAL Y LATERAL</t>
  </si>
  <si>
    <t>EXAMEN RADIOLOGICO, COLUMNA VERTEBRAL, VISTA UNICA, ESPECIFIQUE NIVEL</t>
  </si>
  <si>
    <t>EXAMEN RADIOLOGICO, COLUMNA VERTEBRAL; ESTUDIO DE ESCOLIOSIS, INCLUYENDO ESTUDIOS EN POSICION SUPINA Y ERGUIDA</t>
  </si>
  <si>
    <t>EXAMEN RADIOLOGICO, COLUMNA VERTEBRAL; TORACICA COMPLETA, INCLUYENDO VISTAS OBLICUAS, MINIMO DE CUATRO VISTAS</t>
  </si>
  <si>
    <t>EXAMEN RADIOLOGICO, COSTILLAS, BILATERAL; INCLUYENDO EL TORAX POSTEROANTERIOR, MINIMODE CUATRO VISTAS</t>
  </si>
  <si>
    <t>EXAMEN RADIOLOGICO, COSTILLAS, BILATERAL; TRES VISTAS</t>
  </si>
  <si>
    <t>EXAMEN RADIOLOGICO, COSTILLAS, UNILATERAL; INCLUYENDO EL TORAX POSTEROANTERIOR, MINIMODE TRES VISTAS</t>
  </si>
  <si>
    <t>EXAMEN RADIOLOGICO, DIENTES; EXAMEN PARCIAL, MENOS DE LA BOCA ENTERA</t>
  </si>
  <si>
    <t>EXAMEN RADIOLOGICO, ESTUDIO DE QUISTE RENAL, TRANSLUMBAR, VISUALIZACION CON CONTRASTE, SUPERVISION E INTERPRETACION RADIOLOGICAS.</t>
  </si>
  <si>
    <t>EXAMEN RADIOLOGICO, GLANDULA SALIVAL PARA DETECTAR CALCULO</t>
  </si>
  <si>
    <t>EXAMEN RADIOLOGICO, HUESOS FACIALES; COMPLETO, MINIMO DE TRES VISTAS</t>
  </si>
  <si>
    <t>EXAMEN RADIOLOGICO, INTESTINO DELGADO, INCLUYE MULTIPLES PLACAS SERIADAS;</t>
  </si>
  <si>
    <t>EXAMEN RADIOLOGICO, INTESTINO DELGADO, INCLUYE MULTIPLES PLACAS SERIADAS; VIA TUBO DE ENTEROCLISIS.</t>
  </si>
  <si>
    <t>EXAMEN RADIOLOGICO, MANDIBULA; COMPLETO, POR LO MENOS CUATRO VISTAS   /  DE ARTICULACION TEMPOROMANDIBULAR, BOCA ABIERTA Y CERRADA, BILATERAL</t>
  </si>
  <si>
    <t>EXAMEN RADIOLOGICO, MANO; MINIMO DE TRES VISTAS</t>
  </si>
  <si>
    <t>EXAMEN RADIOLOGICO, MOVIMIENTO COMPLEJO (ES DECIR, HIPERCICLOIDAL), SECCION CORPORAL (P. EJ. POLITOMOGRAFIA DE MASTOIDE), EXCEPTO CON OROGRAFIA; BILATERAL</t>
  </si>
  <si>
    <t>EXAMEN RADIOLOGICO, MOVIMIENTO COMPLEJO (ES DECIR, HIPERCICLOIDAL), SECCION CORPORAL (P. EJ.POLITOMOGRAFIA DE MASTOIDE), EXCEPTO CON OROGRAFIA; UNILATERAL</t>
  </si>
  <si>
    <t>EXAMEN RADIOLOGICO, MUÑECA, ARTROGRAFIA, SUPERVISION E INTERPRETACION RADIOLOGICAS</t>
  </si>
  <si>
    <t>EXAMEN RADIOLOGICO, MUÑECA; COMPLETO, MINIMO DE TRES VISTAS</t>
  </si>
  <si>
    <t>EXAMEN RADIOLOGICO, PELVIS Y CADERAS, LACTANTE O NIÑO, MINIMO DE DOS VISTAS</t>
  </si>
  <si>
    <t>EXAMEN RADIOLOGICO, PELVIS; COMPLETO, MINIMO DE TRES VISTAS</t>
  </si>
  <si>
    <t>EXAMEN RADIOLOGICO, PIE; COMPLETO, MINIMO DE TRES VISTAS</t>
  </si>
  <si>
    <t>EXAMEN RADIOLOGICO, RODILLA, ARTROGRAFIA, SUPERVISION E INTERPRETACION RADIOLOGICAS</t>
  </si>
  <si>
    <t>EXAMEN RADIOLOGICO, SECCION CORPORAL EN UN SOLO PLANO (P. EJ. TOMOGRAFIA), EXCEPTOCON UROGRAFIA</t>
  </si>
  <si>
    <t>EXAMEN RADIOLOGICO, TOBILLO, ARTROGRAFIA, SUPERVISION E INTERPRETACION RADIOLOGICAS</t>
  </si>
  <si>
    <t>EXAMEN RADIOLOGICO, TOBILLO; COMPLETO, MINIMO DE TRES VISTAS</t>
  </si>
  <si>
    <t>EXAMEN RADIOLOGICO, TORAX, COMPLETO, MINIMO DE CUATRO VISTAS;</t>
  </si>
  <si>
    <t>EXAMEN RADIOLOGICO, TORAX, COMPLETO, MINIMO DE CUATRO VISTAS; CON FLUOROSCOPIA</t>
  </si>
  <si>
    <t>EXAMEN RADIOLOGICO, TORAX; ESTEREOTACTICO, FRONTAL</t>
  </si>
  <si>
    <t>EXAMEN RADIOLOGICO, TRACTO GASTROINTESTINAL SUPERIOR, CONTRASTE DE AIRE,CON BARIOESPECIFICO DE ALTA DENSIDAD, AGENTE EFERVESCENTE, CON O SIN GLUCAGON; CON O SINPLACAS RETRASADAS  CON KUB</t>
  </si>
  <si>
    <t>EXAMEN RADIOLOGICO, TRACTO GASTROINTESTINAL SUPERIOR, CONTRASTE DE AIRE,CON BARIOESPECIFICO DE ALTA DENSIDAD, AGENTE EFERVESCENTE, CON O SIN GLUCAGON; CON O SINPLACAS RETRASADAS  SIN KUB</t>
  </si>
  <si>
    <t>EXAMEN RADIOLOGICO, TRACTO GASTROINTESTINAL SUPERIOR; CON INTESTINO DELGADO, INCLUYENDO PLACAS MULTIPLES SERIADAS.</t>
  </si>
  <si>
    <t>EXAMEN RADIOLOGICO, TRACTO GASTROINTESTINAL SUPERIOR; CON O SIN PLACAS RETRASADAS, CON KUB</t>
  </si>
  <si>
    <t>EXAMEN RADIOLOGICO, TRACTO GASTROINTESTINAL SUPERIOR; CON O SIN PLACAS RETRASADAS, SIN KUB.</t>
  </si>
  <si>
    <t>EXAMEN RADIOLOGICO; ARTICULACIONES ACROMIOCLAVICULARES, BILATERAL, CON O SIN DISTRACCION PONDERADA</t>
  </si>
  <si>
    <t>EXAMEN RADIOLOGICO; DEDOS DE LOS PIES, MINIMO DE DOS VISTAS</t>
  </si>
  <si>
    <t>EXAMEN RADIOLOGICO; EXTREMIDAD SUPERIOR, LACTANTE, MINIMO DE DOS VISTAS</t>
  </si>
  <si>
    <t xml:space="preserve">EXAMEN RADIOLOGICO; EXTREMIDADES INFERIORES, LACTANTE, MINIMO DE DOS VISTAS </t>
  </si>
  <si>
    <t>EXAMEN SENSITIVO MOTOR CON MULTIPLES MEDICIONES DE LA DESVIACION OCULAR (P. EJ. MUSCULO RESTRICTIVO O PARETICO CON DIPLOPIA) CON INTERPRETACION E INFORME (PROCEDIMIENTO SEPARADO)</t>
  </si>
  <si>
    <t>EXAMEN Y EVALUACION OFTALMOLOGICOS COMPLETOS BAJO ANESTESIA GENERAL, CONO SIN MANIPULACION DE GLOBO OCULAR PARA DETERMINAR EL RANGO DE MOVIMIENTO UOTRAMANIPULACION PARA FACILITAR EL DIAGNOSTICO. CONSIGNAR PROCEDIMIENTOS ESPECIFICOS CON CODIGOS ADICIONALES..</t>
  </si>
  <si>
    <t>EXAMEN Y EVALUACION OFTALMOLOGICOS PARCIALES BAJO ANESTESIA GENERAL, CONO SIN MANIPULACION DE GLOBO OCULAR PARA DETERMINAR EL RANGO DE MOVIMIENTO UOTRAMANIPULACION PARA FACILITAR EL DIAGNOSTICO. CONSIGNAR PROCEDIMIENTOS ESPECIFICOS CON CODIGOS ADICIONALES..</t>
  </si>
  <si>
    <t>EXAMINACION RADIOLOGICA, OJO, PARA LA DETECCION DE CUERPO EXTRANJERO</t>
  </si>
  <si>
    <t>EXANGUINOTRANSFUSION DE CUALQUIER OTRO TIPO DE PACIENTE, EXCEPTO RECIEN NACIDO</t>
  </si>
  <si>
    <t>EXANGUINOTRANSFUSION DE RECIEN NACIDO</t>
  </si>
  <si>
    <t>EXCISION  DE LESION, ESCLEROTICA</t>
  </si>
  <si>
    <t>EXCISION DE LA AMPOLLA DE VATER</t>
  </si>
  <si>
    <t>EXCISION DE LESION DE PANCREAS (P. EJ. QUISTE, ADENOMA)</t>
  </si>
  <si>
    <t>EXCISION DE LESION DEL PARPADO (EXCEPTO CHALAZION) SIN CIERRE O CON CIERRE DIRECTO SIMPLE</t>
  </si>
  <si>
    <t>EXCISION DE LESION, CONJUNTIVA; CON ESCLEROTICA ADYACENTE</t>
  </si>
  <si>
    <t>EXCISION DE QUISTE O TUMOR PERICARDICO</t>
  </si>
  <si>
    <t>EXCISION DE TUMOR INTRACARDIACO, RESECCION CON DERIVACION CARDIOPULMONAR</t>
  </si>
  <si>
    <t>EXCISION DE TUMOR O CARCINOMA TRAQUEAL: NIVEL  CERVICAL</t>
  </si>
  <si>
    <t>EXCISION DE TUMOR O CARCINOMA TRAQUEAL: NIVEL  TORACICO</t>
  </si>
  <si>
    <t>EXCISION O DESTRUCCION DE AMIGDALA LINGUAL, CUALQUIER METODO</t>
  </si>
  <si>
    <t>EXCISION Y CORRECCION DEL PARPADO, INVOLUCRANDO BORDE DEL PARPADO, TARSO, CONJUNTIVA, CANTO,  O ESPESOR TOTAL, PUEDE INCLUIR LA PREPARACION PARA INJERTO CUTANEO O COLGAJOPEDICULADO CON TRANSFERENCIA DE TEJIDO ADYACENTE O REARREGLO; HASTA UN CUARTO DELPARPADO.</t>
  </si>
  <si>
    <t>EXCISION Y CORRECCION DEL PARPADO, INVOLUCRANDO BORDE DEL PARPADO, TARSO, CONJUNTIVA, CANTO,  O ESPESOR TOTAL, PUEDE INCLUIR LA PREPARACION PARA INJERTO CUTANEO O COLGAJOPEDICULADO CON TRANSFERENCIA DE TEJIDO ADYACENTE O REARREGLO; MAS DE UN CUARTO DELPARPADO.</t>
  </si>
  <si>
    <t>EXCLUSION DE INTESTINO DELGADO DE LA REGION PELVICA MEDIANTE MALLA U OTRA PROTESIS, O TEJIDO NATIVO (P. EJ. VEGIJA O EPIPLON)</t>
  </si>
  <si>
    <t>EXCLUSION DUODENAL CON GASTROYEYUNOSTOMIA POR TRAUMA PANCREATICO</t>
  </si>
  <si>
    <t>EXENTERACION DE LA ORBITA (NO INCLUYE INJERTO CUTANEO), EXTIRPACION DE CONTENIDOSOCULARES CON COLGAJO MUSCULAR O MIOCUTANEO</t>
  </si>
  <si>
    <t>EXENTERACION DE LA ORBITA (NO INCLUYE INJERTO CUTANEO), EXTIRPACION DE CONTENIDOSOCULARES CON EXTIRPACION TERAPEUTICA DEL HUESO</t>
  </si>
  <si>
    <t>EXENTERACION DE LA ORBITA (NO INCLUYE INJERTO CUTANEO), EXTIRPACION DE CONTENIDOSOCULARES SOLAMENTE</t>
  </si>
  <si>
    <t>EXENTERACION PELVICA POR MALIGNIDAD GINECOLOGICA, CON HISTERECTOMIA ABDOMINAL TOTAL O CERVICECTOMIA, CON O SIN EXTIRPACION DE TROMPA(S), CON O SIN EXTIRPACION DE OVARIO(S), CON EXTIRPACION DE VEJIGA Y TRANSPLANTE DE URETER, Y/O RESECCION ABDOMINO PERITONEAL DE RECTO Y COLON Y COLONOSTOMIA, O ALGUNA COMBINACION DE DE ELLAS</t>
  </si>
  <si>
    <t>EXENTERESIS PELVICA DEBIDO A NEOPLASIA COLORRECTAL, CON PROCTECTOMIA (CON O SIN COLOSTOMIA), CON REMOCION DE LA VEJIGA Y TRANSPLANTES URETERALES Y / O LA HISTERECTOMIA O CERVICECTOMIA, CON O SIN REMOCION DE TROMPAS, CON O SIN EXTRACCIONDE OVARIO (S) O CUALQUIER COMBINACION DE ESTOS</t>
  </si>
  <si>
    <t>EXFOLIACION QUIMICA DE ACNE</t>
  </si>
  <si>
    <t>EXFOLIACION QUIMICA EN DERMIS FACIAL</t>
  </si>
  <si>
    <t>EXFOLIACION QUIMICA EN DERMIS NO FACIAL</t>
  </si>
  <si>
    <t>EXFOLIACION QUIMICA EN EPIDERMIS FACIAL</t>
  </si>
  <si>
    <t>EXFOLIACION QUIMICA EN EPIDERMIS NO FACIAL</t>
  </si>
  <si>
    <t>EXPLORACION  DE ARTERIA CAROTIDA (NO SEGUIDA DE CORRECCION QUIRURGICA) CON O SIN LIBERACION DE TEJIDOS CIRCUNDANTES</t>
  </si>
  <si>
    <t>EXPLORACION  DE ARTERIA FEMORAL (NO SEGUIDA DE CORRECCION QUIRURGICA) CON O SIN LIBERACION DE TEJIDOS CIRCUNDANTES</t>
  </si>
  <si>
    <t>EXPLORACION  DE ARTERIA POPLITEA (NO SEGUIDA DE CORRECCION QUIRURGICA) CON O SIN LIBERACION DE TEJIDOS CIRCUNDANTES</t>
  </si>
  <si>
    <t>EXPLORACION  DE OTROS VASOS SANGUINEOS (NO SEGUIDA DE CORRECCION QUIRURGICA) CON OSIN LIBERACION DE TEJIDOS CIRCUNDANTES</t>
  </si>
  <si>
    <t>EXPLORACION AREA RETROPERITONEAL CON O SIN BIOPSIA(S)</t>
  </si>
  <si>
    <t>EXPLORACION CON EXTIRPACION DE CUERPO EXTRAÑO, ANTEBRAZO O MUÑECA</t>
  </si>
  <si>
    <t>EXPLORACION DE ATRESIA CONGENITA DE CONDUCTOS BILIARES, SIN CORRECCION, CON O SIN BIOPSIA HEPATICA, CON O SIN COLANGIOGRAFIA</t>
  </si>
  <si>
    <t>EXPLORACION DE EPIDIDIMO CON O SIN BIOPSIA</t>
  </si>
  <si>
    <t>EXPLORACION DE FUSION ESPINAL</t>
  </si>
  <si>
    <t>EXPLORACION DE HERIDA PENETRANTE (PROCEDIMIENTO SEPARADO); ABDOMEN/FLANCO/ESPALDA</t>
  </si>
  <si>
    <t>EXPLORACION DE HERIDA PENETRANTE (PROCEDIMIENTO SEPARADO); CUELLO</t>
  </si>
  <si>
    <t>EXPLORACION DE HERIDA PENETRANTE (PROCEDIMIENTO SEPARADO); EXTREMIDAD</t>
  </si>
  <si>
    <t>EXPLORACION DE HERIDA PENETRANTE (PROCEDIMIENTO SEPARADO); PECHO</t>
  </si>
  <si>
    <t>EXPLORACION DE ORBITA CON BIOPSIA, ABORDAJE TRANSCRANEAL</t>
  </si>
  <si>
    <t>EXPLORACION DE ORBITA CON REMOCION DE CUERPO EXTRAÑO, ABORDAJE TRANSCRANEAL</t>
  </si>
  <si>
    <t>EXPLORACION DE ORBITA CON REMOCION DE LESION, ABORDAJE TRANSCRANEAL</t>
  </si>
  <si>
    <t>EXPLORACION DE TESTICULOS NO DESCENDIDOS (REGION INGUINAL O ESCROTAL)</t>
  </si>
  <si>
    <t>EXPLORACION DE TESTICULOS NO DESCENDIDOS CON EXPLORACION ABDOMINAL</t>
  </si>
  <si>
    <t>EXPLORACION DEL OIDO MEDIO A TRAVES DE INCISION DEL CONDUCTO AUDITIVO O POSTAURICULAR.</t>
  </si>
  <si>
    <t>EXPLORACION DEL PEZON CON O SIN ESCISION DE CONDUCTO GALACTOFORO SOLITARIO OCONDUCTO GALACTOFORO PAPILOMATOSO</t>
  </si>
  <si>
    <t>EXPLORACION ESCROTAL</t>
  </si>
  <si>
    <t>EXPLORACION RENAL, QUE NO REQUIERA OTROS PROCEDIMIENTOS ESPECIFICOS</t>
  </si>
  <si>
    <t>EXPLORACION VASCULAR DE UNA EXTREMIDAD POR HEMORRAGIA POSTOPERATORIA, TROMBOSIS OINFECCION</t>
  </si>
  <si>
    <t>EXPLORACION VASCULAR DEL ABDOMEN POR HEMORRAGIA POSTOPERATORIA, TROMBOSISOINFECCION</t>
  </si>
  <si>
    <t>EXPLORACION VASCULAR DEL CUELLO POR HEMORRAGIA POSTOPERATORIA, TROMBOSISO INFECCION</t>
  </si>
  <si>
    <t>EXPLORACION VASCULAR DEL TORAX POR HEMORRAGIA POSTOPERATORIA, TROMBOSIS OINFECCION</t>
  </si>
  <si>
    <t xml:space="preserve">EXPLORACION VASCULAR, REOPERACION, CORRECCION O RETIRO DE INJERTO VASCULAR, ARTERIA FEMORAL- POPLITEA O FEMORAL (POPLITEA)-TIBIAL ANTERIOR, TIBIAL POSTERIOR, PERONEA, U OTROS VASOS DISTALES </t>
  </si>
  <si>
    <t>EXPLORACION, REPARACION Y DRENAJE PRESACRO PARA LESION RECTAL</t>
  </si>
  <si>
    <t>EXPLORACION, REPARACION Y DRENAJE PRESACRO PARA LESION RECTAL CON COLOSTOMIA</t>
  </si>
  <si>
    <t>EXPOSICION DE ARTERIA FEMORAL PARA IMPLANTACION DE PROTESIS ENDOVASCULAR MEDIANTE INCISION EN LA INGLE EN UN SOLO LADO</t>
  </si>
  <si>
    <t>EXPOSICION DE ARTERIA ILIACA PARA IMPLANTACION DE PROTESIS ENDOVASCULAR U OCLUSION DURANTE LA TERAPIA ENDOVASCULAR MEDIANTE INCISION ABDOMINAL O RETROPERITONEAL EN UNSOLO LADO</t>
  </si>
  <si>
    <t>EXPOSICION DE PROSTATA PARA INSERCION DE SUSTANCIA RADIOACTIVA, CON LINFADENECTOMIA PELVICA BILATERAL INCLUYENDO GANGLIOS ILIACOS EXTERNOS, HIPOGASTRICOS Y OBTURADORES, CUALQUIER ABORDAJE</t>
  </si>
  <si>
    <t>EXPOSICION DE PROSTATA PARA INSERCION DE SUSTANCIA RADIOACTIVA, CUALQUIER ABORDAJE</t>
  </si>
  <si>
    <t>EXPOSICION DE PROSTATA PARA INSERCION DE SUSTANCIA RADIOACTIVA, CUALQUIER ABORDAJE,CON BIOPSIA(S) DE NODULOS LINFATICOS (LINFADENECTOMIA PELVICA LIMITADA)</t>
  </si>
  <si>
    <t>EXPOSICION UNILATERAL DE ARTERIA BRAQUIAL PARA IMPLANTAR PROTESIS ENDOVASCULAR ILIACA O AORTICA MEDIANTE INCISION EN EL BRAZO</t>
  </si>
  <si>
    <t>EXPOSICION UNILATERAL DE ARTERIA ILIACA CON CREACION DE CONDUCTO PARA COLOCACION DE PROTESIS ENDOVASCULAR ILIACA O AORTICA MEDIANTE INCISION RETROPERITONEALO ABDOMINAL</t>
  </si>
  <si>
    <t>EXTIRPACION DE ALOINJERTO PANCREATICO TRASPLANTADO</t>
  </si>
  <si>
    <t>EXTIRPACION DE BULAS POR TORACOSCOPIA</t>
  </si>
  <si>
    <t>EXTIRPACION DE CALCULOS PANCREATICOS</t>
  </si>
  <si>
    <t>EXTIRPACION DE CATARATA MEMBRANOSA SECUNDARIA (OPACIDAD CAPSULAR POSTERIOR Y /O HIALOIDE ANTERIOR) CON SECCION CORNEO-ESCLERAL, CON O SIN IRIDECTOMIA (IRIDOCAPSULOTOMIA  IRIDOCAPSULECTOMIA</t>
  </si>
  <si>
    <t>EXTIRPACION DE COAGULO O CUERPO EXTRAÑO DEL SACO PERICARDICO POR TORACOSCOPIA</t>
  </si>
  <si>
    <t>EXTIRPACION DE CRECIMIENTO EPITELIAL, CAMARA ANTERIOR DEL OJO</t>
  </si>
  <si>
    <t>EXTIRPACION DE CUERPO EXTRAÑO DE FARINGE</t>
  </si>
  <si>
    <t>EXTIRPACION DE CUERPO EXTRAÑO DE LOS  TEJIDOS BLANDOS DE LAS ESTRUCTURAS DENTOALVEOLARES;</t>
  </si>
  <si>
    <t>EXTIRPACION DE CUERPO EXTRAÑO DEL ESCROTO</t>
  </si>
  <si>
    <t>EXTIRPACION DE CUERPO EXTRAÑO DEL HUESO DE LAS ESTRUCTURAS DENTOALVEOLARES;</t>
  </si>
  <si>
    <t>EXTIRPACION DE CUERPO EXTRAÑO EN MUSCULO O VAINA TENDINOSA; PROFUNDA O CON COMPLICACIONES</t>
  </si>
  <si>
    <t>EXTIRPACION DE CUERPO EXTRAÑO EN MUSCULO O VAINA TENDINOSA; SIMPLE</t>
  </si>
  <si>
    <t>EXTIRPACION DE CUERPO EXTRAÑO INTERNALIZADO, PARPADO</t>
  </si>
  <si>
    <t>EXTIRPACION DE CUERPO EXTRAÑO INTRANASAL A TRAVES DE RINOTOMIA LATERAL</t>
  </si>
  <si>
    <t>EXTIRPACION DE CUERPO EXTRAÑO INTRANASAL CON NECESIDAD DE ANESTESIA GENERAL</t>
  </si>
  <si>
    <t>EXTIRPACION DE CUERPO EXTRAÑO INTRANASAL SIMPLE (SIMILAR AL PROCEDIMIENTO DE CONSULTORIO EXTERNO)</t>
  </si>
  <si>
    <t>EXTIRPACION DE CUERPO EXTRAÑO INTRAOCULAR DE LA CAMARA ANTERIOR O CRISTALINO</t>
  </si>
  <si>
    <t>EXTIRPACION DE CUERPO EXTRAÑO INTRAPLEURAL O DEPOSITO DE FIBRINA POR TORACOSCOPIA</t>
  </si>
  <si>
    <t>EXTIRPACION DE CUERPO EXTRAÑO O DACRIOLITO DE LOS CONDUCTOS LAGRIMALES</t>
  </si>
  <si>
    <t>EXTIRPACION DE CUERPO EXTRAÑO, BRAZO O REGION DEL CODO; PROFUNDO (SUBFACIAL O INTRAMUSCULAR)</t>
  </si>
  <si>
    <t>EXTIRPACION DE CUERPO EXTRAÑO, BRAZO O REGION DEL CODO; SUBCUTANEO</t>
  </si>
  <si>
    <t>EXTIRPACION DE CUERPO EXTRAÑO, HOMBRO; CON COMPLICACIONES, (P. EJ. HOMBRO COMPLETO)</t>
  </si>
  <si>
    <t>EXTIRPACION DE CUERPO EXTRAÑO, HOMBRO; PROFUNDO (P. EJ. REMOCION DE HEMIARTROPLASTIA NEER)</t>
  </si>
  <si>
    <t>EXTIRPACION DE CUERPO EXTRAÑO, HOMBRO; SUBCUTANEO</t>
  </si>
  <si>
    <t>EXTIRPACION DE CUERPO EXTRAÑO, PELVIS O CADERA; PROFUNDO, SUBFACIAL O INTRAMUSCULAR</t>
  </si>
  <si>
    <t>EXTIRPACION DE CUERPO EXTRAÑO, PELVIS O CADERA; TEJIDO SUBCUTANEO</t>
  </si>
  <si>
    <t>EXTIRPACION DE CUERPO EXTRAÑO, PIE; CON COMPLICACIONES</t>
  </si>
  <si>
    <t>EXTIRPACION DE CUERPO EXTRAÑO, PIE; PROFUNDA</t>
  </si>
  <si>
    <t>EXTIRPACION DE CUERPO EXTRAÑO, PIE; SUBCUTANEA</t>
  </si>
  <si>
    <t>EXTIRPACION DE CUERPO EXTRAÑO, PROFUNDO, REGION DEL MUSLO O DE LA RODILLA</t>
  </si>
  <si>
    <t>EXTIRPACION DE DEPOSITOS CALCAREOS SUBDELTOIDEOS (O INTRATENDINOSOS), CUALQUIERMETODO</t>
  </si>
  <si>
    <t>EXTIRPACION DE EPITELIO DE CORNEA; CON APLICACION DE AGENTE QUELANTE (P. EJ. EDTA)</t>
  </si>
  <si>
    <t>EXTIRPACION DE EPITELIO DE CORNEA; CON O SIN QUIMIOCAUTERIZACION (ABRASION, REMOCION)</t>
  </si>
  <si>
    <t>EXTIRPACION DE IMPLANTE DEL DEDO O MANO</t>
  </si>
  <si>
    <t>EXTIRPACION DE POLIPO DEL CONDUCTO AUDITIVO EXTERNO</t>
  </si>
  <si>
    <t>EXTIRPACION DE RESTOS AMIGDALINOS</t>
  </si>
  <si>
    <t>EXTIRPACION DE TUMOR DE HUESO TEMPORAL</t>
  </si>
  <si>
    <t>EXTIRPACION DE TUMOR GLOMICO; TRANSCONDUCTO</t>
  </si>
  <si>
    <t>EXTIRPACION DE VERRUGAS BLANDAS, POLIPOS FIBROCUTANEOS MULTIPLES, CUALQUIER ZONA; CADA 10 LESIONES ADICIONALES.. REGISTRAR POR SEPARADO ADICIONALMENTE AL CODIGO DEL PROCEDIMIENTO PRIMARIO 11200</t>
  </si>
  <si>
    <t>EXTIRPACION DE VERRUGAS BLANDAS, POLIPOS FIBROCUTANEOS MULTIPLES, CUALQUIER ZONA; HASTA 15 LESIONES</t>
  </si>
  <si>
    <t>EXTRACCION DE CALCULO DE CONDUCTO BILIAR, PERCUTANEA VIA TUBO EN \"T\", CANASTILLA PARACALCULOS, O ASA (P. EJ. TECNICA DE BURHENNE)</t>
  </si>
  <si>
    <t>EXTRACCION DE CRISTALINO MEDIANTE TECNICA DE FACOFRAGMENTACION (MECANICAOULTRASONICA) (P. EJ. FACOEMULSIFICACION) CON ASPIRACION</t>
  </si>
  <si>
    <t>EXTRACCION DE CRISTALINO VIA PARS PLANA, CON O SIN VITRECTOMIA</t>
  </si>
  <si>
    <t>EXTRACCION DE CUERPO EXTRAÑO ESOFAGICO MEDIANTE EL USO DE BALON DE CATETERIZACION</t>
  </si>
  <si>
    <t>EXTRACCION DE FECALOMA O CUERPO EXTRAÑO BAJO ANESTESIA (PROCEDIMIENTO SEPARADO)</t>
  </si>
  <si>
    <t>EXTRACCION DE PLACENTA RETENIDA (PROCEDIMIENTO SEPARADO)</t>
  </si>
  <si>
    <t>EXTRACCION DE SANGRE DESDE UN DISPOSITIVO DE ACCESO VENOSO COMPLETAMENTE IMPLANTABLE</t>
  </si>
  <si>
    <t>EXTRACCION DE SANGRE USANDO UN CATETER VENOSO PERIFERICO O CENTRAL COLOCADO PREVIAMENTE</t>
  </si>
  <si>
    <t>EXTRACCION DE UN CUERPO EXTRAÑO IMPACTADO EN LA CORNEA SIN USAR UNA LAMPARA DE HENDIDURA.</t>
  </si>
  <si>
    <t>EXTRACCION DE UN CUERPO EXTRAÑO IMPACTADO EN LA CORNEA USANDO UNA LAMPARA DE HENDIDURA.</t>
  </si>
  <si>
    <t>EXTRACCION EXTERNA DE COAGULO DE CANULA, CON CATETER DE BALON</t>
  </si>
  <si>
    <t>EXTRACCION EXTERNA DE COAGULO DE CANULA, SIN CATETER DE BALON</t>
  </si>
  <si>
    <t>EXTRACCION EXTRACAPSULAR DE CATARATA CON IMPLANTE DE LENTE INTRAOCULAR (EN UNA SOLAETAPA) CON TECNICA MANUAL O MECANICA</t>
  </si>
  <si>
    <t>EXTRACCION INTRACAPSULAR DE CATARATA CON IMPLANTE DE LENTE INTRAOCULAR (PROCEDIMIENTODE UNA SOLA ETAPA)</t>
  </si>
  <si>
    <t>EXTRACCION POSTOPERATORIA DE CALCULOS BILIARES POR VIA PERCUTANEA CONTUBO T, CESTA OLAZO</t>
  </si>
  <si>
    <t>EXTRACCION Y DISECCION DE UN SEGMENTO DE ARTERIA DE MIEMBRO SUPERIOR PARA SU UTILIZACION COMO INJERTO EN UNA DERIVACION CARDIACA (CODIFICAR SEPARADAMENTE EN ADICION AL CODIGO DEL PROCEDIMIENTO PRIMARIO)</t>
  </si>
  <si>
    <t>EXTRACCION Y DISECCION DE UN SEGMENTO DE LA VENA FEMOROPOPLITEA PARA SU UTILIZACION EN PROCEDIMIENTOS DE RECONSTRUCCION VASCULAR (CODIFICAR SEPARADAMENTEEN ADICIONAL CODIGO DEL PROCEDIMIENTO PRIMARIO)</t>
  </si>
  <si>
    <t>FALANGECTOMIA, DEDO DEL PIE, CADA DEDO DEL PIE</t>
  </si>
  <si>
    <t>FARINGOLARINGUECTOMIA, CON DISECCION RADICAL DEL CUELLO; CON RECONSTRUCCION</t>
  </si>
  <si>
    <t>FARINGOLARINGUECTOMIA, CON DISECCION RADICAL DEL CUELLO; SIN RECONSTRUCCION</t>
  </si>
  <si>
    <t>FARINGOPLASTIA (PLASTICA O RECONSTRUCTIVA)</t>
  </si>
  <si>
    <t>FARINGOSTOMIA (FISTULIZACION DE FARINGE, PARA ALIMENTACION)</t>
  </si>
  <si>
    <t>FARINGUECTOMIA LIMITADA</t>
  </si>
  <si>
    <t>FASCIECTOMIA, FASCIA PLANTAR; PARCIAL (PROCEDIMIENTO SEPARADO)</t>
  </si>
  <si>
    <t>FASCIECTOMIA, FASCIA PLANTAR; RADICAL (PROCEDIMIENTO SEPARADO)</t>
  </si>
  <si>
    <t>FASCIECTOMIA, PALMAR PARCIAL CON LIBERACION DE UN UNICO DEDO INCLUYENDO LA ARTICULACION INTERFALANGICA PROXIMAL, CON O SIN Z-PLASTIA, OTRA REORGANIZACION DE TEJIDO LOCAL, O INJERTO CUTANEO (INCLUYE OBTENCION DEL INJERTO);</t>
  </si>
  <si>
    <t>FASCIECTOMIA, PALMAR PARCIAL CON LIBERACION DE UN UNICO DEDO INCLUYENDO LA ARTICULACION INTERFALANGICA PROXIMAL, CON O SIN Z-PLASTIA, OTRA REORGANIZACION DE TEJIDO LOCAL, O INJERTO CUTANEO (INCLUYE OBTENCION DEL INJERTO); CADA DIGITOADICIONAL (ANOTESEPARADAMENTE ADEMAS DEL CODIGO DEL PROCEDIMIENTO PRIMARIO)</t>
  </si>
  <si>
    <t>FASCIECTOMIA, SOLAMENTE DE LA PALMA, CON O SIN Z-PLASTIA, OTRA REORGANIZACION DETEJIDO LOCAL, O INJERTO CUTANEO (INCLUYE OBTENCION DEL INJERTO)</t>
  </si>
  <si>
    <t>FASCIOTOMIA DE DESCOMPRESION, ANTEBRAZO, CON EXPLORACION DE LA ARTERIA BRAQUIAL</t>
  </si>
  <si>
    <t>FASCIOTOMIA DESCOMPRESIVA, ANTEBRAZO Y/O MUÑECA; COMPARTIMIENTO FLEXOR O EXTENSOR</t>
  </si>
  <si>
    <t>FASCIOTOMIA DESCOMPRESIVA, ANTEBRAZO Y/O MUÑECA; CON DESBRIDAMIENTO DE MUSCULO Y/O NERVIO DESVITALIZADOS</t>
  </si>
  <si>
    <t>FASCIOTOMIA DESCOMPRESIVA, COMPARTIMENTO PELVICO (POR EJEMPLO, GLUTEO MEDIO-MENOR, GLUTEO MAYOR, ILIOPSOAS, Y/O MUSCULO TENSOR DE FASCIA LATA), UNILATERAL</t>
  </si>
  <si>
    <t xml:space="preserve">FASCIOTOMIA DESCOMPRESIVA, COMPARTIMENTO PELVICO (POR EJEMPLO, GLUTEO MEDIO-MENOR, GLUTEO MAYOR, ILIOPSOAS, Y/O MUSCULO TENSOR DE FASCIA LATA), UNILATERAL, CON DEBRIDACION DE MUSCULO INVIABLE, UNILATERAL </t>
  </si>
  <si>
    <t>FASCIOTOMIA DESCOMPRESIVA, MANO (EXCLUYE A 26035)</t>
  </si>
  <si>
    <t>FASCIOTOMIA DESCOMPRESIVA, MUSLO Y/O RODILLA, UN COMPARTIMIENTO (FLEXOR OEXTENSORO ADUCTOR);</t>
  </si>
  <si>
    <t>FASCIOTOMIA DESCOMPRESIVA, MUSLO Y/O RODILLA, UN COMPARTIMIENTO (FLEXOR OEXTENSORO ADUCTOR); CON DESBRIDAMIENTO DE MUSCULO Y/O NERVIO DESVITALIZADOS</t>
  </si>
  <si>
    <t>FASCIOTOMIA DESCOMPRESIVA, MUSLO Y/O RODILLA, VARIOS COMPARTIMIENTOS;</t>
  </si>
  <si>
    <t>FASCIOTOMIA DESCOMPRESIVA, MUSLO Y/O RODILLA, VARIOS COMPARTIMIENTOS; CON DESBRIDAMIENTO DE MUSCULO Y/O NERVIO DESVITALIZADOS</t>
  </si>
  <si>
    <t>FASCIOTOMIA DESCOMPRESIVA, PIERNA; COMPARTIMIENTOS ANTERIOR Y/O LATERAL, Y POSTERIOR, CON DESBRIDAMIENTO DE MUSCULOS Y/O NERVIOS DESVITALIZADOS</t>
  </si>
  <si>
    <t>FASCIOTOMIA DESCOMPRESIVA, PIERNA; COMPARTIMIENTOS ANTERIORES Y/O LATERALES SOLAMENTE</t>
  </si>
  <si>
    <t>FASCIOTOMIA DESCOMPRESIVA, PIERNA; COMPARTIMIENTOS ANTERIORES Y/O LATERALES, Y POSTERIORES SOLAMENTE</t>
  </si>
  <si>
    <t>FASCIOTOMIA DESCOMPRESIVA, PIERNA; COMPARTIMIENTOS POSTERIORES SOLAMENTE</t>
  </si>
  <si>
    <t>FASCIOTOMIA DESCOMPRESIVA, PIERNA; COMPARTIMIENTOS POSTERIORES SOLAMENTE, CON DESBRIDAMIENTO DE MUSCULOS Y/O NERVIOS DESVITALIZADOS</t>
  </si>
  <si>
    <t>FASCIOTOMIA DESCOMPRESIVA, PIERNA; SOLAMENTE LOS COMPARTIMIENTOS ANTERIOR Y/O LATERAL, CON DESBRIDAMIENTO DE MUSCULOS Y/O NERVIOS DESVITALIZADOS</t>
  </si>
  <si>
    <t xml:space="preserve">FASCIOTOMIA DESCOMPRESORA, ANTEBRAZO Y/O MUÑECA, MUSCULO FLEXOR Y COMPARTIMENTO DE EXTENSOR; CON DEBRIDACION DE MUSCULO NO VIABLE Y/O NERVIO </t>
  </si>
  <si>
    <t xml:space="preserve">FASCIOTOMIA DESCOMPRESORA, ANTEBRAZO Y/O MUÑECA, MUSCULO FLEXOR Y COMPARTIMENTO DE EXTENSOR; SIN DEBRIDACION DE MUSCULO NO VIABLE Y/O NERVIO </t>
  </si>
  <si>
    <t>FASCIOTOMIA PLANTAR ENDOSCOPICA</t>
  </si>
  <si>
    <t>FASCIOTOMIA, CADERA O MUSLO, DE CUALQUIER TIPO</t>
  </si>
  <si>
    <t>FASCIOTOMIA, ILIOTIBIAL (TENOTOMIA), ABIERTA</t>
  </si>
  <si>
    <t>FASCIOTOMIA, PALMAR (P.EJ. CONTRACTURA DE DUPUYTREN); ABIERTA, PARCIAL</t>
  </si>
  <si>
    <t>FASCIOTOMIA, PALMAR (P.EJ. CONTRACTURA DE DUPUYTREN); PERCUTANEA</t>
  </si>
  <si>
    <t>FASCIOTOMIA, PIE Y/O DEDO DEL PIE</t>
  </si>
  <si>
    <t>FENESTRACION DE CANAL SEMICIRCULAR</t>
  </si>
  <si>
    <t>FERULA DE DENIS-BROWNE</t>
  </si>
  <si>
    <t>FIBRINOLISINAS O DETECCION DE COAGULOPATIAS, INTERPRETACION E INFORME</t>
  </si>
  <si>
    <t>FIIJACION ESQUELETICA PERCUTANEA DE FRACTURA METATARSIANA, CON MANIPULACION, CADAUNA</t>
  </si>
  <si>
    <t>FIJACION DE LA LENGUA, MECANICA, QUE NO SEA CON SUTURA (P. EJ.  ALAMBRE K)</t>
  </si>
  <si>
    <t>FIJACION DEL TESTICULO CONTRALATERAL (PROCEDIMIENTO SEPARADO)</t>
  </si>
  <si>
    <t>FIJACION E INSERCION DE PESARIO U OTRO DISPOSITIVO VAGINAL DE SOPORTE</t>
  </si>
  <si>
    <t>FIJACION ESQUELETICA PERCUTANEA DE DISLOCACION CARPOMETACARPIANA, QUE NO SEA DEDO PULGAR (FRACTURA DE BENNETT), UNA SOLA, CON MANIPULACION</t>
  </si>
  <si>
    <t>FIJACION ESQUELETICA PERCUTANEA DE DISLOCACION DE ARTICULACION INTERFALANGICA, CON MANIPULACION</t>
  </si>
  <si>
    <t>FIJACION ESQUELETICA PERCUTANEA DE DISLOCACION DE ARTICULACION INTERFALANGICA, UNA SOLA, CON MANIPULACION</t>
  </si>
  <si>
    <t>FIJACION ESQUELETICA PERCUTANEA DE DISLOCACION DE ARTICULACION METATARSOFALANGICA,CON MANIPULACION</t>
  </si>
  <si>
    <t>FIJACION ESQUELETICA PERCUTANEA DE DISLOCACION DE HUESO TARSIANO, QUE NO SEAASTRAGALOTARSIANA, CON MANIPULACION</t>
  </si>
  <si>
    <t>FIJACION ESQUELETICA PERCUTANEA DE DISLOCACION DE LA ARTICULACION ASTRAGALOTARSIANA,CON MANIPULACION</t>
  </si>
  <si>
    <t>FIJACION ESQUELETICA PERCUTANEA DE DISLOCACION DE LA ARTICULACION TARSOMETATARSIANA, CON MANIPULACION</t>
  </si>
  <si>
    <t>FIJACION ESQUELETICA PERCUTANEA DE DISLOCACION METACARPOFALANGICA, UNA SOLA, CON MANIPULACION</t>
  </si>
  <si>
    <t>FIJACION ESQUELETICA PERCUTANEA DE DISLOCACION POR FRACTURA CARPOMETACARPIANA, DEDO PULGAR (FRACTURA DE BENNETT), CON MANIPULACION, CON O SIN FIJACION EXTERNA</t>
  </si>
  <si>
    <t>FIJACION ESQUELETICA PERCUTANEA DE FRACTURA DE FALANGE DISTAL, DEDO O PULGAR, CADA UNA</t>
  </si>
  <si>
    <t>FIJACION ESQUELETICA PERCUTANEA DE FRACTURA DE HUESO TARSIANO (EXCEPTOASTRAGALO YCALCANEO), CON MANIPULACION, CADA UNA</t>
  </si>
  <si>
    <t>FIJACION ESQUELETICA PERCUTANEA DE FRACTURA DE LA DIAFISIS TIBIAL (CON O SIN FRACTURA DELPERONE) (P. EJ. CLAVIJAS O TORNILLOS)</t>
  </si>
  <si>
    <t>FIJACION ESQUELETICA PERCUTANEA DE FRACTURA DEL ASTRAGALO, CON MANIPULACION</t>
  </si>
  <si>
    <t>FIJACION ESQUELETICA PERCUTANEA DE FRACTURA DEL CALCANEO, CON MANIPULACION</t>
  </si>
  <si>
    <t>FIJACION ESQUELETICA PERCUTANEA DE FRACTURA DEL DEDO GORDO, FALANGE O FALANGES, CON MANIPULACION</t>
  </si>
  <si>
    <t>FIJACION ESQUELETICA PERCUTANEA DE FRACTURA FEMORAL, EXTREMO DISTAL, CONDILO MEDIAL O LATERAL, OSUPRACONDILAR O TRANSCONDILAR, CON O SIN EXTENSION INTERCONDILAR, OSEPARACION EPIFISARIA FEMORAL DISTAL</t>
  </si>
  <si>
    <t>FIJACION ESQUELETICA PERCUTANEA DE FRACTURA FEMORAL, EXTREMO PROXIMAL, CUELLO, FRACTURA NO DESPLAZADA, CON DESPLAZAMIENTO MODERADO, O IMPACTADA</t>
  </si>
  <si>
    <t>FIJACION ESQUELETICA PERCUTANEA DE FRACTURA HUMERAL CONDILAR, MEDIAL O LATERAL, CON MANIPULACION</t>
  </si>
  <si>
    <t>FIJACION ESQUELETICA PERCUTANEA DE FRACTURA HUMERAL EPICONDILAR, MEDIAL O LATERAL, CONMANIPULACION</t>
  </si>
  <si>
    <t>FIJACION ESQUELETICA PERCUTANEA DE FRACTURA INESTABLE DE DIAFISIS DE FALANGE, FALANGE PROXIMAL O MEDIA, DEDO O PULGAR, CON MANIPULACION, CADA UNA</t>
  </si>
  <si>
    <t>FIJACION ESQUELETICA PERCUTANEA DE FRACTURA METACARPIANA, CADA HUESO</t>
  </si>
  <si>
    <t>FIJACION ESQUELETICA PERCUTANEA DE FRACTURA Y/O DISLOCACION DEL ANILLO PELVIANO POSTERIOR (INCLUYE ILION, ARTICULACION SACROILIACA Y SACRO)</t>
  </si>
  <si>
    <t>FIJACION ESQUELETICA PERCUTANEA PARA FRACTURA HUMERAL SUPRACONDILAR O TRANSCONDILAR, CON O SIN EXTENSION INTERCONDILAR</t>
  </si>
  <si>
    <t>FIJACION PELVICA (UNION DEL EXTREMO CAUDAL DE LA INSTRUMENTACION A ESTRUCTURAS OSEAS DE LA PELVIS)QUE NO SEA EL SACRO</t>
  </si>
  <si>
    <t xml:space="preserve">FIJACION PERCUTANEA DE DISLOCACION DISTAL RADIOCUBITAL  </t>
  </si>
  <si>
    <t>FIJACION PERCUTANEA DE FRACTURA DE LA APOFISIS ESTILOIDES DEL CUBITO</t>
  </si>
  <si>
    <t xml:space="preserve">FIJACION PERCUTANEA DE FRACTURA DISTAL DE RADIO O SEPARACION EPIFISIARIA </t>
  </si>
  <si>
    <t>FIMBRIOPLASTIA POR LAPAROSCOPIA</t>
  </si>
  <si>
    <t>FIMBRIOPLASTIA POR MICROCIRUGIA.</t>
  </si>
  <si>
    <t>FISTULIZACION DE CUERPOS CAVERNOSOS CON GLANDE DEL PENE (P. EJ. AGUJADE BIOPSIA,OPERACION DE WINTER, \"RONGEUR\" O SACABOCADO) PARA PRIAPISMO</t>
  </si>
  <si>
    <t>FISTULIZACION DE LA ESCLEROTICA DEBIDO A GLAUCOMA MEDIANTE IRIDOENCLEISIS O IRIDOTASIS</t>
  </si>
  <si>
    <t>FISTULIZACION DE LA ESCLEROTICA DEBIDO A GLAUCOMA MEDIANTE TERMOCAUTERIZACION E IRIDECTOMIA</t>
  </si>
  <si>
    <t>FISTULIZACION DE LA ESCLEROTICA DEBIDO A GLAUCOMA MEDIANTE TIJERAS E IRIDECTOMIA</t>
  </si>
  <si>
    <t>FISTULIZACION DE LA ESCLEROTICA DEBIDO A GLAUCOMA MEDIANTE TREPANACION E IRIDECTOMIA</t>
  </si>
  <si>
    <t>FISTULIZACION TRAQUEFARINGEA</t>
  </si>
  <si>
    <t>FISTULOGRAFIA INCLUYE ESTUDIOS DE FISTULAS Y ABSCESOS</t>
  </si>
  <si>
    <t>FISURECTOMIA, CON O SIN ESFINTERECTOMIA</t>
  </si>
  <si>
    <t>FLEBECTOMIA AMBULATORIA DE VENAS VARICOSAS EN UN EXTREMIDAD QUE INCLUYE MAS DE 20 INCISIONES</t>
  </si>
  <si>
    <t>FLEBECTOMIA AMBULATORIA DE VENAS VARICOSAS EN UN EXTREMIDAD QUE INCLUYEN DE 10 A 20 INCISIONES</t>
  </si>
  <si>
    <t>FLEBOGRAFIA BILATERAL DE EXTREMIDAD</t>
  </si>
  <si>
    <t>FLEBOGRAFIA RADIOISOTOPICA REGIONAL DE MIEMBROS INFERIORES</t>
  </si>
  <si>
    <t>FLEBOGRAFIA RENAL UNILATERAL SELECTIVA</t>
  </si>
  <si>
    <t>FLEBOGRAFIA UNILATERAL DE EXTREMIDAD</t>
  </si>
  <si>
    <t>FLEBOGRAFIA Y DETECCION DE TROMBOS FRESCOS</t>
  </si>
  <si>
    <t>FLEBOTOMIA TERAPEUTICA (PROCEDIMIENTO SEPARADO)</t>
  </si>
  <si>
    <t>FLEXOR-PLASTIA, CODO (P. EJ. AVANCE DE STEINDLER);</t>
  </si>
  <si>
    <t>FLEXOR-PLASTIA, CODO (P. EJ. AVANCE DE STEINDLER); CON AVANCE DEL EXTENSOR</t>
  </si>
  <si>
    <t>FLUOROSCOPIA QUE NO SEA DE TORAX, HASTA UNA HORA DE TIEMPO MEDICO</t>
  </si>
  <si>
    <t>FLUOROSCOPIA, POR MAS DE UNA HORA</t>
  </si>
  <si>
    <t>FORMACION DE COLGAJO PEDICULADO O TUBULADO O DIRECTO, CON O SIN TRANSFERENCIA ENCUERO CABELLUDO O EXTREMIDADES</t>
  </si>
  <si>
    <t>FORMACION DE COLGAJO PEDICULADO TUBULADO O DIRECTO, CON O SIN TRANSFERENCIA EN TRONCO</t>
  </si>
  <si>
    <t>FORMACION DE COLGAJO PEDICULADO TUBULADO O DIRECTO, CON O SIN TRANSFERENCIA ENFRENTE, MEJILLAS, MENTON, BOCA, CUELLO, AXILAS, GENITALES, MANOS O PIES</t>
  </si>
  <si>
    <t>FORMACION DE COLGAJO PEDICULADO TUBULADO O DIRECTO, CON O SIN TRANSFERENCIA ENPARPADOS, NARIZ, LABIOS O INTRAORAL</t>
  </si>
  <si>
    <t>FOTOFERESIS EXTRACORPOREA</t>
  </si>
  <si>
    <t>FOTOGRAFIA DE LA PIEL EN CUERPO ENTERO, PARA EL SEGUIMIENTO DE LOS PACIENTES DE ALTO RIESGO CON EL SINDROME DE NEVO DISPLASICO O UNA HISTORIA DE NEVOS DISPLASICOS, O PACIENTES CON UNA HISTORIA PERSONAL O FAMILIAR DE MELANOMA</t>
  </si>
  <si>
    <t>FOTOGRAFIA DEL SEGMENTO ANTERIOR CON INTERPRETACION Y REPORTE CON MICROSCOPIA ENDOTELIAL Y CONTEO DE CELULAS</t>
  </si>
  <si>
    <t>FOTOGRAFIA DEL SEGMENTO ANTERIOR CON INTERPRETACION Y REPORTE MEDIANTE ANGIOGRAFIA CON FLUORESCEINA</t>
  </si>
  <si>
    <t>FOTOGRAFIA OCULAR EXTERNA CON INTERPRETACION E INFORME PARA DOCUMENTACION Y PROGRESO MEDICO</t>
  </si>
  <si>
    <t>FOTOQUIMIOTERAPIA (GOECKERMAN Y/O PUVA) PARA LAS DERMATOSIS SEVERAS FOTOTRATABLES QUE EXIGEN POR LO MENOS CUATRO A OCHO HORAS DE ATENCION BAJO LA SUPERVISION DIRECTA DEL MEDICO (INCLUYE LA APLICACION DEMEDICACION Y CURACIONES)</t>
  </si>
  <si>
    <t>FOTOQUIMIOTERAPIA; ALQUITRAN Y LUZ ULTRAVIOLETA B (TRATAMIENTO DE GOECKERMAN) OPETROLATO Y LUZ ULTRAVIOLETA B</t>
  </si>
  <si>
    <t>FOTOQUIMIOTERAPIA; PSORALENOS Y LUZ ULTRAVIOLETA A (PUVA)</t>
  </si>
  <si>
    <t>FOTOTAMIZAJE OCULAR CON SERVICIOS DE INTERPRETACION E INFORME, BILATERAL</t>
  </si>
  <si>
    <t>FRENOPLASTIA (REVISION QUIRURGICA DEL FRENILLO, (P. EJ. CON Z-PLASTIA)</t>
  </si>
  <si>
    <t>FRENULOTOMIA DE PENE</t>
  </si>
  <si>
    <t>FROTIS DE FUENTE PRIMARIA CON INTERPRETACION, CON TINCION ESPECIAL PARA CUERPOS DE INCLUSION O PARASITOS (P. EJ.  MALARIA, KALA AZAR, HERPES)</t>
  </si>
  <si>
    <t>FUNDOPLASTIA ESOFAGOGASTRICA (P. EJ. PROCEDIMIENTOS DE NISSEN, BELSEY IV, HILL)</t>
  </si>
  <si>
    <t>FUNDOPLASTIA ESOFAGOGASTRICA (P. EJ. PROCEDIMIENTOS DE NISSEN, TOUPET) POR LAPAROSCOPIA</t>
  </si>
  <si>
    <t>FUNDOPLASTIA ESOFAGOGASTRICA CON GASTROPLASTIA (COLLINS)</t>
  </si>
  <si>
    <t>FUNDOPLASTIA ESOFAGOGASTRICA, CON PARCHE FUNDICO (PROCEDIMIENTO DE THAL-NISSEN)</t>
  </si>
  <si>
    <t>FUSION EN OPOSICION, PULGAR, CON INJERTO AUTOLOGO (INCLUYE OBTENCION DEL INJERTO)</t>
  </si>
  <si>
    <t>GAMMAGRAFIA  MIOCARDIACA, TOMOGRAFIA DE EMISION DE POSITRONES(TEP), EVALUACION METABOLICA</t>
  </si>
  <si>
    <t>GAMMAGRAFIA DE DE FLUJO VASCULAR NO CARDIACO ( ENAGIOGRAFIA, VENOGRAFIA)</t>
  </si>
  <si>
    <t>GAMMAGRAFIA DE GLANDULAS SUPRARRENALES CON MIBG</t>
  </si>
  <si>
    <t>GAMMAGRAFIA DE HUESOS Y ARTICULACIONES, AREAS MULTIPLES</t>
  </si>
  <si>
    <t xml:space="preserve">GAMMAGRAFIA DE MIOCARDIO, TOMOGRAFIA DE EMISION DE POSITRONES (TEP), PERFUSION, ESTUDIOS MULTIPLES EN REPOSO O BAJO ESTRES. </t>
  </si>
  <si>
    <t xml:space="preserve">GAMMAGRAFIA DE MIOCARDIO, TOMOGRAFIA DE EMISION DE POSITRONES (TEP), PERFUSION,ESTUDIOS UNICO EN REPOSO O BAJO ESTRES. </t>
  </si>
  <si>
    <t>GAMMAGRAFIA DE PARATIROIDES CON SESTAMIBI-TECNECIO 99M</t>
  </si>
  <si>
    <t>GAMMAGRAFIA DE PERFUSION ,VENTILACION PULMONAR  Y FLEBOGRAFIA</t>
  </si>
  <si>
    <t>GAMMAGRAFIA DE PERFUSION Y VENTILACION CON DETERMINACION DE INDICES</t>
  </si>
  <si>
    <t>GAMMAGRAFIA DE TIROIDES CON I131</t>
  </si>
  <si>
    <t>GAMMAGRAFIA DE VENTILACION PLUMONAR, AEROSOL, PROYECCION UNICA</t>
  </si>
  <si>
    <t>GAMMAGRAFIA DE VENTILACION PLUMONAR, AEROSOL, PROYECCIONES MULTIPLES (ANTERIOR,POSTERIOR, VISTA LATERAL)</t>
  </si>
  <si>
    <t>GAMMAGRAFIA DE VENTILACION PULMONAR, GASES, CON REINHALACION Y ACLARAMIENTO CON O SIN INHALACION UNICA, PROJECCION UNICA</t>
  </si>
  <si>
    <t>GAMMAGRAFIA DE VENTILACION PULMONAR, GASES, CON REINHALACION Y ACLARAMIENTO CON O SIN INHALACION UNICA, PROYECCIONES MULTIPLES (ANTERIOR, POSTERIOR, VISTA LATERAL)</t>
  </si>
  <si>
    <t>GAMMAGRAFIA DE VENTILACION PULMONAR, GASES, INHALACION UNICA, PROYECCION UNICA</t>
  </si>
  <si>
    <t>GAMMAGRAFIA E TROMBOSIS VENOSA, VENOGRAMA BILATERAL</t>
  </si>
  <si>
    <t>GAMMAGRAFIA HEPATICA DE PERUSION REGIONAL CON MICROESFERAS</t>
  </si>
  <si>
    <t>GAMMAGRAFIA MIOCARDICA, INFARTO AVIDO, PLANAR,  CON FRACCION DE EYECCION POR TECNICA DE PRIMER PASO</t>
  </si>
  <si>
    <t>GAMMAGRAFIA MIOCARDICA, INFARTO AVIDO, PLANAR, CUALITATIVO O CUANTITATIVO</t>
  </si>
  <si>
    <t>GAMMAGRAFIA OSEA</t>
  </si>
  <si>
    <t>GAMMAGRAFIA OSEA PLANAR Y TOMOGRAFICA</t>
  </si>
  <si>
    <t>GAMMAGRAFIA OSEA SEGMENTARIA-SEGMENTO</t>
  </si>
  <si>
    <t>GAMMAGRAFIA OSEA TRIFASICA</t>
  </si>
  <si>
    <t>GAMMAGRAFIA PULMONAR DE PERFUSION</t>
  </si>
  <si>
    <t>GAMMAGRAFIA PULMONAR DE VENTILACION/PERFUSION</t>
  </si>
  <si>
    <t>GAMMAGRAFIA RENAL CON FLUJO VASCULAR</t>
  </si>
  <si>
    <t>GAMMAGRAFIA RENAL ESTATICA CON DMSA O GHP</t>
  </si>
  <si>
    <t>GAMMAGRAIIA MIOCARDICA CON PIROFOSFTO</t>
  </si>
  <si>
    <t>GAMMAGRAIIA MIOCARDICA DE INERVACION MIBG I131</t>
  </si>
  <si>
    <t>GASTRECTOMIA PARCIAL DISTAL CON FORMACION DE RESERVORIO INTESTINAL (CUALQUIER TIPO)</t>
  </si>
  <si>
    <t>GASTRECTOMIA PARCIAL DISTAL CON RECONSTRUCCION EN Y DE ROUX.</t>
  </si>
  <si>
    <t>GASTRECTOMIA PARCIAL DISTAL, CON GASTRODUODENOSTOMIA</t>
  </si>
  <si>
    <t>GASTRECTOMIA PARCIAL DISTAL, CON GASTROYEYUNOSTOMIA</t>
  </si>
  <si>
    <t>GASTRECTOMIA TOTAL CON FORMACION DE RESERVORIO INTESTINAL (CUALQUIER TIPO)</t>
  </si>
  <si>
    <t xml:space="preserve">GASTRECTOMIA TOTAL CON RECONSTRUCCION EN Y DE ROUX. </t>
  </si>
  <si>
    <t>GASTRECTOMIA TOTAL, CON ESOFAGOENTEROSTOMIA</t>
  </si>
  <si>
    <t>GASTRODUODENOSTOMIA</t>
  </si>
  <si>
    <t>GASTRORRAFIA, SUTURA DE ULCERA DUODENAL O GASTRICA PERFORADA, HERIDA O LESION</t>
  </si>
  <si>
    <t>GASTROSTOMIA CON DILATACION ESOFAGICA E INSERCION DE PROTESIS ENDOLUMINAL PERMANENTE (P. EJ. CELESTIN O MOUSSEAUX-BARBIN)</t>
  </si>
  <si>
    <t xml:space="preserve">GASTROSTOMIA CON SUTURA DE LACERACION ESOFAGOGASTRICA PREEXISTENTE (P. EJ. MALLORY-WEISS). </t>
  </si>
  <si>
    <t>GASTROSTOMIA NEONATAL ABIERTA PARA ALIMENTACION</t>
  </si>
  <si>
    <t>GASTROSTOMIA POR LAPAROSCOPIA, SIN CONSTRUCCION DE TUBO GASTRICO (P. EJ. PROCEDIMIENTO DE STAMN) (PROCEDIMIENTO SEPARADO)</t>
  </si>
  <si>
    <t>GASTROSTOMIA, ABIERTA, CON CONSTRUCCION DE  TUBO GASTRICO (EJ PROCEDIMIENTO DE JANEWAY)</t>
  </si>
  <si>
    <t>GASTROSTOMIA, ABIERTA; SIN CONSTRUCCION DE TUBO GASTRICO (PROCEDIMIENTO SEPARADO)</t>
  </si>
  <si>
    <t>GASTROTOMIA CON SUTURA DE ULCERA SANGRANTE</t>
  </si>
  <si>
    <t>GASTROTOMIA; CON EXPLORACION O EXTIRPACION DE CUERPO EXTRAÑO</t>
  </si>
  <si>
    <t>GASTROYEYUNOSTOMIA CON VAGOTOMIA, CUALQUIER TIPO</t>
  </si>
  <si>
    <t>GASTROYEYUNOSTOMIA SIN VAGOTOMIA</t>
  </si>
  <si>
    <t>GENETICA MEDICA Y LOS SERVICIOS DE ASESORAMIENTO GENETICO, CADA 30 MINUTOS CARA ACARA CON EL PACIENTE / FAMILIA</t>
  </si>
  <si>
    <t>GENIOPLASTIA, AUMENTO DE MANDIBULA (INJERTO AUTOLOGO, ALOGRAFICO, PROSTETICO)</t>
  </si>
  <si>
    <t>GENIOPLASTIA, CON 2 O MAS OSTEOTOMIAS (P. EJ. ESCISION EN CUÑA PARA MENTON ASIMETRICO)</t>
  </si>
  <si>
    <t>GENIOPLASTIA, CON AUMENTO MEDIANTE INTERPOSICION DE INJERTOS OSEOS (INCLUYENDO LA OBTENCION DE AUTOINJERTOS)</t>
  </si>
  <si>
    <t>GENIOPLASTIA, CON OSTEOTOMIA DE UNA SOLA PIEZA</t>
  </si>
  <si>
    <t>GINGIVOPLASTIA, CADA CUADRANTE (ESPECIFICAR)</t>
  </si>
  <si>
    <t>GLOSECTOMIA COMPLETA O TOTAL, CON O SIN TRAQUEOSTOMIA, CON DISECCIONRADICALUNILATERAL DEL CUELLO</t>
  </si>
  <si>
    <t>GLOSECTOMIA COMPLETA O TOTAL, CON O SIN TRAQUEOSTOMIA, SIN DISECCION RADICAL DELCUELLO</t>
  </si>
  <si>
    <t>GLOSECTOMIA COMPUESTA CON RESECCION DEL PISO DE LA BOCA Y RESECCION MANDIBULAR, SIN DISECCION RADICAL DEL CUELLO</t>
  </si>
  <si>
    <t>GLOSECTOMIA COMPUESTA CON RESECCION DEL PISO DE LA BOCA, CON DISECCION DEL CUELLO SUPRAHIOIDEA</t>
  </si>
  <si>
    <t>GLOSECTOMIA COMPUESTA CON RESECCION DEL PISO DE LA BOCA, RESECCION MANDIBULAR Y DISECCION RADICAL DEL CUELLO (TIPO COMANDO)</t>
  </si>
  <si>
    <t>GLOSECTOMIA PARCIAL, CON DISECCION RADICAL UNILATERAL DEL CUELLO</t>
  </si>
  <si>
    <t>GLOSECTOMIA; MENOS DE LA MITAD DE LA LENGUA</t>
  </si>
  <si>
    <t>GONIOSCOPIA</t>
  </si>
  <si>
    <t>GONIOTOMIA</t>
  </si>
  <si>
    <t>GUIA CON ELECTROMIOGRAFIA DE AGUJA PARA EFECTUAR DESNERVACION QUIMICA. REGISTRAR POR SEPARADO ADICIONALMENTE AL CODIGO DEL PROCEDIMIENTO PRIMARIO.</t>
  </si>
  <si>
    <t>GUIA CON ESTIMULACION ELECTRICA PARA EFECTUAR DESNERVACION QUIMICA. REGISTRAR POR SEPARADO ADICIONALMENTE AL CODIGO DEL PROCEDIMIENTO PRIMARIO.</t>
  </si>
  <si>
    <t>GUIA CON RESONANCIA MAGNETICA PARA COLOCACION DE AGUJA (P. EJ.:BIOPSIA, ASPIRACION, INYECCION UBICACION DE INSTRUMENTO), SUPERVISION RADIOLOGICA E INTERPRETACION.</t>
  </si>
  <si>
    <t>GUIA CON RESONANCIA MAGNETICA PARA MONITOREO Y ABLACION DE TEJIDO PARENQUIMAL</t>
  </si>
  <si>
    <t>GUIA DE LOCALIZACION ESTEREOTACTICA PARA BIOPSIA MAMARIA O COLOCACION DE AGUJA (P.EJ; LOCALIZACION CON ALAMBRE O PARA INYECCION), CADA LESION, SUPERVISION RADIOLOGICA E INTERPRETACION.</t>
  </si>
  <si>
    <t>GUIA ECOGRAFICA INTRAOPERATORIA</t>
  </si>
  <si>
    <t>GUIA ESTEREOSCOPIA DE RAYOS-X PARA LA LOCALIZACION DEL VOLUMEN BLANCO EN EL CUAL SEREALIZARA UNA TERAPIA DE RADIACION</t>
  </si>
  <si>
    <t>GUIA FLUOROSCOPICA PARA COLOCACION, REMPLAZO O REMOCION DE DISPOSITIVO DE ACCESO VENOSO CENTRAL (CATETER SOLAMENTE O COMPLETO), (INCLUYE GUIA FLUOROSCOPICA PARA ACCESO VASCULAR Y MANIPULACION DE CATETER, CUALQUIERA DE LAS INYECCIONES DECONTRASTE A TRAVES DEL SITIO DE ACCESO O CATETER, CON SUPERVISION E INTERPRETACION RADIOLOGICA DE LA VENOGRAFIA RELACIONADA, Y DOCUMENTACION RADIOGRAFICA DE LA POSICION FINAL DEL CATETER). REGISTRAR POR SEPARADO ADICIONALMENTE AL CODIGO DEL PROCEDIMIENTO PRIMARIO</t>
  </si>
  <si>
    <t>GUIA FLUOROSCOPICA PARA LOCALIZACION DE LA AGUJA (P. EJ. BIOPSIA, ASPIRIRACION,INYECCION, LOCALIZACION DE DISPOSITIVO)</t>
  </si>
  <si>
    <t>GUIA FLUOROSCOPICA Y LOCALIZACION DE LA AGUJA O LA PUNTA DE CATETER PARA  PROCEDIMIENTOS DE LA INYECCION DIAGNOSTICA O TERAPEUTICA ESPINAL O PARAESPINAL (EPIDURAL, TRANSFORAMINAL EPIDURAL, SUBARACNOIDEA, ARTICULACION FACETARIA PARAVERTEBRAL, NERVIO DE LA ARTICULACION FACETARIA PARAVERTEBRAL, O ARTICULACION SACROILIACA), INCLUYENDO LA DESTRUCCION  CON AGENTE NEUROLITICO</t>
  </si>
  <si>
    <t>GUIA MAMOGRAFICA PARA COLOCACION DE AGUJA, MAMA (P. EJ.: LOCALIZACIONCON ALAMBREO PARA INYECCION), CADA LESION, SUPERVISION RADIOLOGICA E INTERPRETACION.</t>
  </si>
  <si>
    <t>GUIA TOMOGRAFICA PARA COLOCACION DE CAMPO DE RADIOTERAPIA</t>
  </si>
  <si>
    <t>GUIA TOMOGRAFICA PARA LOCALIZACION DE LA AGUJA (P. EJ. BIOPSIA, ASPIRACION,INYECCION,LOCALIZACION DE DISPOSITIVO), SUPERVISION E INTERPRETACION RADIOLOGICAS</t>
  </si>
  <si>
    <t>GUIA TOMOGRAFICA PARA LOCALIZACION ESTEREOTACTICA</t>
  </si>
  <si>
    <t>GUIA TOMOGRAFICA PARA MONITOREO Y ABLACION DE TEJIDO PARENQUIMAL</t>
  </si>
  <si>
    <t>GUIA ULTRASONOGRAFICA PARA EJECUCION Y MONITOREO DE ABLACION VISCERAL</t>
  </si>
  <si>
    <t>GUIA ULTRASONOGRAFICA PARA MUESTREO DE VELLOSIDAD CORIONICA</t>
  </si>
  <si>
    <t>GUIA ULTRASONOGRAFICA PARA TRANSFUSION FETAL INTRAUTERINA O CORDOCENTESIS</t>
  </si>
  <si>
    <t>HEMIARTROPLASTIA, CADERA, PARCIAL (P. EJ. TALLO FEMORAL PROSTETICO, ARTROPLASTIA BIPOLAR)</t>
  </si>
  <si>
    <t>HEMIFALANGECTOMIA O ESCISION DE ARTICULACION INTERFALANGICA, DEDO DEL PIE, EXTREMOPROXIMAL DE FALANGE, CADA DEDO</t>
  </si>
  <si>
    <t>HEMIGLOSECTOMIA</t>
  </si>
  <si>
    <t>HEMITIROIDECTOMIA (LOBECTOMIA TIROIDEA) UNILATERAL CON O SIN ISTMOSECTOMIA, INCLUYENDO ISTMOSECTOMIA</t>
  </si>
  <si>
    <t>HEMITIROIDECTOMIA (LOBECTOMIA TIROIDEA) UNILATERAL CON O SIN ISTMOSECTOMIA, UNILATERAL</t>
  </si>
  <si>
    <t>HEMODIALISIS CRONICA CON UNA SOLA EVALUACION MEDICA</t>
  </si>
  <si>
    <t>HEMODIALISIS QUE REQUIERE REPETIDA(S) EVALUACION(ES) CON O SIN UNA REVISION MEDICA SUBSTANCIAL DE LA PRESCRIPCION DE LA DIALISIS</t>
  </si>
  <si>
    <t>HEMOGLOBINA, FRACCIONAMIENTO Y ANALISIS CUANTITATIVO; ELECTROFORESIS (P.EJ., A2, S, CY/O F)</t>
  </si>
  <si>
    <t>HEMOPERFUSION</t>
  </si>
  <si>
    <t>HEMORROIDECTOMIA EXTERNA COMPLETA</t>
  </si>
  <si>
    <t>HEMORROIDECTOMIA INTERNA Y EXTERNA COMPLEJA O EXTENSA</t>
  </si>
  <si>
    <t>HEMORROIDECTOMIA INTERNA Y EXTERNA SIMPLE, CON FISURECTOMIA</t>
  </si>
  <si>
    <t>HEMORROIDECTOMIA INTERNA Y EXTERNA, COMPLEJA O EXTENSA, CON FISTULECTOMIA, CON O SIN   FISURECTOMIA</t>
  </si>
  <si>
    <t>HEMORROIDECTOMIA INTERNA Y EXTERNA, COMPLEJA O EXTENSA, CON FISURECTOMIA</t>
  </si>
  <si>
    <t>HEMORROIDECTOMIA INTERNA Y EXTERNAS SIMPLE</t>
  </si>
  <si>
    <t>HEMORROIDECTOMIA INTERNA Y EXTERNAS SIMPLE, CON FISTULECTOMIA, CON O SIN  FISURECTOMIA</t>
  </si>
  <si>
    <t>HEMORROIDECTOMIA, MEDIANTE LIGADURA SIMPLE (P. EJ. BANDA DE CAUCHO)</t>
  </si>
  <si>
    <t>HEMORROIDOPEXIA MEDIANTE ENGRAPADO</t>
  </si>
  <si>
    <t>HEPATECTOMIA (INCLUYENDO PRESERVACION EN FRIO) DE DONANTE VIVO, LOBECTOMIA TOTAL DERECHA (SEGMENTOS V, VI, VII Y VIII)</t>
  </si>
  <si>
    <t>HEPATECTOMIA (INCLUYENDO PRESERVACION EN FRIO) DE DONANTE VIVO, LOBECTOMIA TOTAL IZQUIERDA (SEGMENTOS II, III Y IV)</t>
  </si>
  <si>
    <t>HEPATECTOMIA (INCLUYENDO PRESERVACION EN FRIO) DE DONANTE VIVO, SOLO SEGMENTOLATERAL IZQUIERDO (SEGMENTOS II Y III)</t>
  </si>
  <si>
    <t>HEPATECTOMIA, RESECCION DE HIGADO; LOBECTOMIA PARCIAL</t>
  </si>
  <si>
    <t>HEPATICOENTEROSTOMIA CON TUBO EN \"U\"</t>
  </si>
  <si>
    <t>HEPATICOTOMIA O HEPATICOSTOMIA CON EXPLORACION, DRENAJE O EXTIRPACIONDE CALCULO</t>
  </si>
  <si>
    <t>HEPATOTOMIA; PARA DRENAJE A CIELO ABIERTO DE ABSCESO O QUISTE</t>
  </si>
  <si>
    <t>HEPATOTOMIA; PARA DRENAJE PERCUTANEO DE ABSCESO O QUISTE, EN UNA O DOS ETAPAS</t>
  </si>
  <si>
    <t>HERNIOPLASTIA CON O SIN HIDROCELECTOMIA; REDUCIBLE</t>
  </si>
  <si>
    <t>HERNIOPLASTIA INGUINAL INCARCERADA O ESTRANGULADA</t>
  </si>
  <si>
    <t>HERNIOPLASTIA INGUINAL POR LAPAROSCOPIA</t>
  </si>
  <si>
    <t>HIBRIDIZACION IN SITU DE TEJIDOS, INTERPRETACION E INFORME</t>
  </si>
  <si>
    <t>HIDRATACION POR INFUSION INTRAVENOSA, CADA HORA ADICIONAL (ANOTAR POR SEPARADO, ADEMAS DEL CODIGO DE PROCEDIMIENTO PRINCIPAL)</t>
  </si>
  <si>
    <t>HIDRATACION POR INFUSION INTRAVENOSA, INICIAL, DE 31 MINUTOS A 1 HORA</t>
  </si>
  <si>
    <t>HIMENECTOMIA PARCIAL O REVISION DEL ANILLO HIMENEAL</t>
  </si>
  <si>
    <t>HIMENOTOMIA POR INCISION SIMPLE</t>
  </si>
  <si>
    <t>HIPERTERMIA GENERADA POR SONDAS INTERSTICIALES; 5 O MENOS APLICADORES INTERSTICIALES</t>
  </si>
  <si>
    <t>HIPERTERMIA GENERADA POR SONDAS INTERSTICIALES; MAS DE 5 APLICADORESINTERSTICIALES</t>
  </si>
  <si>
    <t>HIPERTERMIA GENERADA POR SONDAS INTRACAVITARIAS</t>
  </si>
  <si>
    <t>HIPERTERMIA, GENERACION EXTERNA; PROFUNDA (ES DECIR, CALOR HASTA PROFUNDIDADES DE MAS DE 4 CM)</t>
  </si>
  <si>
    <t>HIPERTERMIA, GENERACION EXTERNA; SUPERFICIAL (ES DECIR, CALOR HASTAUNA PROFUNDIDADDE 4 CM O MENOS)</t>
  </si>
  <si>
    <t>HIPOFISECTOMIA O ESCISION DE TUMOR HIPOFISARIO, ABORDAJE TRANSNASAL O TRANSEPTAL, NOESTEREOTAXICO</t>
  </si>
  <si>
    <t>HISTERECTOMIA ABDOMINAL RADICAL, CON LINFADENECTOMIA PELVICA TOTAL BILATERAL YMUESTREO DE GANGLIOS PARAAORTICOS, CON O SIN EXTIRPACION DE TROMPA(S), CON O SINEXTIRPACION DE OVARIO(S)</t>
  </si>
  <si>
    <t>HISTERECTOMIA ABDOMINAL SUPRACERVICAL O SUBTOTAL, CON O SIN EXTIRPACION DE TROMPA(S), CON O SIN EXTIRPACION DE OVARIO(S)</t>
  </si>
  <si>
    <t>HISTERECTOMIA ABDOMINAL TOTAL, INCLUYENDO VAGINECTOMIA PARCIAL, Y MUESTREO DE GANGLIOS LINFATICOS PARAAORTICOS Y PELVICOS, CON O SIN EXTIRPACION DETROMPA(S), CON OSIN EXTIRPACION DE OVARIO(S)</t>
  </si>
  <si>
    <t>HISTERECTOMIA LAPAROSCOPICA SUPRACERVICAL DE UTERO  MAYOR DE 250 GRAMOS CON REMOCION DE TROMPA(S) Y/O OVARIO(S)</t>
  </si>
  <si>
    <t>HISTERECTOMIA LAPAROSCOPICA SUPRACERVICAL DE UTERO DE 250 GRAMOS O MENOR</t>
  </si>
  <si>
    <t>HISTERECTOMIA LAPAROSCOPICA SUPRACERVICAL DE UTERO DE 250 GRAMOS O MENOR CONREMOCION DE TROMPA(S) Y/O OVARIO(S)</t>
  </si>
  <si>
    <t>HISTERECTOMIA LAPAROSCOPICA SUPRACERVICAL DE UTERO MAYOR DE 250 GRAMOS</t>
  </si>
  <si>
    <t>HISTERECTOMIA LAPAROSCOPICA VAGINAL DE UTERO  MAYOR DE 250 GRAMOS CON REMOCION DE TROMPA(S) Y/O OVARIO(S)</t>
  </si>
  <si>
    <t>HISTERECTOMIA LAPAROSCOPICA VAGINAL DE UTERO DE 250 GRAMOS O MENOR</t>
  </si>
  <si>
    <t>HISTERECTOMIA LAPAROSCOPICA VAGINAL DE UTERO DE 250 GRAMOS O MENOR CON REMOCIONDE TROMPA(S) Y/O OVARIO(S)</t>
  </si>
  <si>
    <t>HISTERECTOMIA LAPAROSCOPICA VAGINAL DE UTERO MAYOR DE 250 GRAMOS</t>
  </si>
  <si>
    <t xml:space="preserve">HISTERECTOMIA RADICAL LAPAROSCOPICA CON LINFADENECTOMIA PELVICA TOTAL Y BIOPSIA DE GANGLIO PARAAORTICO CON REMOCION DE TROMPA(S) Y OVARIO(S) SI ES NECESARIO </t>
  </si>
  <si>
    <t>HISTERECTOMIA TOTAL  LAPAROSCOPICA DE UTERO  MAYOR DE 250 GRAMOS CON REMOCION DE TROMPA(S) Y/O OVARIO(S)</t>
  </si>
  <si>
    <t>HISTERECTOMIA TOTAL  LAPAROSCOPICA DE UTERO MAYOR DE 250 GRAMOS</t>
  </si>
  <si>
    <t>HISTERECTOMIA TOTAL LAPAROSCOPICA  DE UTERO DE 250 GRAMOS O MENOR CONREMOCION DETROMPA(S) Y/O OVARIO(S)</t>
  </si>
  <si>
    <t>HISTERECTOMIA TOTAL LAPAROSCOPICA DE UTERO DE 250 GRAMOS O MENOR</t>
  </si>
  <si>
    <t>HISTERECTOMIA TOTAL O SUBTOTAL, CON O SIN EXTIRPACION DE TROMPA(S), CON OSINEXTIRPACION DE OVARIO(S); CON COLPOURETROCISTOPEXIA (EJ MARSHALL-MARCHENTTI-KRANTZ,BURCH)</t>
  </si>
  <si>
    <t>HISTERECTOMIA VAGINAL DE UTERO DE 250 GRAMOS O MENOR</t>
  </si>
  <si>
    <t>HISTERECTOMIA VAGINAL DE UTERO DE 250 GRAMOS O MENOR CON COLPOURETROCISTOPEXIA,CON O SIN CONTROL ENDOSCOPICO</t>
  </si>
  <si>
    <t>HISTERECTOMIA VAGINAL DE UTERO DE 250 GRAMOS O MENOR CON EXTIRPACION DE TROMPA(S) Y/U OVARIO(S)</t>
  </si>
  <si>
    <t>HISTERECTOMIA VAGINAL DE UTERO DE 250 GRAMOS O MENOR CON EXTIRPACION DE TROMPA(S) Y/U OVARIO(S) Y REPARACION DE ENTEROCELE</t>
  </si>
  <si>
    <t>HISTERECTOMIA VAGINAL DE UTERO DE 250 GRAMOS O MENOR CON REPARACION DE ENTEROCELE</t>
  </si>
  <si>
    <t>HISTERECTOMIA VAGINAL DE UTERO MAYOR DE 250 GRAMOS</t>
  </si>
  <si>
    <t>HISTERECTOMIA VAGINAL DE UTERO MAYOR DE 250 GRAMOS CON COLPOURETROCISTOPEXIA, CON O SIN CONTROL ENDOSCOPICO</t>
  </si>
  <si>
    <t>HISTERECTOMIA VAGINAL DE UTERO MAYOR DE 250 GRAMOS CON EXTIRPACION DE TROMPA(S) Y/U OVARIO(S)</t>
  </si>
  <si>
    <t>HISTERECTOMIA VAGINAL DE UTERO MAYOR DE 250 GRAMOS CON EXTIRPACION DE TROMPA(S) Y/U OVARIO(S) Y REPARACION DE ENTEROCELE</t>
  </si>
  <si>
    <t>HISTERECTOMIA VAGINAL DE UTERO MAYOR DE 250 GRAMOS CON REPARACION DE ENTEROCELE</t>
  </si>
  <si>
    <t>HISTERECTOMIA VAGINAL, CON COLPECTOMIA TOTAL O PARCIAL</t>
  </si>
  <si>
    <t>HISTERECTOMIA VAGINAL, CON COLPECTOMIA TOTAL O PARCIAL Y REPARACION DE ENTEROCELE</t>
  </si>
  <si>
    <t>HISTERECTOMIA VAGINAL, RADICAL (OPERACION DE SCHAUTA)</t>
  </si>
  <si>
    <t>HISTEROPLASTIA, CORRECCION DE ANOMALIA UTERINA (TIPO STRASSMAN)</t>
  </si>
  <si>
    <t>HISTERORRAFIA DE UTERO ROTO</t>
  </si>
  <si>
    <t>HISTERORRAFIA, CORRECCION DE ROTURA DE UTERO (NO OBSTETRICA)</t>
  </si>
  <si>
    <t>HISTEROSALPINGOGRAFIA</t>
  </si>
  <si>
    <t>HISTEROSCOPIA DIAGNOSTICA</t>
  </si>
  <si>
    <t>HISTEROSCOPIA TERAPEUTICA CON CANULACION BILATERAL DE TROMPAS PARA INDUCIR LA OCLUSION MEDIANTE LA COLOCACION DE IMPLANTES PERMANENTES</t>
  </si>
  <si>
    <t xml:space="preserve">HISTEROSCOPIA TERAPEUTICA PARA LIBERACION DE ADHERENCIAS INTRAUTERINAS </t>
  </si>
  <si>
    <t xml:space="preserve">HISTEROSCOPIA TERAPEUTICA PARA REMOCION DE ENDOMETRIO </t>
  </si>
  <si>
    <t>HISTEROSCOPIA TERAPEUTICA PARA RESECCION DE CUERPO EXTRAÑO IMPACTADO</t>
  </si>
  <si>
    <t>HISTEROSCOPIA TERAPEUTICA PARA RESECCION DE LEIOMIOMAS</t>
  </si>
  <si>
    <t>HISTEROSCOPIA TERAPEUTICA PARA RESECCION DE SEPTUM INTRAUTERINO</t>
  </si>
  <si>
    <t>HISTEROSCOPIA TERAPEUTICA: LIBERACION DE ADHERENCIAS INTRAUTERINAS Y/O RESECCION DE POLIPOS, LEIOMIOMAS, CUERPO EXTRAÑO, TEJIDO ENDOMETRIAL, TOMA DE MUESTRA</t>
  </si>
  <si>
    <t>HISTEROSONOGRAFIA, CON DOPPLER</t>
  </si>
  <si>
    <t>HISTEROTOMIA, ABDOMINAL (P. EJ. MOLA HIDATIFORME, OBITO)</t>
  </si>
  <si>
    <t>HISTOQUIMICA DETERMINATIVA O CITOQUIMICA PARA IDENTIFICAR COMPONENTES ENZIMATICOS, CADA UNO</t>
  </si>
  <si>
    <t>HISTOQUIMICA DETERMINATIVA PARA IDENTIFICAR COMPONENTES QUIMICOS (P.  EJ., COBRE, CINC)</t>
  </si>
  <si>
    <t>HOMBRO; COMPLETO, MINIMO DE DOS VISTAS, INCIDENCIA ANTERO-POSTERIOR Y ROTACION INTERNA Y EXTERNA.</t>
  </si>
  <si>
    <t>IDENTIFICACION DE CRISTALES POR MICROSCOPIA DE LUZ CON O SIN ANALISIS CON LENTE DE POLARIZACION, EN TEJIDO O CUALQUIER LIQUIDO CORPORAL (EXCEPTO ORINA)</t>
  </si>
  <si>
    <t>ILEOSCOPIA, A TRAVES DEL ESTOMA; CON BIOPSIA, UNICA O MULTIPLE. REALIZADO CON VIDEOENDOSCOPIAILEOSCOPIA, A TRAVES DEL ESTOMA; CON BIOPSIA, UNICA O MULTIPLE. REALIZADO CON FIBROENDOSCOPIA CON O SIN GASTROCAMARA</t>
  </si>
  <si>
    <t>ILEOSCOPIA, A TRAVES DEL ESTOMA; CON COLOCACION TRANSENDOSCOPICA DE STENT</t>
  </si>
  <si>
    <t>ILEOSCOPIA, A TRAVES DEL ESTOMA; DIAGNOSTICA, CON O SIN RECOLECCION DE ESPECIMENES MEDIANTE CEPILLADOO LAVADO (PROCEDIMIENTO SEPARADO). REALIZADO CON FIBROENDOSCOPIA CON O SIN GASTROCAMARA</t>
  </si>
  <si>
    <t>ILEOSTOMIA CONTINENTE (PROCEDIMIENTO DE KOCK)</t>
  </si>
  <si>
    <t>ILEOSTOMIA O YEYUNOSTOMIA, SIN TUBO</t>
  </si>
  <si>
    <t>IMAGEN DE BAZO SOLAMENTE, CON O SIN FLUJO VASCULAR</t>
  </si>
  <si>
    <t>IMAGEN DE CEREBRO, AL MENOS 4 VISTAS ESTATICAS</t>
  </si>
  <si>
    <t>IMAGEN DE CEREBRO, MENOS DE 4 VISTAS ESTATICAS CON FLUJO VASCULAR</t>
  </si>
  <si>
    <t>IMAGEN DE MEDULA OSEA, AREA LIMITADA</t>
  </si>
  <si>
    <t>IMAGEN DE MEDULA OSEA, AREAS MULTIPLES</t>
  </si>
  <si>
    <t>IMAGEN DE MEDULA OSEA, CUERPO COMPLETO</t>
  </si>
  <si>
    <t>IMAGEN DE METASTASIS DE CARINOMA TIRODEO, CON ESTUDIOS ADICIONALES. (P. EJ. RECUPERACION URINARIA)</t>
  </si>
  <si>
    <t>IMAGENES DE GLANDULAS SALIVALES</t>
  </si>
  <si>
    <t xml:space="preserve">IMAGENES DEL TRACTO GASTROINTESTINAL INTRALUMINAL (P. EJ. CAPSULA ENDOSCOPICA), </t>
  </si>
  <si>
    <t>IMAGENES POR RESONANCIA MAGNETICA (P. EJ.  DE PROTONES), CANAL ESPINAL Y SU CONTENIDO, CERVICAL; CON MATERIALES DE CONTRASTE.</t>
  </si>
  <si>
    <t>IMAGENES POR RESONANCIA MAGNETICA (P. EJ.  DE PROTONES), CANAL ESPINAL Y SU CONTENIDO, LUMBAR; CON MATERIALES DE CONTRASTE.</t>
  </si>
  <si>
    <t>IMAGENES POR RESONANCIA MAGNETICA (P. EJ.  DE PROTONES), CANAL ESPINAL Y SU CONTENIDO, TORACICA; CON MATERIALES DE CONTRASTE.</t>
  </si>
  <si>
    <t>IMAGENES POR RESONANCIA MAGNETICA (P. EJ.  DE PROTONES), CANAL ESPINAL YSUCONTENIDO, SIN MATERIAL DE CONTRASTE SEGUIDAS DE MATERIALES DE CONTRASTE YSECUENCIAS ADICIONALES ; TORACICAS</t>
  </si>
  <si>
    <t>IMAGENES POR RESONANCIA MAGNETICA (P. EJ.  DE PROTONES), CUALQUIER ARTICULACION DE UNA EXTREMIDAD SUPERIOR.</t>
  </si>
  <si>
    <t>IMAGENES POR RESONANCIA MAGNETICA (P. EJ. DE PROTONES), CANAL ESPINAL Y SU CONTENIDO, LUMBAR; SINMATERIAL DE CONTRASTE.</t>
  </si>
  <si>
    <t>IMAGENES POR RESONANCIA MAGNETICA (P. EJ. DE PROTONES), CANAL ESPINAL Y SUCONTENIDO, SIN MATERIAL DE CONTRASTE SEGUIDAS DE MATERIALES DE CONTRASTE YSECUENCIAS ADICIONALES ; CERVICALES</t>
  </si>
  <si>
    <t>IMAGENES POR RESONANCIA MAGNETICA (P. EJ. DE PROTONES), CANAL ESPINAL Y SUCONTENIDO, SIN MATERIAL DE CONTRASTE SEGUIDAS DE MATERIALES DE CONTRASTE YSECUENCIAS ADICIONALES ; LUMBARES</t>
  </si>
  <si>
    <t>IMAGENES POR RESONANCIA MAGNETICA (P. EJ. DE PROTONES), CANAL ESPINALY SUCONTENIDO, CERVICAL; SIN MATERIAL DE CONTRASTE.</t>
  </si>
  <si>
    <t>IMAGENES POR RESONANCIA MAGNETICA (P. EJ. DE PROTONES), CANAL ESPINALY SUCONTENIDO, TORACICA; SIN MATERIAL DE CONTRASTE.</t>
  </si>
  <si>
    <t>IMAGENES POR RESONANCIA MAGNETICA (P. EJ. DE PROTONES), CEREBRO (INCLUYENDO EL TALLO CEREBRAL); CON MATERIALES DE CONTRASTE</t>
  </si>
  <si>
    <t>IMAGENES POR RESONANCIA MAGNETICA (P. EJ. DE PROTONES), CEREBRO (INCLUYENDO EL TALLO CEREBRAL); SIN MATERIAL DE CONTRASTE, SEGUIDA DE MATERIALES DE CONTRASTE Y SECCIONES ADICIONALES..</t>
  </si>
  <si>
    <t>IMAGENES POR RESONANCIA MAGNETICA (P. EJ. DE PROTONES), CEREBRO (INCLUYENDO EL TALLO CEREBRAL); SIN MATERIAL DE CONTRASTE.</t>
  </si>
  <si>
    <t>IMAGENES POR RESONANCIA MAGNETICA (P. EJ. DE PROTONES), CEREBRO, (INCLYE TROCOCEREBRAL Y BASE DEL CRANEO,  DURANTE PROCEDIMIENTO INTRACRANEAL ABIERTO (P. EJ. EVALUAR TUMOR RESIDUAL O MALFORMACION VASCULAR) SIN MATERIAL DE CONTRASTE.</t>
  </si>
  <si>
    <t>IMAGENES POR RESONANCIA MAGNETICA (P. EJ. DE PROTONES), CUALQUIER ARTICULACION DE EXTREMIDAD INFERIOR SIN MATERIAL DE CONTRASTE.</t>
  </si>
  <si>
    <t>IMAGENES POR RESONANCIA MAGNETICA (P. EJ. DE PROTONES), CUALQUIER ARTICULACION DEEXTREMIDAD INFERIOR SIN MATERIAL DE CONTRASTE SEGUIDA DE MATERIALES DE CONTRASTE Y SECCIONES ADICIONALES</t>
  </si>
  <si>
    <t>IMAGENES POR RESONANCIA MAGNETICA (P. EJ. DE PROTONES), CUALQUIER ARTICULACION DEUNA EXTREMIDAD SUPERIOR SIN MATERIALES DE CONTRASTE SEGUIDO POR  MATERIALES DE CONTRASTE</t>
  </si>
  <si>
    <t>IMAGENES POR RESONANCIA MAGNETICA (P. EJ. DE PROTONES), EXTREMIDAD INFERIOR, EXCEPTO ARTICULACIONES, CON MATERIAL DE CONTRASTE.</t>
  </si>
  <si>
    <t>IMAGENES POR RESONANCIA MAGNETICA (P. EJ. DE PROTONES), EXTREMIDAD INFERIOR, EXCEPTO ARTICULACIONES, SIN MATERIAL DE CONTRASTE.</t>
  </si>
  <si>
    <t>IMAGENES POR RESONANCIA MAGNETICA (P. EJ. DE PROTONES), EXTREMIDAD INFERIOR,EXCEPTO ARTICULACIONES, SIN MATERIAL DE CONTRASTE, SEGUIDA DE MATERIALES DE CONTRASTE Y SECCIONES ADICIONALES</t>
  </si>
  <si>
    <t>IMAGENES POR RESONANCIA MAGNETICA (P. EJ. DE PROTONES), EXTREMIDAD SUPERIOR, EXCEPTO ARTICULACIONES SIN MATERIALES DE CONTRASTE.</t>
  </si>
  <si>
    <t>IMAGENES POR RESONANCIA MAGNETICA (P. EJ. DE PROTONES), EXTREMIDAD SUPERIOR, EXCEPTO ARTICULACIONES, CON MATERIALES DE CONTRASTE.</t>
  </si>
  <si>
    <t>IMAGENES POR RESONANCIA MAGNETICA (P. EJ. DE PROTONES), EXTREMIDAD SUPERIOR,EXCEPTO ARTICULACIONES SIN MATERIALES DE CONTRASTE SEGUIDO POR  MATERIALES DE CONTRASTE</t>
  </si>
  <si>
    <t>IMAGENES POR RESONANCIA MAGNETICA (P. EJ. DE PROTONES), PELVIS</t>
  </si>
  <si>
    <t>IMAGENES POR RESONANCIA MAGNETICA (P. EJ. DE PROTONES), PELVIS, SIN MATERIAL DECONTRASTE</t>
  </si>
  <si>
    <t>IMAGENES POR RESONANCIA MAGNETICA (P. EJ. DE PROTONES), PELVIS, SINMATERIAL DECONTRASTE, SEGUIDA DE MATERIALES DE CONTRASTE Y SECCIONES ADICIONALES..</t>
  </si>
  <si>
    <t>IMAGENES POR RESONANCIA MAGNETICA (P. EJ. DE PROTONES), TORAX (P. EJ. PARA LA TAMIZAJE DE LA LINFADENOPATIA HILAR Y DEL MEDIASTINO) CON MATERIAL DE CONTRASTE</t>
  </si>
  <si>
    <t>IMAGENOLOGIA DE BAZO E HIGADO, MAS FLUJO VASCULAR</t>
  </si>
  <si>
    <t>IMAGENOLOGIA DE INTESTINO (P. EJ. MUCOSA GASTRICA ECTOPICA, LOCALIZACION DE DIVERTICULO DE MECKEL, VOLVULO)</t>
  </si>
  <si>
    <t>IMAGENOLOGIA DE METASTASIS DE CARCINOMA TIROIDE; EN AREA LIMITADA (P. EJ. CUELLO, TORAX)</t>
  </si>
  <si>
    <t>IMAGENOLOGIA DE MUCOSA GASTRICA</t>
  </si>
  <si>
    <t>IMAGENOLOGIA DEL SISTEMA DUCTAL HEPATOBILIAR, INCLUYENDO VESICULA BILIAR, CON O SIN INTERVENCION FARMACOLOGICA, CON O SIN MEDIDA CUANTITATIVA DE LA FUNCION DE LA VESICULABILIAR</t>
  </si>
  <si>
    <t>IMAGENOLOGIA TESTICULAR MAS FLUJOS VASCULAR DE ESTE</t>
  </si>
  <si>
    <t>IMBRICACION DE DIAFRAGMA PARALITICO O NO PARALITICO POR EVENTRACION VIA TRANSTORACICA O TRANSABDOMINAL</t>
  </si>
  <si>
    <t>IMPEDANCIOMETRIA ESOFAGICA</t>
  </si>
  <si>
    <t>IMPLANTACION ABIERTA DIRIGIDA POR CATETER DE STENT(S) INTRAVASCULAR(ES), EXCEPTO EN VASOS CORONARIOS. PROCEDIMIENTO REALIZADO EN LOS VASOS SUBSECUENTES.</t>
  </si>
  <si>
    <t>IMPLANTACION ABIERTA DIRIGIDA POR CATETER DE STENT(S) INTRAVASCULAR(ES), EXCEPTO EN VASOS CORONARIOS. PROCEDIMIENTO REALIZADO EN UN VASO O EN EL PRIMER VASO DE UNA SERIE DE VASOS A SER TRATADOS.</t>
  </si>
  <si>
    <t>IMPLANTACION DE CONDROCITOS AUTOLOGOS, RODILLA</t>
  </si>
  <si>
    <t>IMPLANTACION DE DISPOSITIVO COCLEAR, CON O SIN MASTOIDECTOMIA</t>
  </si>
  <si>
    <t>IMPLANTACION DE MALLA U OTRA PROTESIS PARA CORRECCION DE HERNIA INCISIONAL O VENTRAL(ANOTARSEPARADAMENTE ADEMAS DEL CODIGO DE CORRECCION DE HERNIA INCISIONAL O VENTRAL)</t>
  </si>
  <si>
    <t>IMPLANTACION DE REGISTRADOR DE EVENTOS CARDIACOS</t>
  </si>
  <si>
    <t>IMPLANTACION DE SISTEMA INTRAVITREO DE ADMINISTRACION DE FARMACOS (P. EJ. IMPLANTE PARA ADMINISTRACION DE GANCICLOVIR), INCLUYENDO LA EXTIRPACION CONCOMITANTE DEL VITREO</t>
  </si>
  <si>
    <t>IMPLANTACION DEL EXTREMO DEL NERVIO EN EL HUESO O EL MUSCULO REGISTRAR POR SEPARADO ADICIONALMENTE A LA ESCISION DEL NEUROMA</t>
  </si>
  <si>
    <t>IMPLANTACION ESTEREOTAXICA DE ELECTRODOS PROFUNDOS DENTRO DEL CEREBRO PARA MONITOREO DE LARGO PLAZO DE CRISIS CONVULSIVAS</t>
  </si>
  <si>
    <t>IMPLANTACION O REEMPLAZO DE DISPOSITIVO PARA INFUSION INTRATECAL O EPIDURAL DE FARMACOS CON BOMBA  PROGRAMABLE, INCLUYENDO LA PREPARACION DE LA BOMBA, CON OSIN PROGRAMACION</t>
  </si>
  <si>
    <t>IMPLANTACION O REEMPLAZO DE DISPOSITIVO PARA INFUSION INTRATECAL O EPIDURAL DE FARMACOS CON BOMBA NO PROGRAMABLE</t>
  </si>
  <si>
    <t>IMPLANTACION O REEMPLAZO DE DISPOSITIVO PARA INFUSION INTRATECAL O EPIDURAL DE FARMACOS CON RESERVORIO SUBCUTANEO</t>
  </si>
  <si>
    <t>IMPLANTACION OSEO EN EL HUESO TEMPORAL DE UN DISPOSITIVO CONECTADO PERCUTANEAMENTE A UN PROCESADOR DEL HABLA EXTERNO/ESTIMULADOR COCLEAR, CON MASTOIDECTOMIA</t>
  </si>
  <si>
    <t>IMPLANTACION OSEO EN EL HUESO TEMPORAL DE UN DISPOSITIVO CONECTADO PERCUTANEAMENTE A UN PROCESADOR DEL HABLA EXTERNO/ESTIMULADOR COCLEAR, SIN MASTOIDECTOMIA</t>
  </si>
  <si>
    <t>IMPLANTACION PERCUTANEA DE ELECTRODOS NEUROESTIMULADORES EN AREA NEUROMUSCULAR</t>
  </si>
  <si>
    <t>IMPLANTACION PERCUTANEA DE ELECTRODOS NEUROESTIMULADORES EN EL NERVIO CRANEAL</t>
  </si>
  <si>
    <t>IMPLANTACION PERCUTANEA DE ELECTRODOS NEUROESTIMULADORES EN NERVIO AUTONOMICO</t>
  </si>
  <si>
    <t>IMPLANTACION PERCUTANEA DE ELECTRODOS NEUROESTIMULADORES EN NERVIO PERIFERICO (EXCLUYE EL NERVIO SACRO)</t>
  </si>
  <si>
    <t>IMPLANTACION PERCUTANEA DE ELECTRODOS NEUROESTIMULADORES EN NERVIO SACRO (COLOCACION TRANSFORAMEN)</t>
  </si>
  <si>
    <t>IMPLANTACION PERCUTANEA DE PLACA DE ELECTRODOS NEUROESTIMULADORES A NIVEL EPIDURAL</t>
  </si>
  <si>
    <t>IMPLANTACION PERCUTANEA DIRIGIDA POR CATETER DE  STENT(S) INTRAVASCULAR(ES), EXCEPTO EN VASOS CORONARIOS, CAROTIDEOS Y VERTERBRALES). PROCEDIMIENTO REALIZADO EN UN VASO O EN EL PRIMER VASO DE UNA SERIE DE VASOS A SER TRATADOS.</t>
  </si>
  <si>
    <t>IMPLANTACION PERCUTANEA DIRIGIDA POR CATETER DE STENT(S) INTRAVASCULAR(ES), EXCEPTO EN VASOS CORONARIOS, CAROTIDEOS Y VERTERBRALES). PROCEDIMIENTO REALIZADO EN LOS VASOS SUBSECUENTES. (CODIFICAR SEPARADAMENTE DE MANERA ADICIONAL AL PROCEDIMIENTO PRIMARIO)</t>
  </si>
  <si>
    <t>IMPLANTACION PERCUTANEA TRANSCATETER DE STENT(S) INTRAVASCULAR(ES) EN ARTERIA CAROTICA CERVICAL CON PROTECCION EMBOLICA DISTAL</t>
  </si>
  <si>
    <t>IMPLANTACION PERCUTANEA TRANSCATETER DE STENT(S) INTRAVASCULAR(ES) EN ARTERIA CAROTICA CERVICAL SIN PROTECCION EMBOLICA DISTAL</t>
  </si>
  <si>
    <t>IMPLANTACION SUBDURAL DE TIRAS DE ELECTRODOS A TRAVES DE UNO O MAS AGUJEROS DE TREPANACION PARA MONITOREO DE CONVULSIONES A LARGO PLAZO</t>
  </si>
  <si>
    <t>IMPLANTACION TUBOUTERINA</t>
  </si>
  <si>
    <t>IMPLANTACION, REVISION O REPOSICIONAMIENTO DE CATETER  TUNELIZADO INTRATECAL OEPIDURAL, PARA ADMINISTRACION DE FARMACOS A LARGO PLAZO CON UN BOMBA EXTERNA O UNRESERVORIO IMPLANTABLE/BOMBA DE INFUSION, CON LAMINECTOMIA</t>
  </si>
  <si>
    <t>IMPLANTACION, REVISION O REPOSICIONAMIENTO DE CATETER  TUNELIZADO INTRATECAL OEPIDURAL, PARA ADMINISTRACION DE FARMACOS A LARGO PLAZO CON UN BOMBA EXTERNA O UNRESERVORIO IMPLANTABLE/BOMBA DE INFUSION, SIN LAMINECTOMIA</t>
  </si>
  <si>
    <t>IMPLANTE DE DISPOSITIVO DE ASISTENCIA VENTRICULAR MECANICA EXTRACORPOREO, DOS VENTRICULOS</t>
  </si>
  <si>
    <t>IMPLANTE DE DISPOSITIVO DE ASISTENCIA VENTRICULAR MECANICA EXTRACORPOREO, UN SOLO VENTRICULO</t>
  </si>
  <si>
    <t>IMPLANTE DE DISPOSITIVO DE ASISTENCIA VENTRICULAR MECANICA INTRACORPOREO, DOS VENTRICULOS</t>
  </si>
  <si>
    <t>IMPLANTE DE DISPOSITIVO DE ASISTENCIA VENTRICULAR MECANICA INTRACORPOREO, UN SOLO VENTRICULO</t>
  </si>
  <si>
    <t xml:space="preserve">IMPLANTE HETEROLOGO DE PIEL ACELULAR, PRIMEROS 100 CM CUADRADOS O 1%DE LASUPERFICIE CORPORAL DE LACTANTES Y NIÑOS </t>
  </si>
  <si>
    <t>IMPLANTE SUBCUTANEO DE PELLES HORMONALES ( IMPLANTE DE PELLETS DE ESTRADIOL Y/OTESTOSTERONA DEBAJO DE LA PIEL)</t>
  </si>
  <si>
    <t>IMPRESION DE MAXILAR PARA PROTESIS PALATINA</t>
  </si>
  <si>
    <t>IMPRESION Y PREPARACION A MEDIDA DE PROTESIS  PARA OBTURACION</t>
  </si>
  <si>
    <t>IMPRESION Y PREPARACION A MEDIDA DE PROTESIS AURICULAR</t>
  </si>
  <si>
    <t>IMPRESION Y PREPARACION A MEDIDA DE PROTESIS NASAL</t>
  </si>
  <si>
    <t>IMPRESION Y PREPARACION A MEDIDA DE PROTESIS ORBITAL</t>
  </si>
  <si>
    <t>IMPRESION Y PREPARACION A MEDIDA DE PROTESIS PARA AUMENTO DEL PALADAR</t>
  </si>
  <si>
    <t>IMPRESION Y PREPARACION A MEDIDA DE PROTESIS PARA AYUDA DEL HABLA</t>
  </si>
  <si>
    <t>IMPRESION Y PREPARACION A MEDIDA DE PROTESIS PARA LEVANTAMIENTO DEL PALADAR</t>
  </si>
  <si>
    <t>IMPRESION Y PREPARACION A MEDIDA DE PROTESIS PARA OBTURACION DEFINITIVA</t>
  </si>
  <si>
    <t>IMPRESION Y PREPARACION A MEDIDA DE PROTESIS PARA OBTURACION TEMPORAL</t>
  </si>
  <si>
    <t>IMPRESION Y PREPARACION A MEDIDA DE PROTESIS POR RESECCION MANDIBULAR</t>
  </si>
  <si>
    <t>IMPRESION Y PREPARACION A MEDIDA DE SEPARADOR QUIRURGICO ORAL</t>
  </si>
  <si>
    <t>INCISION DE ABSCESO DE TEJIDO BLANDO (P. EJ. SECUNDARIO A OSTEOMIELITIS); PROFUNDO O CON COMPLICACIONES</t>
  </si>
  <si>
    <t>INCISION DE ABSCESO DE TEJIDO BLANDO (P. EJ. SECUNDARIO A OSTEOMIELITIS); SUPERFICIAL</t>
  </si>
  <si>
    <t>INCISION DE BORDE DEL PARPADO PARA CORRECCION DE TRIQUIASIS</t>
  </si>
  <si>
    <t>INCISION DE BORDE DEL PARPADO PARA CORRECCION DE TRIQUIASIS, CON INJERTO LIBRE DE MEMBRANA MUCOSA</t>
  </si>
  <si>
    <t>INCISION DE CONJUNTIVA PARA DRENAJE DE QUISTE</t>
  </si>
  <si>
    <t>INCISION DE FRENILLO LINGUAL (FRENOTOMIA)</t>
  </si>
  <si>
    <t>INCISION DE HEMORROIDE TROMBOSADA EXTERNA</t>
  </si>
  <si>
    <t>INCISION DE SEPTUM ANAL (LACTANTE)</t>
  </si>
  <si>
    <t xml:space="preserve">INCISION DE VAINA DE TENDON FLEXOR, MUÑECA (MUSCULO FLEXOR RADIO CARPIANO) </t>
  </si>
  <si>
    <t>INCISION DE VAINA TENDINOSA (P. EJ. PARA DEDO \"EN GATILLO\")</t>
  </si>
  <si>
    <t>INCISION DEL FRENILLO LABIAL (FRENOTOMIA)</t>
  </si>
  <si>
    <t>INCISION EXTRAORAL PARA DRENAJE DE ABSCESO, QUISTE O HEMATOMA DE ESPACIOSUBMANDIBULAR</t>
  </si>
  <si>
    <t>INCISION EXTRAORAL PARA DRENAJE DE ABSCESO, QUISTE O HEMATOMA DE ESPACIOSUBMENTONIANO</t>
  </si>
  <si>
    <t>INCISION EXTRAORAL PARA DRENAJE DE ABSCESO, QUISTE O HEMATOMA SUBLINGUAL</t>
  </si>
  <si>
    <t>INCISION EXTRAORAL Y DRENAJE DE ABSCESO, QUISTE O HEMATOMA DEL ESPACIO MASTICADOR</t>
  </si>
  <si>
    <t>INCISION INTRAORAL Y DRENAJE DE ABSCESO, QUISTE O HEMATOMA DE LENGUA</t>
  </si>
  <si>
    <t>INCISION INTRAORAL Y DRENAJE DE ABSCESO, QUISTE O HEMATOMA DEL ESPACIO MASTICADOR</t>
  </si>
  <si>
    <t>INCISION INTRAORAL Y DRENAJE DE ABSCESO, QUISTE O HEMATOMA DEL ESPACIOSUBMANDIBULAR</t>
  </si>
  <si>
    <t>INCISION INTRAORAL Y DRENAJE DE ABSCESO, QUISTE O HEMATOMA DEL ESPACIOSUBMENTONIANO</t>
  </si>
  <si>
    <t>INCISION INTRAORAL Y DRENAJE DE ABSCESO, QUISTE O HEMATOMA SUBLINGUAL SUPERFICIAL</t>
  </si>
  <si>
    <t>INCISION INTRAORAL Y DRENAJE DE ABSCESO, QUISTE O HEMATOMA SUBLINGUALPROFUNDO,SUPRAMILOHIODEO</t>
  </si>
  <si>
    <t>INCISION O REPARACION DE URETEROCELE</t>
  </si>
  <si>
    <t>INCISION PARA DRENAJE DE GLANDULA LAGRIMAL</t>
  </si>
  <si>
    <t>INCISION PARA DRENAJE DE SACO LAGRIMAL (DACRIOCISTOTOMIA O DACRIOCISTOSTOMIA)</t>
  </si>
  <si>
    <t>INCISION PARA IMPLANTACION DE ELECTRODOS NEUROESTIMULADORES EN AREA NEUROMUSCULAR</t>
  </si>
  <si>
    <t>INCISION PARA IMPLANTACION DE ELECTRODOS NEUROESTIMULADORES EN NERVIOAUTONOMICO</t>
  </si>
  <si>
    <t>INCISION PARA IMPLANTACION DE ELECTRODOS NEUROESTIMULADORES EN NERVIOPERIFERICO(EXCEPTO NERVIO SACRO)</t>
  </si>
  <si>
    <t>INCISION PARA IMPLANTACION DE ELECTRODOS NEUROESTIMULADORES EN NERVIOSACRO(COLOCACION TRANSFORAMEN)</t>
  </si>
  <si>
    <t>INCISION PARA IMPLANTACION DE ELECTRODOS NEUROESTIMULADORES; NERVIO CRANEAL</t>
  </si>
  <si>
    <t>INCISION POR CORTE CON TIJERA DEL PUNTO LAGRIMAL (PUNCTUM LACRIMALE)</t>
  </si>
  <si>
    <t>INCISION PROFUNDA, HUESO CORTICAL, ANTEBRAZO Y/O MUÑECA (P. EJ. OSTEOMIELITIS OABSCESO OSEO)</t>
  </si>
  <si>
    <t xml:space="preserve">INCISION RELAJANTE DE LA CORNEA PARA CORRECION DE ASTIGMATISMO PROVOCADO POR CIRUGIA </t>
  </si>
  <si>
    <t>INCISION TRANSURETRAL DE PROSTATA</t>
  </si>
  <si>
    <t>INCISION Y COLOCACION SUBCUTANEA DEL GENERADOR O RECEPTOR DE PULSOS NEUROESTIMULADORES ESPINAL</t>
  </si>
  <si>
    <t>INCISION Y DRENAJE ABIERTO DE ABCESO APENDICULAR</t>
  </si>
  <si>
    <t xml:space="preserve">INCISION Y DRENAJE ABIERTO DE ABSCESO PROFUNDO (SUBFASCIAL), ESPINA POSTERIOR; CERVICAL, TORACICO, O CERVICOTORAXICO  </t>
  </si>
  <si>
    <t xml:space="preserve">INCISION Y DRENAJE ABIERTO DE ABSCESO PROFUNDO (SUBFASCIAL), ESPINA POSTERIOR; LUMBAR, SACRO O LUMBOSACRO </t>
  </si>
  <si>
    <t>INCISION Y DRENAJE DE ABSCESO DE GLANDULA DE BARTHOLINO</t>
  </si>
  <si>
    <t>INCISION Y DRENAJE DE ABSCESO INTRAMURAL O ISQUIORECTAL, CON FISTULECTOMIA O FISTULOTOMY, SUBMUSCULAR, CON O SIN COLOCACION DE SETON</t>
  </si>
  <si>
    <t>INCISION Y DRENAJE DE ABSCESO INTRAMURAL, INTRAMUSCULAR O SUBMUCOSO, TRANSANAL, BAJO ANESTESIA</t>
  </si>
  <si>
    <t>INCISION Y DRENAJE DE ABSCESO ISQUIORRECTAL Y/O PERIRRECTAL</t>
  </si>
  <si>
    <t>INCISION Y DRENAJE DE ABSCESO PERIAMIGDALINO</t>
  </si>
  <si>
    <t>INCISION Y DRENAJE DE ABSCESO PILONIDAL</t>
  </si>
  <si>
    <t>INCISION Y DRENAJE DE ABSCESO PROFUNDO SUPRAELEVADOR, PELVIRRECTAL O RETRORRECTAL</t>
  </si>
  <si>
    <t>INCISION Y DRENAJE DE ABSCESO RETROFARINGEO O PARAFARINGEO, POR ABORDAJE EXTERNO</t>
  </si>
  <si>
    <t>INCISION Y DRENAJE DE ABSCESO RETROFARINGEO O PARAFARINGEO, POR ABORDAJE INTERNO</t>
  </si>
  <si>
    <t>INCISION Y DRENAJE DE ABSCESO SUBMUCOSO DE RECTO</t>
  </si>
  <si>
    <t>INCISION Y DRENAJE DE ABSCESO VULVAR O PERINEAL</t>
  </si>
  <si>
    <t>INCISION Y DRENAJE DE ABSCESOS COMPLICADOS O MULTIPLES</t>
  </si>
  <si>
    <t>INCISION Y DRENAJE DE ABSCESOS SIMPLES O UNICOS</t>
  </si>
  <si>
    <t>INCISION Y DRENAJE DE HEMATOMA</t>
  </si>
  <si>
    <t>INCISION Y DRENAJE DE HEMATOMA VAGINAL NO OBSTETRICO (P. EJ. POSTRAUMA, SANGRADO ESPONTANEO)</t>
  </si>
  <si>
    <t>INCISION Y DRENAJE DE HEMATOMA VAGINAL OBSTETRICO/POST-PARTO</t>
  </si>
  <si>
    <t>INCISION Y DRENAJE DE QUISTE TIROGLOSO, INFECTADO</t>
  </si>
  <si>
    <t>INCISION Y DRENAJE DEL EPIDIDIMO, TESTICULOS Y/O ESPACIO ESCROTAL (P. EJ. ABSCESO O HEMATOMA)</t>
  </si>
  <si>
    <t>INCISION Y DRENAJE HERIDA POSTOPERATORIA COMPLEJA</t>
  </si>
  <si>
    <t>INCISION Y DRENAJE PERCUTANEO DE ABCESO APENDICULAR</t>
  </si>
  <si>
    <t>INCISION Y DRENAJE PROFUNDO DE PENIS</t>
  </si>
  <si>
    <t>INCISION Y DRENAJE SUBFACIAL, CON O SIN COMPROMISO DE VAINA TENDINOSA,PIE; UN SOLOESPACIO SINOVIAL</t>
  </si>
  <si>
    <t>INCISION Y DRENAJE SUBFACIAL, CON O SIN COMPROMISO DE VAINA TENDINOSA,PIE; VARIASZONAS</t>
  </si>
  <si>
    <t>INCISION Y DRENAJE, ABSCESO PERIANAL, SUPERFICIAL</t>
  </si>
  <si>
    <t>INCISION Y DRENAJE, ABSCESO PROFUNDO O HEMATOMA, TEJIDOS BLANDOS DEL CUELLO O TORAX;</t>
  </si>
  <si>
    <t>INCISION Y DRENAJE, ABSCESO PROFUNDO O HEMATOMA, TEJIDOS BLANDOS DEL CUELLO O TORAX; CON OSTECTOMIA COSTAL PARCIAL</t>
  </si>
  <si>
    <t>INCISION Y DRENAJE, ABSCESO PROFUNDO, BOLSA SINOVIAL O HEMATOMA, MUSLO O REGION DE LA RODILLA</t>
  </si>
  <si>
    <t>INCISION Y DRENAJE, ANTEBRAZO Y/O MUÑECA; ABSCESO PROFUNDO O HEMATOMA</t>
  </si>
  <si>
    <t>INCISION Y DRENAJE, ANTEBRAZO Y/O MUÑECA; BOLSA SINOVIAL</t>
  </si>
  <si>
    <t>INCISION Y DRENAJE, BOLSA SINOVIAL, PIE</t>
  </si>
  <si>
    <t>INCISION Y DRENAJE, BRAZO O REGION DEL CODO; ABSCESO PROFUNDO O HEMATOMA</t>
  </si>
  <si>
    <t>INCISION Y DRENAJE, BRAZO O REGION DEL CODO; BOLSA SINOVIAL</t>
  </si>
  <si>
    <t>INCISION Y DRENAJE, PELVIS O REGION DE ARTICULACION DE LA CADERA; ABSCESO PROFUNDO O HEMATOMA</t>
  </si>
  <si>
    <t>INCISION Y DRENAJE, PELVIS O REGION DE ARTICULACION DE LA CADERA; BOLSA SINOVIAL INFECTADA</t>
  </si>
  <si>
    <t>INCISION Y DRENAJE, PIERNA O TOBILLO; ABSCESO PROFUNDO O HEMATOMA</t>
  </si>
  <si>
    <t>INCISION Y DRENAJE, PIERNA O TOBILLO; BOLSA SINOVIAL INFECTADA</t>
  </si>
  <si>
    <t>INCISION Y DRENAJE, REGION DEL HOMBRO; ABSCESO PROFUNDO O HEMATOMA</t>
  </si>
  <si>
    <t>INCISION Y DRENAJE, REGION DEL HOMBRO; BOLSA SINOVIAL INFECTADA</t>
  </si>
  <si>
    <t>INCISION Y LOCALIZACION SUBCUTANEA DE INJERTO DE HUESO CRANEANO. REGISTRAR SEPARADAMENTE ADICIONALMENTE AL CODIGO DEL PROCEDIMIENTO PRIMARIO.</t>
  </si>
  <si>
    <t>INCISION Y RETIRO COMPLICADO DE CUERPO EXTRAÑO DE TEJIDO SUBCUTANEO</t>
  </si>
  <si>
    <t>INCISION Y RETIRO DE INJERTO OSEO DE CRANEO PARA CRANIOPLASTIA. UTILIZAR ESTE CODIGO CONJUNTAMENTE CON LOS CODIGOS 62140-62147</t>
  </si>
  <si>
    <t>INCISION Y RETIRO SIMPLE DE CUERPO EXTRAÑO DE TEJIDO SUBCUTANEO</t>
  </si>
  <si>
    <t>INCISION, (P. EJ. OSTEOMIELITIS O ABSCESO OSEO), PIERNA O TOBILLO</t>
  </si>
  <si>
    <t>INCISION, DE HUESO CORTICAL (P. EJ. OSTEOMIELITIS O ABSCESO OSEO), REGION DEL HOMBRO</t>
  </si>
  <si>
    <t>INCISION, HUESO CORTICAL (P. EJ. OSTEOMIELITIS O ABSCESO OSEO), PIE</t>
  </si>
  <si>
    <t>INCISION, HUESO CORTICAL, MANO O DEDO (P. EJ. OSTEOMIELITIS O ABSCESO OSEO)</t>
  </si>
  <si>
    <t>INCISION, HUESO CORTICAL, PELVIS Y/O ARTICULACION DE LA CADERA (P.EJ. OSTEOMIELITIS OABSCESO OSEO)</t>
  </si>
  <si>
    <t>INCISION, PROFUNDA, CON APERTURA DE HUESO CORTICAL (P. EJ. PARA OSTEOMIELITIS O ABSCESOOSEO), TORAX</t>
  </si>
  <si>
    <t>INCISION, PROFUNDA, CON APERTURA DE HUESO CORTICAL (P. EJ. POR OSTEOMIELITIS O ABSCESOOSEO),HUMERO O CODO</t>
  </si>
  <si>
    <t>INCISION, PROFUNDA, CON APERTURA DE HUESO CORTICAL, FEMUR O RODILLA (P. EJ. OSTEOMIELITISO ABSCESO OSEO)</t>
  </si>
  <si>
    <t>INCISION, VAINA TENDINOSA DEL EXTENSOR, MUÑECA (P. EJ. ENFERMEDAD DEQUERVAIN)</t>
  </si>
  <si>
    <t>INCISIONES QUIRURGICAS Y RECONSTRUCCION EXTENSA DE AURICULAS (EJ. PROCEDIMIENTO DE MAZE); CON DERIVACION CARDIOPULMONAR; REALIZADO AL MISMO TIEMPO QUE OTRO PROCEDIMIENTO QUIRURGICO CARDIACO</t>
  </si>
  <si>
    <t>INCISIONES QUIRURGICAS Y RECONSTRUCCION EXTENSA DE AURICULAS (EJ. PROCEDIMIENTO DE MAZE); SIN DERIVACION CARDIOPULMONAR; POR VIA ENDOSCOPICA</t>
  </si>
  <si>
    <t>INCISIONES QUIRURGICAS Y RECONSTRUCCION EXTENSA DE AURICULAS (EJ. PROCEDIMIENTO DE MAZE); SIN DERIVACION CARDIOPULMONAR; REALIZADO AL MISMO TIEMPO QUE OTRO PROCEDIMIENTO QUIRURGICO CARDIACO</t>
  </si>
  <si>
    <t>INCISIONES QUIRURGICAS Y RECONSTRUCCION EXTENSA DE AURICULAS (EJ. PROCEDIMIENTO DEMAZE); CON DERIVACION CARDIOPULMONAR; POR VIA TORACICA</t>
  </si>
  <si>
    <t>INCISIONES QUIRURGICAS Y RECONSTRUCCION EXTENSA DE AURICULAS (EJ. PROCEDIMIENTO DEMAZE); SIN DERIVACION CARDIOPULMONAR; POR VIA TORACICA</t>
  </si>
  <si>
    <t>INCISIONES QUIRURGICAS Y RECONSTRUCCION LIMITADA DE AURICULAS (EJ. PROCEDIMIENTO DE MAZE MODIFICADO); REALIZADO AL MISMO TIEMPO QUE OTRO PROCEDIMIENTO QUIRURGICO CARDIACO</t>
  </si>
  <si>
    <t>INCISIONES QUIRURGICAS Y RECONSTRUCCION LIMITADA DE AURICULAS (EJ. PROCEDIMIENTO DEMAZE MODIFICADO); POR VIA ENDOSCOPICA</t>
  </si>
  <si>
    <t>INCISIONES QUIRURGICAS Y RECONSTRUCCION LIMITADA DE AURICULAS (EJ.PROCEDIMIENTO DEMAZE MODIFICADO); POR VIA TORACICA</t>
  </si>
  <si>
    <t>INCLUYE GRABACION, ANALISIS E INTERPRETACION DE LAS MEDIDAS FISIOLOGICAS DEL SUEÑO DURANTE MULTIPLES PRUEBAS PARA EVALUAR LA SOMNOLENCIA</t>
  </si>
  <si>
    <t>INDICE DE SENSIBILIDAD A LOS INCREMENTOS BREVES (SISI)</t>
  </si>
  <si>
    <t>INDUCCION DE ARRITMIA MEDIANTE MARCAPASOS ELECTRICO</t>
  </si>
  <si>
    <t>INFUSION DIRIGIDA POR CATETER DE AGENTES QUE NO SEAN TROMBOLITICAS (P. EJ.ESPASMOLITICOS, VASOCONSTRICTORES)</t>
  </si>
  <si>
    <t>INFUSION INTRAVENOSA PARA TRATAMIENTO, PROFILAXIS O DIAGNOSTICO (ESPECIFIQUE SUSTANCIA O DROGA); INFUSION SECUENCIAL ADICIONAL, HASTA 1 HORA (ANOTAR POR SEPARADO, ADEMAS DEL CODIGO DE PROCEDIMIENTO PRINCIPAL)</t>
  </si>
  <si>
    <t>INFUSION INTRAVENOSA PARA TRATAMIENTO, PROFILAXIS O DIAGNOSTICO (ESPECIFIQUE SUSTANCIA O DROGA); INFUSIONES RECURRENTES, (ANOTAR POR SEPARADO, ADEMAS DEL CODIGO DE PROCEDIMIENTO PRINCIPAL)</t>
  </si>
  <si>
    <t>INFUSION INTRAVENOSA PARA TRATAMIENTO, PROFILAXIS O DIAGNOSTICO (ESPECIFIQUE SUSTANCIA O DROGA); INICIAL, CADA HORA ADICIONAL (ANOTAR POR SEPARADO, ADEMAS DEL CODIGO DE PROCEDIMIENTO PRINCIPAL)</t>
  </si>
  <si>
    <t>INFUSION INTRAVENOSA PARA TRATAMIENTO, PROFILAXIS O DIAGNOSTICO (ESPECIFIQUE SUSTANCIA O DROGA); INICIAL, HASTA 1 HORA</t>
  </si>
  <si>
    <t>INFUSION O INSTILACION DE SOLUCION DEL RADIOELEMENTO</t>
  </si>
  <si>
    <t>INFUSION SUBCUTANEA PARA TRATAMIENTO O PROFILAXIS (ESPECIFIQUE SUSTANCIA O DROGA); APLICACIONEA DICIONALES NUEVA LOZALIZACION DE BOMBA Y SITIO DE INFUSION (ANOTAR POR SEPARADO, ADEMAS DEL CODIGO DE PROCEDIMIENTO PRINCIPAL)</t>
  </si>
  <si>
    <t>INFUSION SUBCUTANEA PARA TRATAMIENTO O PROFILAXIS (ESPECIFIQUE SUSTANCIA O DROGA); CADA HORA ADICIONAL, (ANOTAR POR SEPARADO, ADEMAS DEL CODIGO DE PROCEDIMIENTO PRINCIPAL)</t>
  </si>
  <si>
    <t>INFUSION SUBCUTANEA PARA TRATAMIENTO O PROFILAXIS (ESPECIFIQUE SUSTANCIA O DROGA); INICIAL, HASTA 1 HORA, INCLUYENDO BOMBA Y SITIO DE INFUSION</t>
  </si>
  <si>
    <t>INICIO Y MANEJO DE VENTILACION CON PRESION NEGATIVA CONTINUA</t>
  </si>
  <si>
    <t xml:space="preserve">INICIO Y MANEJO DE VENTILACION CON PRESION POSITIVA CONTINUA EN LAS VIAS AEREAS </t>
  </si>
  <si>
    <t>INJERTO (INCLUYE LA OBTENCION DEL INJERTO) DE NERVIO EN  CABEZA O CUELLO HASTA 4 CM DELARGO</t>
  </si>
  <si>
    <t>INJERTO (INCLUYE LA OBTENCION DEL INJERTO) DE NERVIO EN  CABEZA O CUELLO MAS DE 4 CMDE LARGO</t>
  </si>
  <si>
    <t>INJERTO (INCLUYE LA OBTENCION DEL INJERTO) DE NERVIO EN  MANO O PIE HASTA 4 CM DE LARGO</t>
  </si>
  <si>
    <t>INJERTO (INCLUYE LA OBTENCION DEL INJERTO) DE NERVIO EN  MANO O PIEMAS DE 4 CM DELARGO</t>
  </si>
  <si>
    <t>INJERTO (INCLUYE LA OBTENCION DEL INJERTO) DE NERVIO EN  MIEMBRO SUPERIOR O INFERIOR HASTA 4 CM DE LARGO</t>
  </si>
  <si>
    <t>INJERTO (INCLUYE LA OBTENCION DEL INJERTO) DE NERVIO EN  MIEMBRO SUPERIOR O INFERIOR MAS DE 4 CM DE LARGO</t>
  </si>
  <si>
    <t>INJERTO (OPERACION DE THIERSCH) POR INCONTINENCIA RECTAL Y/O PROLAPSO</t>
  </si>
  <si>
    <t xml:space="preserve">INJERTO ALOGRAFICO DE PIEL PARA CIERRE TEMPORAL DE HERIDA DE CARA, CUERO CABELLUDO,BOCA, CUELLO, OIDOS, ORBITAS, GENITALES, MANOS, PIES Y/O MULTIPLESDEDOS, CADA 100 CMCUADRADOS O MENOS DE 1% DE LA SUPERFICIE CORPORAL DE LACTANTES Y NIÑOS ADICIONALES. </t>
  </si>
  <si>
    <t>INJERTO ALOGRAFICO DE PIEL PARA CIERRE TEMPORAL DE HERIDA DE CARA, CUERO CABELLUDO,BOCA, CUELLO, OIDOS, ORBITAS, GENITALES, MANOS, PIES Y/O MULTIPLESDEDOS, PRIMEROS 100CM CUADRADOS O MENOS DE 1% DE LA SUPERFICIE CORPORAL DE LACTANTES Y NIÑOS.</t>
  </si>
  <si>
    <t xml:space="preserve">INJERTO ALOGRAFICO DE PIEL PARA CIERRE TEMPORAL DE HERIDA DE TRONCO OEXTREMIDADES,CADA 100 CM CUADRADOS O MENOS DE 1% DE LA SUPERFICIE CORPORAL DE LACTANTES Y ADICIONALES.. REGISTRAR POR SEPARADO ADICIONALMENTE AL CODIGO DELPROCEDIMIENTO PRIMARIO </t>
  </si>
  <si>
    <t>INJERTO ALOGRAFICO DE PIEL PARA CIERRE TEMPORAL DE HERIDA DE TRONCO OEXTREMIDADES,PRIMEROS 100 CM CUADRADOS O MENOS DE 1% DE LA SUPERFICIE CORPORALDE LACTANTES Y</t>
  </si>
  <si>
    <t>INJERTO ALOGRAFICO DERMICO ACELULAR EN CARA, CUELLO CABELLUDO, PARPADOS, BOCA, CUELLO,OIDOS, ORBITAS, GENITALES, MANOS, PIES Y/O MULTIPLES DEDOS, CADA 100 CM CUADRADOS O ADICIONAL DE LA SUPERFICIE CORPORAL DE LACTANTES Y NIÑOS  REGISTRARPOR SEPARADOADICIONALMENTE AL CODIGO DEL PROCEDIMIENTO PRIMARIO</t>
  </si>
  <si>
    <t>INJERTO ALOGRAFICO DERMICO ACELULAR EN CARA, CUELLO CABELLUDO, PARPADOS, BOCA, CUELLO,OIDOS, ORBITAS, GENITALES, MANOS, PIES Y/O MULTIPLES DEDOS, PRIMEROS100 CMCUAUADRADOS O MENOS DE 1% DE LA SUPERFICIE CORPORAL DE LACTANTES Y NIÑOS</t>
  </si>
  <si>
    <t xml:space="preserve">INJERTO ALOGRAFICO DERMICO ACELULAR EN TRONCO O EXTREMIDADES, CADA100 CMCUADRADOS O 1% ADICIONAL DE LA SUPERFICIE CORPORAL DE LACTANTES Y NIÑOS  REGISTRAR POR SEPARADO ADICIONALMENTE AL CODIGO DEL PROCEDIMIENTO PRIMARIO </t>
  </si>
  <si>
    <t>INJERTO AUTOLOGO DE CARTILAGO DE COSTILLA EN CARA, MENTON, NARIZ, OREJA (INCLUYE OBTENCION DE INJERTO)</t>
  </si>
  <si>
    <t>INJERTO AUTOLOGO DE CARTILAGO DE OREJA NARIZ U OREJA (INCLUYE OBTENCION DE INJERTO)</t>
  </si>
  <si>
    <t>INJERTO AUTOLOGO DE ESPESOR PARCIAL EN CARA, CUELLO CABELLUDO, PARPADOS, BOCA, CUELLO,OIDOS, ORBITAS, GENITALES, MANOS, PIES Y/O MULTIPLES DEDOS; CADA 100 CM CUADRADOS O 1% DE SUPERFICIE CORPORAL EN LACTANTES Y NIÑOS (EXCEPTO 15050) ADICIONALES..REGISTRAR POR SEPARADO ADICIONALMENTE AL CODIGO DEL PROCEDIMIENTO PRIMARIO</t>
  </si>
  <si>
    <t>INJERTO AUTOLOGO DE ESPESOR PARCIAL EN CARA, CUELLO CABELLUDO, PARPADOS, BOCA, CUELLO,OIDOS, ORBITAS, GENITALES, MANOS, PIES Y/O MULTIPLES DEDOS; PRIMEROS 100 CMCUADRADOS O 1% DE SUPERFICIE CORPORAL EN LACTANTES Y NIÑOS (EXCEPTO 15050)</t>
  </si>
  <si>
    <t>INJERTO AUTOLOGO DE ESPESOR PARCIAL EN TRONCO Y EXTREMIDADES; CADA 100 CMCUADRADOS O 1% DE SUPERFICIE CORPORAL EN LACTANTES Y NIÑOS (EXCEPTO 15050) ADICIONALES..  REGISTRAR POR SEPARADO ADICIONALMENTE AL CODIGO DEL PROCEDIMIENTO PRIMARIO</t>
  </si>
  <si>
    <t>INJERTO AUTOLOGO DE ESPESOR PARCIAL EN TRONCO Y EXTREMIDADES; PRIMEROS 100 CMCUADRADOS O 1% DE SUPERFICIE CORPORAL EN LACTANTES Y NIÑOS (EXCEPTO 15050)</t>
  </si>
  <si>
    <t>INJERTO AUTOLOGO DERMICO EN CARA, CUELLO CABELLUDO, PARPADOS, BOCA, CUELLO, OIDOS,ORBITAS, GENITALES, MANOS, PIES Y/O MULTIPLES DEDOS; PRIMEROS 100 CM CUADRADOS O 1% DE SUPERFICIE CORPORAL EN LACTANTES Y NIÑOS</t>
  </si>
  <si>
    <t xml:space="preserve">INJERTO AUTOLOGO DERMICO EN EN CARA, CUELLO CABELLUDO, PARPADOS, BOCA, CUELLO, OIDOS, ORBITAS, GENITALES, MANOS, PIES Y/O MULTIPLES DEDOS; CADA 100 CM CUADRADOS O 1% DESUPERFICIE CORPORAL EN LACTANTES Y NIÑOS ADICIONALES..  REGISTRAR POR SEPARADOADICIONALMENTE AL CODIGO DEL PROCEDIMIENTO PRIMARIO </t>
  </si>
  <si>
    <t xml:space="preserve">INJERTO AUTOLOGO DERMICO EN TRONCO Y EXTREMIDADES; CADA 100 CM CUADRADOS O 1% DESUPERFICIE CORPORAL EN LACTANTES Y NIÑOS ADICIONALES.  REGISTRAR POR SEPARADO ADICIONALMENTE AL CODIGO DEL PROCEDIMIENTO PRIMARIO </t>
  </si>
  <si>
    <t>INJERTO AUTOLOGO DERMICO EN TRONCO Y EXTREMIDADES; PRIMEROS 100 CM CUADRADOS O 1% DE SUPERFICIE CORPORAL EN LACTANTES Y NIÑOS</t>
  </si>
  <si>
    <t>INJERTO AUTOLOGO EPIDERMICO CULTIVADO DE EN CARA, CUELLO CABELLUDO, PARPADOS, BOCA, CUELLO, OIDOS, ORBITAS, GENITALES, MANOS, PIES Y/O MULTIPLES DEDOS; CADA 100 CMCUADRADOS O 1% DE SUPERFICIE CORPORAL EN LACTANTES Y NIÑOS (EXCEPTO 15050) ADICIONALES..  REGISTRAR POR SEPARADO ADICIONALMENTE AL CODIGO DEL PROCEDIMIENTO PRIMARIO</t>
  </si>
  <si>
    <t>INJERTO AUTOLOGO EPIDERMICO CULTIVADO DE EN CARA, CUELLO CABELLUDO, PARPADOS, BOCA, CUELLO, OIDOS, ORBITAS, GENITALES, MANOS, PIES Y/O MULTIPLES DEDOS; PRIMEROS 25 CM CUADRADOS O MENOS</t>
  </si>
  <si>
    <t xml:space="preserve">INJERTO AUTOLOGO EPIDERMICO CULTIVADO DE EN CARA, CUELLO CABELLUDO, PARPADOS, BOCA,CUELLO, OIDOS, ORBITAS, GENITALES, MANOS, PIES Y/O MULTIPLES DEDOS; DE 1-75 CM CUADRADOS ADICIONALES..  REGISTRAR POR SEPARADO ADICIONALMENTE AL CODIGO DELPROCEDIMIENTO PRIMARIO </t>
  </si>
  <si>
    <t>INJERTO AUTOLOGO EPIDERMICO CULTIVADO DE TRONCO O EXTREMIDADES; CADA 100 CMCUADRADOS O 1% DE SUPERFICIE CORPORAL EN LACTANTES Y NIÑOS (EXCEPTO 15050) ADICIONALES.  REGISTRAR POR SEPARADO ADICIONALMENTE AL CODIGO DEL PROCEDIMIENTO PRIMARIO</t>
  </si>
  <si>
    <t xml:space="preserve">INJERTO AUTOLOGO EPIDERMICO CULTIVADO DE TRONCO O EXTREMIDADES; DE 1-75 CMCUADRADOS ADICIOANALES.  REGISTRAR POR SEPARADO ADICIONALMENTE AL CODIGO DEL PROCEDIMIENTO PRIMARIO </t>
  </si>
  <si>
    <t>INJERTO AUTOLOGO EPIDERMICO CULTIVADO DE TRONCO O EXTREMIDADES; PRIMEROS 25 CMCUADRADOS O MENOS</t>
  </si>
  <si>
    <t>INJERTO AUTOLOGO PARA CIRUGIA ESPINAL SOLAMENTE (INCLUYE OBTENCION DEL INJERTO); DE ASTILLAS OSEAS (A TRAVES DE INCISION CUTANEA O FASCIAL SEPARADAS)</t>
  </si>
  <si>
    <t>INJERTO AUTOLOGO PARA CIRUGIA ESPINAL SOLAMENTE (INCLUYE OBTENCION DEL INJERTO); ESTRUCTURAL, BICORTICAL O TRICORTICAL (A TRAVES DE INCISION CUTANEA O FASCIAL SEPARADA)(PARA ASPIRACION POR AGUJA DE MEDULA OSEA CON EL PROPOSITO DE INJERTO OSEO, VEA85095)</t>
  </si>
  <si>
    <t>INJERTO CARTILAGINOSO; COSTOCONDRAL</t>
  </si>
  <si>
    <t>INJERTO CARTILAGINOSO; TABIQUE NASAL</t>
  </si>
  <si>
    <t>INJERTO COMPUESTO (P. EJ. INJERTO DE ESPESOR TOTAL DE OREJA O ALA NASAL QUE CONTIENECARTILAGO), INCLUYENDO CIERRE PRIMARIO DEL AREA DONADORA</t>
  </si>
  <si>
    <t>INJERTO CON SACABOCADOS PARA TRANSPLANTE DE PELO, 1 A 15 INJERTOS DE SACABOCADOS</t>
  </si>
  <si>
    <t>INJERTO CON SACABOCADOS PARA TRANSPLANTE DE PELO, MAS DE 15 INJERTOS DE SACABOCADOS</t>
  </si>
  <si>
    <t>INJERTO DE AORTA ASCENDENTE CON O SIN SUSPENSION VALVULAR, CON DERIVACION CARDIOPULMONAR</t>
  </si>
  <si>
    <t>INJERTO DE AORTA ASCENDENTE CON RECONSTRUCCION DE LAS CORONARIAS CON O SIN SUSPENSION VALVULAR, CON DERIVACION CARDIOPULMONAR</t>
  </si>
  <si>
    <t>INJERTO DE AORTA ASCENDENTE CON RECONSTRUCCION DE LAS CORONARIAS Y REMODELAMIENTO DEL ANILLO AORTICO Y PRESERVACION VALVULAR CON SUSPENSION VALVULAR (P. EJ. PROCEDIMIENTO DE DAVID, PROCEDIMIENTO DE YACOUB) CON DERIVACION CARDIOPULMONAR</t>
  </si>
  <si>
    <t>INJERTO DE AORTA ASCENDENTE CON REMPLAZO DE LA RAIZ AORTICA USANDO MATERIAL PROSTESICO Y RECONSTRUCCION DE LAS CORONARIAS CON O SIN SUSPENSION VALVULAR, CON DERIVACION CARDIOPULMONAR</t>
  </si>
  <si>
    <t>INJERTO DE AORTA TORACICA DESCENDENTE, SIN DERIVACION</t>
  </si>
  <si>
    <t>INJERTO DE CAYADO AORTICO TRANSVERSO, CON DERIVACION CARDIOPULMONAR</t>
  </si>
  <si>
    <t>INJERTO DE ESPESOR TOTAL, INCLUYENDO CIERRE DIRECTO DEL SITIO DEL DONADOR, EN CUELLO CABELLUDO O EXTREMIDADES, DE 20 CM CUADRADOS O MENOS</t>
  </si>
  <si>
    <t xml:space="preserve">INJERTO DE ESPESOR TOTAL, INCLUYENDO CIERRE DIRECTO DEL SITIO DEL DONADOR, EN CUELLO CABELLUDO O EXTREMIDADES, DE CADA 20 CM CUADRADOS ADICIONALES.  REGISTRAR POR SEPARADO ADICIONALMENTE AL CODIGO DEL PROCEDIMIENTO PRIMARIO </t>
  </si>
  <si>
    <t xml:space="preserve">INJERTO DE ESPESOR TOTAL, INCLUYENDO CIERRE DIRECTO DEL SITIO DEL DONADOR, EN FRENTE, MEJILLAS, MENTON, BOCA, CUELLO, AXILA, GENITALES, MANOS Y/O PIES, DE CADA 20 CM CUADRADOS ADICIONALES.  REGISTRAR POR SEPARADO ADICIONALMENTE AL CODIGO DELPROCEDIMIENTO PRIMARIO </t>
  </si>
  <si>
    <t>INJERTO DE ESPESOR TOTAL, INCLUYENDO CIERRE DIRECTO DEL SITIO DEL DONADOR, EN NARIZ, OIDOS, PARPADOS Y/O LABIOS, DE 20 CM CUADRADOS O MENOS</t>
  </si>
  <si>
    <t xml:space="preserve">INJERTO DE ESPESOR TOTAL, INCLUYENDO CIERRE DIRECTO DEL SITIO DEL DONADOR, EN NARIZ, OIDOS, PARPADOS Y/O LABIOS, DE CADA 20 CM CUADRADOS ADICIONALES.  REGISTRAR POR SEPARADO ADICIONALMENTE AL CODIGO DEL PROCEDIMIENTO PRIMARIO </t>
  </si>
  <si>
    <t>INJERTO DE ESPESOR TOTAL, INCLUYENDO CIERRE DIRECTO DEL SITIO DEL DONADOR, EN TRONCO, DE 20 CM CUADRADOS O MENOS</t>
  </si>
  <si>
    <t xml:space="preserve">INJERTO DE ESPESOR TOTAL, INCLUYENDO CIERRE DIRECTO DEL SITIO DEL DONADOR, EN TRONCO, DECADA 20 CM CUADRADOS ADICIONALES.  REGISTRAR POR SEPARADO ADICIONALMENTE AL CODIGO DEL PROCEDIMIENTO PRIMARIO </t>
  </si>
  <si>
    <t>INJERTO DE ESPESOR TOTAL, INCLUYENDO CIERRE DIRECTO DEL SITIO DEL DONADOR, FRENTE, MEJILLAS, MENTON, BOCA, CUELLO, AXILA, GENITALES, MANOS Y/O PIES, DE20 CM CUADRADOSO MENOS</t>
  </si>
  <si>
    <t>INJERTO DE FASCIA LATA; EMPLEANDO DERMATOMO</t>
  </si>
  <si>
    <t>INJERTO DE FASCIA LATA; POR INCISION Y EXPOSICION DE LA ZONA, INCISIONES MULTIPLES ESCALONADAS</t>
  </si>
  <si>
    <t>INJERTO DE HUESO EN AREAS NASAL, MAXILAR SUPERIOR O INFERIOR, MALAR (INCLUYE OBTENCIONDE INJERTO)</t>
  </si>
  <si>
    <t>INJERTO DE HUESO EN MANDIBULA  (INCLUYE OBTENCION DE INJERTO)</t>
  </si>
  <si>
    <t>INJERTO DE NERVIO, VARIAS HEBRAS (CABLE), MANO O PIE HASTA 4 CM DE LARGO</t>
  </si>
  <si>
    <t>INJERTO DE NERVIO, VARIAS HEBRAS (CABLE), MANO O PIE MAS DE 4 CM DE LARGO</t>
  </si>
  <si>
    <t>INJERTO DE NERVIO, VARIAS HEBRAS (CABLE), MIEMBRO SUPERIOR O INFERIOR HASTA 4 CM DE LARGO</t>
  </si>
  <si>
    <t>INJERTO DE NERVIO, VARIAS HEBRAS (CABLE), MIEMBRO SUPERIOR O INFERIOR MAS DE 4 CM DE LARGO</t>
  </si>
  <si>
    <t>INJERTO DE PIEL PEDICULADO EN EL CUERO CABELLUDO Y EXTREMIDADES PARA UN DEFECTO DE10,1 A 30 CM CUADRADOS</t>
  </si>
  <si>
    <t>INJERTO DE PIEL PEDICULADO EN EL CUERO CABELLUDO Y EXTREMIDADES PARA UN DEFECTOMENOR DE 10 CM CUADRADOS</t>
  </si>
  <si>
    <t>INJERTO DE PIEL PEDICULADO EN EL FRENTE, MEJILLAS, MENTON, BOCA, CUELLO, AXILA, GENITALES, MANOS Y/O PIES PARA UN DEFECTO DE 10,1 A 30 CM CUADRADOS</t>
  </si>
  <si>
    <t>INJERTO DE PIEL PEDICULADO EN EL FRENTE, MEJILLAS, MENTON, BOCA, CUELLO, AXILA, GENITALES, MANOS Y/O PIES PARA UN DEFECTO MENOR DE 10 CM CUADRADOS</t>
  </si>
  <si>
    <t>INJERTO DE PIEL PEDICULADO EN EL PARPADOS, NARIZ, OIDOS, Y/O LABIOS PARA UN DEFECTO DE10,1 A 30 CM CUADRADOS</t>
  </si>
  <si>
    <t>INJERTO DE PIEL PEDICULADO EN EL PARPADOS, NARIZ, OIDOS, Y/O LABIOS PARA UN DEFECTOMENOR DE 10 CM CUADRADOS</t>
  </si>
  <si>
    <t>INJERTO DE PIEL PEDICULADO EN EL TRONCO PARA UN DEFECTO DE 10,1 A 30 CM CUADRADOS</t>
  </si>
  <si>
    <t>INJERTO DE PIEL PEDICULADO EN EL TRONCO PARA UN DEFECTO MENOR DE 10 CM CUADRADOS</t>
  </si>
  <si>
    <t>INJERTO DE TENDON, DISTANTE (P. EJ. PALMAR, EXTENSOR DE DEDO DEL PIE, PLANTAR)</t>
  </si>
  <si>
    <t>INJERTO DERMIS-GRASA-FASCIA</t>
  </si>
  <si>
    <t>INJERTO DURAL, ESPINAL</t>
  </si>
  <si>
    <t>INJERTO OSEO CON ANASTOMOSIS MICROVASCULAR; CRESTA ILIACA</t>
  </si>
  <si>
    <t>INJERTO OSEO CON ANASTOMOSIS MICROVASCULAR; METATARSIANO</t>
  </si>
  <si>
    <t>INJERTO OSEO CON ANASTOMOSIS MICROVASCULAR; PERONE</t>
  </si>
  <si>
    <t>INJERTO OSEO CON ANASTOMOSIS MICROVASCULAR; QUE NO SEAN PERONE, CRESTA ILIACA, OMETATARSIANO</t>
  </si>
  <si>
    <t>INJERTO OSEO, CABEZA Y CUELLO DEL FEMUR, AREA INTERTROCANTERICA O SUBTROCANTERICA (INCLUYENDO EL INJERTO OSEO OBTENIDO)</t>
  </si>
  <si>
    <t>INJERTO OSEO, CUALQUIER ZONA DONANTE; IMPORTANTE O GRANDE</t>
  </si>
  <si>
    <t>INJERTO OSEO, CUALQUIER ZONA DONANTE; MENOR O PEQUEÑO (P. EJ. \"EN CLAVIJA\" O \"ENBOTON\"</t>
  </si>
  <si>
    <t>INJERTO PARA PARALISIS DE NERVIO FACIAL; COLGAJO LIBRE DE MUSCULO MEDIANTE MICROCIRUGIA</t>
  </si>
  <si>
    <t>INJERTO PARA PARALISIS DE NERVIO FACIAL; INJERTO LIBRE DE FASCIA (INCLUYENDO LA OBTENCIONDE LA FASCIA)</t>
  </si>
  <si>
    <t>INJERTO PARA PARALISIS DE NERVIO FACIAL; INJERTO LIBRE DE MUSCULO (INCLUYENDO LAOBTENCION DE LA FASCIA)</t>
  </si>
  <si>
    <t>INJERTO PARA PARALISIS DE NERVIO FACIAL; TRANSFERENCIA DE MUSCULO REJ.IONAL</t>
  </si>
  <si>
    <t>INJERTO UNICO O MULTIPLE PARA ULCERAS PEQUEÑAS, PUNTAS DE DEDOS U OTRA AREA MINIMA (EXCEPTO CARA) DE 2.0 CM. DE DIAMETRO O MENOR</t>
  </si>
  <si>
    <t>INJERTO VENOSO CRUZADO AL SISTEMA VENOSO</t>
  </si>
  <si>
    <t>INJERTOS DE TEJIDO, OTROS (P. EJ. PARATENDON, GRASA, DERMIS)</t>
  </si>
  <si>
    <t>INMUNOCITOQUIMICA (INCLUYENDO INMUNOPEROXIDASA EN TEJIDOS), CADA ANTICUERPO</t>
  </si>
  <si>
    <t>INMUNOELECTROFORESIS; CRUZADA (ENSAYO BIDIMENSIONAL)</t>
  </si>
  <si>
    <t>INMUNOELECTROFORESIS; OTROS LIQUIDOS (P. EJ. ORINA, LIQUIDO CEFALORRAQUIDEO), CON CONCENTRACION</t>
  </si>
  <si>
    <t>INMUNOELECTROFORESIS; SUERO</t>
  </si>
  <si>
    <t>INSEMINACION ARTIFICIAL INTRACERVICAL</t>
  </si>
  <si>
    <t>INSEMINACION ARTIFICIAL INTRAUTERINA</t>
  </si>
  <si>
    <t>INSERCION COMPLEJA DE CATETER VESICAL PERMANENTE  (P. EJ. ANATOMIA ALTERADA, BALONROTO)</t>
  </si>
  <si>
    <t>INSERCION DE ALAMBRE O CLAVIJA CON APLICACION DE TRACCION ESQUELETICA, INCLUYENDO REMOCION</t>
  </si>
  <si>
    <t>INSERCION DE BALON INTRAAORTICO A TRAVES DE LA AORTA ASCENDENTE</t>
  </si>
  <si>
    <t>INSERCION DE BALON INTRA-AORTICO A TRAVES DE LA ARTERIA FEMORAL</t>
  </si>
  <si>
    <t>INSERCION DE BOMBA DE INFUSION INTRA-ARTERIAL IMPLANTABLE (P. EJ. PARA QUIMIOTERAPIA DE HIGADO)</t>
  </si>
  <si>
    <t>INSERCION DE CANULA ARTERIOVENOSA EXTERNA (TIPO SCRIBNER) PARA HEMODIALISIS</t>
  </si>
  <si>
    <t>INSERCION DE CANULA DE VENA A VENA PARA HEMODIALISIS</t>
  </si>
  <si>
    <t>INSERCION DE CANULA O CATETER INTRAPERITONEAL PROVISIONAL PARA DRENAJEO DIALISIS</t>
  </si>
  <si>
    <t>INSERCION DE CANULA(S) VENOSA(S) Y ARTERIAL(ES) PARA CIRCULACION EXTRACORPOREA AISLADA INCLUYENDO PERFUSION DE QUIMIOTERAPIA REGIONAL A UNA EXTREMIDAD CON O SIN HIPERTERMIA CON REMOCION DE CANULA(S) Y REPARACION DE SITIOS DE VENOTOMIA Y ARTERIOTOMIA</t>
  </si>
  <si>
    <t>INSERCION DE CANULAS PARA CIRCULACION EXTRACORPOREA PROLONGADA POR INSUFICIENCIA CARDIOPULMONAR (ECIVIO)</t>
  </si>
  <si>
    <t>INSERCION DE CAPSULAS DE HEYMAN PARA BRAQUITERAPIA CLINICA</t>
  </si>
  <si>
    <t>INSERCION DE CATETER PLEURAL TUNELIZADO CON SISTEMA DE RECOLECCION AL VACIO</t>
  </si>
  <si>
    <t>INSERCION DE CATETER VESICAL NO PERMANENTE (P. EJ. CATETERIZACION DE ORINA RESIDUAL)</t>
  </si>
  <si>
    <t>INSERCION DE CORTOCIRCUITO (SHUNT) PORTOSISTEMICO INTRAHEPATICO TRANSVENOSO (TIPS). INCLUYE ACCESO VENOSO, CATETERIZACION DE VENA PORTA Y HEPATICA, EVALUACION HEMODINAMICA CON PORTOGRAFIA, DILATACION/FORMACION DE TRACTO INTRAHEPATICO, COLOCACION DE STENT Y TODAS LAS GUIAS RADIOLOGICAS Y DOCUMENTACION ASOCIADAS.</t>
  </si>
  <si>
    <t>INSERCION DE CORTOCIRCUITO DE THOMAS</t>
  </si>
  <si>
    <t>INSERCION DE CORTOCIRCUITO PERITONEO-VENOSO</t>
  </si>
  <si>
    <t>INSERCION DE DE 2 ELECTRODOS TRANSVENOSOS PERMANENTES DE UN MARCAPASO O CARDIOVERSOR-DEFIBRILADOR EN DOS CAMARAS:AURICULAR O VENTRICULAR.</t>
  </si>
  <si>
    <t>INSERCION DE DILATADOR CERVICAL (P. EJ. LAMINARIA, PROSTAGLANDINA)</t>
  </si>
  <si>
    <t>INSERCION DE DISPOSITIVO INTRAUTERINO (DIU)</t>
  </si>
  <si>
    <t>INSERCION DE DISPOSITIVOS DE LIBERACION HORMONAL</t>
  </si>
  <si>
    <t>INSERCION DE ELECTRODO ADICIONAL EN VENTRICULO IZQUIERDO AL MISMO TIEMPO QUE SE INSERTA EL MARCAPASOS O CARDIOVERSOR-DEFIBRILADOR (INCLUYE LA CONVERSION A SISTEMA DE DOBLE CAMARA)</t>
  </si>
  <si>
    <t>INSERCION DE ELECTRODO ADICIONAL EN VENTRICULO IZQUIERDO CON CONEXION A MARCAPASOS O CARDIOVERSOR-DEFIBRILADOR COLOCADO PREVIAMENTE</t>
  </si>
  <si>
    <t>INSERCION DE EXPANSORES DE TEJIDO PARA OTRA AREA QUE NO SEA EL SENO, INCLUYE LA EXPANSION SUBSECUENTE</t>
  </si>
  <si>
    <t>INSERCION DE EXTENSION SUBCUTANEA A CANULA O CATETER INTRAPERITONEAL CON SITIO REMOTO DE SALIDA EN TORAX (REGISTRAR POR SEPARADO, ADEMAS DEL CODIGO DE PROCEDIMIENTO PRIMARIO)</t>
  </si>
  <si>
    <t xml:space="preserve">INSERCION DE IMPLANTE OCULAR SECUNDARIO, DESPUES DE LA EVISCERACION,ENVUELTO POR LAESCLEROTICA </t>
  </si>
  <si>
    <t>INSERCION DE IMPLANTE OCULAR SECUNDARIO; DESPUES DE LA ENUCLEACION, MUSCULOS UNIDOS AL IMPLANTE</t>
  </si>
  <si>
    <t>INSERCION DE IMPLANTE OCULAR SECUNDARIO;DESPUES DE LA ENUCLEACION, MUSCULOS NO UNIDOS AL IMPLANTE</t>
  </si>
  <si>
    <t>INSERCION DE IMPLANTE ORBITARIO (IMPLANTE FUERA DEL CONO MUSCULAR)</t>
  </si>
  <si>
    <t>INSERCION DE LENTE INTRAOCULAR (IMPLANTE SECUNDARIO), NO ASOCIADA CON EXTIRPACION CONCURRENTE DE CATARATA</t>
  </si>
  <si>
    <t>INSERCION DE MALLA U OTRA PROTESIS PARA REPARACION DE DEFECTO DE PISO PELVICO, CADA SITIO (COMPARTIMIENTO ANTERIOR, POSTERIOR), ABORDAJE VAGINAL. REGISTRAR POR SEPARADO ADICIONALMENTE AL CODIGO DEL PROCEDIMIENTO PRIMARIO</t>
  </si>
  <si>
    <t>INSERCION DE MARCAPASO PERMANENTE CON ELECTRODOS EPICARDICOS, POR INCISION ABIERTA (TORACOTOMIA, ESTERNOTOMIA MEDIA, VIA SUBXIFOIDEA)</t>
  </si>
  <si>
    <t>INSERCION DE MARCAPASO PERMANENTE CON ELECTRODOS EPICARDICOS, POR TORACOSCOPIA</t>
  </si>
  <si>
    <t>INSERCION DE MARCAPASOS, FLUOROSCOPIA Y RADIOGRAFIA, SUPERVISION E INTERPRETACION RADIOLOGICAS</t>
  </si>
  <si>
    <t xml:space="preserve">INSERCION DE PEDICULO VASCULAR EN HUESO CARPIANO (P. EJ. HORI PROCEDIMIENTO) </t>
  </si>
  <si>
    <t>INSERCION DE PROTESIS DE TABIQUE NASAL (BOTON)</t>
  </si>
  <si>
    <t>INSERCION DE PROTESIS PALATINA RETENIDA CON CLAVIJAS</t>
  </si>
  <si>
    <t>INSERCION DE PROTESIS PENEANA INFLABLE</t>
  </si>
  <si>
    <t>INSERCION DE PROTESIS PENEANA INFLABLE DE MULTIPLES COMPONENTES, INCLUYENDO COLOCACION DE BOMBA, CILINDROS Y RESERVORIO</t>
  </si>
  <si>
    <t>INSERCION DE PROTESIS PENEANA NO INFLABLE (SEMIRIGIDA)</t>
  </si>
  <si>
    <t>INSERCION DE PROTESIS TESTICULAR (PROCEDIMIENTO SEPARADO)</t>
  </si>
  <si>
    <t>INSERCION DE RESERVORIO SUBCUTANEO, BOMBA O SISTEMA DE INFUSION CONTINUAPARACONECTAR CON UN CATETER VENTRICULAR</t>
  </si>
  <si>
    <t>INSERCION DE TANDEMS UTERINA Y / O VAGINAL PARA OVOIDS CLINICA BRAQUITERAPIA</t>
  </si>
  <si>
    <t>INSERCION DE TUBO DE CECOSTOMIA U OTRO TUBO COLONICO, PERCUTANEA, BAJO GUIA FLUOROSCOPICA INCLUYENDO LA INYECCION DE CONTRASTE(S), IMAGEN PARA LA HISTORIA CLINICA Y EL INFORME</t>
  </si>
  <si>
    <t>INSERCION DE TUBO DE DUODENOSTOMIA O TUBO DE YEYUNOSTOMIA, PERCUTANEA, BAJO GUIA FLUOROSCOPICA INCLUYENDO LA INYECCION DE CONTRASTE(S), IMAGEN PARA LA HISTORIA CLINICA Y EL INFORME</t>
  </si>
  <si>
    <t>INSERCION DE TUBO DE GASTROSTOMIA, PERCUTANEO, BAJO GUIA FLUOROSCOPICA INCLUYENDO LA INYECCION DE CONTRASTE (S), IMAGEN PARA LA HISTORIA CLINICA E INFORME</t>
  </si>
  <si>
    <t>INSERCION DIFERIDA DE PROTESIS DE MAMA LUEGO UNA MASTOPEXIA, MASTECTOMIA O CIRUGIA RECONSTRUCTORA</t>
  </si>
  <si>
    <t>INSERCION INMEDIATA DE PROTESIS DE MAMA LUEGO UNA MASTOPEXIA, MASTECTOMIA O CIRUGIA RECONSTRUCTORA</t>
  </si>
  <si>
    <t>INSERCION INTRAPERITONEAL DE LA CANULA O CATETER MEDIANTE LAPAROSCOPIA, PERMANENTE</t>
  </si>
  <si>
    <t>INSERCION INTRAPERITONEAL DE LA CANULA O CATETER, CON RESERVORIO SUBCUTANEO, PERMANENTES (ES DECIR, TOTALMENTE IMPLANTABLES)</t>
  </si>
  <si>
    <t>INSERCION MEDICA DE ELECTRODOS ESFENOIDALES PARA EL REGISTRO ELECTROENCEFALOGRAFICO (EEG)</t>
  </si>
  <si>
    <t>INSERCION O REEMPLAZO DE ELECTRODO CARDIACO O CATETER MARCAPASOS PROVISIONAL EN DOS CAMARAS CARDIACAS</t>
  </si>
  <si>
    <t>INSERCION O REEMPLAZO DE ELECTRODO CARDIACO O CATETER MARCAPASOS PROVISIONAL EN UNA CAMARA CARDIACA</t>
  </si>
  <si>
    <t>INSERCION O REEMPLAZO DE MARCAPASO PERMANENTE CON ELECTRODO(S) TRANSVENOSO EN AURICULA</t>
  </si>
  <si>
    <t>INSERCION O REEMPLAZO DE MARCAPASO PERMANENTE CON ELECTRODO(S) TRANSVENOSO EN AURICULA Y VENTRICULO</t>
  </si>
  <si>
    <t>INSERCION O REEMPLAZO DE MARCAPASO PERMANENTE CON ELECTRODO(S) TRANSVENOSO EN VENTRICULO</t>
  </si>
  <si>
    <t>INSERCION O REEMPLAZO DEL GENERADOR DE PULSOS MARCAPASOS SOLAMENTE; SISTEMA DE DOS CAMARAS</t>
  </si>
  <si>
    <t>INSERCION O REEMPLAZO DEL GENERADOR DE PULSOS MARCAPASOS SOLAMENTE; SISTEMA DEUNA SOLA CAMARA, AURICULAR O VENTRICULAR.</t>
  </si>
  <si>
    <t>INSERCION O REMOCION DE CANULA O CATETER INTRAPERITONEAL PERMANENTE PARA DRENAJE O DIALISIS</t>
  </si>
  <si>
    <t>INSERCION O REMPLAZO DE GENERADOR O RECEPTOR DE PULSOS NEUROESTIMULADORES  GASTRICO O PERIFERICO CON ACOPLAMIENTO DIRECTO O INDUCTIVO</t>
  </si>
  <si>
    <t>INSERCION O REMPLAZO DE GENERADOR O RECEPTOR DE PULSOS NEUROESTIMULADORES CRANEALES, CON ACOPLAMIENTO DIRECTO O INDUCTIVO, CON CONEXION A DOS O MAS PLACAS DE ELECTRODOS</t>
  </si>
  <si>
    <t>INSERCION O REMPLAZO DE GENERADOR O RECEPTOR DE PULSOS NEUROESTIMULADORES CRANEALES, CON ACOPLAMIENTO DIRECTO O INDUCTIVO, CON CONEXION A UNA PLACA DE ELECTRODOS UNICA</t>
  </si>
  <si>
    <t>INSERCION O REPOSICIONAMIENTO DE ELECTRODO(S) DE CARDIOVERSOR-DEFRIBRILADO E INSERCION SUBCUTANEA DE GENERADOR DE PULSOS</t>
  </si>
  <si>
    <t xml:space="preserve">INSERCION PERCUTANEA DE BALON INTRA-AORTICO </t>
  </si>
  <si>
    <t>INSERCION SIMPLE DE CATETER VESICAL PERMANENTE  (P. EJ. FOLEY)</t>
  </si>
  <si>
    <t>INSERCION SUBCUTANEA DE UN GENERADOR DE PULSOS DE UN CARDIOVERSOR-DEFIBRILADORPARA CAMARA CARDIACA UNICA O DOBLE</t>
  </si>
  <si>
    <t>INSERCION Y COLOCACION DE CATETER DE FLUJO DIRIGIDO (P. EJ. SWAN-GANZ) PARA FINES DE CONTROL</t>
  </si>
  <si>
    <t>INSERCION, IMPLANTE DE DROGAS NO BIODEGRADABLE</t>
  </si>
  <si>
    <t>INSERCIONDE DE ELECTRODO TRANSVENOSO PERMANENTE DE UN MARCAPASO O CARDIOVERSOR-DEFIBRILADOR EN UNA SOLA CAMARA:AURICULAR O VENTRICULAR.</t>
  </si>
  <si>
    <t>INSERSION DE ESFINTER INFLABLE PARA EL CUELLO VESICAL O URETRA, INCLUYENDO LA BOMBA,RESERVORIO Y MANGUITO</t>
  </si>
  <si>
    <t>INSERSION DE MANGUITO EN TANDEM (MANGUITO DUAL)</t>
  </si>
  <si>
    <t>INSPECCION PELVICA BAJO ANESTESIA / EXAMEN PELVICO BAJO ANESTESIA EBA</t>
  </si>
  <si>
    <t>INSTILACION DE AGENTE TERAPEUTICO DENTRO DE LA PELVIS RENAL Y/O URETER A TRAVES DENEFROSTOMIA, PIELOSTOMIA O URETEROSTOMIA DE TUBO YA ESTABLECIDAS (P. EJ. AGENTE ANTICANCERIGENO O ANTIFUGICO)</t>
  </si>
  <si>
    <t xml:space="preserve">INSTILACION EN VEJIGA DE AGENTE ANTICARCINOGENICO </t>
  </si>
  <si>
    <t>INSTRUMENTACION ANTERIOR; DE 2 A 3 SEGMENTOS VERTEBRALES</t>
  </si>
  <si>
    <t>INSTRUMENTACION ANTERIOR; DE 4 A 7 SEGMENTOS VERTEBRALES. REGISTRAR POR SEPARADO ADICIONALMENTE AL CODIGO DEL PROCEDIMIENTO PRIMARIO</t>
  </si>
  <si>
    <t>INSTRUMENTACION ANTERIOR; DE 8 O MAS SEGMENTOS VERTEBRALES</t>
  </si>
  <si>
    <t>INSTRUMENTACION POSTERIOR NO SEGMENTARIA (P. EJ. TECNICA UNICA DE VARILLA DE HAARRINGTON)</t>
  </si>
  <si>
    <t>INSTRUMENTACION SEGMENTARIA POSTERIOR (P. EJ. FIJACION AL PEDICULO, VARILLAS DOBLES CON VARIOS GANCHOS Y ALAMBRES SUBLAMINARES); DE 13 O MAS SEGMENTOS VERTEBRALES. REGISTRAR POR SEPARADO ADICIONALMENTE AL CODIGO DEL PROCEDIMIENTO PRIMARIO</t>
  </si>
  <si>
    <t>INSTRUMENTACION SEGMENTARIA POSTERIOR (P. EJ. FIJACION AL PEDICULO, VARILLAS DOBLES CON VARIOS GANCHOS Y ALAMBRES SUBLAMINARES); DE 7 A 12 SEGMENTOS VERTEBRALES. REGISTRAR POR SEPARADO ADICIONALMENTE AL CODIGO DEL PROCEDIMIENTO PRIMARIO</t>
  </si>
  <si>
    <t>INSTRUMENTACION SEGMENTARIA POSTERIOR (P. EJ.. FIJACION AL PEDICULO, VARILLAS DOBLES CON VARIOS GANCHOS Y ALAMBRES SUBLAMINARES); DE 3 A 6 SEGMENTOS VERTEBRALES</t>
  </si>
  <si>
    <t>INSUFLACION TRANSNASAL DE CONDUCTO DE EUSTAQUIO,  CON CATETERIZACION</t>
  </si>
  <si>
    <t>INSUFLACION TRANSNASAL DE CONDUCTO DE EUSTAQUIO, SIN CATETERIZACION</t>
  </si>
  <si>
    <t>INTERCAMBIO DE CATETER ARTERIAL PREVIAMENTE COLOCADO DURANTE TERAPIA TROMBOLITICA, CON CONTROL DE CONTRASTE</t>
  </si>
  <si>
    <t>INTERCAMBIO DE LENTE INTRAOCULAR</t>
  </si>
  <si>
    <t>INTERPRETACION DE CITOMETRIA DE FLUJO DE  16 A MAS MARCADORES</t>
  </si>
  <si>
    <t>INTERPRETACION DE CITOMETRIA DE FLUJO DE  2 A 8 MARCADORES</t>
  </si>
  <si>
    <t>INTERPRETACION DE CITOMETRIA DE FLUJO DE  9 A 15 MARCADORES</t>
  </si>
  <si>
    <t>INTERPRETACION DEL EXTENDIDO DE MEDULA OSEA SOLAMENTE</t>
  </si>
  <si>
    <t>INTERPRETACION E INFORME ESCRITO DE EXTENDIDO DE SANGRE PERIFERICA</t>
  </si>
  <si>
    <t>INTERPRETACION O EXPLICACION DE LOS RESULTADOS DE EXAMENES MEDICOS, PSIQUIATRICOS Y PROCEDIMIENTOS, O DE OTRO TIPO DE DATOS ACUMULADOS A LA FAMILIA U OTRAS PERSONAS RESPONSABLES, O PARA INFORMARLES COMO AYUDAR A AL PACIENTE</t>
  </si>
  <si>
    <t xml:space="preserve">INTERPRETACION Y REPORTE CITOPATOLOGICO DE EVALUACION DE ASPIRADO DE AGUJA FINA </t>
  </si>
  <si>
    <t xml:space="preserve">INTERPRETACION Y REPORTE MEDICO DEL MONITOREO AMBULATORIO CONTINUODE GLUCOSA EN ELLIQUIDO DE TEJIDO INTERSTICIAL VIA UN SENSOR SUBCUTANEO HASTA POR 72 HORAS  PRUEBA DE LATENCIA MULTIPLE DEL SUEÑO O PRUEBA DE DE MANTENIMIENTO DE VIGILIA. </t>
  </si>
  <si>
    <t>INTERROGATORIO DE EVALUACION DEL DISPOSITIVO (S) (A DISTANCIA), HASTA 90 DIAS, DE UNO, DOS O MULTIPLES LLEVAN DESFIBRILADOR CARDIOVERSOR IMPLANTABLE SISTEMA DE ANALISIS MEDICO PROVISIONAL, REVISION (S) Y ELINFORME(S)</t>
  </si>
  <si>
    <t>INTERROGATORIO DE EVALUACION DEL DISPOSITIVO (S) (A DISTANCIA), HASTA 90 DIAS; SOLO SISTEMA DE MARCAPASOS DOBLE O MULTIPLE O SISTEMA DESFIBRILADOR CARDIOVERSOR IMPLANTABLE, CONTROL REMOTO DE ADQUISICION DEDATOS (S), LA RECEPCION DE LAS TRANSMISIONES Y REVISION TECNICO, SOPORTE TECNICO Y DISTRIBUCION DE LOS RESULTADOS</t>
  </si>
  <si>
    <t>INTERROGATORIO DE EVALUACION DEL DISPOSITIVO (S) (A DISTANCIA), HASTA 90 DIAS; SOLO SISTEMA DE MARCAPASOS DUAL, O MULTIPLE CON ANALISIS MEDICO PROVISIONAL, REVISION (S) Y EL INFORME (S)</t>
  </si>
  <si>
    <t>INTERROGATORIO DE EVALUACION DEL DISPOSITIVO (S), (A DISTANCIA) HASTA 30 DIAS, SISTEMA IMPLANTABLE HOLTER, INCLUYENDO ANALISIS DE GRABADOS DE DATOS DEL RITMO CARDIACO, ANALISIS, EXAMEN MEDICO (S) Y EL INFORME (S)</t>
  </si>
  <si>
    <t>INTERROGATORIO DE EVALUACION DEL DISPOSITIVO (S), (A DISTANCIA) HASTA 30 DIAS, SISTEMA IMPLANTABLE MONITOR CARDIOVASCULAR, INCLUYENDO ANALISIS DE 1 O MAS ELEMENTOS DE GRABADOS FISIOLOGICOS CARDIOVASCULAR DEDATOS DETODASLAS SENSORES INTERNOS Y EXTERNOS, ANALISIS, EXAMEN MEDICO (S) Y EL INFORME (S )</t>
  </si>
  <si>
    <t>INTERRUPCION, PARCIAL O COMPLETA, DE VENA CAVA INFERIOR POR SUTURA, LIGADURA, PLIEGUE,GRAPA, EXTRAVASCULAR O INTRAVASCULAR</t>
  </si>
  <si>
    <t>INTERVENCION DE CUIDADOS DE SALUD, CADA 15 MINUTOS, CARA A CARA, POR GRUPOS, EN FAMILIA (CON EL PACIENTE PRESENTE)</t>
  </si>
  <si>
    <t>INTERVENCION DE CUIDADOS DE SALUD, CADA 15 MINUTOS, CARA A CARA, POR GRUPOS, EN FAMILIA (SIN EL PACIENTE PRESENTE)</t>
  </si>
  <si>
    <t>INTERVENCION DE CUIDADOS DE SALUD, CADA 15 MINUTOS, CARA A CARA, POR GRUPOS, MAS DE DOS PACIENTES</t>
  </si>
  <si>
    <t>INTERVENCION EN CUIDADOS ASESORIA EN CUIDADOS DE LA SALUD, POR CADA 15 MINUTOS, CON EL PACIENTE, CARA A CARA, INDIVIDUAL</t>
  </si>
  <si>
    <t>INTRODUCCION CATETER O INTRACATETER EN PELVIS RENAL PARA DRENAJE Y/O INYECCION, PERCUTANEA</t>
  </si>
  <si>
    <t>INTRODUCCION DE AGUJA O CATETER EN LA ARTERIA BRAQUIAL RETROGRADA</t>
  </si>
  <si>
    <t xml:space="preserve">INTRODUCCION DE AGUJA O CATETER EN LA ARTERIA VERTEBRAL O ARTERIA CAROTIDA </t>
  </si>
  <si>
    <t>INTRODUCCION DE AGUJA O CATETER EN UNA ARTERIA DE UNA EXTREMIDAD</t>
  </si>
  <si>
    <t>INTRODUCCION DE AGUJA O CATETER EN VENA PERIFERICA</t>
  </si>
  <si>
    <t>INTRODUCCION DE AGUJA O INTRACATETER EN LA AORTA VIA TRANSLUMBAR</t>
  </si>
  <si>
    <t>INTRODUCCION DE CATETER EN EL TRONCO DE LA ARTERIA PULMONAR O CORAZON DERECHO</t>
  </si>
  <si>
    <t>INTRODUCCION DE CATETER EN LA AORTA</t>
  </si>
  <si>
    <t>INTRODUCCION DE CATETER TRANSHEPATICO PERCUTANEO PARA DRENAJE BILIAR</t>
  </si>
  <si>
    <t>INTRODUCCION DE CATETER URETERAL O STENT EN URETRA A TRAVES DE PELVIS RENAL PARA DRENAJE Y/O INYECCION, PERCUTANEA</t>
  </si>
  <si>
    <t>INTRODUCCION DE CUALQUIER AGENTE HEMOSTATICO O PAQUETE DE GASA PARA UN HEMORRAGIA VAGINAL NO OBSTETRICA TRAUMATICA O ESPONTANEA</t>
  </si>
  <si>
    <t>INTRODUCCION DE DILATADOR (STENT) TRANSHEPATICO PERCUTANEO PARA DRENAJE BILIAR EXTERNO E INTERNO</t>
  </si>
  <si>
    <t>INTRODUCCION DE GUIA EN PELVIS RENAL Y/O URETER CON DILATACION PARA ESTABLECER EL TRACTO DE NEFROSTOMIA, PERCUTANEA</t>
  </si>
  <si>
    <t xml:space="preserve">INTRODUCCION DE TUBO GASTROINTESTINAL LARGO (EJ MILLER-ABBOTT) </t>
  </si>
  <si>
    <t>INTRODUCCION DE UN CATETER EN LA VENA CAVA SUPERIOR O INFERIOR</t>
  </si>
  <si>
    <t>INTRODUCCION PERCUTANEA DE  CATETER EN LA PELVIS RENAL PARA DRENAJE Y/O INYECCION</t>
  </si>
  <si>
    <t>INTRODUCCION PERCUTANEA DE CATETER URETERAL O CATETER DILATADOR EN EL URETER VIA PELVISRENAL PARA DRENAJE Y/O INYECCION</t>
  </si>
  <si>
    <t>INTRODUCCION PREOPERATORIA DE AGUJA DE LOCALIZACION DE LESION EN MAMA</t>
  </si>
  <si>
    <t>INTRODUCCION PREOPERATORIA DE CADA AGUJA ADICIONAL PARA LA LOCALIZACION DE LESION EN MAMA. SE REGISTRA POR SEPARADO ADICIONALMENTE AL CODIGO DEL PROCEDIMIENTO PRIMARIO.</t>
  </si>
  <si>
    <t>INTRODUCCION TRANSCERVICAL DE CATETER EN LA TROMPA PARA DIAGNOSTICO OREESTABLECIMIENTO DE LA LUZ CON O SIN HISTEROSALPINGOGRAFIA</t>
  </si>
  <si>
    <t>INTRODUCCION TRANSTRAQUEAL (PERCUTANEA) DE UN DILTADOR/STENT CON AGUJA GUIA O DE UN CATETER TUNELIZADO PARA OXIGENOTERAPIA (EJ OXIGENOTERAPIA TRANSTRAQUEAL TTOT)</t>
  </si>
  <si>
    <t>INTUBACION ESOFAGICA Y COLECTA DE LAVADOS CITOLOGICOS, INCLUYENDO LA PREPARACION DE LOS ESPECIMENES (PROCEDIMIENTO SEPARADO)</t>
  </si>
  <si>
    <t>INTUBACION GASTRICA Y ASPIRACION O LAVADO TERAPEUTICO (P. EJ. INGESTADE VENENOS)</t>
  </si>
  <si>
    <t>INTUBACION GASTRICA, LAVADOS Y PREPARACION DE EXTENDIDOS PARA CITOLOGIA (PROCEDIMIENTO SEPARADO)</t>
  </si>
  <si>
    <t>INTUBACION, ENDOTRAQUEAL, PROCEDIMIENTO DE URGENCIA</t>
  </si>
  <si>
    <t>INYECCION (ES) DE TENDON EN SU ORIGEN/INSERCION</t>
  </si>
  <si>
    <t>INYECCION (ES) TERAPEUTICA EN TUNEL CARPIANO (ANESTESICO LOCAL, CORTICOSTEROIDES)</t>
  </si>
  <si>
    <t xml:space="preserve">INYECCION (ES) UNICA O EN MULTIPLES PUNTO (S), EN UNO O DOS MUSCULO (S) </t>
  </si>
  <si>
    <t xml:space="preserve">INYECCION (ES) UNICA O EN MULTIPLES PUNTO (S), TRES O MAS MUSCULO (S) </t>
  </si>
  <si>
    <t>INYECCION DE AGENTE ANESTESICO EN  CUALQUIER OTRO NERVIO O RAMA PERIFERICA</t>
  </si>
  <si>
    <t>INYECCION DE AGENTE ANESTESICO EN  NERVIO AXILAR</t>
  </si>
  <si>
    <t>INYECCION DE AGENTE ANESTESICO EN  NERVIO CIATICO UNICO</t>
  </si>
  <si>
    <t>INYECCION DE AGENTE ANESTESICO EN  NERVIO ESPINAL ACCESORIO</t>
  </si>
  <si>
    <t>INYECCION DE AGENTE ANESTESICO EN  NERVIO FACIAL</t>
  </si>
  <si>
    <t>INYECCION DE AGENTE ANESTESICO EN  NERVIO FEMORAL UNICO</t>
  </si>
  <si>
    <t>INYECCION DE AGENTE ANESTESICO EN  NERVIO FRENICO</t>
  </si>
  <si>
    <t>INYECCION DE AGENTE ANESTESICO EN  NERVIO INTERCOSTAL UNICO</t>
  </si>
  <si>
    <t>INYECCION DE AGENTE ANESTESICO EN  NERVIO OCCIPITAL MAYOR</t>
  </si>
  <si>
    <t>INYECCION DE AGENTE ANESTESICO EN  NERVIO PARACERVICAL UTERINO</t>
  </si>
  <si>
    <t>INYECCION DE AGENTE ANESTESICO EN  NERVIO PUDENDO</t>
  </si>
  <si>
    <t>INYECCION DE AGENTE ANESTESICO EN  NERVIO SUPRAESCAPULAR</t>
  </si>
  <si>
    <t>INYECCION DE AGENTE ANESTESICO EN  NERVIO VAGO</t>
  </si>
  <si>
    <t>INYECCION DE AGENTE ANESTESICO EN  NERVIOS ILIOHIPOGASTRICOS</t>
  </si>
  <si>
    <t>INYECCION DE AGENTE ANESTESICO EN CUALQUIER RAMA O DIVISION DEL NERVIO TRIGEMINO</t>
  </si>
  <si>
    <t>INYECCION DE AGENTE ANESTESICO EN GANGLIO ESFENOPALATINO</t>
  </si>
  <si>
    <t>INYECCION DE AGENTE ANESTESICO EN GANGLIO ESTRELLADO</t>
  </si>
  <si>
    <t>INYECCION DE AGENTE ANESTESICO EN MULTIPLES NERVIOS INTERCOSTALES PARA CONSEGUIR UN BLOQUEO REGIONAL</t>
  </si>
  <si>
    <t>INYECCION DE AGENTE ANESTESICO EN NERVIO  CIATICO MEDIANTE INFUSION CONTINUA PORCATETER. INCLUYE LA COLOCACION DEL CATETER.</t>
  </si>
  <si>
    <t>INYECCION DE AGENTE ANESTESICO EN NERVIO FEMORAL MEDIANTE INFUSION CONTINUA POR CATETER. INCLUYE LA COLOCACION DEL CATETER.</t>
  </si>
  <si>
    <t>INYECCION DE AGENTE ANESTESICO EN NERVIOS SIMPATICOS TORACICOS O LUMBARES</t>
  </si>
  <si>
    <t>INYECCION DE AGENTE ANESTESICO EN PLEXO BRAQUIAL MEDIANTE INFUSION CONTINUA POR CATETER. INCLUYE LA COLOCACION DEL CATETER.</t>
  </si>
  <si>
    <t>INYECCION DE AGENTE ANESTESICO EN PLEXO CELIACO CON O SIN GUIA RADIOLOGICA</t>
  </si>
  <si>
    <t>INYECCION DE AGENTE ANESTESICO EN PLEXO CERVICAL</t>
  </si>
  <si>
    <t>INYECCION DE AGENTE ANESTESICO EN PLEXO HIPOGASTRICO SUPERIOR</t>
  </si>
  <si>
    <t>INYECCION DE AGENTE ANESTESICO EN PLEXO LUMBAR, POR APROXIMACION POSTERIOR,MEDIANTE INFUSION CONTINUA POR CATETER. INCLUYE LA COLOCACION DEL CATETER.</t>
  </si>
  <si>
    <t>INYECCION DE AGENTE ANESTESICO EN SENO CAROTIDEO</t>
  </si>
  <si>
    <t>INYECCION DE AGENTE ANESTESICO Y/O ESTEROIDE EN EL ESPACIO EPIDURAL EN CADA NIVEL ADICIONAL  LUMBAR O SACRO. REGISTRAR POR SEPARADO ADICIONALMENTE AL CODIGO DEL PROCEDIMIENTO PRIMARIO.</t>
  </si>
  <si>
    <t>INYECCION DE AGENTE ANESTESICO Y/O ESTEROIDE EN EL ESPACIO EPIDURAL EN UN SOLO NIVEL LUMBAR O SACRO</t>
  </si>
  <si>
    <t>INYECCION DE AGENTE ANESTESICO Y/O ESTEROIDE EN EL ESPACIO EPIDURALEN CADA NIVELADICIONAL  CERVICAL O TORACICO. REGISTRAR POR SEPARADO ADICIONALMENTE AL CODIGO DEL PROCEDIMIENTO PRIMARIO.</t>
  </si>
  <si>
    <t>INYECCION DE AGENTE ANESTESICO Y/O ESTEROIDE EN EL ESPACIO EPIDURALEN UN SOLO NIVELCERVICAL O TORACICO</t>
  </si>
  <si>
    <t>INYECCION DE AGENTE ANESTESICO Y/O ESTEROIDE, EN EL NERVIO DIGITAL PLANTAR COMUN (P. EJ. NEUROMA DE MORTON)</t>
  </si>
  <si>
    <t>INYECCION DE AGENTE TERAPEUTICO EN LA CAPSULA  DE TENON</t>
  </si>
  <si>
    <t>INYECCION DE AGENTES FARMACOLOGICOS EN LOS CUERPOS CAVERNOSOS</t>
  </si>
  <si>
    <t>INYECCION DE AIRE O MATERIAL DE CONTRASTE EN CAVIDAD PERITONEAL (PROCEDIMIENTO SEPARADO)</t>
  </si>
  <si>
    <t>INYECCION DE MATERIAL DE CONTRASTE PARA VALORACION DE ABSCESO O QUISTE A TRAVES DE CATETER PREVIAMENTE COLOCADO</t>
  </si>
  <si>
    <t xml:space="preserve">INYECCION DE MEDICAMENTOS (P. EJ. TROMBINA) PARA EL TRATAMIENTO PERCUTANEO DE UN SEUDOANEURISMA EN UNA EXTREMIDAD </t>
  </si>
  <si>
    <t>INYECCION DE MEDICAMENTOS PARA UNA FLEBOGRAFIA EN UNA EXTREMIDAD. INCLUYE LA INTRODUCCION DE UNA AGUJA O CATETER.</t>
  </si>
  <si>
    <t>INYECCION DE MEDIO DE CONTRASTE PARA DACRIOCISTOGRAFIA</t>
  </si>
  <si>
    <t>INYECCION DE SOLUCION DE CONTRASTE PARA IDENTIFICACION DE NODO CENTINELA</t>
  </si>
  <si>
    <t>INYECCION DE SOLUCION DE CONTRASTE PARA LINFANGIOGRAFIA</t>
  </si>
  <si>
    <t>INYECCION DE SOLUCION ESCLEROSANTE EN HEMORROIDES</t>
  </si>
  <si>
    <t>INYECCION DE SOLUCION ESCLEROSANTE EN MULTIPLES VENAS DE UN MISMO MIEMBRO INFERIOR</t>
  </si>
  <si>
    <t>INYECCION DE SOLUCION ESCLEROSANTE EN UNA SOLA VENA</t>
  </si>
  <si>
    <t>INYECCION DE SUSTANCIA DE CONTRASTE PARA TAMIZAJE RADIOLOGICA DE DISPOSITIVO VENOSO CENTRAL PREVIAMENTE COLOCADO. INCLUYE FLUOROSCOPIA, IMAGENES Y REPORTE.</t>
  </si>
  <si>
    <t>INYECCION DE UN SUSTITUTO VITREO VIA PARS PLANA O LIMBAR</t>
  </si>
  <si>
    <t>INYECCION EN TRACTO DE SENO; DIAGNOSTICO (RADIOGRAFIA CONTRASTADA DE SENOS)</t>
  </si>
  <si>
    <t>INYECCION EN TRACTO DE SENO; TERAPEUTICA (PROCEDIMIENTO SEPARADO)</t>
  </si>
  <si>
    <t>INYECCION ENDOSCOPICA DEL MATERIAL IMPLANTABLE EN LOS TEJIDOS SUBMUCOSOS DEL CUELLO DE LA URETRA Y/O DE LA VEJIGA</t>
  </si>
  <si>
    <t>INYECCION EPIDURAL O SUBARACNOIDEA EN NIVEL CERVICAL O TORACICO (PERO NO A TRAVES DE UN CATETER PERMANENTE) QUE NO INCLUYE  SUSTANCIAS NEUROLITICAS, CON O SIN CONTRASTE (YA SEA PARA LOCALIZACION O EPIDUROGRAFIA), DE SUSTANCIAS DE DIAGNOSTICO O TERAPEUTICAS (INCLUYENDO SOLUCION ANESTESICA, ANTIESPAMODICA, OPIACEA, ESTEROIDE U OTRA SOLUCION)</t>
  </si>
  <si>
    <t>INYECCION EPIDURAL O SUBARACNOIDEA EN NIVEL CERVICAL O TORACICO, INCLUYENDO LA COLOCACION DE CATETER PARA INFUSION CONTINUA O BOLO INTERMITENTE, PERO QUE NO INCLUYE SUSTANCIAS NEUROLITICAS, CON O SIN CONTRASTE (YA SEA PARA LOCALIZACION O EPIDUROGRAFIA), DE SUSTANCIAS DE DIAGNOSTICO O TERAPEUTICAS (INCLUYENDO SOLUCION ANESTESICA, ANTIESPAMODICA, OPIACEA, ESTEROIDE U OTRA SOLUCION)</t>
  </si>
  <si>
    <t>INYECCION EPIDURAL O SUBARACNOIDEA EN NIVEL LUMBAR O SACRA (PERO NO A TRAVES DE UN CATETER PERMANENTE) QUE NO INCLUYE  SUSTANCIAS NEUROLITICAS, CON O SIN CONTRASTE (YA SEA PARA LOCALIZACION O EPIDUROGRAFIA), DE SUSTANCIAS DE DIAGNOSTICO O TERAPEUTICAS (INCLUYENDO SOLUCION ANESTESICA, ANTIESPAMODICA, OPIACEA, ESTEROIDE U OTRA SOLUCION)</t>
  </si>
  <si>
    <t>INYECCION EPIDURAL O SUBARACNOIDEA EN NIVEL LUMBAR O SACRO, INCLUYENDO LA COLOCACION DEL CATETER, LA INFUSION CONTINUA O EL BOLO INTERMITENTE, NO INCLUYENDO SUSTANCIAS CON O SIN CONTRASTE (PARA LA LOCALIZACION O EL EPIDUROGRAPHY), DESUSTANCIAS DE DIAGNOSTICO O TERAPEUTICAS (ANESTESICO, ANTIESPAMODICO INCLUYENDO, EL OPIACEO, EL ESTEROIDE, LA OTRA SOLUCION), EPIDURAL O SUBARACOIDEO; LUMBAR, SACRO</t>
  </si>
  <si>
    <t>INYECCION INTRALESIONAL, HASTA 7 LESIONES</t>
  </si>
  <si>
    <t>INYECCION INTRALESIONAL, MAS DE 7 LESIONES</t>
  </si>
  <si>
    <t>INYECCION INTRAVENOSA DEL AGENTE (P. EJ..FLUORESCEINA) PARA PROBAR FLUJO VASCULAR EN ALETA O INJERTO</t>
  </si>
  <si>
    <t>INYECCION INTRAVITREA DE AGENTE FARMACOLOGICO (PROCEDIMIENTO SEPARADO)</t>
  </si>
  <si>
    <t>INYECCION PARA ARTROGRAFIA DE ARTICULACION TEMPOROMANDIBULAR</t>
  </si>
  <si>
    <t>INYECCION PARA CAVERNOSOGRAFIA</t>
  </si>
  <si>
    <t>INYECCION PARA CISTOGRAFIA O URETROCISTOGRAFIA EVACUATORIA</t>
  </si>
  <si>
    <t>INYECCION PARA ENFERMEDAD DE PEYRONIE</t>
  </si>
  <si>
    <t>INYECCION PARA ENFERMEDAD DE PEYRONIE, CON EXPOSICION QUIRURGICA DE PLACA</t>
  </si>
  <si>
    <t>INYECCION PARA ESPLENOPORTOGRAFIA</t>
  </si>
  <si>
    <t>INYECCION PARA PROCEDIMIENTO DE PIELOGRAFIA (COMO NEFROSTOGRAMA, PIELOSTOGRAMA Y PIELOURETEROGRAMAS ANTEROGRADO) A TRAVES DE UNA NEFROSTOMIA O UN TUBO DE PIELOSTOMIA O DE UN CATETER URETERAL PERMANENTE</t>
  </si>
  <si>
    <t>INYECCION PARA QUIMIONUCLEOLISIS, INCLUYENDO DISCOGRAFIA, DE DISCO INTERVERTEBRAL LUMBAR, UNO SOLO O VARIOS NIVELES</t>
  </si>
  <si>
    <t>INYECCION PARA SIALOGRAFIA</t>
  </si>
  <si>
    <t xml:space="preserve">INYECCION PARA UNION SACROILIACA, ARTROGRAFIA Y/O ANESTESICO/ESTEROIDES </t>
  </si>
  <si>
    <t>INYECCION PARA URETEROGRAFIA O URETEROPIELOGRAFIA A TRAVES DE URETEROSTOMIA O CATETER URETERAL</t>
  </si>
  <si>
    <t>INYECCION PARA URETROCISTOGRAFIA RETROGRADA</t>
  </si>
  <si>
    <t>INYECCION PARA VISUALIZACION DE CONDUCTO ILEAL Y/O URETEROPIELOGRAFIA, SE EXCLUYESERVICIOS RADIOLOGICOS</t>
  </si>
  <si>
    <t>INYECCION PERIRRECTAL DE SOLUCION ESCLEROSANTE PARA PROLAPSO</t>
  </si>
  <si>
    <t>INYECCION RETROBULBAR DE ALCOHOL</t>
  </si>
  <si>
    <t>INYECCION RETROBULBAR DE MEDICAMENTO (PROCEDIMIENTO SEPARADO, NO INCLUYESUMINISTRO DE MEDICACION)</t>
  </si>
  <si>
    <t>INYECCION SIMPLE DE AGENTE ANESTESICO EN PLEXO BRAQUIAL</t>
  </si>
  <si>
    <t>INYECCION SUBCONJUNTIVAL</t>
  </si>
  <si>
    <t>INYECCION SUBCUTANEA DE MATERIAL DE RELLENO (P. EJ. COLAGENO); DE 1,1 A  5 CC</t>
  </si>
  <si>
    <t>INYECCION SUBCUTANEA DE MATERIAL DE RELLENO (P. EJ. COLAGENO); DE 5,1 A  10 CC</t>
  </si>
  <si>
    <t>INYECCION SUBCUTANEA DE MATERIAL DE RELLENO (P. EJ. COLAGENO); MAS DE 10 CC</t>
  </si>
  <si>
    <t>INYECCION SUBCUTANEA DE MATERIAL DE RELLENO (P. EJ. COLAGENO); MENOS DE 1 CC</t>
  </si>
  <si>
    <t xml:space="preserve">INYECCION TERAPEUTICA DENTRO DEL CORNETE NASAL </t>
  </si>
  <si>
    <t>INYECCION TERAPEUTICA, PROFILACTICA O DE DIAGNOSTICO (ESPECIFIQUE SUSTANCIA O DROGA), BOLO INTRAVENOSO, UNICA O INICIAL</t>
  </si>
  <si>
    <t>INYECCION TERAPEUTICA, PROFILACTICA O DE DIAGNOSTICO (ESPECIFIQUE SUSTANCIA O DROGA), CADA APLICACION ADICIONAL, BOLO INTRAVENOSO, (ANOTAR POR SEPARADO, ADEMAS DEL CODIGO DE PROCEDIMIENTO PRINCIPAL)</t>
  </si>
  <si>
    <t>INYECCION TERAPEUTICA, PROFILACTICA O DE DIAGNOSTICO (ESPECIFIQUE SUSTANCIA O DROGA), INTRA-ARTERIAL</t>
  </si>
  <si>
    <t>INYECCION TERAPEUTICA, PROFILACTICA O DE DIAGNOSTICO (ESPECIFIQUE SUSTANCIA O DROGA), SUBCUTANEA O INTRAMUSCULAR</t>
  </si>
  <si>
    <t>INYECCION TRANSTRAQUEAL PARA BRONCOGRAFIA</t>
  </si>
  <si>
    <t>INYECCION Y COLOCACION DE CADENA PARA CONTRASTE Y/O URETROCISTOGRAFIA CONCADENA</t>
  </si>
  <si>
    <t>INYECCION(ES) DE CONTRASTE (S) PARA LA EVALUACION RADIOLOGICA DE LOS ACTUALES TUBOS DE GASTROSTOMIA, DUODENOSTOMIA, YEYUNOSTOMIA, GASTRO-YEYUNOSTOMIA, O CECOSTOMY (O DE OTRO TIPO DE TUBO COLONICO), DESDE UN ABORDAJE PERCUTANEO,  IMAGEN PARA LA HISTORIA CLINICA Y EL INFORME</t>
  </si>
  <si>
    <t>INYECCION(ES) UNICA O MULTIPLES DE QUIMIOTERAPIA POR VIA SUBARANOIDEAOINTRAVENTRICULAR A TRAVES DE UN RESERVORIO SUBCUTANEO</t>
  </si>
  <si>
    <t>INYECCION, ARTERIAL PARA LA OBSTRUCCION DE LA MALFORMACION ARTERIOVENOSA A NIVEL DE LA COLUMNA VERTEBRAL</t>
  </si>
  <si>
    <t>INYECCION, CAMARA ANTERIOR (PROCEDIMIENTO SEPARADO); AIRE O LIQUIDO</t>
  </si>
  <si>
    <t>INYECCION, CAMARA ANTERIOR (PROCEDIMIENTO SEPARADO); MEDICACION</t>
  </si>
  <si>
    <t>INYECCION, EPIDURAL, DE SANGRE O PARCHE DE FIBRINA</t>
  </si>
  <si>
    <t>INYECCION, VAINA TENDINOSA, LIGAMENTO, PUNTOS \"GATILLO\" O GANGLIO</t>
  </si>
  <si>
    <t>INYECCION/INFUSION EPIDURAL A NIVEL CERVICAL O TORACICO DE SUSTANCIANEUROLITICA (P. EJ.ALCOHOL, FENOL, SOLUCIONES SALINAS HELADAS), CON O SIN OTRA SUSTANCIATERAPEUTICA</t>
  </si>
  <si>
    <t>INYECCION/INFUSION EPIDURAL A NIVEL LUMBAR O SACRO DE SUSTANCIA NEUROLITICA (P. EJ.ALCOHOL, FENOL, SOLUCIONES SALINAS HELADAS), CON O SIN OTRA SUSTANCIATERAPEUTICA</t>
  </si>
  <si>
    <t>INYECCION/INFUSION SUBARACOIDEA DE SUSTANCIA NEUROLITICA (P. EJ. ALCOHOL, FENOL,SOLUCIONES SALINAS HELADAS), CON O SIN OTRA SUSTANCIA TERAPEUTICA</t>
  </si>
  <si>
    <t>IRIDECTOMIA DE UN SECTOR, POR GLAUCOMA (PROCEDIMIENTO SEPARADO)</t>
  </si>
  <si>
    <t>IRIDECTOMIA OPTICA (PROCEDIMIENTO SEPARADO)</t>
  </si>
  <si>
    <t>IRIDECTOMIA PERIFERICA, POR GLAUCOMA (PROCEDIMIENTO SEPARADO)</t>
  </si>
  <si>
    <t>IRIDECTOMIA, CON CILIECTOMIA</t>
  </si>
  <si>
    <t>IRIDECTOMIA, CON SECCION CORNEOESCLERAL O CORNEAL; PARA REMOCION DE LESION</t>
  </si>
  <si>
    <t>IRIDOPLASTIA MEDIANTE FOTOCOAGULACION (UNA O MAS SESIONES) (P. EJ. PARA MEJORAR LA VISION, PARA ENSANCHAMIENTO DEL ANGULO DE LA CAMARA ANTERIOR)</t>
  </si>
  <si>
    <t>IRIDOTOMIA MEDIANTE INCISION CON INSTRUMENTO CORTANTE (PROCEDIMIENTO SEPARADO); CON TRANSFIXION COMO PARA IRIS BOMBE</t>
  </si>
  <si>
    <t>IRIDOTOMIA MEDIANTE INCISION CON INSTRUMENTO CORTANTE (PROCEDIMIENTO SEPARADO); EXCEPTO TRANSFIXION</t>
  </si>
  <si>
    <t>IRIDOTOMIA/ IRIDECTOMIA MEDIANTE CIRUGIA LASER (P. EJ. PARA GLAUCOMA) (UNA O MAS SESIONES)</t>
  </si>
  <si>
    <t>IRRIGACION DE CUERPOS CAVERNOSOS POR PRIAPISMO</t>
  </si>
  <si>
    <t>IRRIGACION DE LA VAGINA Y / O LA APLICACION DEL MEDICAMENTO PARA EL TRATAMIENTO DE ENFERMEDADES POR BACTERIAS, PARASITOS U HONGOS</t>
  </si>
  <si>
    <t>IRRIGACION DE LA VEJIGA, SIMPLE, LAVAJE Y/O INSTILACION</t>
  </si>
  <si>
    <t>IRRIGACION DEL DISPOSITIVO DE ACCESO VENOSO IMPLANTADO PARA LOS SISTEMAS DE ADMINISTRACION DE FARMACOS</t>
  </si>
  <si>
    <t xml:space="preserve">ISTMECTOMIA TIROIDEA (ESCISION DE QUISTE O ADENOMA DE TIROIDES, O TRANSECCION DEL ISTMO) </t>
  </si>
  <si>
    <t>LA SUPERVISION DE LAS IMAGENES, SU INTERPRETACION E INFORME PARA PROCEDIMIENTOS DE INYECCION DURANTE LA CATETERIZACION CARDIACA; ANGIOGRAFIA PULMONAR, AORTOGRAFIA Y/O ANGIGRAFIA CORONARIA SELECTIVA INCLUYENDO INJERTOS VENOSOS DE REVASCULARIZACION YCONDUCTOS ARTERIALES (SEAN NATIVOS O UTILIZADOS EN LA REVASCULARIZACION)</t>
  </si>
  <si>
    <t>LA SUPERVISION DE LAS IMAGENES, SU INTERPRETACION E INFORME PARA PROCEDIMIENTOS DE INYECCION DURANTE LA CATETERIZACION CARDIACA; ANGIOGRAFIA VENTRICULAR Y/O AURICULAR</t>
  </si>
  <si>
    <t>LA SUPERVISIÓN MÉDICA DE UN PACIENTE DE UNA INSTITUCIÓN DE ATENCIÓN PALIATIVA (SIN QUE EL PACIENTE ESTÉ PRESENTE) QUE RE</t>
  </si>
  <si>
    <t>LABERINTECTOMIA CON ASTOIDECTOMIA</t>
  </si>
  <si>
    <t>LABERINTECTOMIA; TRANSCONDUCTO</t>
  </si>
  <si>
    <t>LABERINTOTOMIA TRANSCONDUCTO, CON O SIN CRIOCIRUGIA, INCLUYENDO OTROSPROCEDIMIENTOSDESTRUCTIVOS NO ESCISIONALES O PERFUSION CON COMPUESTOS VESTIBULO ACTIVOS (PERFUSIONES UNICA O MULTIPLES)</t>
  </si>
  <si>
    <t>LABERINTOTOMIA, CON O SIN CRIOCIRUGIA, INCLUYENDO OTROS PROCEDIMIENTOSDESTRUCTIVOSNO ESCISIONALES O PERFUSION CON COMPUESTOS VESTIBULO ACTIVOS (PERFUSIONES UNICA O MULTIPLES) CON MASTOIDECTOMIA</t>
  </si>
  <si>
    <t>LAMINECTOMIA (HEMILAMINECTOMIA)  CON DESCOMPRESION DE RAICES NEURALES, INCLUYENDO  FACETECTOMIA, FORAMINOTOMIA  PARCIALES Y/O ESCISION DE DISCO INTERVERTEBRAL HERNIADO, CON REEXPLORACION DE UN SOLO INTERESPACIO EN EL NIVEL CERVICAL</t>
  </si>
  <si>
    <t>LAMINECTOMIA (HEMILAMINECTOMIA)  CON DESCOMPRESION DE RAICES NEURALES, INCLUYENDO  FACETECTOMIA, FORAMINOTOMIA  PARCIALES Y/O ESCISION DE DISCO INTERVERTEBRAL HERNIADO, CON REEXPLORACION DE UN SOLO INTERESPACIO EN EL NIVEL LUMBAR</t>
  </si>
  <si>
    <t>LAMINECTOMIA (HEMILAMINECTOMIA)  CON DESCOMPRESION DE RAICES NEURALES, INCLUYENDO  FACETECTOMIA, FORAMINOTOMIA  PARCIALES Y/O ESCISION DE DISCO INTERVERTEBRAL HERNIADO, EN CADA  INTERESPACIO DEL NIVEL CERVICAL LUMBAR ADICIONALES.. REGISTRAR POR SEPARADO ADICIONALMENTE AL CODIGO DEL PROCEDIMIENTO PRIMARIO</t>
  </si>
  <si>
    <t>LAMINECTOMIA (HEMILAMINECTOMIA)  CON DESCOMPRESION DE RAICES NEURALES, INCLUYENDO  FACETECTOMIA, FORAMINOTOMIA  PARCIALES Y/O ESCISION DE DISCO INTERVERTEBRAL HERNIADO, EN UN INTERESPACIO A NIVEL CERVICAL (INCLUYENDO ABORDAJE ENDOSCOPICO O ABIERTO)</t>
  </si>
  <si>
    <t>LAMINECTOMIA (HEMILAMINECTOMIA)  CON DESCOMPRESION DE RAICES NEURALES, INCLUYENDO  FACETECTOMIA, FORAMINOTOMIA  PARCIALES Y/O ESCISION DE DISCO INTERVERTEBRAL HERNIADO, EN UN INTERESPACIO A NIVEL LUMBAR (INCLUYENDO ABORDAJE ENDOSCOPICO ABIERTO)</t>
  </si>
  <si>
    <t>LAMINECTOMIA CERVICAL CON DESCOMPRESION MEDULAR EN 2 O MAS SEGMENTOS VERTEBRALES</t>
  </si>
  <si>
    <t>LAMINECTOMIA CERVICAL CON DESCOMPRESION MEDULAR EN 2 O MAS SEGMENTOS VERTEBRALES; CON RECONSTRUCCION DE LOS ELEMENTOS OSEOS POSTERIORES (INCLUYENDO LA APLICACION DE INJERTO OSEO DE TIPO PUENTE Y DE DISPOSITIVOS FIJADORES NO SEGMENTALES (P. EJ. ALAMBRE, SUTURA, MINIPLACAS, SI SE REQUIERE)</t>
  </si>
  <si>
    <t>LAMINECTOMIA CON CORDOTOMIA, CON SECCION DE AMBOS HACES ESPINOTALAMICOS, EN 2 ETAPAS DENTRO DE 14 DIAS, A NIVEL CERVICAL</t>
  </si>
  <si>
    <t>LAMINECTOMIA CON CORDOTOMIA, CON SECCION DE AMBOS HACES ESPINOTALAMICOS, EN 2 ETAPAS DENTRO DE 14 DIAS, A NIVEL TORACICO</t>
  </si>
  <si>
    <t>LAMINECTOMIA CON CORDOTOMIA, CON SECCION DE AMBOS HACES ESPINOTALAMICOS,ENUNA ETAPA, A NIVEL CERVICAL</t>
  </si>
  <si>
    <t>LAMINECTOMIA CON CORDOTOMIA, CON SECCION DE AMBOS HACES ESPINOTALAMICOS,ENUNA ETAPA, A NIVEL TORACICO</t>
  </si>
  <si>
    <t>LAMINECTOMIA CON CORDOTOMIA, CON SECCION DE UN HAZ ESPINOTALAMICO, EN UNAETAPA,A NIVEL CERVICAL</t>
  </si>
  <si>
    <t>LAMINECTOMIA CON CORDOTOMIA, CON SECCION DE UN HAZ ESPINOTALAMICO, EN UNAETAPA,A NIVEL TORACICO</t>
  </si>
  <si>
    <t>LAMINECTOMIA CON DRENAJE DE QUISTE O CAVIDAD SIRINGOMIELICA INTRAMEDULAR; HACIA EL ESPACIO PERITONEAL O PLEURAL</t>
  </si>
  <si>
    <t>LAMINECTOMIA CON EXPLORACION Y/O DESCOMPRESION DE MEDULA ESPINAL O COLA DE CABALLO, SIN FACETECTOMIA, FORAMINOTOMIA O DISCOTOMIA (EJ ESTENOSIS ESPINAL) EN UNO ODOS SEGMENTOS VERTEBRALES A NIVEL LUMBAR, EXCEPTO PARA ESPONDILOLISTESIS</t>
  </si>
  <si>
    <t>LAMINECTOMIA CON EXPLORACION Y/O DESCOMPRESION DE MEDULA ESPINAL O COLA DE CABALLO, SIN FACETECTOMIA, FORAMINOTOMIA O DISCOTOMIA (EJ ESTENOSIS ESPINAL) EN UNO ODOS SEGMENTOS VERTEBRALES A NIVEL SACRO</t>
  </si>
  <si>
    <t>LAMINECTOMIA CON EXPLORACION Y/O DESCOMPRESION DE MEDULA ESPINAL O COLA DE CABALLO, SIN FACETECTOMIA, FORAMINOTOMIA O DISCOTOMIA (P. EJ. ESTENOSIS ESPINAL) EN UNO O DOS SEGMENTOS VERTEBRALES A NIVEL CERVICAL</t>
  </si>
  <si>
    <t>LAMINECTOMIA CON EXPLORACION Y/O DESCOMPRESION DE MEDULA ESPINAL O COLA DE CABALLO, SIN FACETECTOMIA, FORAMINOTOMIA O DISCOTOMIA (P. EJ. ESTENOSIS ESPINAL) EN UNO O DOS SEGMENTOS VERTEBRALES A NIVEL TORACICO</t>
  </si>
  <si>
    <t>LAMINECTOMIA CON EXPLORACION Y/O DESCOMPRESION DE MEDULA ESPINAL Y/O COLA DE CABALLO, SIN FACETECTOMIA, FORAMINOTOMIA O DISCOTOMIA (P. EJ.ESTENOSIS ESPINAL) EN MAS DE DOS SEGMENTOS VERTEBRALES A NIVEL CERVICAL</t>
  </si>
  <si>
    <t>LAMINECTOMIA CON EXPLORACION Y/O DESCOMPRESION DE MEDULA ESPINAL Y/O COLA DE CABALLO, SIN FACETECTOMIA, FORAMINOTOMIA O DISCOTOMIA (P. EJ.ESTENOSIS ESPINAL) EN MAS DE DOS SEGMENTOS VERTEBRALES A NIVEL LUMBAR</t>
  </si>
  <si>
    <t>LAMINECTOMIA CON EXPLORACION Y/O DESCOMPRESION DE MEDULA ESPINAL Y/O COLA DE CABALLO, SIN FACETECTOMIA, FORAMINOTOMIA O DISCOTOMIA (P. EJ.ESTENOSIS ESPINAL) EN MAS DE DOS SEGMENTOS VERTEBRALES A NIVEL TORACICO</t>
  </si>
  <si>
    <t>LAMINECTOMIA CON MIELOTOMIA (P. EJ. TIPO BISCHOF O DREZ) A NIVEL CERVICAL,TORACICO OTORACOLUMBAR</t>
  </si>
  <si>
    <t>LAMINECTOMIA CON RIZOTOMIA, MAS DE DOS SEGMENTOS</t>
  </si>
  <si>
    <t>LAMINECTOMIA CON RIZOTOMIA, UNO O DOS SEGMENTOS</t>
  </si>
  <si>
    <t>LAMINECTOMIA CON SECCION DE NERVIO ACCESORIO ESPINAL</t>
  </si>
  <si>
    <t>LAMINECTOMIA PARA BIOPSIA/ESCISION  DE NEOPLASIA EXTRADURAL, A NIVEL LUMBAR</t>
  </si>
  <si>
    <t>LAMINECTOMIA PARA BIOPSIA/ESCISION  DE NEOPLASIA EXTRADURAL, A NIVEL TORACICA</t>
  </si>
  <si>
    <t>LAMINECTOMIA PARA BIOPSIA/ESCISION  DE NEOPLASIA INTRADURAL,  INTRAMEDULAR , A NIVELSACRO</t>
  </si>
  <si>
    <t>LAMINECTOMIA PARA BIOPSIA/ESCISION  DE NEOPLASIA INTRADURAL, EXTRAMEDULAR, A NIVEL LUMBAR</t>
  </si>
  <si>
    <t>LAMINECTOMIA PARA BIOPSIA/ESCISION  DE NEOPLASIA INTRADURAL, EXTRAMEDULAR, A NIVEL TORACICA</t>
  </si>
  <si>
    <t>LAMINECTOMIA PARA BIOPSIA/ESCISION DE NEOPLASIA EXTRADURAL, A NIVEL CERVICAL</t>
  </si>
  <si>
    <t>LAMINECTOMIA PARA BIOPSIA/ESCISION DE NEOPLASIA EXTRADURAL, A NIVEL SACRO</t>
  </si>
  <si>
    <t>LAMINECTOMIA PARA BIOPSIA/ESCISION DE NEOPLASIA INTRADURAL,  INTRAMEDULAR , A NIVEL CERVICAL</t>
  </si>
  <si>
    <t>LAMINECTOMIA PARA BIOPSIA/ESCISION DE NEOPLASIA INTRADURAL,  INTRAMEDULAR , A NIVEL LUMBAR</t>
  </si>
  <si>
    <t>LAMINECTOMIA PARA BIOPSIA/ESCISION DE NEOPLASIA INTRADURAL,  INTRAMEDULAR , A NIVEL TORACICA</t>
  </si>
  <si>
    <t>LAMINECTOMIA PARA BIOPSIA/ESCISION DE NEOPLASIA INTRADURAL, EXTRAMEDULAR, A NIVEL CERVICAL</t>
  </si>
  <si>
    <t>LAMINECTOMIA PARA BIOPSIA/ESCISION DE NEOPLASIA INTRADURAL, EXTRAMEDULAR, A NIVEL SACRO</t>
  </si>
  <si>
    <t>LAMINECTOMIA PARA ESCISION  O EVACUACION DE LESION INTRAESPINAL QUE NO SEA NEOPLASIA, INTRADURAL, A NIVEL CERVICAL</t>
  </si>
  <si>
    <t>LAMINECTOMIA PARA ESCISION  O EVACUACION DE LESION INTRAESPINAL QUE NO SEA NEOPLASIA, INTRADURAL, A NIVEL LUMBAR</t>
  </si>
  <si>
    <t>LAMINECTOMIA PARA ESCISION  O EVACUACION DE LESION INTRAESPINAL QUE NO SEA NEOPLASIA, INTRADURAL, A NIVEL TORACICO</t>
  </si>
  <si>
    <t>LAMINECTOMIA PARA ESCISION  O EVACUACION DE LESION INTRAESPINAL QUE NO SEANEOPLASIA, EXTRADURAL, A NIVEL CERVICAL</t>
  </si>
  <si>
    <t>LAMINECTOMIA PARA ESCISION  O EVACUACION DE LESION INTRAESPINAL QUE NO SEANEOPLASIA, EXTRADURAL, A NIVEL LUMBAR</t>
  </si>
  <si>
    <t>LAMINECTOMIA PARA ESCISION  O EVACUACION DE LESION INTRAESPINAL QUE NO SEANEOPLASIA, EXTRADURAL, A NIVEL SACRO</t>
  </si>
  <si>
    <t>LAMINECTOMIA PARA ESCISION  O EVACUACION DE LESION INTRAESPINAL QUE NO SEANEOPLASIA, EXTRADURAL, A NIVEL TORACICO</t>
  </si>
  <si>
    <t>LAMINECTOMIA PARA ESCISION O EVACUACION DE LESION INTRAESPINAL QUE NO SEA NEOPLASIA, INTRADURAL, A NIVEL SACRO</t>
  </si>
  <si>
    <t>LAMINECTOMIA PARA ESCISION U OCLUSION DE MALFORMACION ARTERIOVENOSA DE LA MEDULA ESPINAL; TORACOLUMBAR</t>
  </si>
  <si>
    <t>LAMINECTOMIA PARA EXCISION U OCLUSION DE MALFORMACION ARTERIOVENOSA DE LA MEDULA ESPINAL; CERVICAL</t>
  </si>
  <si>
    <t>LAMINECTOMIA PARA EXCISION U OCLUSION DE MALFORMACION ARTERIOVENOSA DE LA MEDULA ESPINAL; TORACICA</t>
  </si>
  <si>
    <t>LAMINECTOMIA PARA IMPLANTACION DE ELECTRODO NEUROESTIMULADOR; PLACA/ PALETA, EPIDURAL</t>
  </si>
  <si>
    <t>LAMINECTOMIA POR ESPONDILOLISTESIS, A NIVEL LUMBAR</t>
  </si>
  <si>
    <t>LAMINECTOMIA Y SECCION DE LIGAMENTOS DENTADOS, CON O SIN INJERTO DURAL, DE MAS  DE DOS SEGMENTOS A NIVEL CERVICAL</t>
  </si>
  <si>
    <t>LAMINECTOMIA Y SECCION DE LIGAMENTOS DENTADOS, CON O SIN INJERTO DURAL, DE UNO O DOS SEGMENTOS A NIVEL CERVICAL</t>
  </si>
  <si>
    <t>LAMINECTOMIA, CON LIBERACION DE MEDULA ESPINAL AMARRADA, LUMBAR</t>
  </si>
  <si>
    <t xml:space="preserve">LAMINECTOMIA, FACETECTOMIA Y FORAMINOTOMIA (UNI O BILATERAL) CON DESCOMPRESION </t>
  </si>
  <si>
    <t>LAMINECTOMIA, FACETECTOMIA Y FORAMINOTOMIA (UNI O BILATERAL) CON DESCOMPRESION MEDULAR, DE COLA DE CABALLO Y/O RAICES NEURALES, UN SEGMENTO CERVICAL</t>
  </si>
  <si>
    <t>LAMINECTOMIA, FACETECTOMIA Y FORAMINOTOMIA (UNI O BILATERAL) CON DESCOMPRESION MEDULAR, DE COLA DE CABALLO Y/O RAICES NEURALES, UN SEGMENTO LUMBAR</t>
  </si>
  <si>
    <t>LAMINECTOMIA, FACETECTOMIA Y FORAMINOTOMIA (UNI O BILATERAL) CON DESCOMPRESION MEDULAR, DE COLA DE CABALLO Y/O RAICES NEURALES, UN SEGMENTO TORACICO</t>
  </si>
  <si>
    <t>LAMINEMINECTOMIA CON DRENAJE DE QUISTE O CAVIDAD SIRINGOMIELICA INTRAMEDULAR; HACIA ELESPACIO SUBARACNOIDEO</t>
  </si>
  <si>
    <t>LAPAROSCOPIA ABDOMINAL CON BIOPSIA SIMPLE O MULTIPLE</t>
  </si>
  <si>
    <t>LAPAROSCOPIA CON BIOPSIA HEPATICA</t>
  </si>
  <si>
    <t>LAPAROSCOPIA CON DRENAJE DE LINFOCELE A CAVIDAD PERITONEAL</t>
  </si>
  <si>
    <t>LAPAROSCOPIA DIAGNOSTICA (ABDOMEN, PERITONEO Y EPIPLON) CON O SIN BIOPSIA O ASPIRACION DE CAVIDAD O QUISTE</t>
  </si>
  <si>
    <t>LAPAROSCOPIA EXPLORADORA CON O SIN BIOPSIA(S) PARA ESTADIAJE DE CANCER</t>
  </si>
  <si>
    <t>LAPAROSCOPIA QUIRURGICA, ABLACION DE LESION DE MASA RENAL (S), INCLUYENDO LA GUIA ECOGRAFIA INTRAOPERATORIA Y MONITOREO, CUANDO SE REALIZA</t>
  </si>
  <si>
    <t>LAPAROSCOPIA QUIRURGICA, ABLACION DE QUISTES RENALES</t>
  </si>
  <si>
    <t>LAPAROSCOPIA QUIRURGICA; CON MUESTREO DE GANGLIOS LINFATICOS RETROPERITONEALES(BIOPSIA), UNICO O MULTIPLE</t>
  </si>
  <si>
    <t>LAPAROTOMIA EXPLORADORA, CELIOTOMIA EXPLORADORA CON O SIN BIOPSIA(S)</t>
  </si>
  <si>
    <t>LAPAROTOMIA PARA ESTADIAJE O REESTADIAJE DE  CANCER PERITONEAL PRIMARIO, TUBARICO U OVARICO, CON O SIN OMENTECTOMIA, LAVADO PERITONEAL, BIOPSIAS DE PERITONEO ABDOMINAL Y PELVICO, CON EVALUACIONES DIAFRAGMATICAS Y LINFADENECTOMIA PELVICA Y PARAAORTICA LIMITADA</t>
  </si>
  <si>
    <t>LAPAROTOMIA, CON ASPIRACION Y/O INYECCION DE QUISTE(S) O ABSCESO(S) PARASITICOSHEPATICOS (P. EJ. AMEBIANO O EQUINOCOSICO)</t>
  </si>
  <si>
    <t>LARINGOGRAFIA CONTRASTADA</t>
  </si>
  <si>
    <t>LARINGOPLASTIA PARA MEMBRANA LARINGEA, EN DOS ESTADIOS, CON INSERCION Y REMOCION DE QUILLA</t>
  </si>
  <si>
    <t>LARINGOPLASTIA, FISURA DEL CARTILAGO CRICOIDES.</t>
  </si>
  <si>
    <t>LARINGOPLASTIA, SIN OTRA ESPECIFICACION (P. EJ. POR QUEMADURAS, RECONSTRUCCIONDESPUES DE LARINGUECTOMIA PARCIAL)</t>
  </si>
  <si>
    <t>LARINGOPLASTIA; CON REDUCCION ABIERTA DE FRACTURA.</t>
  </si>
  <si>
    <t>LARINGOPLASTIA; PARA ESTENOSIS LARINGEA Y/O TRATAMIENTO DE FRACTURA CERRADA DELARINGE, CON INJERTO O MOLDE LUMINAL, INCLUYENDO TRAQUEOSTOMIA.</t>
  </si>
  <si>
    <t>LARINGOSCOPIA DIRECTA, CON O SIN TRAQUEOSCOPIA; CON DILATACION, INICIAL.</t>
  </si>
  <si>
    <t>LARINGOSCOPIA DIRECTA, CON O SIN TRAQUEOSCOPIA; CON DILATACION, SUBSIGUIENTE.</t>
  </si>
  <si>
    <t>LARINGOSCOPIA DIRECTA, CON O SIN TRAQUEOSCOPIA; CON INSERCION DE OBTURADOR</t>
  </si>
  <si>
    <t>LARINGOSCOPIA DIRECTA, CON O SIN TRAQUEOSCOPIA; DIAGNOSTICA, CON MICROSCOPIO QUIRURGICO.</t>
  </si>
  <si>
    <t>LARINGOSCOPIA DIRECTA, CON O SIN TRAQUEOSCOPIA; DIAGNOSTICA, EN RECIEN NACIDO.</t>
  </si>
  <si>
    <t>LARINGOSCOPIA DIRECTA, CON O SIN TRAQUEOSCOPIA; DIAGNOSTICA, EXCEPTO EN RECIEN NACIDO.</t>
  </si>
  <si>
    <t>LARINGOSCOPIA DIRECTA, DIAGNOSTICA O TERAPEUTICA</t>
  </si>
  <si>
    <t>LARINGOSCOPIA INDIRECTA, DIAGNOSTICA O TERAPEUTICA</t>
  </si>
  <si>
    <t>LARINGOSCOPIA TERAPEUTICA DIRECTA, CON INYECCION EN CUERDAS VOCALES</t>
  </si>
  <si>
    <t>LARINGOSCOPIA, DIRECTA, CON INYECCION EN CUERDAS VOCALES, TERAPEUTICA; CON MICROSCOPIO QUIRURGICO.</t>
  </si>
  <si>
    <t>LARINGOSCOPIA, DIRECTA, OPERATORIA, CON ARITENOIDECTOMIA.</t>
  </si>
  <si>
    <t>LARINGOSCOPIA, DIRECTA, OPERATORIA, CON ARITENOIDECTOMIA; CON MICROSCOPIO QUIRURGICO.</t>
  </si>
  <si>
    <t>LARINGOSCOPIA, DIRECTA, OPERATORIA, CON BIOPSIA</t>
  </si>
  <si>
    <t>LARINGOSCOPIA, DIRECTA, OPERATORIA, CON BIOPSIA; CON MICROSCOPIO QUIRURGICO O TELESCOPIO</t>
  </si>
  <si>
    <t>LARINGOSCOPIA, DIRECTA, OPERATORIA, CON ESCISION DE TUMOR Y/O DENUDADO DE CUERDAS VOCALES O EPIGLOTIS.</t>
  </si>
  <si>
    <t>LARINGOSCOPIA, DIRECTA, OPERATORIA, CON ESCISION DE TUMOR Y/O DENUDADODE CUERDASVOCALES O EPIGLOTIS; CON MICROSCOPIO QUIRURGICO.</t>
  </si>
  <si>
    <t>LARINGOSCOPIA, DIRECTA, OPERATORIA, CON EXTIRPACION DE CUERPO EXTRAÑO.</t>
  </si>
  <si>
    <t>LARINGOSCOPIA, DIRECTA, OPERATORIA, CON EXTIRPACION DE CUERPO EXTRAÑO; CON MICROSCOPIO QUIRURGICO.</t>
  </si>
  <si>
    <t>LARINGOSCOPIA, DIRECTA, OPERATORIA, CON OPERACION DE MICROSCOPIO O TELESCOPIO CON REMOCION SUBMUCOSA DE LESION (LESIONES) NO-NEOPLASICA DE CUERDAS LOCALES, RECONSTRUCCION CON COLGAJO DE TEJIDO LOCAL.</t>
  </si>
  <si>
    <t>LARINGOSCOPIA, DIRECTA, OPERATORIA, CON OPERACION DE MICROSCOPIO O TELESCOPIO CON REMOCION SUBMUCOSA DE LESION (LESIONES) NO-NEOPLASICA DE CUERDAS LOCALES, RECONSTRUCCION CON INJERTOS (INCLUYE OBTENCION DE AUTOINJERTO).</t>
  </si>
  <si>
    <t>LARINGOSCOPIA, FIBRA OPTICA FLEXIBLE O RIGIDA, CON ESTROBOSCOPIA.</t>
  </si>
  <si>
    <t>LARINGOSCOPIA, FIBRA OPTICA FLEXIBLE; CON BIOPSIA.</t>
  </si>
  <si>
    <t>LARINGOSCOPIA, FIBRA OPTICA FLEXIBLE; CON EXTIRPACION DE CUERPO EXTRAÑO.</t>
  </si>
  <si>
    <t>LARINGOSCOPIA, FIBRA OPTICA FLEXIBLE; CON EXTIRPACION DE LESION</t>
  </si>
  <si>
    <t>LARINGOSCOPIA, FIBRA OPTICA FLEXIBLE; DIAGNOSTICA.</t>
  </si>
  <si>
    <t>LARINGOSCOPIA, INDIRECTA (PROCEDIMIENTO SEPARADO) CON BIOPSIA.</t>
  </si>
  <si>
    <t>LARINGOSCOPIA, INDIRECTA (PROCEDIMIENTO SEPARADO); CON EXTIRPACION DE CUERPO EXTRAÑO.</t>
  </si>
  <si>
    <t>LARINGOSCOPIA, INDIRECTA (PROCEDIMIENTO SEPARADO); CON EXTIRPACION DE LESION.</t>
  </si>
  <si>
    <t>LARINGOSCOPIA, INDIRECTA (PROCEDIMIENTO SEPARADO); CON INYECCION DE CUERDA VOCAL.</t>
  </si>
  <si>
    <t>LARINGOTOMIA DIAGNOSTICA (TIROTOMIA, FISURA DE LARINGE)</t>
  </si>
  <si>
    <t>LARINGOTOMIA; CON EXTIRPACION DE TUMOR O LARINGOCELE Y CORDECTOMIA</t>
  </si>
  <si>
    <t>LARINGUECTOMIA PARCIAL (HEMILARINGUECTOMIA); ANTERO-LATERO-VERTICAL</t>
  </si>
  <si>
    <t>LARINGUECTOMIA PARCIAL (HEMILARINGUECTOMIA); ANTEROVERTICAL.</t>
  </si>
  <si>
    <t>LARINGUECTOMIA PARCIAL (HEMILARINGUECTOMIA); HORIZONTAL</t>
  </si>
  <si>
    <t>LARINGUECTOMIA PARCIAL (HEMILARINGUECTOMIA); LATEROVERTICAL.</t>
  </si>
  <si>
    <t>LARINGUECTOMIA SUBTOTAL SUPRAGLOTICA, CON DISECCION RADICAL DEL CUELLO</t>
  </si>
  <si>
    <t>LARINGUECTOMIA SUBTOTAL SUPRAGLOTICA, SIN DISECCION RADICAL DEL CUELLO</t>
  </si>
  <si>
    <t>LARINGUECTOMIA TOTAL, CON DISECCION RADICAL DEL CUELLO</t>
  </si>
  <si>
    <t>LARINGUECTOMIA TOTAL, SIN DISECCION RADICAL DEL CUELLO</t>
  </si>
  <si>
    <t>LAVADO COLONICO INTRAOPERATORIO REGISTRAR POR SEPARADO ADICIONALMENTE AL CODIGO PRIMARIO</t>
  </si>
  <si>
    <t>LAVADO DE ESPERMATOZOIDES PARA INSEMINACION ARTIFICIAL</t>
  </si>
  <si>
    <t>LAVADO DEL SENO ESFENOIDAL POR CANULACION (PUNCION DEL ANTRO U OSTIUM NATURAL).</t>
  </si>
  <si>
    <t>LAVADO DEL SENO MAXILAR POR CANULACION (PUNCION DEL ANTRO U OSTIUM NATURAL).</t>
  </si>
  <si>
    <t>LAVADO PULMONAR TOTAL</t>
  </si>
  <si>
    <t>LEGRADO ENDOCERVICAL (NO REALIZADO COMO PARTE DE UNA DILATACION Y LEGRADO)</t>
  </si>
  <si>
    <t>LEGRADO O CAUTERIZACION DE FISURA ANAL, INCLUYENDO DILATACION DEL ESFINTER ANAL (PROCEDIMIENTO SEPARADO); SUBSIGUIENTE</t>
  </si>
  <si>
    <t>LEGRADO POSTPARTO / LEGRADO UTERINO POSTPARTO</t>
  </si>
  <si>
    <t>LEGRADO UTERINO POR ABORTO ESPONTANEO INCOMPLETOASPIRACION MANUAL ENDOUTERINA (AMEU) /  ASPIRACION MANUAL ENDOUTERINA BIOPSICA</t>
  </si>
  <si>
    <t>LIBERACION DE LIGAMENTO CORACOACROMIAL, CON O SIN ACROMIOPLASTIA</t>
  </si>
  <si>
    <t>LIBERACION DE MATERIAL QUE RODEA AL OJO UBICADO EN EL SEGMENTO POSTERIOR</t>
  </si>
  <si>
    <t>LIBERACION DE MUSCULOS TENARES (P. EJ. CONTRACTURA DEL PULGAR)</t>
  </si>
  <si>
    <t>LIBERACION DE TEJIDO CICATRIZAL EXTENSO SIN DESPRENDIMIENTO DE MUSCULO EXTRAOCULAR (PROCEDIMIENTO SEPARADO)</t>
  </si>
  <si>
    <t>LIBERACION DE TUNEL DEL TARSO (DESCOMPRESION DEL NERVIO TIBIAL POSTERIOR)</t>
  </si>
  <si>
    <t>LIBERACION DEL RETINACULO LATERAL (CUALQUIER METODO)</t>
  </si>
  <si>
    <t>LIBERACION O RESECCION, TENDONES DE LA CORVA, PROXIMAL</t>
  </si>
  <si>
    <t>LIBERACION, MUSCULOS INTRINSECOS DE LA MANO, CADA MUSCULO</t>
  </si>
  <si>
    <t>LIGADURA (PERCUTANEA) DE VASOS DEFERENTES, UNILATERAL O BILATERAL</t>
  </si>
  <si>
    <t>LIGADURA DE ARTERIA CAROTIDA</t>
  </si>
  <si>
    <t>LIGADURA DE ARTERIA CAROTIDA COMUN O INTERNA</t>
  </si>
  <si>
    <t>LIGADURA DE ARTERIA PRINCIPAL DE ABDOMEN (P. EJ.  RUPTURA POSTRAUMATICA)</t>
  </si>
  <si>
    <t>LIGADURA DE ARTERIA PRINCIPAL DE CUELLO (P. EJ. RUPTURA POSTRAUMATICA)</t>
  </si>
  <si>
    <t>LIGADURA DE ARTERIA PRINCIPAL DE EXTREMIDAD (P. EJ.  RUPTURA POSTRAUMATICA)</t>
  </si>
  <si>
    <t>LIGADURA DE ARTERIA PRINCIPAL DE TORAX (P. EJ. RUPTURA POSTRAUMATICA)</t>
  </si>
  <si>
    <t>LIGADURA DE CONDUCTO ARTERIOSO PERSISTENTE</t>
  </si>
  <si>
    <t>LIGADURA DE CONDUCTO SALIVAL, INTRAORAL</t>
  </si>
  <si>
    <t>LIGADURA DE CORTO CIRCUITO PERITONEO-VENOSO</t>
  </si>
  <si>
    <t>LIGADURA DE HEMORROIDES INTERNAS; UN SOLO PROCEDIMIENTO</t>
  </si>
  <si>
    <t>LIGADURA DE HEMORROIDES INTERNAS; VARIOS PROCEDIMIENTOS</t>
  </si>
  <si>
    <t>LIGADURA DE URETER</t>
  </si>
  <si>
    <t>LIGADURA DE VENA FEMORAL</t>
  </si>
  <si>
    <t>LIGADURA DE VENA ILIACA COMUN PRIMITIVA</t>
  </si>
  <si>
    <t>LIGADURA DE VENA YUGULAR INTERNA</t>
  </si>
  <si>
    <t>LIGADURA DE VENAS ESPERMATICAS DEBIDO A VARICOCELE MEDIANTE LAPAROSCOPIA</t>
  </si>
  <si>
    <t>LIGADURA DIRECTA DE VARICES ESOFAGICAS CON FIBROSCOPIO CON O SIN VIDEOCAMARA</t>
  </si>
  <si>
    <t>LIGADURA ENDOSCOPICA SUBFACIAL DE VENAS PERFORANTES</t>
  </si>
  <si>
    <t>LIGADURA O BIOPSIA DE ARTERIA TEMPORAL</t>
  </si>
  <si>
    <t>LIGADURA O CERCLAJE DE ANGIOACCESO DE FISTULA ARTERIOVENOSA</t>
  </si>
  <si>
    <t>LIGADURA O ENGRAPADO DE LA UNION GASTROESOFAGICA POR PERFORACION ESOFAGICA PREEXISTENTE</t>
  </si>
  <si>
    <t>LIGADURA O SECCION DE TROMPAS DE FALOPIO, DURANTE LA CESAREA U OTRA CIRUGIAABDOMINAL</t>
  </si>
  <si>
    <t xml:space="preserve">LIGADURA O SECCION UNILATERAL O BILATERAL DE TROMPAS DE FALOPIO EN LA ETAPA POSTPARTO DURANTE LA HOSPITALIZACION, ABORDAJE ABDOMINAL O VAGINAL  </t>
  </si>
  <si>
    <t xml:space="preserve">LIGADURA O SECCION UNILATERAL O BILATERAL DE TROMPAS DE FALOPIO, ABORDAJE ABDOMINAL O VAGINAL  </t>
  </si>
  <si>
    <t>LIGADURA RADICAL (TIPO LINTON) DE VASOS PERFORANTES CON O SIN INJERTO CUTANEO</t>
  </si>
  <si>
    <t>LIGADURA Y DESMONTADO DE CORTOCIRCUITO SISTEMICO HACIA LA ARTERIA PULMONAR, REALIZADO CONJUNTAMENTE CON CIRUGIA CORRECTIVA DE DEFECTO CONGENITO CARDIACO</t>
  </si>
  <si>
    <t>LIGADURA Y DIVISION DE VENA SAFENA LARGA EN NIVEL DE LA UNION SAFENOFEMORAL O MAS DISTALMENTE</t>
  </si>
  <si>
    <t>LIGADURA Y DIVISION DE VENAS SAFENAS CORTAS EN EL NIVEL DE LA UNION SAFENOPOPLITEA</t>
  </si>
  <si>
    <t>LIGADURA Y/O CAUTERIZACION DE ARTERIA ARTERIA MAXILAR INTERNA</t>
  </si>
  <si>
    <t>LIGADURA Y/O CAUTERIZACION DE ARTERIAS; ETMOIDALES</t>
  </si>
  <si>
    <t>LIGADURA, DIVISION Y EXTIRPACION DE VENAS SAFENAS LARGAS DESDE LA UNION SAFENOFEMORAL HASTA LA RODILLA O MAS ABAJO</t>
  </si>
  <si>
    <t>LIGADURA, DIVISION Y EXTIRPAMIENTO DE VENA SAFENA CORTA</t>
  </si>
  <si>
    <t>LIGADURA, DIVISION Y/O ESCISION DE VENAS VARICOSAS RECURRENTES O SECUNDARIAS EN UN MIEMBRO INFERIOR</t>
  </si>
  <si>
    <t>LIIGADURA DE ARTERIA CAROTIDA COMUN O INTERNA CON OCLUSION GRADUAL COMO EN ELCLAMPAJE DE SELVERSTONE O CRUTCHFIELD</t>
  </si>
  <si>
    <t>LIIGADURA, DIVISION Y EXTIRPACION COMPLETA DE VENAS SAFENAS CORTAS O LARGAS CONESCISION RADICAL DE ULCERA E INJERTO DE PIEL CON O SIN INTERRUPCION DE LAS VENAS COMUNICANTES DEL MIEMBRO INFERIOR MEDIANTE ESCISION DE LA FASCIA PROFUNDA</t>
  </si>
  <si>
    <t>LINFADENECTOMIA ABDOMINAL REGIONAL, INCLUYENDO GANGLIOS CELIACOS, GASTRICOS, PORTALES, PERIPANCREATICOS, PUEDE INCLUIR GANGLIOS PARAAORTICOS Y DE LA VENA CAVA</t>
  </si>
  <si>
    <t>LINFADENECTOMIA AXILAR COMPLETA</t>
  </si>
  <si>
    <t>LINFADENECTOMIA AXILAR SUPERFICIAL</t>
  </si>
  <si>
    <t>LINFADENECTOMIA CERVICAL COMPLETA</t>
  </si>
  <si>
    <t>LINFADENECTOMIA CERVICAL CON DISECCION RADICAL DE CUELLO MODIFICADA</t>
  </si>
  <si>
    <t>LINFADENECTOMIA CONSERVADORA PELVICA Y PARAAORTICA  PARA CLASIFICACION DE LA ETAPA DEL CANCER</t>
  </si>
  <si>
    <t>LINFADENECTOMIA CONSERVADORA RETROPERITONEAL (AORTICA O ESPLENICA)  PARA CLASIFICACION DE LA ETAPA DEL CANCER</t>
  </si>
  <si>
    <t>LINFADENECTOMIA INGUINOFEMORAL SUPERFICIAL EN CONTINUIDAD CON LINFADENECTOMIA PELVICA, INCLUYENDO GANGLIOS ILIACOS EXTERNOS, HIPOGASTRICOS Y OBTURADORES</t>
  </si>
  <si>
    <t>LINFADENECTOMIA INGUINOFEMORAL, SUPERFICIAL, INCLUYENDO GANGLIO DE CLOQUET</t>
  </si>
  <si>
    <t>LINFADENECTOMIA PELVICA BILATERAL TOTAL POR LAPAROSCOPIA</t>
  </si>
  <si>
    <t>LINFADENECTOMIA PELVICA BILATERAL TOTAL Y MUESTREO DE GANGLIOS PERIAORTICOS (BIOPSIA), UNICO O MULTIPLE POR LAPAROSCOPIA</t>
  </si>
  <si>
    <t>LINFADENECTOMIA PELVICA, INCLUYENDO GANGLIOS ILIACOS EXTERNOS, HIPOGASTRICOS YOBTURADORES</t>
  </si>
  <si>
    <t>LINFADENECTOMIA RETROPERITONEAL TRANSABDOMINAL, AMPLIA, INCLUYENDO GANGLIOS PELVICOS, AORTICOS Y RENALES</t>
  </si>
  <si>
    <t>LINFADENECTOMIA SUPRAHIOIDEA</t>
  </si>
  <si>
    <t>LINFADENECTOMIA TORACICA REGIONAL, INCLUYENDO GANGLIOS MEDIASTINICOS Y PERITRAQUEALES</t>
  </si>
  <si>
    <t>LINFANGIOTOMIA U OTRAS OPERACIONES EN LOS CANALES LINFATICOS</t>
  </si>
  <si>
    <t>LINFOGAMMAGRAFIA</t>
  </si>
  <si>
    <t>LINFOGRAFIA BILATERAL DE EXTREMIDAD</t>
  </si>
  <si>
    <t>LINFOGRAFIA BILATERAL PELVICA/ ABDOMINAL</t>
  </si>
  <si>
    <t>LINFOGRAFIA UNILATERAL DE EXTREMIDAD</t>
  </si>
  <si>
    <t>LINFOGRAFIA UNILATERAL PELVICA/ ABDOMINAL</t>
  </si>
  <si>
    <t xml:space="preserve">LISIS DE ADHERENCIAS POR LAPAROSCOPIA (SALPINGOLISIS, OVARIOLISIS) </t>
  </si>
  <si>
    <t>LISIS DE ADHERENCIAS POR LAPAROTOMIA (SALPINGOLISIS, OVARIOLISIS)</t>
  </si>
  <si>
    <t>LISIS DE ADHESIONES LABIALES</t>
  </si>
  <si>
    <t>LISIS DE SINEQUIA INTRANASAL</t>
  </si>
  <si>
    <t>LISIS O EXCISION DE ADHESIONES POSTCIRCUNCISION</t>
  </si>
  <si>
    <t>LISIS PERCUTANEA DE ADHERENCIAS EPIDURALES USANDO LA INYECCION DE SOLUCION (EJ., SALINO HIPERTONICO, ENZIMA) O MEDIOS MECANICOS (EJ., CATETER) INCLUYENDO LA LOCALIZACION RADIOLOGICA (INCLUYE CONTRASTE CUANDO SE  ADMINISTRA), SESIONES MULTIPLESDE LISIS DE ADHESIONES; 2 O MAS DIAS</t>
  </si>
  <si>
    <t>LISIS PERCUTANEA DE ADHERENCIAS EPIDURALES USANDO LA INYECCION DE SOLUCION (P, EJ, SALINO HIPERTONICO, ENZIMA) O MEDIOS MECANICOS (P, EJ, CATETER) INCLUYENDO LA LOCALIZACION RADIOLOGICA (INCLUYE CONTRASTE CUANDO SE  ADMINISTRA), SESIONES MULTIPLESDE LISIS DE ADHESIONES; 1 DIA</t>
  </si>
  <si>
    <t>LITOLAPAXIA: FRAGMENTACION DE CALCULO POR CUALQUIER METODO EN LA VEJIGA Y REMOCION DE LOS FRAGMENTOS PARA CALCULOS COMPLICADOS O GRANDES (MAYORES DE 2,5 CM)</t>
  </si>
  <si>
    <t>LITOLAPAXIA: FRAGMENTACION DE CALCULO POR CUALQUIER METODO EN LA VEJIGA Y REMOCION DE LOS FRAGMENTOS PARA CALCULOS SIMPLES O PEQUEÑOS (MENORES DE 2,5 CM)</t>
  </si>
  <si>
    <t>LITOTRIPSIA, ONDA DE CHOQUE EXTRACORPOREA</t>
  </si>
  <si>
    <t>LOBECTOMIA HEPATICA DERECHA TOTAL</t>
  </si>
  <si>
    <t>LOBECTOMIA HEPATICA IZQUIERDA TOTAL</t>
  </si>
  <si>
    <t>LOBECTOMIA PULMONAR</t>
  </si>
  <si>
    <t>LOBECTOMIA PULMONAR TOTAL O SEGMENTARIA POR TORACOSCOPIA</t>
  </si>
  <si>
    <t>LOCALIZACION ESTEREOTAXICA, INCLUYENDO AGUJEROS DE TREPANACION, CON INSERCION DE CATETERES O SONDAS PARA BRAQUITERAPIA</t>
  </si>
  <si>
    <t>LOCALIZACION RADIOFARMACEUTICA DE PROCESOS INFLAMATORIOS; AREA DETERMINADA</t>
  </si>
  <si>
    <t>LOCALIZACION RADIOFARMACEUTICA DE PROCESOS INFLAMATORIOS; CUERPO COMPLETO</t>
  </si>
  <si>
    <t>LOCALIZACION RADIOFARMACEUTICA DE PROCESOS INFLAMATORIOS; TOMOGRAFICO (SPECT)</t>
  </si>
  <si>
    <t>LOCALIZACION RADIOFARMACEUTICA DE UN TUMOR O DISTRIBUCION DE UN AGENTE (S) RADIOFARMACEUTICO; AREA LIMITADA</t>
  </si>
  <si>
    <t>LOCALIZACION RADIOFARMACEUTICA DE UN TUMOR O DISTRIBUCION DE UN AGENTE (S) RADIOFARMACEUTICO; AREAS MULTIPLES</t>
  </si>
  <si>
    <t>LOCALIZACION RADIOFARMACEUTICA DE UN TUMOR O DISTRIBUCION DE UN AGENTE (S) RADIOFARMACEUTICO; CUERPO COMPLETO, EL CUAL REQUIERA 2 O MAS DIAS DE IMAGENOLOGIA</t>
  </si>
  <si>
    <t>LOCALIZACION RADIOFARMACEUTICA DE UN TUMOR O DISTRIBUCION DE UN AGENTE (S) RADIOFARMACEUTICO; CUERPO COMPLETO, QUE REQUIERA UN SOLO DIA IMAGENOLOGIA</t>
  </si>
  <si>
    <t>LOCALIZACION RADIOFARMACEUTICA DE UN TUMOR O DISTRIBUCION DE UN AGENTE (S) RADIOFARMACEUTICO; TOMOGRAFICA (SPECT)</t>
  </si>
  <si>
    <t>LOGOAUDIOMETRIA</t>
  </si>
  <si>
    <t>LOS ESTUDIOS DE DILUCION DE INDICADOR TALES COMO LA DILUCION TERMICA O CON COLORANTES, INCLUYENDO LA CATETERIZACION ARTERIAL Y/O VENOSA; MEDICION SUBSIGUIENTE DEL GASTO CARDIACO</t>
  </si>
  <si>
    <t>LOS ESTUDIOS DE DILUCION DE INDICADOR TALES COMO LA DILUCION TERMICA O CON COLORANTES, INCLUYENDO LACATETERIZACION ARTERIAL Y/O VENOSA; CON MEDICION DEL GASTO CARDIACO(PROCEDIMIENTO SEPARADO)</t>
  </si>
  <si>
    <t>LUXACION Y/O FRACTURA DE CORNETES NASALES, TERAPEUTICA.</t>
  </si>
  <si>
    <t>MAGNETOENCEFALOGRAFIA (MEG), CON REGISTRO Y ANALISIS, DE LA ACTIVIDAD MAGNETICA ESPONTANEA DEL CEREBRO  (P. EJ.  LOCALIZACION EPILEPTICA DE LA CORTEZA CEREBRAL)</t>
  </si>
  <si>
    <t>MAGNETOENCEFALOGRAFIA (MEG), CON REGISTRO Y ANALISIS, DE LOS CAMPOS MAGNETICOS EVOCADOS EN MODALIDAD UNICA (P. EJ. SENSORIAL, MOTOR, LENGUAJE O LOCALIZACION DE CORTEZA VISUAL)</t>
  </si>
  <si>
    <t>MAGNETOENCEFALOGRAFIA (MEG), CON REGISTRO Y ANALISIS, DE LOS CAMPOS MAGNETICOS EVOCADOS EN MODALIDADES ADIICONALES (P. EJ. SENSORIAL, MOTOR, LENGUAJE O LOCALIZACION DE CORTEZA VISUAL). REGISTRAR POR SEPARADO ADICIONALMENTE AL CODIGO DEL PROCEDIMIENTO PRIMARIO</t>
  </si>
  <si>
    <t>MAMOGRAFIA DE TAMIZAJE, BILATERAL (2 IMAGENES DE CADA SENO)</t>
  </si>
  <si>
    <t>MAMOGRAFIA, BILATERAL</t>
  </si>
  <si>
    <t>MAMOGRAFIA, UNILATERAL</t>
  </si>
  <si>
    <t>MAMOPLASTIA DE AUMENTO; CON IMPLANTE DE PROTESIS</t>
  </si>
  <si>
    <t>MAMOPLASTIA DE AUMENTO; SIN IMPLANTE DE PROTESIS</t>
  </si>
  <si>
    <t>MAMOPLASTIA DE REDUCCION</t>
  </si>
  <si>
    <t>MANEJO DE HEMORRAGIA HEPATICA; CON EXPLORACION DE LESION HEPATICA, CON DEBRIDAMIENTO AMPLIO, COAGULACION Y/O SUTURA, CON O SIN EMPAQUETAMIENTO DEL HIGADO CON COMPRESAS</t>
  </si>
  <si>
    <t>MANEJO DE HEMORRAGIA HEPATICA; CON RE-EXPLORACION DE LESION HEPATICA PARAREMOCION DEL EMPAQUETAMIENTO DEL HIGADO</t>
  </si>
  <si>
    <t>MANEJO DE HEMORRAGIA HEPATICA; SUTURA COMPLEJA DE HERIDA O LESION HEPATICA, CON OSIN LIGADURA DE ARTERIA HEPATICA</t>
  </si>
  <si>
    <t>MANEJO DE HEMORRAGIA HEPATICA; SUTURA SIMPLE DE HERIDA O LESION HEPATICA</t>
  </si>
  <si>
    <t>MANEJO DE LA LOCALIZACION DE LOS DONANTES DE CELULAS PROGENITORAS HEMATOPOYETICAS Y LA ADQUISICION DE LAS CELULAS</t>
  </si>
  <si>
    <t>MANEJO DE LAS CELULAS DONADORAS PROGENITORAS HEMATOPOYETICAS Y ADQUISICION DE CELULAS</t>
  </si>
  <si>
    <t>MANEJO DE TERAPIA DE RADIACION CON UN CURSO DE TERAPIA COMPLETO, QUE COMPRENDE UNA O DOS FRACCIONES SOLAMENTE</t>
  </si>
  <si>
    <t>MANEJO DE TERAPIA DE RADIACION ESTEREOTACTICA DE LESIONES CEREBRALES (CURSO DETRATAMIENTO COMPLETO QUE COMPRENDE UNA SESION)</t>
  </si>
  <si>
    <t>MANEJO DE TRATAMIENTO DE RADIOTERAPIA, 5 TRATAMIENTOS</t>
  </si>
  <si>
    <t>MANEJO FARMACOLOGICO CON MINIMA PSICOTERAPIA</t>
  </si>
  <si>
    <t>MANEJO PARA EL DÍA QUE SE DA DE ALTA DE LA ATENCIÓN DE OBSERVACIÓN (EL MÉDICO DEBE USE ESTE CÓDIGO PARA INFORMAR SOBRE T</t>
  </si>
  <si>
    <t>MANEJO Y  ENTRENAMIENTO ORTOTICO (INCLUYENDO EVALUACION Y ADECUACION NO REPORTADOEN OTRA PARTE) DE EXTREMIDADES SUPERIORES, INFERIORES, Y/O TRONCO, CADA 15 MINUTOS.</t>
  </si>
  <si>
    <t>MANIPULACION BAJO ANESTESIA DE UNION DE DEDO, CADA UNION</t>
  </si>
  <si>
    <t>MANIPULACION BAJO ANESTESIA, ARTICULACION DEL HOMBRO, INCLUYENDO LA APLICACION DE APARATO DE FIJACION (EXCLUIDA LA DISLOCACION)</t>
  </si>
  <si>
    <t>MANIPULACION DE ARTICULACION DE LA RODILLA BAJO ANESTESIA GENERAL (INCLUYE APLICACION DE TRACCION O DE OTROS DISPOSITIVOS DE FIJACION)</t>
  </si>
  <si>
    <t>MANIPULACION DE ARTICULACION(ES) TEMPOROMANDIBULAR(ES) QUE REQUIEREN ANESTESIA (P.EJ. GENERAL O MONITOREO DE LA ANESTESIA)</t>
  </si>
  <si>
    <t>MANIPULACION DE LA MUÑECA BAJO ANESTESIA</t>
  </si>
  <si>
    <t>MANIPULACION DE PREPUCIO INCLUYENDO LISIS DE ADHERENCIAS PREPUCIALES Y ESTIRAMIENTO</t>
  </si>
  <si>
    <t>MANIPULACION DE RAQUIS CON NECESIDAD DE ANESTESIA, CUALQUIER REGION</t>
  </si>
  <si>
    <t>MANIPULACION DE TOBILLO BAJO ANESTESIA GENERAL (INCLUYE LA APLICACION DE TRACCION U OTRO APARATO DE FIJACION)</t>
  </si>
  <si>
    <t>MANIPULACION DEL CODO BAJO ANESTESIA</t>
  </si>
  <si>
    <t>MANIPULACION, ARTICULACION DE LA CADERA, CON ANESTESIA GENERAL</t>
  </si>
  <si>
    <t>MANO; DOS VISTAS, INCIDENCIA ANTERO-POSTERIOR Y OBLICUA.</t>
  </si>
  <si>
    <t>MANOMETRIA  ESOFAGICA CON ESTIMULANTE DE MECOLILO O SIMILARES</t>
  </si>
  <si>
    <t>MANOMETRIA  ESOFAGICA CON PRUEBA DE PERFUSION ACIDA</t>
  </si>
  <si>
    <t>MANOMETRIA ANORRECTAL</t>
  </si>
  <si>
    <t>MANOMETRIA ESOFAGICA</t>
  </si>
  <si>
    <t>MANOMETRIA GASTRICA</t>
  </si>
  <si>
    <t>MAPEO DE VELOCIDAD DE FLUJO EN COLORES EMPLEANDO ECOCARDIOGRAFIA DOPPLER (ANOTARSEPARADAMENTE ADEMAS DE LOS CODIGOS PARA ECOCARDIOGRAFIA)</t>
  </si>
  <si>
    <t>MAPEO FUNCIONAL CORTICAL Y SUBCORTICAL POR LA ESTIMULACION Y / O GRABACION DE ELECTRODOS EN SUPERFICIE DEL CEREBRO, O DE ELECTRODOS PROFUNDOS, PARA PROVOCAR CONVULSIONES Y IDENTIFICAR LAS ESTRUCTURAS VITALES DEL CEREBRO, CADA HORA ADICIONAL CON ASISTENCIA MEDICA (ANOTAR POR SEPARADO, ADEMAS DEL CODIGO DE PROCEDIMIENTO PRINCIPAL)</t>
  </si>
  <si>
    <t>MAPEO FUNCIONAL CORTICAL Y SUBCORTICAL POR LA ESTIMULACION Y / O GRABACION DE ELECTRODOS EN SUPERFICIE DEL CEREBRO, O DE ELECTRODOS PROFUNDOS, PARA PROVOCAR CONVULSIONES Y IDENTIFICAR LAS ESTRUCTURAS VITALES DEL CEREBRO; HORA INICIAL CON ASISTENCIA MEDICA</t>
  </si>
  <si>
    <t>MAPEO INTRAVENTRICULAR Y/O INTRA-AURICULAR DE SITIOS DE TAQUICARDIA CON MANIPULACION DE CATETER PARA REGISTRAR DESDE SITIOS MULTIPLES PARA IDENTIFICAR EL ORIGEN DE LATAQUICARDIA</t>
  </si>
  <si>
    <t>MAPEO TRIDIMENSIONAL ELECTROFISIOLOGICO INTRACARDIACO. REGISTRAR POR SEPARADO ADICIONALMENTE AL CODIGO DEL PROCEDIMIENTO PRIMARIO</t>
  </si>
  <si>
    <t>MARCAPASOS INTRAAURICULAR</t>
  </si>
  <si>
    <t>MARCAPASOS INTRAVENTRICULAR</t>
  </si>
  <si>
    <t>MARCAPASOS TRANSCUTANEO TEMPORARIO</t>
  </si>
  <si>
    <t>MARCAPASOS Y MAPEO CARDIACOS Y CARDIACOS INTRAQUIRURGICOS PARA UBICAR EL SITIO DE TAQUICARDIA O ZONA DE CONDUCCION LENTA PARA SU CORRECCION QUIRURGICA</t>
  </si>
  <si>
    <t>MARSUPIALIZACION DE DIVERTICULO URETRAL, HOMBRE O MUJER</t>
  </si>
  <si>
    <t>MARSUPIALIZACION DE QUISTE DE GLANDULA DE BARTHOLINO</t>
  </si>
  <si>
    <t>MARSUPIALIZACION DE QUISTE DE PANCREAS</t>
  </si>
  <si>
    <t>MARSUPIALIZACION DE QUISTE O ABSCESO HEPATICO</t>
  </si>
  <si>
    <t>MARSUPIALIZACION DE QUISTE SALIVAL SUBLINGUAL (RANULA)</t>
  </si>
  <si>
    <t>MASTECTOMIA PARCIAL (EJ. LUMPECTOMIA, CUADRANTECTOMIA, SEGMENTECTOMIA);</t>
  </si>
  <si>
    <t>MASTECTOMIA PARCIAL CON LINFADENECTOMIA AXILAR</t>
  </si>
  <si>
    <t xml:space="preserve">MASTECTOMIA POR GINECOMASTIA. </t>
  </si>
  <si>
    <t>MASTECTOMIA RADICAL MODIFICADA, INCLUYENDO GANGLIOS LINFATICOS AXILARES, CON O SIN EL MUSCULO PECTORAL MENOR, PERO EXCLUYENDO EL MUSCULO PECTORAL MAYOR</t>
  </si>
  <si>
    <t>MASTECTOMIA SUBCUTANEA</t>
  </si>
  <si>
    <t>MASTECTOMIA, RADICAL INCLUYENDO MUSCULOS PECTORALES, GANGLIOS LINFATICOS AXILARES Y MAMARIOS INTERNOS (OPERACION TIPO URBAN)</t>
  </si>
  <si>
    <t>MASTECTOMIA, RADICAL, INCLUYENDO MUSCULOS PECTORALES Y GANGLIOS LINFATICOS AXILARES</t>
  </si>
  <si>
    <t>MASTECTOMIA, SIMPLE, COMPLETA</t>
  </si>
  <si>
    <t>MASTOIDECTOMIA COMPLETA</t>
  </si>
  <si>
    <t>MASTOIDECTOMIA DE REVISION; CON APICECTOMIA.</t>
  </si>
  <si>
    <t>MASTOIDECTOMIA DE REVISION; RESULTANDO EN MASTOIDECTOMIA COMPLETA.</t>
  </si>
  <si>
    <t>MASTOIDECTOMIA DE REVISION; RESULTANDO EN MASTOIDECTOMIA RADICAL MODIFICADA.</t>
  </si>
  <si>
    <t>MASTOIDECTOMIA DE REVISION; RESULTANDO EN MASTOIDECTOMIA RADICAL.</t>
  </si>
  <si>
    <t>MASTOIDECTOMIA DE REVISION; RESULTANDO EN TIMPANOPLASTIA.</t>
  </si>
  <si>
    <t>MASTOIDECTOMIA RADICAL MODIFICADA</t>
  </si>
  <si>
    <t>MASTOIDECTOMIA; RADICAL.</t>
  </si>
  <si>
    <t>MASTOPEXIA</t>
  </si>
  <si>
    <t>MASTOTOMIA CON EXPLORACION O DRENAJE DE ABSCESO, PROFUNDO</t>
  </si>
  <si>
    <t>MAXILECTOMIA SIN EXENTERACION ORBITARIA</t>
  </si>
  <si>
    <t>MAXILECTOMIA; CON EXENTERACION ORBITARIA (EN BLOQUE)</t>
  </si>
  <si>
    <t>MEATOTOMIA, CORTE DE MEATO; EXCEPTO LACTANTE</t>
  </si>
  <si>
    <t>MEATOTOMIA, CORTE DE MEATO; LACTANTE</t>
  </si>
  <si>
    <t>MEDIASTINOSCOPIA, CON O SIN BIOPSIA</t>
  </si>
  <si>
    <t>MEDIASTINOTOMIA CON EXPLORACION, DRENAJE, EXTIRPACION DE CUERPO EXTRAÑO O BIOPSIA;ABORDAJE CERVICAL</t>
  </si>
  <si>
    <t>MEDIASTINOTOMIA CON EXPLORACION, DRENAJE, EXTIRPACION DE CUERPO EXTRAÑO O BIOPSIA;ABORDAJE TRANSTORACICO</t>
  </si>
  <si>
    <t>MEDICION CUANTITATIVA DE GAS EXPIRADO</t>
  </si>
  <si>
    <t>MEDICION DE ORINA RESIDUAL Y/O CAPACIDAD VESICAL MEDIANTE ECOGRAFIA</t>
  </si>
  <si>
    <t>MEDICION DE VELOCIDAD INTRAVASCULAR CON TECNICA DOPPLER Y/O MEDICION DE FLUJO CORONARIO DE RESERVA A PARTIR DE LA PRESION (VASO CORONARIO O INJERTO) DURANTE ANGIOGRAFIA CORONARIA, INCLUYENDO ESFUERZO INDUCIDO FARMACOLOGICAMENTE; CADA VASO ADICIONAL (ANOTAR SEPARADAMENTE ADEMAS DEL CODIGO PARA EL PROCEDIMIENTO PRIMARIO)</t>
  </si>
  <si>
    <t>MEDICION DE VELOCIDAD INTRAVASCULAR CON TECNICA DOPPLER Y/O MEDICION DE FLUJO CORONARIO DE RESERVA APARTIR DE LA PRESION (VASO CORONARIO O INJERTO) DURANTE ANGIOGRAFIA CORONARIA, INCLUYENDO ESFUERZO INDUCIDO FARMACOLOGICAMENTE; VASO INICIAL (ANOTAR SEPARADAMENTE ADEMAS DEL CODIGO PARA EL PROCEDIMIENTO PRIMARIO)</t>
  </si>
  <si>
    <t>MEDICION DEL BUCLE DE FLUJO-VOLUMEN RESPIRATORIO</t>
  </si>
  <si>
    <t>MEDICION DEL TONO Y FUNCION DEL ESFINTER ANAL</t>
  </si>
  <si>
    <t>MEDICIONES DE ATENUACION POR PROTECCION DE OIDOS</t>
  </si>
  <si>
    <t>MEDICIONES DEL ARCO DE MOVIMIENTO E INFORME DE CADA EXTREMIDAD (EXCEPTO MANO) O CADA SECCION DEL TRONCO</t>
  </si>
  <si>
    <t>MEDICIONES DEL ARCO DE MOVIMIENTO E INFORME DE MANO, CON O SIN COMPARACIONCONEL LADO NORMAL</t>
  </si>
  <si>
    <t>MEDICON DE DENSIDAD OSEA POR ULTRASONIDO EN SITIO PERIFERICO</t>
  </si>
  <si>
    <t>MENISCECTOMIA, PARCIAL O COMPLETA, ARTICULACION TEMPOROMANDIBULAR</t>
  </si>
  <si>
    <t>METATARSECTOMIA</t>
  </si>
  <si>
    <t>METODO CARDIOASSIST PARA MEJORAR LA CIRCULACION; EXTERNO</t>
  </si>
  <si>
    <t>METODO CARDIOASSIST PARA MEJORAR LA CIRCULACION; INTERNO</t>
  </si>
  <si>
    <t>MICRODISECCION (ES DECIR, PREPARACION DE DE UN OBJETIVO IDENTIFICADO</t>
  </si>
  <si>
    <t>MICRODISECCION (ES DECIR, PREPARACION DE DE UN OBJETIVO IDENTIFICADO MICROSCOPICAMENTE); CAPTURA LASER</t>
  </si>
  <si>
    <t>MICROSCOPIA BINOCULAR</t>
  </si>
  <si>
    <t>MICROSCOPIA ELECTRONICA; DIAGNOSTICA</t>
  </si>
  <si>
    <t>MICROSCOPIA ELECTRONICA; EXPLORACION</t>
  </si>
  <si>
    <t>MIELOGRAFIA CERVICAL, SUPERVISION E INTERPRETACION RADIOLOGICAS</t>
  </si>
  <si>
    <t>MIELOGRAFIA DE CANAL ESPINAL COMPLETO, SUPERVISION E INTERPRETACION RADIOLOGICAS</t>
  </si>
  <si>
    <t>MIELOGRAFIA LUMBOSACRAL, SUPERVISION E INTERPRETACION RADIOLOGICAS</t>
  </si>
  <si>
    <t>MIELOGRAFIA TORACICA, SUPERVISION E INTERPRETACION RADIOLOGICAS</t>
  </si>
  <si>
    <t>MIELOGRAFIA, FOSA POSTERIOR, SUPERVISION RADIOLOGICA E INTERPRETACION</t>
  </si>
  <si>
    <t>MIOMECTOMIA ANORRECTAL</t>
  </si>
  <si>
    <t>MIOMECTOMIA HISTEROSCOPICA</t>
  </si>
  <si>
    <t>MIOMECTOMIA POR ABORDAJE VAGINAL</t>
  </si>
  <si>
    <t>MIOMECTOMIA POR LAPAROSCOPIA DE 1 A 4 MIOMAS INTRAMURALES CON UN PESO TOTAL DE 250 GRAMOS O MENOS Y/O MIOMAS SUBSEROSOS</t>
  </si>
  <si>
    <t>MIOMECTOMIA POR LAPAROSCOPIA DE 5 O MAS MIOMAS INTRAMURALES Y/O MIOMAS INTRAMURALES CON UN PESO TOTAL MAYOR DE 250 GRAMOS</t>
  </si>
  <si>
    <t>MIOMECTOMIA, UNO SOLO O VARIOS; ABORDAJE ABDOMINAL</t>
  </si>
  <si>
    <t>MIOTOMIA CRICOFARINGEA</t>
  </si>
  <si>
    <t>MIOTOMIA DEL HIOIDES Y SUSPENSION</t>
  </si>
  <si>
    <t>MIRINGOPLASTIA (CIRUGIA CONFINADA A LA MEMBRANA TIMPANICA Y REGION DONANTE)</t>
  </si>
  <si>
    <t xml:space="preserve">MIRINGOTOMIA INCLUYENDO ASPIRACION Y/O INSUFLACION DE CONDUCTO DE EUSTAQUIO </t>
  </si>
  <si>
    <t xml:space="preserve">MIRINGOTOMIA INCLUYENDO ASPIRACION Y/O INSUFLACION DE CONDUCTO DE EUSTAQUIO CON </t>
  </si>
  <si>
    <t>MODIFICACION DE LENTES DE CONTACTO CON SUPERVISION MEDICA DE LA ADAPTACION</t>
  </si>
  <si>
    <t>MODIFICACION DE UN IMPLANTE OCULAR CON COLOCACION O REEMPLAZO DE CLAVIJAS (P. EJ. CONSTRUCCION DE UN RECEPTACULO PARA APENDICE PROTESICO) (PROCEDIMIENTO SEPARADO)</t>
  </si>
  <si>
    <t>MONITOOREO AMBULATORIO CONTINUO DE GLUCOSA EN EL LIQUIDO DE TEJIDO INTERSTICIAL VIA UNSENSOR SUBCUTANEO HASTA POR 72 HORAS; (INCLUYE COLOCACION DEL SENSOR, TRANSMISIONEN CIRCUITO, CALIBRACION DEL MONITOR, ENTRENAMIENTO DEL  PACIENTE, RETIRO DEL SENSOR EIMPRESION DE LA GRABACION)</t>
  </si>
  <si>
    <t>MONITOREO PARA LA IDENTIFICACION Y LATERALIZACION DE FOCO CEREBRAL DE CONVULSIONES, CON REGISTRO ELECTROENCEFALOGRAFICO (P. EJ. EEG DE 8 CANALES),  REGISTRAR ESTE CODIGO POR CADA 24 HORAS DE MONITOREO</t>
  </si>
  <si>
    <t>MONITOREO PARA LA UBICACION DE FOCO CEREBRAL DE CONVULSIONES, POR CABLE O RADIO,TELEMETRIA DE 16 O MAS CANALES, CON REGISTRO ELECTROENCEFALOGRAFICO (EEG) Y VIDEO COMBINADOS (P. EJ. PARA LA UBICACION PREQUIRURGICA). REGISTRAR ESTE CODIGO POR CADA 24 HORAS DE MONITOREO</t>
  </si>
  <si>
    <t>MONITOREO PARA LA UBICACION DE FOCO CEREBRAL DE CONVULSIONES, POR CABLE O RADIO,TELEMETRIA DE 16 O MAS CANALES, REGISTRO ELECTROENCEFALOGRAFICO (EEG) Y SUINTERPRETACION  REGISTRAR ESTE CODIGO POR CADA 24 HORAS DE MONITOREO</t>
  </si>
  <si>
    <t>MONITOREO PARA LA UBICACION DE FOCO CEREBRAL DE CONVULSIONES, POR EEGCOMPUTADORIZADO PORTATIL DE 16 OMAS CANALES, CON REGISTRO ELECTROENCEFALOGRAFICO (EEG)  REGISTRAR ESTE CODIGO POR CADA 24 HORAS DE MONITOREO</t>
  </si>
  <si>
    <t>MONITORIZACION FETAL DURANTE EL TRABAJO DE PARTO REALIZADO POR UN MEDICO DIFERENTE DE AQUEL QUE ESTA ATENDIENDO A LA PACIENTE. INCLUYE REPORTE ESCRITO, SOLAMENTEINTERPRETACION</t>
  </si>
  <si>
    <t>MONITORIZACION FETAL DURANTE EL TRABAJO DE PARTO REALIZADO POR UN MEDICO DIFERENTE DEA QUEL QUE ESTA ATENDIENDO A LA PACIENTE. INCLUYE REPORTE ESCRITO, SUPERVISION EINTERPRETACION /  MONITORIZACION FETAL INTRAPARTO POR PROFESIONAL MEDICO</t>
  </si>
  <si>
    <t>MORFOLOGIA DE RIÑONES; CON FLUJO VASCULAR Y FUNCION, ESTUDIOS MULTIPLES, CON Y SININTERVENCION FARMACOLOGICA (P. EJ. IECA Y/O DIURETICO)</t>
  </si>
  <si>
    <t>MOVILIZACION (DESMONTADO) DE ANGULO ESPLENICO REALIZADO EN CONJUNCION CON COLECTOMIA PARCIAL  REGISTRAR POR SEPARADO ADICIONALMENTE AL CODIGO PRIMARIO</t>
  </si>
  <si>
    <t>MOVILIZACION DEL ESTRIBO</t>
  </si>
  <si>
    <t>MULTIPLES DETERMINACIONES DE SATURACION DE OXIGENO MEDIANTE OXIMETRIA NOINVASIVA</t>
  </si>
  <si>
    <t>NARCOSINTESIS PARA PROPOSITOS PSIQUIATRICOS DIAGNOSTICOS Y TERAPEUTICOS (P EJ. AMOBARBITAL)</t>
  </si>
  <si>
    <t>NASOFARINGOLARINGOSCOPIA CON ENDOSCOPIO (PROCEDIMIENTO SEPARADO)</t>
  </si>
  <si>
    <t>NEFRECTOMIA CON URETERECTOMIA TOTAL Y REMOCION PARCIAL DE VEJIGA, A TRAVES DE LA MISMA INCISION</t>
  </si>
  <si>
    <t>NEFRECTOMIA CON URETERECTOMIA TOTAL Y REMOCION PARCIAL DE VEJIGA, A TRAVES DE UNA INCISION DIFERENTE</t>
  </si>
  <si>
    <t>NEFRECTOMIA EN DONANTE VIVO</t>
  </si>
  <si>
    <t>NEFRECTOMIA EN DONANTE VIVO POR LAPAROSCOPIA</t>
  </si>
  <si>
    <t>NEFRECTOMIA EN EL PACIENTE RECEPTOR (PROCEDIMIENTO SEPARADO)</t>
  </si>
  <si>
    <t>NEFRECTOMIA LAPAROSCOPICA, INCLUYENDO URETERECTOMIA PARCIAL</t>
  </si>
  <si>
    <t>NEFRECTOMIA LAPAROSCOPICA, INCLUYENDO URETERECTOMIA TOTAL</t>
  </si>
  <si>
    <t>NEFRECTOMIA PARCIAL</t>
  </si>
  <si>
    <t>NEFRECTOMIA PARCIAL POR LAPAROSCOPIA</t>
  </si>
  <si>
    <t>NEFRECTOMIA RADICAL LAPAROSCOPICA</t>
  </si>
  <si>
    <t>NEFRECTOMIA RADICAL, CON LINFADENECTOMIA REGIONAL Y/O TROMBECTOMIA DE LAVENA CAVA</t>
  </si>
  <si>
    <t>NEFRECTOMIA, INCLUYENDO URETERECTOMIA PARCIAL</t>
  </si>
  <si>
    <t xml:space="preserve">NEFRECTOMIA, INCLUYENDO URETERECTOMIA PARCIAL, COMPLICADA POR CIRUGIA PREVIA EN ELMISMO RIÑON </t>
  </si>
  <si>
    <t>NEFROLITOTOMIA COMPLICADA POR ANORMALIDAD RENAL CONGENITA</t>
  </si>
  <si>
    <t>NEFROLITOTOMIA DE GRAN CALCULO RENAL CORALIFORME QUE LLENA LA PELVIS Y CALICES RENALES(INCLUYENDO PIELOLITOTOMIA ANATROFICA)</t>
  </si>
  <si>
    <t>NEFROLITOTOMIA; EXTIRPACION DE CALCULO</t>
  </si>
  <si>
    <t>NEFROLITOTOMIA; OPERACION QUIRURGICA SECUNDARIA PARA EXTIRPACION DE CALCULO</t>
  </si>
  <si>
    <t>NEFRORAFIA, SUTURA DE HERIDA O DAÑO RENAL</t>
  </si>
  <si>
    <t>NEFROSTOLITOTOMIA PERCUTANEA O PIELOSTOLITOTOMIA, CON O SIN DILATACION ENDOSCOPICA, LITOTRIPSIA, COLOCACION DE STENT O EXTRACCION CON CANASTA DE UN CALCULO HASTA 2 CM</t>
  </si>
  <si>
    <t>NEFROSTOLITOTOMIA PERCUTANEA O PIELOSTOLITOTOMIA, CON O SIN DILATACION ENDOSCOPICA, LITOTRIPSIA, COLOCACION DE STENT O EXTRACCION CON CANASTA DE UN CALCULO MAYOR DE 2 CM</t>
  </si>
  <si>
    <t>NEFROSTOMIA O NEFROTOMIA CON DRENAJE</t>
  </si>
  <si>
    <t>NEFROTOMIA, CON EXPLORACION</t>
  </si>
  <si>
    <t>NEUMOCENTESIS</t>
  </si>
  <si>
    <t>NEUMONECTOMIA TOTAL</t>
  </si>
  <si>
    <t>NEUMONECTOMIA TOTAL CON RESECCION DE SEGMENTO DE TRAQUEA SEGUIDO DE ANASTOMOSIS BRONCOTRAQUEAL</t>
  </si>
  <si>
    <t>NEUMONECTOMIA TOTAL, EXTRAPLEURAL</t>
  </si>
  <si>
    <t>NEUMONOSTOMIA CON DRENAJE ABIERTO DE ABSCESO O QUISTE</t>
  </si>
  <si>
    <t>NEUMONOSTOMIA CON DRENAJE PERCUTANEO DE ABSCESO O QUISTE</t>
  </si>
  <si>
    <t>NEUMOTORAX, TERAPEUTICO, INYECCION INTRAPLEURAL DE AIRE</t>
  </si>
  <si>
    <t>NEURECTOMIA TIMPANICA</t>
  </si>
  <si>
    <t>NEURECTOMIA, MUSCULATURA INTRINSECA DEL PIE</t>
  </si>
  <si>
    <t>NEURECTOMIA, MUSCULOS ISQUIOTIBIALES</t>
  </si>
  <si>
    <t xml:space="preserve">NEURECTOMIA, POPLITEAL (GASTRONECMIO) </t>
  </si>
  <si>
    <t>NEUROENDOSCOPIA INTRACRANIANA CON  FENESTRACION DE SEPTUM PELLUCIDUM  O ESCISION DE QUISTE COLOIDE INCLUYENDO COLOCACION DE CATETER VENTRICULAR PARA DRENAJE</t>
  </si>
  <si>
    <t>NEUROENDOSCOPIA INTRACRANIANA CON DISECCION DE ADHESIONES, FENESTRACION DE SEPTUM PELLUCIDUM O QUISTE INTRAVENTRICULAR (INCLUYENDO COLOCACION, REMPLAZO OREMOCION DE CATETER VENTRICULAR)</t>
  </si>
  <si>
    <t>NEUROENDOSCOPIA INTRACRANIANA CON ESCISION DE TUMOR CEREBRAL, INCLUYENDOCOLOCACION DE CATETER VENTRICULAR EXTERNO PARA DRENAJE</t>
  </si>
  <si>
    <t>NEUROENDOSCOPIA INTRACRANIANA CON ESCISION DE TUMOR PITUITARIO, ABORDAJE TRANSNASALO TRANSESFENOIDAL</t>
  </si>
  <si>
    <t>NEUROENDOSCOPIA INTRACRANIANA PARA COLOCACION O REMPLAZO DE CATETER VENTRICULAR Y UNION A SISTEMA DE CORTOCIRCUITO O DRENAJE EXTERNO. REGISTRAR POR SEPARADOADICIONALMENTE AL CODIGO DEL PROCEDIMIENTO PRIMARIO.</t>
  </si>
  <si>
    <t>NEUROENDOSCOPIA INTRACRANIANA PARA RETIRO DE CUERPO EXTRAÑO</t>
  </si>
  <si>
    <t>NEUROLISIS INTERNA, QUE REQUIERA EL USO DE MICROSCOPIO QUIRURGICO (LA NEUROPLASTIA INCLUYE LA NEUROLISIS EXTERNA)</t>
  </si>
  <si>
    <t>NEUROPLASTIA DE NERVIO CIATICO</t>
  </si>
  <si>
    <t>NEUROPLASTIA DE PLEXO BRAQUIAL</t>
  </si>
  <si>
    <t>NEUROPLASTIA DE PLEXO LUMBAR</t>
  </si>
  <si>
    <t>NEUROPLASTIA EN NERVIO PERFERICO DE BRAZO O PIERNA; DIFERENTE DE LOS NERVIOS ESPECIFICADOS</t>
  </si>
  <si>
    <t>NEUROPLASTIA Y/O TRANSPOSICION; NERVIO CRANEAL</t>
  </si>
  <si>
    <t>NEUROPLASTIA Y/O TRANSPOSICION; NERVIO CUBITAL EN EL CODO</t>
  </si>
  <si>
    <t>NEUROPLASTIA Y/O TRANSPOSICION; NERVIO CUBITAL EN LA MUÑECA</t>
  </si>
  <si>
    <t>NEUROPLASTIA Y/O TRANSPOSICION; NERVIO MEDIANO EN EL TUNEL CARPAL</t>
  </si>
  <si>
    <t>NEUROPLASTIA, EN NERVIO DE LA MANO/PIE</t>
  </si>
  <si>
    <t>NEUROPLASTIA; DIGITAL, UNA O AMBAS, EL MISMO DIGITO</t>
  </si>
  <si>
    <t>NIVEL I: ESTUDIO MACROSCOPICO DE PIEZA OPERATORIA</t>
  </si>
  <si>
    <t>NIVEL II: ESTUDIO MACRO Y MICROSCOPICO DE PIEZA OPERATORIA: APENDICE, INCIDENTAL, TROMPAS DE FALOPIO, ESTERILIZACION, AMPUTACION, TRAUMATICA DE DEDOS Y PIES, PREPUCIO DEL RECIEN NACIDO, HERNIA DE SACO, CUALQUIER LOCALIZACION, SACO HIDROCELICO, NERVIOS, PIEL, REPARACION DE PLASTICOS, GANGLIO SIMPATICO, TESTICULO, CASTRACION, MUCOSA VAGINAL, INCIDENTAL, VASOS DEFERENTES, ESTERILIZACION</t>
  </si>
  <si>
    <t>NIVEL III: ESTUDIO MACRO Y MICROSCOPICO DE PIEZA OPERATORIA:  ABORTO, INDUCIDO, ABSCESO, ANEURISMA - ARTERIAL / VENTRICULAR, ANO, VERRUGAS, APENDICE, QUENO SEANINCIDENTALES, ARTERIA, PLACAS ATEROMATOSAS,  GLANDULA/ QUISTE DE BARTHOLINO, FRAGMENTO DE HUESO(S), A EXCEPCION DE FRACTURA PATOLOGICA, QUISTE SINOVIAL/BURSA ,TEJIDO DEL TUNEL CARPIANO, CARTILAGO, FRAGMENTOS, COLESTEATOMA, COLON, ESTOMA DE COLOSTOMIA, CONJUNTIVA - BIOPSIA / PTERYGIUM, CORNEA, DIVERTICULO - ESOFAGO /INTESTINO DELGADO, CONTRACTURA DE TEJIDO DE DUPUYTREN, CABEZA FEMORAL, CON EXCEPCION DE LAS FRACTURAS, FISURA / FISTULA, PREPUCIO, QUE NO SEAN DEL RECIEN NACIDO,VESICULA BILIAR, GANGLION, HEMATOMA, HEMORROIDES, HIDATIDOSIS DE MORGAGNI, DISCO INTERVERTEBRAL, COMUN, ORGANO SUELTOS, MENISCO, MUCOCELE, SALIVAL, NEUROMA DE  MORTON'S / TRAUMATICO, QUISTE PILONIDAL / SENOS, POLIPOS, INFLAMATORIOS - NASAL / SINUSOIDALES, CUIDADO DE LA PIEL - QUISTE / VERRUGAS / DESBRIDAMIENTO, TEJIDOS BLANDOS, DESBRIDAMIENTO, LIPOMA DE TEJIDOS BLANDOS, ESPERMATOCELE, TENDONY LAVAINA DEL TENDON  APENDICE DE TESTICULO  TROMBO O EMBOLO  AMIGDALA Y / OADENOIDES</t>
  </si>
  <si>
    <t xml:space="preserve">NIVEL IV: ESTUDIO MACRO Y MICROSCOPICO DE PIEZA OPERATORIA:  ABORTO - ESPONTANEA/PERDIDAS, ARTERIA, BIOPSIA, MEDULA OSEA, BIOPSIA, EXOSTOSIS DE HUESO,  CEREBRO / MENINGES, QUE NO SEAN PARA RESECCION DE TUMORES, BIOPSIA DE MAMA, QUE NO REQUIEREN EVALUACION MICROSCOPICA DE LOS MARGENES QUIRURGICOS,  REDUCCION MAMARIA, BIOPSIA DE BRONQUIOS, CELULA SANGUINEA, CUALQUIER FUENTE, BIOPSIA DE BIOPSIA DE COLON, BIOPSIA DE DUODENO, BIOPSIA O CURETAJE DE ENDOCERVIX,BIOPSIA O CURETAJE DE ENDOMETRIO, BIOPSIA DE ESOFAGO, EXTREMIDADES, AMPUTACION, TRAUMATICA, BIOPSIA DE TROMPA DE FALOPIO, EMBARAZO ECTOPICO DE TROMPA DE FALOPIO, FRACTURA DE CABEZA FEMORAL, AMPUTACION NO TRAUMATICA DE DEDOS / DEDOS DE LOS PIES, BIOPSIA DE ENCIA Y MUCOSA ORAL, VALVULA CARDIACA, RESECCION DE COMUN, BIOPSIA DE RIÑON, BIOPSIA DE LARINGE, LEIOMIOMA (S), MIOMECTOMIA UTERINA - SIN UTERO, BIOPSIA DE LABIO / RESECCION CUÑA,  BIOPSIA DE PULMON TRANSBRONQUIAL, BIOPSIA EN NODULOSLINFATICOS, BIOPSIA DE MUSCULO, BIOPSIA DE MUCOSA NASAL, BIOPSIA DE NASOFARINGE Y OROFARINGE, BIOPSIA DE NERVIO, QUISTE DENTAL ODONTOGENICO, BIOPSIA DE EPIPLON, OVARIO </t>
  </si>
  <si>
    <t>NIVEL VI: ESTUDIO MACRO Y MICROSCOPICO DE PIEZA OPERATORIA: RESECCION OSEA, MAMA, MASTECTOMIA - CON GANGLIOS LINFATICOS REGIONALES, RESECCION SEGMENTARIA DE TUMOR DE COLON, RESECCION TOTAL DE COLON, RESECCION PARCIAL O TOTAL DE ESOFAGO,DESARTICULACION DE EXTREMIDADES, DISECCION DE FETO, RESECCION PARCIAL O TOTAL DE LARINGE - CON GANGLIOS LINFATICOS REGIONALES, RESECCION DEL SEGMENTO DE PULMON TOTALO DEL LOBULO, RESECCION TOTAL O PARCIAL DEL PANCREAS, RESECCION RADICAL DE LA PROSTATA, RESECCION DEL TUMOR PARA EL INTESTINO DELGADO, RESECCION EXTENSA DE TUMOR DE TEJIDOS BLANDOS, RESECCION SUBTOTAL O TOTAL DEL TUMOR DEL ESTOMAGO, TUMOR DE TESTICULO, RESECCION DEL TUMOR DE LA LENGUA O TONSIL, RESECCION PARCIAL O TOTAL DE LA VEJIGA, UTERO, CON O SIN TROMPAS Y OVARIOS, NEOPLASICAS, RESECCION TOTAL OPARCIAL DEESCISION DE TUMOR, TEJIDO BLANDO DE CUELLO O TORAX; PROFUNDO, SUBFACIAL, INTRAMUSCULAR</t>
  </si>
  <si>
    <t>NIVEL VI: ESTUDIO MACRO Y MICROSCOPICO DE PIEZA OPERATORIA: RESECCION SUPRARRENAL, BIOPSIA O CURETAJE DE HUESO, FRAGMENTO DE HUESO (S), FRACTURA PATOLOGICA, BIOPSIA DE CEREBRO, RESECCION DE TUMORES DE CEREBRO Y MENINGES, ESCISION LESION DE MAMA, LO QUE REQUIERE EVALUACION MICROSCOPICA DE LOS MARGENES QUIRURGICOS, MASTECTOMIA  DE MAMA PARCIAL O SIMPLE, CONIZACION DE CUELLO, RESECCION SEGMENTARIA DE COLON, CON EXCEPCION DE TUMOR, AMPUTACION DE EXTREMIDADES, NO TRAUMATICA, ENUCLEACION DE OJO, NEFRECTOMIA PARCIAL O TOTAL DE RIÑON, RESECCION PARCIAL O TOTAL DE LARINGE, BIOPSIA HIGADO - CUÑA / AGUJA, RESECCION PARCIAL DE HIGADO, PULMON, BIOPSIA EN CUÑA, RESECCION REGIONAL DE LOS GANGLIOS LINFATICOS, MASA DE MEDIASTINO, BIOPSIA DE MIOCARDIO, TUMOR ODONTOGENICO, OVARIO, CON O SIN TUBO DE NEOPLASIA, BIOPSIA DE PANCREAS, TERCER TRIMESTRE DE PLACENTA, PROSTATA, CON EXCEPCION DE LA RESECCION RADICAL, GLANDULA SALIVAL, GANGLIO CENTINELA, INTESTINO DELGADO, RESECCION, CON EXCEPCION DE TUMOR BIOPSIA / EXCISION SIMPLE DE MASA DE TEJIDOS BLANDOS (EXCEPTO LIPOMA), ESTOMAGO - SUBTOTAL / TOTAL DE RESECCION, CON EXCEPCION DE TUMOR, BIOPSIA DE TESTICUVEJIGA   UTERO  CON O SIN TROMPAS Y OVARIOS  CON EXCEPCION DE NEOPLASICAS / PROLAPSO</t>
  </si>
  <si>
    <t>OBLITERACION DE ANEURISMA CAROTIDEO, MALFORMACION ARTERIOVENOSA O FISTULA CAROTIDA - CAVERNOSA MEDIANTE DISECCION DENTRO DEL SENO CAVERNOSO</t>
  </si>
  <si>
    <t>OBLITERACION DE DEFECTO DE TABIQUE AORTOPULMONAR, CON DERIVACION AORTOPULMONAR</t>
  </si>
  <si>
    <t>OBLITERACION DE DEFECTO DE TABIQUE AORTOPULMONAR, SIN DERIVACION AORTOPULMONAR</t>
  </si>
  <si>
    <t>OBLITERACION MASTOIDEA (PROCEDIMIENTO SEPARADO).</t>
  </si>
  <si>
    <t>OBTENCION DE IMAGENES DE LIQUIDO CEFALORRAQUIDEO POR SPECT</t>
  </si>
  <si>
    <t>OBTENCION DE IMAGENES DEL HIGADO POR SPECT</t>
  </si>
  <si>
    <t>OBTENCION DE IMAGENES DEL HIGADO POR SPECT INCLUYENDO FLUJO VASCULAR</t>
  </si>
  <si>
    <t>OBTENCION DE IMAGENES HEPATICAS ESTATICAS</t>
  </si>
  <si>
    <t>OBTENCION DE IMAGENES HEPATICAS INCLUYENDO FLUJO VASCULAR</t>
  </si>
  <si>
    <t>OBTENCION DE IMAGENES HEPATICAS Y DE BAZO ESTATICAS</t>
  </si>
  <si>
    <t>OBTENCION DE IMAGENES RENALES POR SPECT</t>
  </si>
  <si>
    <t>OBTENCION DE INJERTO HOMOLOGO DE CONJUNTIVA EN UN DONADOR VIVO</t>
  </si>
  <si>
    <t>OBTENCION DE MUESTRAS DE ESPUTO, INDUCIDA POR TECNICA DE AEROSOLES (PROCEDIMIENTO APARTE)</t>
  </si>
  <si>
    <t>OCLUSION ARTERIAL CON BALON ENDOVASCULAR EN  CABEZA O CUELLO (EXTRACRANEAL/INTRACRANEAL) INCLUYENDO LA CATETERIZACION SELECTIVA DEL VASO QUE SE OCLUIRA, CON COLOCACION E INFLACION DEL BALON, MONITOREO NEUROLOGICO CONCOMITANTE, YSUPERVISION RADIOLOGICA E INTERPRETACION DE  TODA LA ANGIOGRAFIA REQUERIDA PARA LA OCLUSION  DEL BALON Y PARA EXCLUIR LA LESION VASCULAR POST OCLUSION</t>
  </si>
  <si>
    <t>OCLUSION DE TROMPAS DE FALOPIO MEDIANTE DISPOSITIVO (P. EJ. BANDA, GRAPA, ANILLO FALOPIANO) POR LAPAROSCOPIA</t>
  </si>
  <si>
    <t>OCLUSION DE TROMPAS DE FALOPIO MEDIANTE DISPOSITIVO (P. EJ. BANDA, GRAPA, ANILLOFALOPIANO), ABORDAJE VAGINAL O SUPRAPUBICO</t>
  </si>
  <si>
    <t>OCLUSION DEL CORDON UMBILICAL FETAL, INCLUYENDO GUIA ECOGRAFICA</t>
  </si>
  <si>
    <t>OCLUSION TRANSCATETER O EMBOLIZACION PERCUTANEAS (P. EJ. PARA DESTRUCCION DE TUMOR,PARA CONSEGUIR HEMOSTASIA, PARA OCLUIR A MALFORMACION VASCULAR) POR CUALQUIERMETODO DENTRO DEL SISTEMA NERVIOSO CENTRAL (INTRACRANEAL, MEDULA ESPINAL)</t>
  </si>
  <si>
    <t>OCLUSION TRANSCATETER PERMANENTE O EMBOLIZACION PERCUTANEAS (P. EJ. PARA DESTRUCCION DE TUMOR, PARA CONSEGUIR HEMOSTASIA, PARA OCLUIR A MALFORMACIONVASCULAR) POR CUALQUIER METODO, FUERA DEL SISTEMA NERVIOSO CENTRAL, EN LACABEZA OCUELLO  (EXTRACRANEAL, RAMA BRAQUIOCEFALICAL)</t>
  </si>
  <si>
    <t>OCULOELECTROMIOGRAFIA DE AGUJA, UNO O VARIOS MUSCULOS EXTRAOCULARES, EN UNO O AMBOS OJOS, CON INTERPRETACION E INFORME</t>
  </si>
  <si>
    <t>OFTALMODINAMOMETRIA</t>
  </si>
  <si>
    <t>OFTALMOSCOPIA INDIRECTA CON DIBUJO RETINAL (P. EJ. POR DESPRENDIMIENTO DE LA RETINA, MELANOMA), INCLUYE INTERPRETACION E INFORME. EXAMEN SUBSEQUENTE REALIZADO EN UN PACIENTE.</t>
  </si>
  <si>
    <t>OFTALMOSCOPIA INDIRECTA CON DIBUJO RETINAL (P. EJ. POR DESPRENDIMIENTO DE LA RETINA, MELANOMA), INCLUYE INTERPRETACION E INFORME. PRIMER EXAMEN REALIZADO EN UN PACIENTE.</t>
  </si>
  <si>
    <t>OMENTECTOMIA, EPIPLOECTOMIA, RESECCION DE EPIPLON</t>
  </si>
  <si>
    <t>OMENTOPEXIA LAPAROSCOPICA. REGISTRAR POR SEPARADO ADICIONALMENTE AL CODIGO DEL PROCEDIMIENTO PRIMARIO</t>
  </si>
  <si>
    <t>ONDA DE SHOCK EXTRACORPOREA, DE ALTA ENERGIA, REALIZADA POR MEDICO, REQUIRIENDO ANESTESIA DIFERENTE A LA LOCAL, CON GUIA SONOGRAFICA, QUE INVOLUCRA LA FASCIA PLANTAR</t>
  </si>
  <si>
    <t>OOBTENCION DE MUESTRA VENOSA POR CATETER, CON O SIN ANGIOGRAFIA</t>
  </si>
  <si>
    <t>OOFORECTOMIA Y/O SALPINGECTOMIA, COMPLETA O PARCIAL POR LAPAROSCOPIA</t>
  </si>
  <si>
    <t>OOFORECTOMIA, PARCIAL O TOTAL, UNILATERAL O BILATERAL POR LAPAROTOMIA.</t>
  </si>
  <si>
    <t>OPERACION CON TECNICAS DE CABESTRILLO PARA INCONTINENCIA DE ESFUERZO(P. EJ. FASCIA OSINTETICO)</t>
  </si>
  <si>
    <t xml:space="preserve">OPERACION DE BANDEO POR INCONTINENCIA DE ESFUERZO (P. EJ. FASCIA O MATERIAL SINTETICO) </t>
  </si>
  <si>
    <t>OPERACION DE CERCLAJE PARA CORRECCION DE INCONTINENCIA URINARIA MASCULINA (P. EJ. FASCIA O SINTETICA)</t>
  </si>
  <si>
    <t>OPERACION DE PEREYRA INCLUYENDO COLPORRAFIA ANTERIOR</t>
  </si>
  <si>
    <t>OPERACION DEL SACO ENDOLINFATICO; CON DERIVACION</t>
  </si>
  <si>
    <t>OPERACION DEL SACO ENDOLINFATICO; SIN DERIVACION</t>
  </si>
  <si>
    <t>OPERACION PLASTICA DEL ESFINTER URETRAL CON USO DE CABESTRILLO, ABORDAJE VAGINAL (P. EJ. PLIEGUE URETRAL DE KELLY)</t>
  </si>
  <si>
    <t>OPERACION PLASTICA DEL PENE PARA CORREGIR ANGULACION</t>
  </si>
  <si>
    <t>OPERACION PLASTICA DEL PENE PARA ENDEREZAMIENTO DE ENCORDAMIENTO (P. EJ. HIPOSPADIAS), CON O SIN MOVILIZACION DE LA URETRA</t>
  </si>
  <si>
    <t>OPERACION PLASTICA DEL PENE PARA ENDEREZAMIENTO DE ENCORDAMIENTO O REPARACION DEHIPOSPADIAS EN PRIMERA ETAPA CON O SIN TRANSPLANTE DE PREPUCIO Y/O COLGAJOS DE PIEL</t>
  </si>
  <si>
    <t>OPERACION PLASTICA DEL PENE PARA EPISPADIAS DISTALES AL ESFINTER EXTERNO</t>
  </si>
  <si>
    <t>OPERACION PLASTICA DEL PENE PARA EPISPADIAS DISTALES AL ESFINTER EXTERNO, CON EXOSTROFIA DE VEJIGA</t>
  </si>
  <si>
    <t>OPERACION PLASTICA DEL PENE PARA EPISPADIAS DISTALES AL ESFINTER EXTERNO, CON INCONTINENCIA</t>
  </si>
  <si>
    <t xml:space="preserve">ORBITOTOMIA CON COLGAJO OSEO O VENTANA OSEA,ABORDAJE LATERAL (P. EJ.  KROENLEIN); CON DRENAJE </t>
  </si>
  <si>
    <t>ORBITOTOMIA CON COLGAJO OSEO O VENTANA OSEA,ABORDAJE LATERAL (P. EJ.  KROENLEIN); CON EXTIRPACION DE CUERPO EXTRAÑO</t>
  </si>
  <si>
    <t>ORBITOTOMIA CON COLGAJO OSEO O VENTANA OSEA,ABORDAJE LATERAL (P. EJ. KROENLEIN); CON EXTIRPACION DE HUESO PARA DESCOMPRESION</t>
  </si>
  <si>
    <t>ORBITOTOMIA CON COLGAJO OSEO O VENTANA OSEA,ABORDAJE LATERAL (P. EJ. KROENLEIN); CON EXTIRPACION DE LESION</t>
  </si>
  <si>
    <t xml:space="preserve">ORBITOTOMIA CON COLGAJO OSEO O VENTANA OSEA,ABORDAJE LATERAL (P. EJ. KROENLEIN); PARA EXPLORACION , CON O SIN BIOPSIA </t>
  </si>
  <si>
    <t>ORBITOTOMIA SIN COLGAJO OSEO (ABORDAJE FRONTAL O TRANSCONJUNTIVAL); CON DRENAJESOLAMENTE</t>
  </si>
  <si>
    <t>ORBITOTOMIA SIN COLGAJO OSEO (ABORDAJE FRONTAL O TRANSCONJUNTIVAL); CON EXTIRPACION DE CUERPO EXTRAÑO</t>
  </si>
  <si>
    <t>ORBITOTOMIA SIN COLGAJO OSEO (ABORDAJE FRONTAL O TRANSCONJUNTIVAL); CON EXTIRPACION DE HUESO PARA DESCOMPRESION</t>
  </si>
  <si>
    <t>ORBITOTOMIA SIN COLGAJO OSEO (ABORDAJE FRONTAL O TRANSCONJUNTIVAL); CON EXTIRPACION DE LESION</t>
  </si>
  <si>
    <t>ORBITOTOMIA SIN COLGAJO OSEO (ABORDAJE FRONTAL O TRANSCONJUNTIVAL); CON O SIN BIOPSIA</t>
  </si>
  <si>
    <t>ORIENTACION RADIOLOGICA PARA EL DRENAJE PERCUTANEO DE UN ABSCESO O PARA OBTENCION DE UNA MUESTRA (ES DECIR, FLUOROSCOPIA, ULTRASONIDO O TOMOGRAFIA COMPUTARIZADA), CON COLOCACION DE CATETER IMPLANTADO,SUPERVISION E INTERPRETACION RADIOLOGICAS</t>
  </si>
  <si>
    <t>ORIENTACION ULTRASONICA PARA LA APLICACION DE RADIOELEMENTOS INTERSTICIALES</t>
  </si>
  <si>
    <t>ORQUIDOPEXIA PARA TESTICULO INTRAABDOMINAL POR LAPAROSCOPIA</t>
  </si>
  <si>
    <t>ORQUIDOPEXIA, ABORDAJE ABDOMINAL, PARA TESTICULOS INTRAABDOMINALES (P. EJ. FOWLER-STEPHENS)</t>
  </si>
  <si>
    <t>ORQUIDOPEXIA, ABORDAJE INGUINAL, CON O SIN CORRECCION DE HERNIA</t>
  </si>
  <si>
    <t>ORQUIECTOMIA PARCIAL</t>
  </si>
  <si>
    <t>ORQUIECTOMIA POR LAPAROSCOPIA</t>
  </si>
  <si>
    <t>ORQUIECTOMIA RADICAL, POR TUMOR; ABORDAJE ABDOMINAL</t>
  </si>
  <si>
    <t>ORQUIECTOMIA RADICAL, POR TUMOR; ABORDAJE INGUINAL</t>
  </si>
  <si>
    <t>ORQUIECTOMIA SIMPLE (INCLUYENDO SUBCAPSULAR), CON O SIN PROTESIS TESTICULAR, ABORDAJE ESCROTAL O INGUINAL</t>
  </si>
  <si>
    <t>ORTOPANTOGRAMA (RADIOGRAFIA PANORAMICA)</t>
  </si>
  <si>
    <t>OSTECTOMIA DEL ESTERNON, PARCIAL</t>
  </si>
  <si>
    <t>OSTECTOMIA, CALCANEO;</t>
  </si>
  <si>
    <t>OSTECTOMIA, CALCANEO; POR ESPOLON DEL CALCANEO, CON O SIN LIBERACION DE FASCIA PLANTAR</t>
  </si>
  <si>
    <t>OSTECTOMIA, ESCISION COMPLETA; CABEZA DEL PRIMER METATARSIANO</t>
  </si>
  <si>
    <t>OSTECTOMIA, ESCISION COMPLETA; OTRAS CABEZAS METATARSIANAS (SEGUNDA, TERCERA O CUARTA)</t>
  </si>
  <si>
    <t>OSTECTOMIA, ESCISION COMPLETA; QUINTA CABEZA METATARSIANA</t>
  </si>
  <si>
    <t>OSTECTOMIA, ESCISION COMPLETA; TODAS LAS CABEZAS METATARSIANAS, CON FALANGECTOMIA PROXIMAL PARCIAL, EXCLUYENDO PRIMER METATARSIANO (P. EJ. PROCEDIMIENTO TIPO CLAYTON)</t>
  </si>
  <si>
    <t>OSTECTOMIA, ESCISION DE COALICION TARSIANA</t>
  </si>
  <si>
    <t>OSTECTOMIA, ESCISION PARCIAL, CABEZA DEL QUINTOMETATARSIANO (BUNIONETE)(PROCEDIMIENTO SEPARADO)</t>
  </si>
  <si>
    <t>OSTECTOMIA, PARCIAL, EXOSTECTOMIA O CONDILECTOMIA, CABEZA METATARSIANA, CADA CABEZA METATARSIANA</t>
  </si>
  <si>
    <t xml:space="preserve">OSTEOPLASTIA DE HUESO CARPIANO, ACORTAMIENTO </t>
  </si>
  <si>
    <t>OSTEOPLASTIA DE HUESOS FACIALES PARA AUMENTARLOS (INJERTO AUTOLOGO, ALOGRAFICO O PROSTESICO)</t>
  </si>
  <si>
    <t>OSTEOPLASTIA DE HUESOS FACIALES PARA REDUCIRLOS</t>
  </si>
  <si>
    <t>OSTEOPLASTIA, ALARGAMIENTO, METACARPO O FALANGE</t>
  </si>
  <si>
    <t>OSTEOPLASTIA, FEMUR; ACORTAMIENTO (EXCLUYENDO 64876)</t>
  </si>
  <si>
    <t>OSTEOPLASTIA, FEMUR; ALARGAMIENTO</t>
  </si>
  <si>
    <t>OSTEOPLASTIA, FEMUR; COMBINADO, ALARGAMIENTO Y ACORTAMIENTO CON TRANSFERENCIA DESEGMENTO FEMORAL</t>
  </si>
  <si>
    <t>OSTEOPLASTIA, HUMERO (P. EJ. ACORTAMIENTO O ALARGAMIENTO) (EXCLUYENDO 64876)</t>
  </si>
  <si>
    <t>OSTEOPLASTIA, RADIO O CUBITO; ACORTAMIENTO</t>
  </si>
  <si>
    <t>OSTEOPLASTIA, RADIO O CUBITO; ALARGAMIENTO CON INJERTO AUTOLOGO</t>
  </si>
  <si>
    <t>OSTEOPLASTIA, RADIO Y CUBITO; ACORTAMIENTO (EXCLUYENDO 64876)</t>
  </si>
  <si>
    <t>OSTEOPLASTIA, RADIO Y CUBITO; ALARGAMIENTO CON INJERTO AUTOLOGO</t>
  </si>
  <si>
    <t>OSTEOPLASTIA, TIBIA Y PERONE, ALARGAMIENTO O ACORTAMIENTO</t>
  </si>
  <si>
    <t>OSTEOTOMIA DE ESCAPULA, PARCIAL (P. EJ. ANGULO MEDIAL SUPERIOR)</t>
  </si>
  <si>
    <t>OSTEOTOMIA DE ESPINA POSTERIOR O  POSTEROLATERAL, O SEGMENTO VERTEBRAL (PEDICULO//CUERPO VERTEBRAL); CADA SEGMENTO ADICIONAL VERTEBRAL</t>
  </si>
  <si>
    <t>OSTEOTOMIA DE ESPINA POSTERIOR O  POSTEROLATERAL, O SEGMENTO VERTEBRAL LUMBAR (PEDICULO//CUERPO VERTEBRAL)</t>
  </si>
  <si>
    <t>OSTEOTOMIA DE ESPINA POSTERIOR O  POSTEROLATERAL, O SEGMENTO VERTEBRAL TORACICO (PEDICULO/CUERPO VERTEBRAL)</t>
  </si>
  <si>
    <t>OSTEOTOMIA DE RAQUIS, ABORDAJE POSTERIOR O POSTEROLATERAL, UN SEGMENTO VERTEBRAL; CADA SEGMENTO VERTEBRAL ADICIONAL (ANOTE SEPARADAMENTE ADEMAS DEL PROCEDIMIENTO PRIMARIO)</t>
  </si>
  <si>
    <t>OSTEOTOMIA DE RAQUIS, ABORDAJE POSTERIOR O POSTEROLATERAL, UN SEGMENTO VERTEBRAL; CERVICAL</t>
  </si>
  <si>
    <t>OSTEOTOMIA DE RAQUIS, ABORDAJE POSTERIOR O POSTEROLATERAL, UN SEGMENTO VERTEBRAL; LUMBAR</t>
  </si>
  <si>
    <t>OSTEOTOMIA DE RAQUIS, ABORDAJE POSTERIOR O POSTEROLATERAL, UN SEGMENTO VERTEBRAL; TORACICO</t>
  </si>
  <si>
    <t>OSTEOTOMIA DE RAQUIS, INCLUYENDO DISQUECTOMIA, ABORDAJE ANTERIOR, UN SOLO SEGMENTOVERTEBRAL; CADA SEGMENTO VERTEBRAL ADICIONAL (ANOTE SEPARADAMENTE ADEMAS DEL PROCEDIMIENTO PRIMARIO)</t>
  </si>
  <si>
    <t>OSTEOTOMIA DE RAQUIS, INCLUYENDO DISQUECTOMIA, ABORDAJE ANTERIOR, UN SOLO SEGMENTOVERTEBRAL; CERVICAL</t>
  </si>
  <si>
    <t>OSTEOTOMIA DE RAQUIS, INCLUYENDO DISQUECTOMIA, ABORDAJE ANTERIOR, UN SOLO SEGMENTOVERTEBRAL; LUMBAR</t>
  </si>
  <si>
    <t>OSTEOTOMIA DE RAQUIS, INCLUYENDO DISQUECTOMIA, ABORDAJE ANTERIOR, UN SOLO SEGMENTOVERTEBRAL; TORACICO</t>
  </si>
  <si>
    <t>OSTEOTOMIA SEGMENTARIA DE MANDIBULA</t>
  </si>
  <si>
    <t>OSTEOTOMIA SEGMENTARIA DE MANDIBULA CON AVANCE DEL MUSCULO GENIOGLOSO</t>
  </si>
  <si>
    <t>OSTEOTOMIA SEGMENTARIA DE MAXILAR (P. EJ. WASSMUND O SCHUCHARD)</t>
  </si>
  <si>
    <t>OSTEOTOMIA Y TRANSFERENCIA DE TROCANTER MAYOR (PROCEDIMIENTO SEPARADO)</t>
  </si>
  <si>
    <t>OSTEOTOMIA, ACORTAMIENTO, CORRECCION ANGULAR O ROTACIONAL; FALANGEPROXIMAL, PRIMERDEDO DEL PIE (PROCEDIMIENTO SEPARADO)</t>
  </si>
  <si>
    <t>OSTEOTOMIA, ACORTAMIENTO, CORRECCION ANGULAR O ROTACIONAL; OTRAS FALANGES, CUALQUIERDEDO DEL PIE</t>
  </si>
  <si>
    <t>OSTEOTOMIA, CLAVICULA, CON O SIN FIJACION INTERNA;</t>
  </si>
  <si>
    <t>OSTEOTOMIA, CLAVICULA, CON O SIN FIJACION INTERNA; CON INJERTO OSEO POR FALTA DE UNION O UNION DEFECTUOSA (INCLUYE OBTENCION DEL INJERTO Y/O FIJACION NECESARIA)</t>
  </si>
  <si>
    <t>OSTEOTOMIA, CON O SIN ALARGAMIENTO, PARA CORRECCION DE ACORTAMIENTO O CORRECCION ANGULAR, METATARSIANA; PRIMER METATARSIANO</t>
  </si>
  <si>
    <t>OSTEOTOMIA, CON O SIN ALARGAMIENTO, PARA CORRECCION DE ACORTAMIENTO O CORRECCION ANGULAR, METATARSIANA; PRIMER METATARSIANO CON INJERTO AUTOLOGO (QUE NO SEA EL PRIMER DEDO DEL PIE)</t>
  </si>
  <si>
    <t>OSTEOTOMIA, CON O SIN ALARGAMIENTO, PARA CORRECCION DE ACORTAMIENTO O CORRECCION ANGULAR, METATARSIANA; QUE NO SEA EL PRIMER METATARSIANO, CADA UNO</t>
  </si>
  <si>
    <t>OSTEOTOMIA, CON O SIN ALARGAMIENTO, PARA CORRECCION DE ACORTAMIENTO O CORRECCION ANGULAR, METATARSIANA; VARIOS (P. EJ. PROCEDIMIENTO TIPO SWANSON PARA PIE CAVO)</t>
  </si>
  <si>
    <t>OSTEOTOMIA, CUELLO FEMORAL (PROCEDIMIENTO SEPARADO)</t>
  </si>
  <si>
    <t>OSTEOTOMIA, FEMUR, DIAFISIS O SUPRACONDILEA; CON FIJACION</t>
  </si>
  <si>
    <t>OSTEOTOMIA, FEMUR, DIAFISIS O SUPRACONDILEA; SIN FIJACION</t>
  </si>
  <si>
    <t>OSTEOTOMIA, HUESOS TARSIANOS, QUE NO SEA EL CALCANEO O ASTRAGALO;</t>
  </si>
  <si>
    <t>OSTEOTOMIA, HUESOS TARSIANOS, QUE NO SEA EL CALCANEO O ASTRAGALO; CONINJERTOAUTOLOGO (INCLUYE OBTENCION DEL INJERTO) (P. EJ. TIPO FOWLER</t>
  </si>
  <si>
    <t>OSTEOTOMIA, HUMERO, CON O SIN FIJACION INTERNA</t>
  </si>
  <si>
    <t>OSTEOTOMIA, ILIACA, ACETABULAR O HUESO INNOMINADO COXAL;</t>
  </si>
  <si>
    <t>OSTEOTOMIA, ILIACA, ACETABULAR O HUESO INNOMINADO COXAL; CON OSTEOTOMIA FEMORAL</t>
  </si>
  <si>
    <t>OSTEOTOMIA, ILIACA, ACETABULAR O HUESO INNOMINADO COXAL; CON OSTEOTOMIA FEMORAL YCON REDUCCION ABIERTA DE CADERA</t>
  </si>
  <si>
    <t>OSTEOTOMIA, ILIACA, ACETABULAR O HUESO INNOMINADO COXAL; CON REDUCCION ABIERTA DECADERA</t>
  </si>
  <si>
    <t>OSTEOTOMIA, INTRATROCANTERICA O SUBTROCANTERICA INCLUYENDO FIJACION INTERNA O EXTERNA Y/O YESO</t>
  </si>
  <si>
    <t>OSTEOTOMIA, PELVIS, BILATERAL (P. EJ. MALFORMACION CONGENITA)</t>
  </si>
  <si>
    <t>OSTEOTOMIA, RADIO; TERCIO DISTAL</t>
  </si>
  <si>
    <t>OSTEOTOMIA, RADIO; TERCIO MEDIO O PROXIMAL</t>
  </si>
  <si>
    <t>OSTEOTOMIA, TIBIA PROXIMAL, INCLUYENDO ESCISION U OSTEOTOMIA DEL PERONE (INCLUYECORRECCION DE GENU VARUM (PIERNAS ARQUEADAS) O GENU VALGUM (PIERNAS EN FORMA DE \"X\"); ANTES DEL CIERRE EPIFISARIO</t>
  </si>
  <si>
    <t>OSTEOTOMIA, TIBIA PROXIMAL, INCLUYENDO ESCISION U OSTEOTOMIA DEL PERONE (INCLUYECORRECCION DE GENU VARUM (PIERNAS ARQUEADAS) O GENU VALGUM (PIERNAS EN FORMA DE 'X'); DESPUES DEL CIERRE EPIFISARIO</t>
  </si>
  <si>
    <t>OSTEOTOMIA, VARIAS, CON REALINEACION EN VARILLA INTRAMEDULAR, DIAFISIS FEMORAL (P. EJ. PROCEDIMIENTO TIPO SOFIELD)</t>
  </si>
  <si>
    <t>OSTEOTOMIA; ASTRAGALO</t>
  </si>
  <si>
    <t>OSTEOTOMIA; CALCANEO (P. EJ. PROCEDIMIENTO TIPO DWYER O CHAMBERS), CON OSINFIJACION INTERNA</t>
  </si>
  <si>
    <t>OSTEOTOMIA; CUBITO</t>
  </si>
  <si>
    <t>OSTEOTOMIA; FALANGE DE DEDO, CADA UNA</t>
  </si>
  <si>
    <t>OSTEOTOMIA; METACARPIANA, CADA UNA</t>
  </si>
  <si>
    <t>OSTEOTOMIA; PERONE</t>
  </si>
  <si>
    <t>OSTEOTOMIA; RADIO Y CUBITO</t>
  </si>
  <si>
    <t>OSTEOTOMIA; TIBIA</t>
  </si>
  <si>
    <t>OSTEOTOMIA; TIBIA Y PERONE</t>
  </si>
  <si>
    <t>OSTEOTOMIA; VARIOS, CON REALINEACION EN VARILLA INTRAMEDULAR (P. EJ. PROCEDIMIENTO TIPO SOFIELD) GENU VALGUM (PIERNAS EN FORMA DE \"X\"), (VEA 27455-27457)</t>
  </si>
  <si>
    <t>OSTEOTOMIAS PERIORBITARIAS PARA HIPERTELORISMO ORBITARIO CON INJERTOS OSEOS, ABORDAJE EXTRA E INTRACRANEAL COMBINADOS</t>
  </si>
  <si>
    <t>OSTEOTOMIAS PERIORBITARIAS PARA HIPERTELORISMO ORBITARIO CON INJERTOS OSEOS, ABORDAJEEXTRACRANEAL</t>
  </si>
  <si>
    <t>OTOPLASTIA, OREJAS EN PROTRUSION (SOBRESALIENTES), CON O SIN REDUCCION DE TAMAÑO</t>
  </si>
  <si>
    <t>OXIMETRIA NO INVASIVA DE LA OREJA O DE PULSO PARA DETERMINAR SATURACION DE OXIGENO; UNA SOLA DETERMINACION</t>
  </si>
  <si>
    <t>PALATOFARINGOPLASTIA (P. EJ. UVULOPALATOFARINGOPLASTIA, UVULOFARINGOPLASTIA)</t>
  </si>
  <si>
    <t>PALATOPLASTIA PARA PALADAR HENDIDO , REVISION COMPLETA</t>
  </si>
  <si>
    <t>PALATOPLASTIA PARA PALADAR HENDIDO CON CIERRE DE ARCO ALVEOLAR, CONINJERTO OSEO EN ELARCO ALVEOLAR (INCLUYE LA OBTENCION DEL INJERTO)</t>
  </si>
  <si>
    <t>PALATOPLASTIA PARA PALADAR HENDIDO, CON CIERRE DE ARCO ALVEOLAR; TEJIDO BLANDOSOLAMENTE</t>
  </si>
  <si>
    <t>PALATOPLASTIA PARA PALADAR HENDIDO, CON COLOCACION DE COLGAJO FARINGEO</t>
  </si>
  <si>
    <t>PALATOPLASTIA PARA PALADAR HENDIDO, PALADAR BLANDO Y/O DURO SOLAMENTE</t>
  </si>
  <si>
    <t>PALATOPLASTIA PARA PALADAR HENDIDO, PROCEDIMIENTO DE ESTIRAMIENTO SECUNDARIO</t>
  </si>
  <si>
    <t>PANCREATECTOMIA TOTAL</t>
  </si>
  <si>
    <t>PANCREATECTOMIA, DISTAL SUBTOTAL, CON O SIN ESPLENECTOMIA</t>
  </si>
  <si>
    <t>PANCREATECTOMIA, DISTAL SUBTOTAL, CON O SIN ESPLENECTOMIA; CON PANCREATICOYEYUNOSTOMIA</t>
  </si>
  <si>
    <t>PANCREATECTOMIA, DISTAL, CASI TOTAL CON PRESERVACION DEL DUODENO (PROCEDIMIENTO DE CHICA)</t>
  </si>
  <si>
    <t>PANCREATECTOMIA, PROXIMAL SUBTOTAL CON CASI TOTAL DUODENECTOMIA, COLEDOCOENTEROSTOMIA Y DUODENOYEYUNOSTOMIA (CON CONSERVACION DEL PILORO, PROCEDIMIENTO DE WHIPPLE); SIN PANCREATOYEYUNOSTOMIA</t>
  </si>
  <si>
    <t>PANCREATECTOMIA, PROXIMAL SUBTOTAL CON CASI TOTAL DUODENECTOMIA, COLEDOCOENTEROSTOMIA YDUODENOYEYUNOSTOMIA (CON CONSERVACION DEL PILORO, PROCEDIMIENTO DE WHIPPLE); CON PANCREATOYEYUNOSTOMIA</t>
  </si>
  <si>
    <t>PANCREATECTOMIA, PROXIMAL SUBTOTAL CON DUODENECTOMIA TOTAL, GASTRECTOMIA PARCIAL, COLEDOCOENTEROSTOMIA Y GASTROYEYUNOSTOMIA (PROCEDIMIENTO DE WHIPPLE); SIN PANCREATOYEYUNOSTOMIA</t>
  </si>
  <si>
    <t>PANCREATECTOMIA, PROXIMAL SUBTOTAL CON DUODENECTOMIA Y GASTRECTOMIA PARCIAL, COLEDOCOENTEROSTOMIA Y GASTROYEYUNOSTOMIA</t>
  </si>
  <si>
    <t>PANCREATICOYEYUNOSTOMIA, ANASTOMOSIS DE LADO A LADO (OPERACION DE PUESTOW)</t>
  </si>
  <si>
    <t>PANCREATORRAFIA POR TRAUMA</t>
  </si>
  <si>
    <t>PAPILECTOMIA O ESCISION DE UN SOLO POLIPO FIBROCUTANEO EN ANO (PROCEDIMIENTOSEPARADO)</t>
  </si>
  <si>
    <t>PAQUIMETRIA UNILATERAL O BILATERAL DE CORNEA</t>
  </si>
  <si>
    <t>PARACENTESIS  SUBSECUENTE DIAGNOSTICA O LAVADO PERITONEAL (DIAGNOSTICO OTERAPEUTICO)</t>
  </si>
  <si>
    <t>PARACENTESIS DE CAMARA ANTERIOR DEL OJO (PROCEDIMIENTO SEPARADO); CON ASPIRACION DIAGNOSTICA DE HUMOR ACUOSO</t>
  </si>
  <si>
    <t>PARACENTESIS DE CAMARA ANTERIOR DEL OJO (PROCEDIMIENTO SEPARADO); CON LIBERACION TERAPEUTICA DE HUMOR ACUOSO</t>
  </si>
  <si>
    <t>PARACENTESIS DE CAMARA ANTERIOR DEL OJO (PROCEDIMIENTO SEPARADO); CON REMOCION DE SANGRE O VITREO Y/O DISCISION (INCISION) DE MEMBRANA HIALOIDES ANTERIOR, CON O SIN INYECCION DE AIRE</t>
  </si>
  <si>
    <t>PARACENTESIS DE CAMARA ANTERIOR DEL OJO (PROCEDIMIENTO SEPARADO); CON REMOCION DE SANGRE, CON O SIN IRRIGACION Y/O INYECCION DE AIRE</t>
  </si>
  <si>
    <t>PARACENTESIS INICIAL DIAGNOSTICA O LAVADO PERITONEAL (DIAGNOSTICO O TERAPEUTICO)</t>
  </si>
  <si>
    <t>PARATIROIDECTOMIA O EXPLORACION DE PARATIROIDES</t>
  </si>
  <si>
    <t>PARATIROIDECTOMIA O EXPLORACION DE PARATIROIDES, CON EXPLORACION MEDIASTINAL MEDIANTE ABORDAJE ESTERNAL O TRANSTORAICO</t>
  </si>
  <si>
    <t>PARATIROIDECTOMIA O REEXPLORACION DE PARATIROIDES</t>
  </si>
  <si>
    <t>PARO EPIFISARIO (EPIFISIODESIS), CUALQUIER COMBINACION DE METODOS, TIBIA Y PERONEPROXIMALES Y DISTALES;</t>
  </si>
  <si>
    <t>PARO EPIFISARIO (EPIFISIODESIS), CUALQUIER COMBINACION DE METODOS, TIBIA Y PERONEPROXIMALES Y DISTALES; Y FEMUR DISTAL</t>
  </si>
  <si>
    <t>PARO EPIFISARIO (EPIFISIODESIS), CUALQUIER METODO; PERONE DISTAL</t>
  </si>
  <si>
    <t>PARO EPIFISARIO (EPIFISIODESIS), CUALQUIER METODO; TIBIA DISTAL</t>
  </si>
  <si>
    <t>PARO EPIFISARIO (EPIFISIODESIS), CUALQUIER METODO; TIBIA DISTAL Y PERONE DISTAL</t>
  </si>
  <si>
    <t>PARO EPIFISARIO MEDIANTE EPIFISIODESIS O CON GRAPAS; RADIO DISTAL 0 CUBITO</t>
  </si>
  <si>
    <t>PARO EPIFISARIO MEDIANTE EPIFISIODESIS O CON GRAPAS; RADIO DISTAL Y CUBITO</t>
  </si>
  <si>
    <t>PARO EPIFISARIO MEDIANTE EPIFISIODESIS O ENGRAPADO, TROCANTER MAYOR</t>
  </si>
  <si>
    <t>PARO HEMIEPIFISARIO (P. EJ. CUBITO VARO O VALGO, HUMERO DISTAL)</t>
  </si>
  <si>
    <t>PARO, EPIFISARIO, CUALQUIER METODO (P. EJ. EPIFISIODESIS); FEMUR DISTAL</t>
  </si>
  <si>
    <t>PARO, EPIFISARIO, CUALQUIER METODO (P. EJ. EPIFISIODESIS); FEMUR DISTAL COMBINADO, TIBIA PROXIMAL Y PERONE</t>
  </si>
  <si>
    <t>PARO, EPIFISARIO, CUALQUIER METODO (P. EJ. EPIFISIODESIS); TIBIA Y PERONE, PROXIMAL</t>
  </si>
  <si>
    <t>PARO, HEMIEPIFISARIO, FEMUR DISTAL O TIBIA O PERONE PROXIMALES (P. EJ. GENU VARUM O VALGUM)</t>
  </si>
  <si>
    <t>PARTO VAGINAL (CON O SIN EPISIOTOMIA) EN UNA PACIENTE QUE PREVIAMENTE TUVO UN PARTO POR CESAREA  /  ATENCION DE PARTO VAGINAL EN CESAREADA ANTERIOR UNA VEZ,  ATENCION DE PARTO VAGINAL EN CESAREADA ANTERIOR DOS VECES</t>
  </si>
  <si>
    <t>PARTO VAGINAL (CON O SIN EPISIOTOMIA) EN UNA PACIENTE QUE PREVIAMENTE TUVO UN PARTO POR CESAREA,  INCLUYENDO EL CUIDADO POSTPARTO  /  ATENCION DE PARTO VAGINAL EN CESAREADA ANTERIOR UNA VEZ,  ATENCION DE PARTO VAGINAL EN CESAREADA ANTERIOR DOS VECES</t>
  </si>
  <si>
    <t>PELVIMETRIA, CON O SIN UBICACION PLACENTARIA</t>
  </si>
  <si>
    <t>PELVIS; INCIDENCIA ANTEROPOSTERIOR, POSICION DE RANA Y OBLICUAS (NIÑOS AD/C DISPLASIADE CADERA).</t>
  </si>
  <si>
    <t>PERDIDA DE PROTEINA POR SISTEMA GASTROINTESTINAL</t>
  </si>
  <si>
    <t>PERFIL BIOFISICO EN PRODUCTO UNICO</t>
  </si>
  <si>
    <t>PERFIL BIOFISICO FETAL, CON TEST NO ESTRESANTE</t>
  </si>
  <si>
    <t>PERFIL BIOFISICO FETAL, SIN TEST NO ESTRESANTE</t>
  </si>
  <si>
    <t>PERFIL BIOFISICO, EMBARAZO MULTIPLE</t>
  </si>
  <si>
    <t>PERFORACION CON TREPANO HELICOIDAL PARA EVACUACION Y/O DRENAJE DE HEMATOMA SUBDURAL</t>
  </si>
  <si>
    <t>PERFORACION CON TREPANO HELICOIDAL PARA IMPLANTACION DE CATETER VENTRICULAR O DISPOSITIVO PARA GRABACION DE  PRESION U OTRO DISPOSITIVO DE MONITOREO INTRACEREBRAL</t>
  </si>
  <si>
    <t>PERFORACION CON TREPANO HELICOIDAL PARA PUNCION SUBDURAL O VENTRICULAR</t>
  </si>
  <si>
    <t>PERICARDIECTOMIA PARCIAL O COMPLETA, CON CIRCULACION EXTRACORPOREA</t>
  </si>
  <si>
    <t>PERICARDIECTOMIA PARCIAL O COMPLETA, SIN CIRCULACION EXTRACORPOREA</t>
  </si>
  <si>
    <t>PERICARDIECTOMIA TOTAL POR TORACOSCOPIA</t>
  </si>
  <si>
    <t>PERICARDIOCENTESIS CON DRENAJE</t>
  </si>
  <si>
    <t>PERICARDIOCENTESIS CON GUIA ECOGRAFICA</t>
  </si>
  <si>
    <t>PERICARDIOCENTESIS INICIAL</t>
  </si>
  <si>
    <t>PERICARDIOCENTESIS SUBSECUENTE</t>
  </si>
  <si>
    <t>PERICARDIOTOMIA PARA EXTIRPACION DE COAGULO O CUERPO EXTRAÑO</t>
  </si>
  <si>
    <t>PERINEOGRAMA (P. EJ. VAGINOGRAMA, PARA DETERMINACION DEL SEXO O DE LA EXTENSION DE ANOMALIAS)</t>
  </si>
  <si>
    <t>PERINEOPLASTIA, CORRECCION DEL PERINEO, NO OBSTETRICO</t>
  </si>
  <si>
    <t>PERITONEOGRAMA (P. EJ. DESPUES DE INYECTAR AIRE O MATERIAL DE CONTRASTE), SUPERVISION EINTERPRETACION RADIOLOGICAS</t>
  </si>
  <si>
    <t>PHMETRIA ESOFAGICA, INCLUYE ANALISIS E INTERPRETACION</t>
  </si>
  <si>
    <t>PIE; INCIDENCIA ANTEROPOSTERIOR Y LATERAL</t>
  </si>
  <si>
    <t>PIELOPLASTIA (FOLEY Y PIELOPLASTIA), OPERACION PLASTICA EN LA PELVIS RENAL, CON O SIN MANDO PLASTICO DE URETER, NEFROPEXIA, NEFROSTOMIA, PIELOSTOMIA, O ENTABLILLADO URETERAL; COMPLICADO (CONGENITA ANOMALIARENAL, PIELOPLASTIA SECUNDARIA, RIÑON UNICO, CALYCOPLASTY)</t>
  </si>
  <si>
    <t>PIELOPLASTIA (FOLEY Y PIELOPLASTIA), OPERACION PLASTICA EN LA PELVIS RENAL, CON O SIN MANDO PLASTICO DE URETER, NEFROPEXIA, NEFROSTOMIA, PIELOSTOMIA, O ENTABLILLADO URETERAL; SIMPLE</t>
  </si>
  <si>
    <t>PIELOPLASTIA POR LAPAROSCOPIA</t>
  </si>
  <si>
    <t>PIELOTOMIA COMPLICADA (P. EJ. OPERACION SECUNDARIA, ANORMALIDAD RENAL CONGENITA)</t>
  </si>
  <si>
    <t>PIELOTOMIA CON DRENAJE; PIELOSTOMIA</t>
  </si>
  <si>
    <t>PIELOTOMIA CON EXTIRPACION DE CALCULO (PIELOLITOTOMIA, PELVILITOTOMIA, INCLUYENDO PIELOLITOTOMIA POR COAGULO)</t>
  </si>
  <si>
    <t>PIELOTOMIA; CON EXPLORACION</t>
  </si>
  <si>
    <t>PILOROMIOTOMIA, CORTE DE MUSCULO PILORICO (PROCEDIMIENTO DE FREDET-RAMSTEDT)</t>
  </si>
  <si>
    <t>PILOROPLASTIA</t>
  </si>
  <si>
    <t>PLACAS PARA APERTURAS DE RADIOLOGIA TERAPEUTICA</t>
  </si>
  <si>
    <t>PLAN DE RADIOTERAPIA DE INTENSIDAD MODULADA, INCLUYENDO HISTOGRAMAS DOSIS-VOLUMEN HISTOGRAMAS PARA EL OBJETIVO Y ESPECIFICACIONES DE TOLERANCIA PARCIAL DE LA ESTRUCTURACRITICA</t>
  </si>
  <si>
    <t>PLAN ESPECIAL DE APERTURAS DE TELETERAPIA, PARTICULAS, HEMICUERPO, CUERPO ENTERO</t>
  </si>
  <si>
    <t>PLANIFICACION DE TRATAMIENTO DE RADIOLOGIA TERAPEUTICA; COMPLEJA</t>
  </si>
  <si>
    <t>PLANIFICACION DE TRATAMIENTO DE RADIOLOGIA TERAPEUTICA; INTERMEDIA</t>
  </si>
  <si>
    <t>PLANIFICACION DE TRATAMIENTO DE RADIOLOGIA TERAPEUTICA; SENCILLA</t>
  </si>
  <si>
    <t>PLAQUETAS; AGREGACION (IN VITRO), CADA AGENTE</t>
  </si>
  <si>
    <t>PLASTICA DE LA TUBEROSIDAD ANTERIOR DE LA TIBIA (P. EJ. PROCEDIMIENTO TIPO MAQUET)</t>
  </si>
  <si>
    <t>PLETISMOGRAFIA DEL CUERPO ENTERO; CON INTERPRETACION E INFORME</t>
  </si>
  <si>
    <t>PLETISMOGRAFIA DEL CUERPO ENTERO; INTERPRETACION E INFORME SOLAMENTE</t>
  </si>
  <si>
    <t>PLETISMOGRAFIA DEL CUERPO ENTERO; TRAZADO SOLAMENTE, SIN INTERPRETACION E INFORME</t>
  </si>
  <si>
    <t>PLETISMOGRAFIA PENEANA</t>
  </si>
  <si>
    <t>PLEURECTOMIA PARIETAL</t>
  </si>
  <si>
    <t>PLEURECTOMIA PARIETAL POR TORACOSCOPIA</t>
  </si>
  <si>
    <t>PLEURODESIS (EJ PARA NEUMOTORAX RECURRENTE O PERSISTENTE)</t>
  </si>
  <si>
    <t>PLEURODESIS POR TORACOSCOPIA</t>
  </si>
  <si>
    <t>PLICATURA DE VALVULA AURICULOVENTRICULAR (MITRAL O TRICUSPIDE) MEDIANTE SUTURA O PARCHE, CON DERIVACION CARDIOPULMONAR</t>
  </si>
  <si>
    <t>PLICATURA DE VALVULA SEMILUNAR (AORTICA O PULMONAR) MEDIANTE SUTURA O PARCHE, CON DERIVACION CARDIOPULMONAR</t>
  </si>
  <si>
    <t>PLICATURA INTESTINAL (PROCEDIMIENTO SEPARADO)</t>
  </si>
  <si>
    <t>PNEUMONOLYSIS, EXTRAPERIOSTEAL, INCLUDING FILLING OR PACKING PROCEDURES</t>
  </si>
  <si>
    <t>POLISOMNOGRAFIA CON ESTADIAJE DE SUEÑO Y USO DE 1-3 PARAMETROS ADICIONALES. DESUEÑO, CON SUPERVISION TECNICA</t>
  </si>
  <si>
    <t>POLISOMNOGRAFIA CON ESTADIAJE DE SUEÑO Y USO DE 4 O MAS PARAMETROS ADICIONALES. DE SUEÑO, CON INICIO DE VENTILACION CONTINUA A PRESION POSITIVA O VENTILACION BINIVEL, CON SUPERVISION TECNICA</t>
  </si>
  <si>
    <t>POLISOMNOGRAFIA CON ESTADIAJE DE SUEÑO Y USO DE 4 O MAS PARAMETROS ADICIONALES. DE SUEÑO, CON SUPERVISION TECNICA</t>
  </si>
  <si>
    <t>PORTOENTEROSTOMIA (P. EJ. PROCEDIMIENTO DE KASAI)</t>
  </si>
  <si>
    <t>POSTOPERATORIO  (SE INCLUYE VASECTOMIA, MEATOTOMIA, CISTOURETROSCOPIA, CALIBRACION Y/O DILATACION URETRAL Y RESECCION TRANSURETRAL DE PROSTATA)</t>
  </si>
  <si>
    <t>POSTUROGRAFIA DINAMICA COMPUTARIZADA</t>
  </si>
  <si>
    <t>POTENCIALES EVOCADOS AUDITIVOS COMPLETOS PARA LA AUDIOMETRIA DE RESPUESTAS EVOCADAS Y/O PRUEBAS DEL SISTEMA NERVIOSO CENTRAL</t>
  </si>
  <si>
    <t>POTENCIALES EVOCADOS AUDITIVOS LIMITADOS PARA LA AUDIOMETRIA DE RESPUESTAS EVOCADAS Y/O PRUEBAS DEL SISTEMA NERVIOSO CENTRAL</t>
  </si>
  <si>
    <t>POTENCIALES EVOCADOS MOTORES CENTRALES EN MIEMBROS INFERIORES</t>
  </si>
  <si>
    <t>POTENCIALES EVOCADOS MOTORES CENTRALES EN MIEMBROS SUPERIORES</t>
  </si>
  <si>
    <t>POTENCIALES EVOCADOS SOMATOSENSORIALES DE LATENCIA CORTA EN EXTREMIDADES INFERIORES</t>
  </si>
  <si>
    <t>POTENCIALES EVOCADOS SOMATOSENSORIALES DE LATENCIA CORTA EN EXTREMIDADES SUPERIORES</t>
  </si>
  <si>
    <t>POTENCIALES EVOCADOS SOMATOSENSORIALES DE LATENCIA CORTA TRONCO Y CABEZA</t>
  </si>
  <si>
    <t>PREESTABLECIMIENTO INICIAL DE VALORES DE PRESION O  VOLUMEN PARA VENTILACION ASISTIDA O CONTROLADA EN PACIENTE INTERNADO EN HOSPITALIZACION U OBSERVACION. REGISTRAR CON ESTE CODIGO EL PRIMER DIA DE REALIZACION DEL PROCEDIMIENTO</t>
  </si>
  <si>
    <t>PREESTABLECIMIENTO INICIAL DE VALORES DE PRESION O VOLUMEN  PARA VENTILACION ASISTIDA O CONTROLADA EN UN PACIENTE INTERNADO EN UNA INSTITUCION CON CUIDADOS DE ENFERMERIA. REGISTRAR CON ESTE CODIGO CADA DIA DE REALIZACION DEL PROCEDIMIENTO</t>
  </si>
  <si>
    <t>PREESTABLECIMIENTO SUBSECUENTE DE VALORES DE PRESION O  VOLUMEN PARA VENTILACION ASISTIDA O CONTROLADA EN PACIENTE INTERNADO EN HOSPITALIZACION U OBSERVACION. REGISTRAR CON ESTE CODIGO CADA UNO DE LOS DIAS SUBSECUENTES DE REALIZACION DEL PROCEDIMIENTO</t>
  </si>
  <si>
    <t>PREPARACION DE INJERTO DE DERIVACION SANGUINEA COMBINADO: VENA Y PROSTETICO</t>
  </si>
  <si>
    <t>PREPARACION DE INJERTO VENOSO AUTOLOGO PARA DERIVACION SANGUINEA CON 2 O MAS SEGMENTOS PROVENIENTES DE 2 LOCALIZACIONES (REGISTRAR SEPARADAMENTE DE MANERA ADICIONAL AL REGISTRO DEL PROCEDIMIENTO PRIMARIO)</t>
  </si>
  <si>
    <t>PREPARACION DE INJERTO VENOSO AUTOLOGO PARA DERIVACION SANGUINEA CON 3 OMASSEGMENTOS PROVENIENTES DE 2 O MAS LOCALIZACIONES (REGISTRAR SEPARADAMENTEDEMANERA ADICIONAL AL REGISTRO DEL PROCEDIMIENTO PRIMARIO)</t>
  </si>
  <si>
    <t>PREPARACION DE MOLDE PARA IMPLANTE PERSONALIZADO DE SENO</t>
  </si>
  <si>
    <t>PREPARACION DE PIEL PARA INJERTO AUTOLOGO DE TEJIDO CULTIVADO, MENOS DE 100 CM CUADRADOS</t>
  </si>
  <si>
    <t>PREPARACION DE TRANSPLANTE DE CELULAS PROGENITORAS HEMATOPOYETICAS, CONCENTRACION DE CELULAS EN PLASMA, MONONUCLEARES O CAPA LEUCOCITARIA</t>
  </si>
  <si>
    <t>PREPARACION DE TRANSPLANTE DE CELULAS PROGENITORAS HEMATOPOYETICAS, CRIOPRESERVACION Y ALMACENAMIENTO</t>
  </si>
  <si>
    <t>PREPARACION DE TRANSPLANTE DE CELULAS PROGENITORAS HEMATOPOYETICAS, DEPLECION DE CELULAS ESPECIFICAS DENTRO DE LA COLECTA, DEPLECION DE CELULAS T</t>
  </si>
  <si>
    <t>PREPARACION DE TRANSPLANTE DE CELULAS PROGENITORAS HEMATOPOYETICAS, DEPLECION DE PLAQUETAS</t>
  </si>
  <si>
    <t>PREPARACION DE TRANSPLANTE DE CELULAS PROGENITORAS HEMATOPOYETICAS, DEPLECION DE PLASMA</t>
  </si>
  <si>
    <t>PREPARACION DE TRANSPLANTE DE CELULAS PROGENITORAS HEMATOPOYETICAS, DESCONGELAMIENTO CON LAVADO</t>
  </si>
  <si>
    <t>PREPARACION DE TRANSPLANTE DE CELULAS PROGENITORAS HEMATOPOYETICAS, DESCONGELAMIENTO SIN LAVADO</t>
  </si>
  <si>
    <t>PREPARACION DE TRANSPLANTE DE CELULAS PROGENITORAS HEMATOPOYETICAS, REMOCION DE ERITROCITOS</t>
  </si>
  <si>
    <t>PREPARACION DE UN SEGMENTO DE VENA DEL MIEMBRO SUPERIOR PARA DERIVACION CORONARIA (BYPASS) O PERIFERICA</t>
  </si>
  <si>
    <t>PREPARACION ESTANDAR DEL INJERTO ALOGRAFICO DE INTESTINO DE CADAVER O DONANTE VIVO ANTES DEL TRANSPLANTE, CADA ANASTOMOSIS ARTERIAL QUE SE REALICE.</t>
  </si>
  <si>
    <t>PREPARACION ESTANDAR DEL INJERTO ALOGRAFICO DE INTESTINO DE CADAVER O DONANTE VIVO ANTES DEL TRANSPLANTE, CADA ANASTOMOSIS VENOSA QUE SE REALICE.</t>
  </si>
  <si>
    <t>PREPARACION ESTANDAR DEL INJERTO ALOGRAFICO DE RIÑON DE DONANTE VIVO O MUERTO ANTES DEL TRANSPLANTE, INCLUYENDO ANASTOMOSIS ARTERIALES. CODIFICAR POR CADA RIÑON</t>
  </si>
  <si>
    <t>PREPARACION ESTANDAR DEL INJERTO ALOGRAFICO DE RIÑON DE DONANTE VIVO O MUERTO ANTES DEL TRANSPLANTE, INCLUYENDO ANASTOMOSIS VENOSAS. CODIFICAR POR CADA RIÑON</t>
  </si>
  <si>
    <t>PREPARACION ESTANDAR DEL INJERTO ALOGRAFICO DE RIÑON DE DONANTE VIVO O MUERTO ANTES TRANSPLANTE, INCLUYENDO ANASTOMOSIS URETERALES. CODIFICAR POR CADARIÑON</t>
  </si>
  <si>
    <t>PREPARACION QUIRURGICA O CREACION DE SITIO RECEPTOR MEDIANTE ESCISION DE HERIDAS ABIERTAS, ESCARAS POR QUEMADURAS, ESCARAS (INCLUYENDO TEJIDOS SUBCUTANEOS) O LIBERACION INCISIONAL DE UNA CONTRACTURA POR ESCARA EN CARA, CUELLO CABELLUDO, PARPADOS, NARIZ, OIDOS, ORBITAS, GENITALES, MANOS, PIES Y/O MULTIPLES DEDOS; PRIMEROS 100 CM CUADRADOS O 1% DEL AREA CORPORAL DE INFANTES O NIÑOS</t>
  </si>
  <si>
    <t xml:space="preserve">PREPARACION QUIRURGICA O CREACION DE SITIO RECEPTOR MEDIANTE ESCISION DE HERIDAS ABIERTAS, ESCARAS POR QUEMADURAS, ESCARAS (INCLUYENDO TEJIDOS SUBCUTANEOS) O LIBERACION INCISIONAL DE UNA CONTRACTURA POR ESCARA EN CARA, CUELLO CABELLUDO, PARPADOS, NARIZ, OIDOS, ORBITAS, GENITALES, MANOS, PIES Y/O MULTIPLES DEDOS; CADA 100 CM CUADRADOS O 1% DEL AREA CORPORAL DE INFANTES O NIÑOS ADICIONALES..  REGISTRAR POR SEPARADO ADICIONALMENTE AL CODIGO DEL PROCEDIMIENTO PRIMARIO </t>
  </si>
  <si>
    <t xml:space="preserve">PREPARACION QUIRURGICA O CREACION DE SITIO RECEPTOR MEDIANTE ESCISION DE HERIDAS ABIERTAS, ESCARAS POR QUEMADURAS, ESCARAS (INCLUYENDO TEJIDOS SUBCUTANEOS) O LIBERACION INCISIONAL DE UNA CONTRACTURA POR ESCARA EN TRONCO O EXTREMIDADES; CADA 100 CM CUADRADOS O 1% DEL AREA CORPORAL DE INFANTES O NIÑOS ADICIONALES.  REGISTRARPOR SEPARADO ADICIONALMENTE AL CODIGO DEL PROCEDIMIENTO PRIMARIO </t>
  </si>
  <si>
    <t>PREPARACION QUIRURGICA O CREACION DE SITIO RECEPTOR MEDIANTE ESCISION DE HERIDAS ABIERTAS, ESCARAS POR QUEMADURAS, ESCARAS (INCLUYENDO TEJIDOS SUBCUTANEOS) O LIBERACION INCISIONAL DE UNA CONTRACTURA POR ESCARA EN TRONCO O EXTREMIDADES; PRIMEROS 100 CM CUADRADOS O 1% DEL AREA CORPORAL DE INFANTES O NIÑOS</t>
  </si>
  <si>
    <t>PREPARACIONES CON SEPARACION DE NERVIOS</t>
  </si>
  <si>
    <t>PRESCRIPCION DE LENTES CORNEALES Y SUPERVISION Y DIRECCION MEDICA DELA ADAPTACION, CON PRUEBAS DE ADAPTACION REALIZADAS POR UN TECNICO EN AMBOS OJOS DEBIDO A CASOS DE AFAQUIA.</t>
  </si>
  <si>
    <t>PRESCRIPCION DE LENTES CORNEALES Y SUPERVISION Y DIRECCION MEDICA DELA ADAPTACION, CON PRUEBAS DE ADAPTACION REALIZADAS POR UN TECNICO EN AMBOS OJOS. SE EXCLUYE LOS CASOS DE AFAQUIA.</t>
  </si>
  <si>
    <t>PRESCRIPCION DE LENTES CORNEALES Y SUPERVISION Y DIRECCION MEDICA DELA ADAPTACION, CON PRUEBAS DE ADAPTACION REALIZADAS POR UN TECNICO EN UN OJO DEBIDO A CASOS DE AFAQUIA.</t>
  </si>
  <si>
    <t>PRESCRIPCION DE LENTES CORNEO-ESCLERALES Y SUPERVISION Y DIRECCION MEDICA DE LA ADAPTACION, CON PRUEBAS DE ADAPTACION REALIZADAS POR UN TECNICO</t>
  </si>
  <si>
    <t>PRESCRIPCION Y PRUEBA DE LENTES CORNEALES DEBIDO A AFAQUIA, PARA AMBOS OJOS, CONSUPERVISION MEDICA DE LA ADAPTACION.</t>
  </si>
  <si>
    <t>PRESCRIPCION Y PRUEBA DE LENTES CORNEOESCLERALES, CON SUPERVISIONMEDICA DE LAADAPTACION.</t>
  </si>
  <si>
    <t>PRESCRIPCION Y PRUEBA DE LENTES DE CONTACTO  PARA AMBOS OJOS CON SUPERVISIONMEDICA DE LA ADAPTACION. SE EXCLUYE LA AFAQUIA.</t>
  </si>
  <si>
    <t>PRESCRIPCION Y PRUEBA DE LENTES DE CONTACTO DEBIDO A AFAQUIA, EN UN OJO, CON SUPERVISION MEDICA DE LA ADAPTACION.</t>
  </si>
  <si>
    <t>PRESENCIA DEL MEDICO Y SUPERVISION DE TERAPIA CON OXIGENO HIPERBARICO, CADA SESION EN UNA INSTALACION DE TRATAMIENTO CON OXIGENO HIPERBARICO JUNTO CON UNA SESION DE TERAPIA CON OXIGENO HIPERBARICO DEBEN INFORMARSE POR SEPARADO)</t>
  </si>
  <si>
    <t xml:space="preserve">PRIMERA ETAPA DE LA URETROPLASTIA CON RECONSTRUCCION O REPARACION DE URETRAMEMBRANOSA O PROSTATICA EN 2 ETAPAS </t>
  </si>
  <si>
    <t>PRIMERA HORA DE EVALUACION DEL NIVEL DE REHABILITACION AUDITIVA</t>
  </si>
  <si>
    <t>PRIMERA HORA DE EVALUACION PARA LA PRESCRIPCION DE UN DISPOSITIVO DE COMUNICACION ALTERNATIVA O AUMENTATIVA QUE GENERA VOZ</t>
  </si>
  <si>
    <t xml:space="preserve">PRIMERA HORA DE TRATAMIENTO CON INHALACION CONTINUA DE MEDICAMENTO EN AEROSOL PARA OBSTRUCCION AGUDA DE LAS VIAS AEREAS </t>
  </si>
  <si>
    <t>PRIMEROS 60 MINUTOS DE EVALUACION DE LA FUNCION AUDITIVA CENTRAL, CON INFORME</t>
  </si>
  <si>
    <t>PROCEDIMIENTO DE DESCALCIFICACION (SE LISTA SEPARADAMENTE ADEMAS DELCODIGO PARAEL EXAMEN DE PATOLOGIA QUIRURGICA)</t>
  </si>
  <si>
    <t>PROCEDIMIENTO DE DESENSIBILIZACION RAPIDA, CADA HORA (P. EJ. INSULINA, PENICILINA,SUERO EQUINO)</t>
  </si>
  <si>
    <t>PROCEDIMIENTO DE INYECCION (P. EJ. MATERIAL DE CONTRASTE) PARA TAMIZAJE DE UN CORTOCIRCUITO PERITONEO-VENOSO COLOCADO PREVIAMENTE</t>
  </si>
  <si>
    <t>PROCEDIMIENTO DE INYECCION DURANTE LA CATETERIZACION CARDIACA; PARA LA ANGIOGRAFIA PULMONAR</t>
  </si>
  <si>
    <t>PROCEDIMIENTO DE INYECCION DURANTE LA CATETERIZACION CARDIACA; PARA LA ANGIOGRAFIA SELECTIVA DE LAS CORONARIAS (LA INYECCION DEL MATERIAL RADIOOPACO PUEDE HACERSE MANUALMENTE)</t>
  </si>
  <si>
    <t>PROCEDIMIENTO DE INYECCION DURANTE LA CATETERIZACION CARDIACA; PARA LA ANGIOGRAFIA SELECTIVA DEL VENTRICULO DERECHO O LA AURICULA DERECHA</t>
  </si>
  <si>
    <t>PROCEDIMIENTO DE INYECCION DURANTE LA CATETERIZACION CARDIACA; PARA LA ANGIOGRAFIASELECTIVA DEL VENTRICULO IZQUIERDO O LA AURICULA IZQUIERDA</t>
  </si>
  <si>
    <t>PROCEDIMIENTO DE INYECCION DURANTE LA CATETERIZACION CARDIACA; PARA LA AORTOGRAFIA</t>
  </si>
  <si>
    <t>PROCEDIMIENTO DE INYECCION DURANTE LA CATETERIZACION CARDIACA; PARA LA OPACIFICACIONSELECTIVA DE LOS INJERTOS VENOSOS DE REVASCULARIZACION AORTOCORONARIA, UNA O MASARTERIAS CORONARIAS</t>
  </si>
  <si>
    <t>PROCEDIMIENTO DE INYECCION DURANTE LA CATETERIZACION CARDIACA; PARA LA OPACIFICACIONSELECTIVA DELOS CONDUCTOS ARTERIALES (P. EJ. MAMARIOS INTERNOS), SEAN NATIVOS O USADOS PARA LA REVASCULARIZACION</t>
  </si>
  <si>
    <t>PROCEDIMIENTO DE INYECCION PARA ARTROGRAFIA DE CADERA; CON ANESTESIA</t>
  </si>
  <si>
    <t>PROCEDIMIENTO DE INYECCION PARA ARTROGRAFIA DE CADERA; SIN ANESTESIA</t>
  </si>
  <si>
    <t>PROCEDIMIENTO DE INYECCION PARA ARTROGRAFIA DE HOMBRO</t>
  </si>
  <si>
    <t>PROCEDIMIENTO DE INYECCION PARA ARTROGRAFIA DE MUÑECA</t>
  </si>
  <si>
    <t>PROCEDIMIENTO DE INYECCION PARA ARTROGRAFIA DE RODILLA</t>
  </si>
  <si>
    <t>PROCEDIMIENTO DE INYECCION PARA ARTROGRAFIA DE TOBILLO</t>
  </si>
  <si>
    <t>PROCEDIMIENTO DE INYECCION PARA ARTROGRAFIA DEL CODO</t>
  </si>
  <si>
    <t>PROCEDIMIENTO DE INYECCION PARA COLANGIOGRAFIA A TRAVES DE UN CATETER EXISTENTE (P. EJ. TRANSHEPATICOPERCUTANEO O TUBO EN \"T\")</t>
  </si>
  <si>
    <t>PROCEDIMIENTO DE INYECCION PARA COLANGIOGRAFIA TRANSHEPATICA PERCUTANEA</t>
  </si>
  <si>
    <t>PROCEDIMIENTO DE INYECCION PARA PANCREATOGRAFIA INTRAOPERATORIA (ANOTE SEPARADAMENTE ADEMAS DEL CODIGO PARA EL PROCEDIMIENTO PRIMARIO)</t>
  </si>
  <si>
    <t>PROCEDIMIENTO DE KRUKENBERG</t>
  </si>
  <si>
    <t>PROCEDIMIENTO DE LA INYECCION PARA  DISCOGRAFIA CADA NIVEL; LUMBAR</t>
  </si>
  <si>
    <t>PROCEDIMIENTO DE LA INYECCION PARA LA DISCOGRAFIA, CADA NIVEL; CERVICAL O TORACICO</t>
  </si>
  <si>
    <t>PROCEDIMIENTO DE LA INYECCION PARA LA MIELOGRAFIA Y/O LA TOMOGRAFIA COMPUTARIZADAESPINAL (CON EXCEPCION DE C1-C2 Y DE FOSA POSTERIOR)</t>
  </si>
  <si>
    <t>PROCEDIMIENTO DE NAVEGACION ASISTIDO POR COMPUTADORA PARA PROCEDIMIENTOSMUSCULO ESQUELETICOS</t>
  </si>
  <si>
    <t>PROCEDIMIENTO DE TRANSPOSICION (P. EJ.  PARA MUSCULO EXTRAOCULAR PARETICO), CUALQUIER  EXTRAOCULAR (ESPECIFIQUE) (ANOTAR SEPARADAMENTE ADEMAS DEL CODIGO PARA EL PROCEDIMIENTO PRIMARIO)</t>
  </si>
  <si>
    <t>PROCEDIMIENTO DE TRATAMIENTO ESPECIAL (P. EJ. IRRADIACION DEL CUERPOCOMPLETO,IRRADIACION DEL HEMICUERPO, POR VIA ORAL, IRRADIACION DE CONO VAGINAL)</t>
  </si>
  <si>
    <t>PROCEDIMIENTO GASTRICO RESTRICTIVO POR OBESIDAD MORBIDA, CON DERIVACION (BYPASS) GASTRICA, CON GASTROENTEROSTOMIA EN Y DE ROUX CON ASA CORTA (150 CM O MENOS)</t>
  </si>
  <si>
    <t xml:space="preserve">PROCEDIMIENTO GASTRICO RESTRICTIVO POR OBESIDAD MORBIDA, CON DERIVACION (BYPASS) GASTRICA, CON RECONSTRUCCION DEL INTESTINO DELGADO PARA LIMITAR ABSORCION. </t>
  </si>
  <si>
    <t xml:space="preserve">PROCEDIMIENTO GASTRICO RESTRICTIVO POR OBESIDAD MORBIDA, SIN DERIVACION (BYPASS) GASTRICA; CUALQUIER OTRA GASTROPLASTIA QUE NO SEA CON BANDA VERTICAL PROCEDIMIENTO RESTRICTIVO DE ESTOMAGO CON GASTRECTOMIA PARCIAL, ILEOILEOSTOMIA Y </t>
  </si>
  <si>
    <t>PROCEDIMIENTO GASTRICO RESTRICTIVO POR OBESIDAD MORBIDA, SIN DERIVACION (BYPASS)GASTRICA; GASTROPLASTIA CON BANDA VERTICAL</t>
  </si>
  <si>
    <t>PROCEDIMIENTO INICIAL PARA LA DILATACION DE ESTENOSIS URETRAL EN MUJERES, INCLUYE LA INSTILACION</t>
  </si>
  <si>
    <t>PROCEDIMIENTO INICIAL PARA LA DILATACION DE ESTENOSIS URETRAL MEDIANTE SONDAS (FILIFORME/FOLLOWER) EN HOMBRES</t>
  </si>
  <si>
    <t>PROCEDIMIENTO INICIAL PARA LA DILATACION DE ESTRECHEZ URETRAL MEDIANTE UN DILATADORURETRAL EN HOMBRES</t>
  </si>
  <si>
    <t>PROCEDIMIENTO PARA INYECCION DE RADIOFARMACO PARA LOCALIZACION SI ESTUDIOS IMAGEN POR SONDA, INTRAVENOSOS (P. EJ. ADENOMA DE PARATIROIDES)</t>
  </si>
  <si>
    <t>PROCEDIMIENTO QUIRURGICO DE RESTAURACION VENTRICULAR, INCLUYE PARCHE PROSTETICO SI ESMECESARIO (EJ REMODELAMIENTO VENTRICULAR, RESTAURACION QUIRURGICA DEL VENTRICULO,RESTAURACION QUIRURGICA DEL ENDOCARDIO VENTRICULAR ANTERIOR, PROCEDIMIENTO DE DOR, )</t>
  </si>
  <si>
    <t>PROCEDIMIENTO RESTRICTIVO GASTRICO POR LAPAROSCOPIA, CON BYPASS GASTRICO Y GASTROENTEROSTOMIA EN Y DE ROUX (BRAZO DE ROUX DE 150 CM O MENOS)</t>
  </si>
  <si>
    <t>PROCEDIMIENTO RESTRICTIVO GASTRICO POR LAPAROSCOPIA, CON BYPASS GASTRICO Y RECONSTRUCCION DEL INTESTINO DELGADO PARA LIMITAR LA ABSORCION</t>
  </si>
  <si>
    <t>PROCEDIMIENTO SUBSECUENTE PARA LA DILATACION DE ESTENOSIS URETRAL EN MUJERES, INCLUYE LA INSTILACION</t>
  </si>
  <si>
    <t>PROCEDIMIENTO SUBSECUENTE PARA LA DILATACION DE ESTENOSIS URETRAL MEDIANTE SONDAS (FILIFORME/FOLLOWER) EN HOMBRES</t>
  </si>
  <si>
    <t>PROCEDIMIENTO SUBSECUENTE PARA LA DILATACION DE ESTRECHEZ URETRAL MEDIANTE UNDILATADOR URETRAL EN HOMBRES</t>
  </si>
  <si>
    <t>PROCEDIMIENTO VENOSO OCLUSIVO PENEANO</t>
  </si>
  <si>
    <t>PROCEDIMIENTO VOLUMETRICO ASISTIDO POR COMPUTADORA, INTRACRANEAL, EXTRACRANEAL O ESPINAL. REGISTRAR POR SEPARADO ADICIONALMENTE AL CODIGO DEL PROCEDIMIENTO PRIMARIO</t>
  </si>
  <si>
    <t>PROCTECTOMIA COMBINADA ABDOMINOPERINEAL, CON DESCENSO ENDORRECTAL TRANSANAL (P. EJ. ANASTOMOSIS COLOANAL), CON CREACION DE RESERVORIO COLONICO (P. EJ. SACO EN J), DERIVACION DE ENTEROSTOMIA SI ES NECESARIO MEDIANTE LAPAROSCOPIA</t>
  </si>
  <si>
    <t>PROCTECTOMIA COMPLETA, COMBINADA ABDOMINOPERINEAL, CON COLOSTOMIA</t>
  </si>
  <si>
    <t>PROCTECTOMIA COMPLETA, COMBINADA ABDOMINOPERINEAL, CON COLOSTOMIA MEDIANTE LAPAROSCOPIA</t>
  </si>
  <si>
    <t>PROCTECTOMIA CON RESECCION PARCIAL DE RECTO, ABORDAJE TRANSABDOMINAL</t>
  </si>
  <si>
    <t>PROCTECTOMIA PARCIAL, CON ANASTOMOSIS; ABORDAJE TRANSACRAL SOLAMENTE</t>
  </si>
  <si>
    <t>PROCTECTOMIA PARCIAL, CON ANASTOMOSIS; ABORDAJES ABDOMINAL Y TRANSACRAL</t>
  </si>
  <si>
    <t>PROCTECTOMIA PARCIAL, CON MUCOSECTOMIA RECTAL, CON ANASTOMOSIS ILEOANAL, CON CREACION DE RESERVORIO COLONICO (S O J), CON O SIN ILEOSTOMIA EN ASA</t>
  </si>
  <si>
    <t>PROCTECTOMIA, COMPLETA (POR MEGACOLON CONGENITO), ABORDAJES ABDOMINAL Y PERINEAL, CON COLECTOMIA TOTAL O SUBTOTAL, CON MULTIPLES BIOPSIAS</t>
  </si>
  <si>
    <t>PROCTECTOMIA, COMPLETA (POR MEGACOLON CONGENITO), ABORDAJES ABDOMINAL Y PERINEAL, CON DESCENSO ENDORRECTAL TRANSANAL Y ANASTOMOSIS (P. EJ. OPERACION DE TIPOSWENSON, DUHAMEL O SOAVE)</t>
  </si>
  <si>
    <t>PROCTOPEXIA COMBINADA CON RESECCION SIGMOIDEA, ABORDAJE ABDOMINAL</t>
  </si>
  <si>
    <t>PROCTOPEXIA POR PROLAPSO CON RESECCION SIGMOIDEA MEDIANTE LAPAROSCOPIA</t>
  </si>
  <si>
    <t>PROCTOPEXIA POR PROLAPSO MEDIANTE LAPAROSCOPIA</t>
  </si>
  <si>
    <t>PROCTOPEXIA POR PROLAPSO; ABORDAJE ABDOMINAL</t>
  </si>
  <si>
    <t>PROCTOPEXIA POR PROLAPSO; ABORDAJE PERINEAL</t>
  </si>
  <si>
    <t>PROCTOPLASTIA DEBIDO A ESTENOSIS</t>
  </si>
  <si>
    <t>PROCTOPLASTIA DEBIDO A PROLAPSO DE MEMBRANA MUCOSA</t>
  </si>
  <si>
    <t>PROCTOSIGMOIDOSCOPIA DIAGNOSTICA RIGIDA, CON O SIN RECOLECCION DE ESPECIMENES MEDIANTE CEPILLADO O LAVADO (PROCEDIMIENTO SEPARADO)</t>
  </si>
  <si>
    <t>PROCTOSIGMOIDOSCOPIA RIGIDA CON ABLACION DE TUMOR SIMPLE, POLIPO, U OTRA LESION CON PINZA DE BIOPSIA DE ELECTROCOAGULACION O CAUTERIO BIPOLAR</t>
  </si>
  <si>
    <t>PROCTOSIGMOIDOSCOPIA RIGIDA CON ABLACION DE TUMOR SIMPLE, POLIPO, U OTRA LESION CONTECNICA CON ASA</t>
  </si>
  <si>
    <t>PROCTOSIGMOIDOSCOPIA RIGIDA CON ABLACION DE TUMORES, POLIPOS, U OTRASLESIONES CON PINZA DE BIOPSIA DE ELECTROCOAGULACION, CAUTERIO BIPOLAR, O TECNICA CON ASA</t>
  </si>
  <si>
    <t>PROCTOSIGMOIDOSCOPIA RIGIDA CON ABLACION DE TUMORES, POLIPOS, U OTRASLESIONES, NOFACTIBLES DE SER EXTIRPADAS CON PINZA DE BIOPSIA DE ELECTROCOAGULACION, CAUTERIOBIPOLAR, O TECNICA CON ASA</t>
  </si>
  <si>
    <t>PROCTOSIGMOIDOSCOPIA RIGIDA CON BIOPSIA SIMPLE O MULTIPLE</t>
  </si>
  <si>
    <t>PROCTOSIGMOIDOSCOPIA RIGIDA CON COLOCACION TRANSENDOSCOPICA DE STENT</t>
  </si>
  <si>
    <t xml:space="preserve">PROCTOSIGMOIDOSCOPIA RIGIDA CON CONTROL DE SANGRADO, CUALQUIER METODO. </t>
  </si>
  <si>
    <t>PROCTOSIGMOIDOSCOPIA RIGIDA CON DESCOMPRESION DEL VOLVULO</t>
  </si>
  <si>
    <t>PROCTOSIGMOIDOSCOPIA RIGIDA CON REMOCION DE CUERPO EXTRAÑO</t>
  </si>
  <si>
    <t>PROCTOSIGMOIDOSCOPIA RIGIDA, CON DILATACION (P. EJ. BALON, ALAMBRE GUIA, VELA)</t>
  </si>
  <si>
    <t>PRODUCCION DE LESION MEDIANTE METODO ESTEREOTAXICO, INCLUYENDO AGUJEROS DE TALADRO Y TECNICAS DE LOCALIZACION Y GRABACION, EN GLOBO PALIDO O TALAMO EN UNA ETAPA O VARIAS ETAPAS</t>
  </si>
  <si>
    <t>PRODUCCION DE LESION MEDIANTE METODO ESTEREOTAXICO, INCLUYENDO AGUJEROS DE TREPANACION Y TECNICAS DE LOCALIZACION Y GRABACION, EN UNA ESTRUCTURA SUBCORTICAL  QUE NO SEA GLOBO PALIDO O TALAMO EN UNA ETAPA O VARIAS ETAPAS</t>
  </si>
  <si>
    <t>PRODUCCION DE LESION MEDIANTE METODO ESTEREOTAXICO, PERCUTANEA, POR AGENTE NEUROLITICO (P. EJ. ALCOHOL, TERMICO, ELECTRICO, RADIOFRECUENCIA) SOBRE EL GANGLIO DEGASSER</t>
  </si>
  <si>
    <t>PRODUCCION DE LESION MEDIANTE METODO ESTEREOTAXICO, PERCUTANEA, POR AGENTE NEUROLITICO (P. EJ. ALCOHOL, TERMICO, ELECTRICO, RADIOFRECUENCIA) SOBRE TRACTO TRIGEMINAL</t>
  </si>
  <si>
    <t>PROFILAXIS DE DESPRENDIMIENTO DE RETINA (P. EJ. RUPTURA RETINIANA, DEGENERACION LATTICE)USANDO CRIOTERAPIA O DIATERMIA, SIN DRENAJE, EN UNA O MAS SESIONES</t>
  </si>
  <si>
    <t>PROFILAXIS DE DESPRENDIMIENTO DE RETINA (P. EJ. RUPTURA RETINIANA, DEGENERACION LATTICE)USANDO FOTOCOAGULACION (LASER O ARCO DE XENON), SIN DRENAJE, EN UNA O MAS SESIONES</t>
  </si>
  <si>
    <t>PROSTATECTOMIA  RETROPUBICA RADICAL POR LAPAROSCOPIA, INCLUYE LA PRESERVACION DEL NERVIO</t>
  </si>
  <si>
    <t>PROSTATECTOMIA RETROPUBICA, RADICAL, CON LINFADENECTOMIA PELVICA BILATERAL INCLUYENDO GANGLIOS ILIACOS EXTERNOS, HIPOGASTRICOS Y OBTURADORES</t>
  </si>
  <si>
    <t>PROSTATECTOMIA RETROPUBICA, RADICAL, CON O SIN CONSERVACION DE NERVIO</t>
  </si>
  <si>
    <t>PROSTATECTOMIA RETROPUBICA, RADICAL, CON O SIN CONSERVACION DE NERVIO, CON BIOPSIA(S) DE NODULOS LINFATICOS (LINFADENECTOMIA PELVICA LIMITADA)</t>
  </si>
  <si>
    <t>PROSTATECTOMIA RETROPUBICA, SUBTOTAL</t>
  </si>
  <si>
    <t>PROSTATECTOMIA SUPRAPUBICA SUBTOTAL, UNO O DOS ESTADIOS</t>
  </si>
  <si>
    <t>PROSTATECTOMIA, PERINEAL RADICAL</t>
  </si>
  <si>
    <t>PROSTATECTOMIA, PERINEAL RADICAL, CON BIOPSIA(S) DE NODULOS LINFATICOS (LINFADENECTOMIA PELVICA LIMITADA)</t>
  </si>
  <si>
    <t>PROSTATECTOMIA, PERINEAL RADICAL, CON LINFADENECTOMIA PELVICA BILATERAL INCLUYENDO GANGLIOS ILIACOS EXTERNOS, HIPOGASTRICOS Y OBTURADORES</t>
  </si>
  <si>
    <t>PROSTATECTOMIA, PERINEAL, SUBTOTAL</t>
  </si>
  <si>
    <t>PROSTATOTOMIA COMPLICADA, DRENAJE EXTERNO DE ABSCESO PROSTATICO, POR CUALQUIER APROXIMACION</t>
  </si>
  <si>
    <t>PROSTATOTOMIA SIMPLE, DRENAJE EXTERNO DE ABSCESO PROSTATICO, POR CUALQUIERAPROXIMACION</t>
  </si>
  <si>
    <t>PROTECTOMIA COMBINADA ABDOMINOPERINEAL, CON DESCENSO ENDORRECTAL TRANSANAL (P.EJ. ANASTOMOSIS COLOANAL)</t>
  </si>
  <si>
    <t>PROTECTOMIA COMBINADA ABDOMINOPERINEAL, CON DESCENSO ENDORRECTAL TRANSANAL(P.EJ. ANASTOMOSIS COLOANAL), CON CREACION DE RESERVORIO COLONICO (P. EJ. SACO EN J) CON DERIVACION DE ENTEROSTOMIA SI ES NECESARIO</t>
  </si>
  <si>
    <t>PROTECTOMIA PARCIAL SIN ANASTOMOSIS, ABORDAJE PERINEAL</t>
  </si>
  <si>
    <t>PROTEINAS; FRACCIONAMIENTO Y DETERMINACION CUANTITATIVA POR ELECTROFORESIS, EN OTROSFLUIDOS CON CONCENTRACION (P. EJ. ORINA, LIQUIDO CEFALORRAQUIDEO)</t>
  </si>
  <si>
    <t>PROTEINAS; FRACCIONAMIENTO Y DETERMINACION CUANTITATIVA POR ELECTROFORESIS; SUERO</t>
  </si>
  <si>
    <t>PROTEINAS; WESTERN BLOT, CON INTERPRETACION E INFORME, PARA SANGRE U OTRO LIQUIDO CORPORAL</t>
  </si>
  <si>
    <t>PROTEINAS; WESTERN BLOT, CON INTERPRETACION E INFORME, PARA SANGRE U OTROS FLUIDOS CORPORALES, SONDA INMUNOLOGICA PARA IDENTIFICACION MEDIANTE BANDAS, CADA UNA DEELLAS</t>
  </si>
  <si>
    <t>PROVISION DE PROTESIS PARA AFAQUIA DE MATERIALES DESCARTABLES O EN CALIDAD DE PRESTAMO</t>
  </si>
  <si>
    <t>PRUEBA DE  PERMEABILIDAD DE LA DERIVACION PERITONEAL VENOSA (P. EJ. DERIVACION DELEVEEN O DE DENVER</t>
  </si>
  <si>
    <t>PRUEBA DE ACTIVACION WADA PARA LA FUNCION HEMISFERICA, INCLUYENDO EL CONTROLELECTROENCEFALOGRAFICO</t>
  </si>
  <si>
    <t>PRUEBA DE AGUDEZA VISUAL, CUANTITATIVA, BILATERAL</t>
  </si>
  <si>
    <t>PRUEBA DE ANALISIS GASTRICO CON INYECCION DE ESTIMULANTE DE LA SECRECION GASTRICA (P. EJ. HISTAMINA,INSULINA, PENTAGASTRINA, CALCIO Y SECRETINA)</t>
  </si>
  <si>
    <t>PRUEBA DE BALANCE DEL VOLUMEN, BIAURAL ALTERNADA O MONOAURAL</t>
  </si>
  <si>
    <t>PRUEBA DE DECAIMIENTO DEL TONO</t>
  </si>
  <si>
    <t>PRUEBA DE DESCARGA CON PERCLORATO</t>
  </si>
  <si>
    <t>PRUEBA DE DESPISTAJE PARA EVALUACION DE AUDICION TRASMITIDAS POR EL AIRE</t>
  </si>
  <si>
    <t>PRUEBA DE EJERCICIO EN EXTREMIDAD ISQUEMICA CON TOMA SERIADA DE SANGRE PARA DETERMINAR METABOLITOS MUSCULARES</t>
  </si>
  <si>
    <t>PRUEBA DE ESFUERZO (\"STRESS\") CARDIOVASCULAR MAXIMO O SUBMAXIMO EN BANDARODANTE O EN BICICLETA, CONTROL ELECTROCARDIOGRAFICO CONTINUO, Y/O ESTIMULOFARMACOLOGICO; CON SUPERVISION MEDICA, CON INTERPRETACION E INFORME</t>
  </si>
  <si>
    <t>PRUEBA DE ESFUERZO (\"STRESS\") CARDIOVASCULAR MAXIMO O SUBMAXIMO EN BANDARODANTE O EN BICICLETA, CONTROL ELECTROCARDIOGRAFICO CONTINUO, Y/O ESTIMULOFARMACOLOGICO; INTERPRETACION E INFORME SOLAMENTE</t>
  </si>
  <si>
    <t>PRUEBA DE ESFUERZO (\"STRESS\") CARDIOVASCULAR MAXIMO O SUBMAXIMO EN BANDARODANTE O EN BICICLETA, CONTROL ELECTROCARDIOGRAFICO CONTINUO, Y/O ESTIMULOFARMACOLOGICO; SUPERVISION MEDICA SOLAMENTE, SIN INTERPRETACION E INFORME</t>
  </si>
  <si>
    <t>PRUEBA DE ESFUERZO (\"STRESS\") CARDIOVASCULAR MAXIMO O SUBMAXIMO EN BANDARODANTE O EN BICICLETA, CONTROL ELECTROCARDIOGRAFICO CONTINUO, Y/O ESTIMULOFARMACOLOGICO; TRAZADO SOLAMENTE, SIN INTERPRETACION E INFORME</t>
  </si>
  <si>
    <t>PRUEBA DE ESFUERZO PULMONAR COMPLEJA. INCLUYE DE MEDICIONES DE PRODUCCION DE CO2, TOMA DE CO2, Y REGISTROS ELECTROCARDIOGRAFICOS.</t>
  </si>
  <si>
    <t xml:space="preserve">PRUEBA DE ESFUERZO PULMONAR SIMPLE (P. EJ. PRUEBA DE CAMINATA DE 6 MINUTOS, PRUEBA DE EJERCICIO PROLONGADO CON ESPIROMETRIA Y  OXIMETRIA  PREVIA Y POSTERIOR) </t>
  </si>
  <si>
    <t>PRUEBA DE ESTIMULO CON TSH - GAMMAGRAFICA</t>
  </si>
  <si>
    <t>PRUEBA DE FOTOSENSIBILIDAD</t>
  </si>
  <si>
    <t>PRUEBA DE FOTOSENSIBILIDAD CON PARCHE, ESPECIFICAR EL NUMERO DE PRUEBAS</t>
  </si>
  <si>
    <t>PRUEBA DE HABLA FILTRADA</t>
  </si>
  <si>
    <t>PRUEBA DE HIDROGENO EN ALIENTO (P. EJ. PARA LA DETECCION DE LA DEFICIENCIA DE LACTASA)</t>
  </si>
  <si>
    <t>PRUEBA DE IDENTIFICACION DE ORACIONES SINTETICAS</t>
  </si>
  <si>
    <t>PRUEBA DE INGESTION,  SECUENCIAL E INCREMENTAL CON ALIMENTOS, MEDICAMENTOS U OTRAS SUSTANCIAS.</t>
  </si>
  <si>
    <t>PRUEBA DE INHALACION CON ANTIGENOS O GASES (NO INCLUYE NECESARIAMENTE  LAS PRUEBAS DE FUNCION PULMONAR)</t>
  </si>
  <si>
    <t>PRUEBA DE INHALACION CON HISTAMINA, METICOLINA O COMPUESTOS SIMILARES (NO INCLUYE NECESARIAMENTE  LAS PRUEBAS DE FUNCION PULMONAR)</t>
  </si>
  <si>
    <t>PRUEBA DE INHIBICION CON T3 CAPTACION</t>
  </si>
  <si>
    <t>PRUEBA DE LA CONTRACCION DE LA CAFEINA Y HALOTANO PARA LA SUSCEPTIBILIDADA LAHIPERTERMIA MALIGNA, INCLUYENDO INTERPRETACION E INFORME</t>
  </si>
  <si>
    <t>PRUEBA DE NISTAGMO DE POSICION  CON REGISTRO, MINIMO DE 4 POSICIONES,</t>
  </si>
  <si>
    <t>PRUEBA DE NISTAGMO ESPONTANEO CON REGISTRO, INCLUYENDO EL NISTAGMO DE MIRADA Y DE FIJACION,</t>
  </si>
  <si>
    <t>PRUEBA DE NISTAGMO OPTOCINETICO, BIDIRECCIONAL, ESTIMULACION DE LA FOSA O PERIFERICA, CON REGISTRO</t>
  </si>
  <si>
    <t>PRUEBA DE NIVEL DE AGUDEZA NEUROSENSORIAL</t>
  </si>
  <si>
    <t>PRUEBA DE PALABRAS ESPONDAICAS ALTERNADAS</t>
  </si>
  <si>
    <t>PRUEBA DE PERFUSION ACIDA PARA ESOFAGITIS</t>
  </si>
  <si>
    <t>PRUEBA DE PROVOCACION CON ERGONOVINA</t>
  </si>
  <si>
    <t>PRUEBA DE REFLEJO ACUSTICO</t>
  </si>
  <si>
    <t>PRUEBA DE REFLUJO GASTROESOFAGICO CON COLOCACION DE ELECTRODO DE IMPEDANCIA MEDIANTE CATETER NASAL INTRALUMINAL, GRABACION, ANALISIS E INTERPRETACION</t>
  </si>
  <si>
    <t>PRUEBA DE REFLUJO GASTROESOFAGICO CON COLOCACION DE ELECTRODO PARA PH TELEMETRIA EN LA MUCOSA, GRABACION, ANALISIS E INTERPRETACION</t>
  </si>
  <si>
    <t>PRUEBA DE RIGIDEZ Y/O TUMESCENCIA PENEANA NOCTURNA</t>
  </si>
  <si>
    <t>PRUEBA DE SEGUIMIENTO OSCILANTE, CON REGISTRO</t>
  </si>
  <si>
    <t>PRUEBA DE SENSIBILIDAD DE MUCOSA CONJUNTIVAL</t>
  </si>
  <si>
    <t>PRUEBA DE SENSIBILIDAD DE MUCOSA NASAL</t>
  </si>
  <si>
    <t>PRUEBA DE SIMULACION DE GRAN ALTURA CON INTERPRETACION E INFORME MEDICO</t>
  </si>
  <si>
    <t>PRUEBA DE SIMULACION DE GRAN ALTURA CON INTERPRETACION E INFORME MEDICO CON SUPLEMENTO PROGRESIVO DE OXIGENO</t>
  </si>
  <si>
    <t>PRUEBA DE STENGER, HABLA</t>
  </si>
  <si>
    <t>PRUEBA DE STENGER, TONOS PUROS</t>
  </si>
  <si>
    <t>PRUEBA DEL PARCHE, ESPECIFICAR EL NUMERO DE PRUEBAS</t>
  </si>
  <si>
    <t>PRUEBA DEL USO DE LENTES DE CONTACTO POR UNA ENFERMEDAD, INCLUYE LA PROVISION DE LOS LENTES</t>
  </si>
  <si>
    <t>PRUEBA DINAMICA DE ALTERNANCIAS DE ONDA PARA EVALUACION DE LAS ARRITMIASVENTRICULARES</t>
  </si>
  <si>
    <t>PRUEBA ESTANDARIZADA DE RENDIMIENTO COGNITIVO (EJ EVALUACION DEL PROCESAMIENTO DE INFORMACION DE ROSS)  REGISTRAR ESTE CODIGO POR CADA HORA DEL TIEMPO DEL PROFESIONAL DE SALUD CALIFICADO, YA SEA EN EL TIEMPO DE  ADMINISTRACION DE LAS PRUEBAS AL PACIENTE O EN EL TIEMPO DE INTERPRETACION DE LOS RESULTADOS Y LA PREPARACION DEL INFORME</t>
  </si>
  <si>
    <t>PRUEBA NEUROFISIOLOGICA DURANTE UNA CIRUGIA QUE DURA UNA HORA. REGISTRAR DE NUEVOPARA CADA HORA ADICIONAL. REGISTRAR POR SEPARADO ADICIONALMENTE AL CODIGO DELPROCEDIMIENTO PRIMARIO</t>
  </si>
  <si>
    <t>PRUEBA O MEDICION DEL RENDIMIENTO FISICO (P. EJ. MUSCULOSQUELETICO, CAPACIDADFUNCIONAL), CON REPORTE ESCRITO, CADA 15 MINUTOS</t>
  </si>
  <si>
    <t>PRUEBA ROTACIONAL DE EJE VERTICAL SINUSOIDAL</t>
  </si>
  <si>
    <t>PRUEBA TENSILON (CLORURO DE EDROFONIO) PARA MIASTENIA GRAVE</t>
  </si>
  <si>
    <t>PRUEBA VESTIBULAR CALORICA  CON REGISTRO, CADA IRRIGACION (LA ESTIMULACION BINAURAL, BITERMICA CONSTITUYE CUATRO PRUEBAS),</t>
  </si>
  <si>
    <t>PRUEBAS CUTANEAS (RASGUÑO, PUNCION, PINCHAZO - SCRATCH, PUNCTURE, PRICK) CON EXTRACTOS ALERGENICOS, REACCION DE TIPO INMEDIATA (TIPO I), INCLUYE LA INTERPRETACION Y REPORTE POR UN MEDICO, ESPECIFICAR EL NUMERO DE PRUEBAS</t>
  </si>
  <si>
    <t>PRUEBAS CUTANEAS (RASGUÑO, PUNCION, PINCHAZO - SCRATCH, PUNCTURE, PRICK) SECUENCIALES E INCREMENTALES CON MEDICAMENTOS, SUSTANCIAS BIOLOGICAS O VENENOS, REACCION DE TIPO INMEDIATA (TIPO I), ESPECIFICAR EL NUMERO DE PRUEBAS</t>
  </si>
  <si>
    <t>PRUEBAS CUTANEAS INTRADERMICA - TUBERCULOSIS</t>
  </si>
  <si>
    <t xml:space="preserve">PRUEBAS CUTANEAS; ANTIGENO NO LISTADO, CADA UNO </t>
  </si>
  <si>
    <t>PRUEBAS CUTANEAS; COCCIDIOIDOMICOSIS</t>
  </si>
  <si>
    <t>PRUEBAS CUTANEAS; HISTOPLASMOSIS</t>
  </si>
  <si>
    <t>PRUEBAS DE FUNCION DEL SISTEMA NERVIOSO AUTONOMO QUE TIENEN INERVACION CARDIOVAGAL (FUNCION PARASIMPATICA) INCLUYENDO 2 O MAS DE LOS SIGUIENTES: RESPUESTADE LA FRECUENCIA CARDIACA A LA INSPIRACION PROFUNDA CON GRABACION DE INTERVALO R-R, RAZON DE VALSALVA Y RAZON 30:15</t>
  </si>
  <si>
    <t>PRUEBAS DE FUNCION DEL SISTEMA NERVIOSO AUTONOMO QUE TIENEN INERVACIONADRENERGICA VASOMOTORA INCLUYENDO PRESION SANGUINEA LATIDO A LATIDO YCAMBIOS DEINTERVALO R-R DURANTE LA MANIOBRA DE VALSALVA Y AL MENOS 5 MINUTOS OF BASCULACION PASIVA</t>
  </si>
  <si>
    <t>PRUEBAS DE FUNCION DEL SISTEMA NERVIOSO AUTONOMO QUE TIENEN INERVACIONSUDOMOTORA INCLUYENDO UNA O MAS DE LAS SIGUIENTES: PRUEBA CUANTITATIVA DE REFLEJO AXON SUDOMOTOR, IMPRESION DE SUDORACION SILASTICA, PRUEBA DE SUDORACION TERMOREGULATORIA Y CAMBIOS EN EL POTENCIAL SIMPATICO DE LA PIEL</t>
  </si>
  <si>
    <t>PRUEBAS DE UNION NEUROMUSCULAR (ESTIMULACION REPETITIVA, ESTIMULOS PAREADOS) CONCUALQUIER METODO EN UN NERVIO</t>
  </si>
  <si>
    <t>PRUEBAS DEL SISTEMA NERVIOSO CENTRAL MEDIANTE POTENCIALES EVOCADOS VISUALES (VEP), TABLERO DE AJEDREZ O DESTELLO</t>
  </si>
  <si>
    <t>PRUEBAS INTRACUTANEAS (INTRADERMICAS) CON EXTRACTOS ALERGENICOS INHALANTES, REACCIONDE TIPO INMEDIATA -TIPO I-. UNA O VARIAS PRUEBAS, ESPECIFICAR EL NUMERO DE PRUEBAS</t>
  </si>
  <si>
    <t>PRUEBAS INTRACUTANEAS (INTRADERMICAS) CON EXTRACTOS ALERGENICOS, REACCION DE TIPO INMEDIATA (TIPO I). UNA O VARIAS PRUEBAS, ESPECIFICAR EL NUMERO DE PRUEBAS</t>
  </si>
  <si>
    <t>PRUEBAS INTRACUTANEAS (INTRADERMICAS) CON EXTRACTOS ALERGENICOS, REACCION DE TIPO TARDIA -TIPO IV-, INCLUYE LA LECTURA,  ESPECIFICAR EL NUMERO DE PRUEBAS</t>
  </si>
  <si>
    <t>PRUEBAS INTRACUTANEAS (INTRADERMICAS) SECUENCIALES E INCREMENTALES CON MEDICAMENTOS, SUSTANCIAS BIOLOGICAS O VENENOS, REACCION DE TIPO INMEDIATA (TIPO I). ESPECIFICAR EL NUMERO DE PRUEBAS</t>
  </si>
  <si>
    <t>PRUEBAS MUSCULARES MANUALES DE MANO, CON O SIN COMPARACION CON EL LADO NORMAL. INCLUYE EL INFORME.</t>
  </si>
  <si>
    <t>PRUEBAS MUSCULARES MANUALES DE TODO EL CUERPO (EXCEPTO MANOS). INCLUYE EL INFORME.</t>
  </si>
  <si>
    <t>PRUEBAS MUSCULARES MANUALES DE TODO EL CUERPO (INCLUYENDO MANOS). INCLUYE EL INFORME.</t>
  </si>
  <si>
    <t>PRUEBAS MUSCULARES MANUALESDE EXTREMIDAD (EXCEPTO MANO) O TRONCO. INCLUYE ELINFORME</t>
  </si>
  <si>
    <t>PRUEBAS NEUROPSICOLOGICAS (P. EJ.  BATERIA NEUROSICOLOGICA HALSTEAD-REITAN, ESCALAS DE MEMORIA DE WESCHLER Y PRUEBA DE CARTAS DE WISCONSIN). REGISTRAR ESTE CODIGO POR CADA HORA DEL SICOLOGO O MEDICO, YA SEA EN EL TIEMPO DE  ADMINISTRACION DE LAS PRUEBAS AL PACIENTE O EN EL TIEMPO DE INTERPRETACION DE LOS RESULTADOS Y LAPREPARACION DEL INFORME</t>
  </si>
  <si>
    <t xml:space="preserve">PRUEBAS NEUROPSICOLOGICAS (P. EJ. BATERIA NEUROSICOLOGICA HALSTEAD-REITAN, ESCALAS DE MEMORIA DE WESCHLER Y PRUEBA DE CARTAS DE WISCONSIN)  ADMINISTRADAS POR UN COMPUTADOR CON INTERPRETACION E INFORME DE UN PROFESIONAL DE LA SALUD CALIFICADO. </t>
  </si>
  <si>
    <t>PRUEBAS NEUROPSICOLOGICAS (P. EJ. BATERIA NEUROSICOLOGICA HALSTEAD-REITAN, ESCALAS DE MEMORIA DE WESCHLER Y PRUEBA DE CARTAS DE WISCONSIN)  CON INTERPRETACION E INFORME DE UN PROFESIONAL DE LA SALUD CALIFICADO. LAS PRUEBAS SON ADMINISTRADAS POR UN TECNICO. REGISTRAR ESTE CODIGO POR CADA HORA DEL TIEMPO DEL  TECNICO INVOLUCRADO EN LA ATENCION CARA A CARA DEL PACIENTE</t>
  </si>
  <si>
    <t>PRUEBAS PROVOCATIVAS PARA GLAUCOMA SIN TONOMETRIA, CON INTERPRETACION E INFORME</t>
  </si>
  <si>
    <t>PSICOTERAPIA DE LA FAMILIA (PSICOTERAPIA CONJUNTA) (CON EL PACIENTE PRESENTE)</t>
  </si>
  <si>
    <t>PSICOTERAPIA INDIVIDUAL, EN UN CONSULTORIO AMBULATORIO,  ORIENTADA A MODIFICAR Y/O DAR SOPORTE AL COMPORTAMIENTO, QUE DURA APROXIMADAMENTE 20 A 30 MINUTOS CARA A CARA CON EL PACIENTE</t>
  </si>
  <si>
    <t>PSICOTERAPIA INDIVIDUAL, EN UN CONSULTORIO AMBULATORIO, ORIENTADA A MODIFICAR Y/O DAR SOPORTE AL COMPORTAMIENTO, QUE DURA APROXIMADAMENTE 20 A 30 MINUTOS CARA A CARA CON EL PACIENTE. INCLUYE LA EVALUACION Y MANEJO MEDICO DEL PACIENTE.</t>
  </si>
  <si>
    <t>PSICOTERAPIA INDIVIDUAL, EN UN CONSULTORIO AMBULATORIO, ORIENTADA A MODIFICAR Y/O DAR SOPORTE AL COMPORTAMIENTO, QUE DURA APROXIMADAMENTE 45 A 50 MINUTOS CARA A CARA CON EL PACIENTE</t>
  </si>
  <si>
    <t>PSICOTERAPIA INDIVIDUAL, EN UN CONSULTORIO AMBULATORIO, ORIENTADA A MODIFICAR Y/O DAR SOPORTE AL COMPORTAMIENTO, QUE DURA APROXIMADAMENTE 45 A 50 MINUTOS CARA A CARA CON EL PACIENTE. INCLUYE LA EVALUACION Y MANEJO MEDICO DEL PACIENTE.</t>
  </si>
  <si>
    <t>PSICOTERAPIA INDIVIDUAL, EN UN CONSULTORIO AMBULATORIO, ORIENTADA A MODIFICAR Y/O DAR SOPORTE AL COMPORTAMIENTO, QUE DURA APROXIMADAMENTE 75 A 80 MINUTOS CARA A CARA CON EL PACIENTE</t>
  </si>
  <si>
    <t>PSICOTERAPIA INDIVIDUAL, EN UN CONSULTORIO AMBULATORIO, ORIENTADA A MODIFICAR Y/O DAR SOPORTE AL COMPORTAMIENTO, QUE DURA APROXIMADAMENTE 75 A 80 MINUTOS CARA A CARA CON EL PACIENTE. INCLUYE LA EVALUACION Y MANEJO MEDICO DEL PACIENTE.</t>
  </si>
  <si>
    <t>PSICOTERAPIA INDIVIDUAL, EN UN CONSULTORIO AMBULATORIO, USANDO EQUIPOS, DISPOSITIVOS O INTERPRETE DEL LENGUAJE U OTROS MECANISMOS DE COMUNICACION NO VERBAL, QUE DURA APROXIMADAMENTE 20 A 30 MINUTOS CARA A CARA CON EL PACIENTE.</t>
  </si>
  <si>
    <t>PSICOTERAPIA INDIVIDUAL, EN UN CONSULTORIO AMBULATORIO, USANDO EQUIPOS, DISPOSITIVOS O INTERPRETE DEL LENGUAJE U OTROS MECANISMOS DE COMUNICACION NO VERBAL, QUE DURA APROXIMADAMENTE 20 A 30 MINUTOS CARA A CARA CON EL PACIENTE. INCLUYE LA EVALUACION Y MANEJO MEDICO DEL PACIENTE.</t>
  </si>
  <si>
    <t>PSICOTERAPIA INDIVIDUAL, EN UN CONSULTORIO AMBULATORIO, USANDO EQUIPOS, DISPOSITIVOS O INTERPRETE DEL LENGUAJE U OTROS MECANISMOS DE COMUNICACION NO VERBAL, QUE DURA APROXIMADAMENTE 45 A 50 MINUTOS CARA A CARA CON EL PACIENTE.</t>
  </si>
  <si>
    <t>PSICOTERAPIA INDIVIDUAL, EN UN CONSULTORIO AMBULATORIO, USANDO EQUIPOS, DISPOSITIVOS O INTERPRETE DEL LENGUAJE U OTROS MECANISMOS DE COMUNICACION NO VERBAL, QUE DURA APROXIMADAMENTE 45 A 50 MINUTOS CARA A CARA CON EL PACIENTE. INCLUYE LA EVALUACION Y MANEJO MEDICO DEL PACIENTE.</t>
  </si>
  <si>
    <t>PSICOTERAPIA INDIVIDUAL, EN UN CONSULTORIO AMBULATORIO, USANDO EQUIPOS, DISPOSITIVOS O INTERPRETE DEL LENGUAJE U OTROS MECANISMOS DE COMUNICACION NO VERBAL, QUE DURA APROXIMADAMENTE 75 A 80 MINUTOS CARA A CARA CON EL PACIENTE.</t>
  </si>
  <si>
    <t>PSICOTERAPIA INDIVIDUAL, EN UN CONSULTORIO AMBULATORIO, USANDO EQUIPOS, DISPOSITIVOS O INTERPRETE DEL LENGUAJE U OTROS MECANISMOS DE COMUNICACION NO VERBAL, QUE DURA APROXIMADAMENTE 75 A 80 MINUTOS CARA A CARA CON EL PACIENTE. INCLUYE LA EVALUACION Y MANEJO MEDICO DEL PACIENTE.</t>
  </si>
  <si>
    <t>PSICOTERAPIA INDIVIDUAL, EN UN HOSPITAL O INSTITUCIONES QUE REALIZAN CUIDADOS PROLONGADOS (CASAS DE REPOSO, ASILOS, ETC.),  ORIENTADA A MODIFICAR Y/O DAR SOPORTE AL COMPORTAMIENTO, QUE DURA APROXIMADAMENTE 20 A 30 MINUTOS CARA A CARACON ELPACIENTE</t>
  </si>
  <si>
    <t>PSICOTERAPIA INDIVIDUAL, EN UN HOSPITAL O INSTITUCIONES QUE REALIZAN CUIDADOS PROLONGADOS (CASAS DE REPOSO, ASILOS, ETC.),  ORIENTADA A MODIFICAR Y/O DAR SOPORTE ALCOMPORTAMIENTO, QUE DURA APROXIMADAMENTE 20 A 30 MINUTOS CARA A CARA CON EL PACIENTE. INCLUYE LA EVALUACION Y MANEJO MEDICO DEL PACIENTE.</t>
  </si>
  <si>
    <t>PSICOTERAPIA INDIVIDUAL, EN UN HOSPITAL O INSTITUCIONES QUE REALIZAN CUIDADOS PROLONGADOS (CASAS DE REPOSO, ASILOS, ETC.), ORIENTADA A MODIFICAR Y/O DAR SOPORTE AL COMPORTAMIENTO, QUE DURA APROXIMADAMENTE 45 A 50 MINUTOS CARA A CARACON ELPACIENTE</t>
  </si>
  <si>
    <t>PSICOTERAPIA INDIVIDUAL, EN UN HOSPITAL O INSTITUCIONES QUE REALIZAN CUIDADOS PROLONGADOS (CASAS DE REPOSO, ASILOS, ETC.), ORIENTADA A MODIFICAR Y/O DAR SOPORTE AL COMPORTAMIENTO, QUE DURA APROXIMADAMENTE 75 A 80 MINUTOS CARA A CARACON ELPACIENTE</t>
  </si>
  <si>
    <t>PSICOTERAPIA INDIVIDUAL, EN UN HOSPITAL O INSTITUCIONES QUE REALIZAN CUIDADOS PROLONGADOS (CASAS DE REPOSO, ASILOS, ETC.), ORIENTADA A MODIFICAR Y/O DAR SOPORTE ALCOMPORTAMIENTO, QUE DURA APROXIMADAMENTE 45 A 50 MINUTOS CARA A CARA CON EL PACIENTE. INCLUYE LA EVALUACION Y MANEJO MEDICO DEL PACIENTE.</t>
  </si>
  <si>
    <t>PSICOTERAPIA INDIVIDUAL, EN UN HOSPITAL O INSTITUCIONES QUE REALIZAN CUIDADOS PROLONGADOS (CASAS DE REPOSO, ASILOS, ETC.), ORIENTADA A MODIFICAR Y/O DAR SOPORTE ALCOMPORTAMIENTO, QUE DURA APROXIMADAMENTE 75 A 80 MINUTOS CARA A CARA CON EL PACIENTE. INCLUYE LA EVALUACION Y MANEJO MEDICO DEL PACIENTE.</t>
  </si>
  <si>
    <t>PSICOTERAPIA INDIVIDUAL, EN UN HOSPITAL O INSTITUCIONES QUE REALIZAN CUIDADOS PROLONGADOS (CASAS DE REPOSO, ASILOS, ETC.), USANDO EQUIPOS, DISPOSITIVOS O INTERPRETE DEL LENGUAJE U OTROS MECANISMOS DE COMUNICACION NO VERBAL, QUE DURAAPROXIMADAMENTE 20 A 30 MINUTOS CARA A CARA CON EL PACIENTE.</t>
  </si>
  <si>
    <t>PSICOTERAPIA INDIVIDUAL, EN UN HOSPITAL O INSTITUCIONES QUE REALIZAN CUIDADOS PROLONGADOS (CASAS DE REPOSO, ASILOS, ETC.), USANDO EQUIPOS, DISPOSITIVOS O INTERPRETE DEL LENGUAJE U OTROS MECANISMOS DE COMUNICACION NO VERBAL, QUE DURAAPROXIMADAMENTE 20 A 30 MINUTOS CARA A CARA CON EL PACIENTE. INCLUYE LA EVALUACION Y MANEJO MEDICO DEL PACIENTE.</t>
  </si>
  <si>
    <t>PSICOTERAPIA INDIVIDUAL, EN UN HOSPITAL O INSTITUCIONES QUE REALIZAN CUIDADOS PROLONGADOS (CASAS DE REPOSO, ASILOS, ETC.), USANDO EQUIPOS, DISPOSITIVOS O INTERPRETE DEL LENGUAJE U OTROS MECANISMOS DE COMUNICACION NO VERBAL, QUE DURAAPROXIMADAMENTE 45 A 50 MINUTOS CARA A CARA CON EL PACIENTE.</t>
  </si>
  <si>
    <t>PSICOTERAPIA INDIVIDUAL, EN UN HOSPITAL O INSTITUCIONES QUE REALIZAN CUIDADOS PROLONGADOS (CASAS DE REPOSO, ASILOS, ETC.), USANDO EQUIPOS, DISPOSITIVOS O INTERPRETE DEL LENGUAJE U OTROS MECANISMOS DE COMUNICACION NO VERBAL, QUE DURAAPROXIMADAMENTE 45 A 50 MINUTOS CARA A CARA CON EL PACIENTE. INCLUYE LA EVALUACION Y MANEJO MEDICO DEL PACIENTE.</t>
  </si>
  <si>
    <t>PSICOTERAPIA INDIVIDUAL, EN UN HOSPITAL O INSTITUCIONES QUE REALIZAN CUIDADOS PROLONGADOS (CASAS DE REPOSO, ASILOS, ETC.), USANDO EQUIPOS, DISPOSITIVOS O INTERPRETE DEL LENGUAJE U OTROS MECANISMOS DE COMUNICACION NO VERBAL, QUE DURAAPROXIMADAMENTE 75 A 80 MINUTOS CARA A CARA CON EL PACIENTE.</t>
  </si>
  <si>
    <t xml:space="preserve">PSICOTERAPIA INDIVIDUAL, EN UN HOSPITAL O INSTITUCIONES QUE REALIZAN CUIDADOS PROLONGADOS (CASAS DE REPOSO, ASILOS, ETC.), USANDO EQUIPOS, DISPOSITIVOS O INTERPRETE DEL LENGUAJE U OTROS MECANISMOS DE COMUNICACION NO VERBAL, QUE DURAAPROXIMADAMENTE 75 A 80 MINUTOS CARA A CARA CON EL PACIENTE. INCLUYE LA EVALUACION Y MANEJO MEDICO DEL PACIENTE. </t>
  </si>
  <si>
    <t>PSICOTERAPIA INTERACTIVA DE GRUPO: EVALUACION COGNITIVO CONDUCTUAL INDIVIDUAL, SESION DE PSICOTERAPIA GESTALTICA, ANALISIS TRANSACCIONAL, PSICOSEXUAL, RELAJACION, PSICOTERAPIA BREVE, LUDOTERAPIA, OTRAS PSICOTERAPIAS</t>
  </si>
  <si>
    <t>PULGARIZACION DE UN DIGITO</t>
  </si>
  <si>
    <t>PUNCION ARTERIAL PARA EXTRACCION DE SANGRE PARA DIAGNOSTICO</t>
  </si>
  <si>
    <t>PUNCION ASPIRATIVA DE HIDROCELE, TUNICA VAGINAL DEL TESTICULO, CON O SIN INYECCION DE MEDICAMENTOS</t>
  </si>
  <si>
    <t>PUNCION ASPIRATIVA DE QUISTE DE MAMA</t>
  </si>
  <si>
    <t>PUNCION ASPIRATIVA DE QUISTE DE MAMA, CADA QUISTE ADICIONAL. REGISTRAR POR SEPARADO ADICIONALMENTE AL CODIGO DEL PROCEDIMIENTO PRIMARIO</t>
  </si>
  <si>
    <t>PUNCION CISTERNAL O CERVICAL LATERAL (C1-C2) CON  INYECCION DIAGNOSTICA OTERAPEUTICA.</t>
  </si>
  <si>
    <t xml:space="preserve">PUNCION CISTERNAL O CERVICAL LATERAL (C1-C2) SIN INYECCION DIAGNOSTICA O TERAPEUTICA. </t>
  </si>
  <si>
    <t>PUNCION DE TUBO DE DERIVACION O RESERVORIO PARA ASPIRACION O PROCEDIMIENTO DE INYECCION</t>
  </si>
  <si>
    <t>PUNCION EVACUADORA SUBDURAL A TRAVES DE LA FONTANELA O SUTURA EN LACTANTE, UNILATERALO BILATERAL. PRIMER PROCEDIMIENTO A REALIZAR EN UN PACIENTE.</t>
  </si>
  <si>
    <t>PUNCION EVACUADORA SUBDURAL A TRAVES DE LA FONTANELA O SUTURA EN LACTANTE, UNILATERALO BILATERAL. PROCEDIMIENTO(S) SUBSECUENTE(S) A REALIZAR EN UN PACIENTE.</t>
  </si>
  <si>
    <t>PUNCION FOLICULAR PARA OBTENCION DE OVULO.</t>
  </si>
  <si>
    <t>PUNCION TRAQUEAL PERCUTANEA CON ASPIRACION Y/O INYECCION TRANSTRAQUEAL</t>
  </si>
  <si>
    <t>PUNCION VENTRICULAR A TRAVES DE AGUJERO DE TREPANO PREVIO, FONTANELA, SUTURA O CATETER/RESERVORIO IMPLANTADO EN VENTRICULO. NO INCLUYE INYECCION.</t>
  </si>
  <si>
    <t>PUNCION VENTRICULAR A TRAVES DE AGUJERO DE TREPANO PREVIO, FONTANELA, SUTURA OCATETER/RESERVORIO IMPLANTADO EN VENTRICULO. INCLUYE INYECCION DE MEDICAMENTO U OTRASUSTANCIA PARA DIAGNOSTICO O TRATAMIENTO</t>
  </si>
  <si>
    <t>PUNCION Y ASPIRACION DE HEMATOMA Y FLICTENA</t>
  </si>
  <si>
    <t>QUERATOPLASTIA (TRASPLANTE CORNEAL); ENDOTELIAL</t>
  </si>
  <si>
    <t>QUERATOPLASTIA (TRASPLANTE DE CORNEA) LAMELAR</t>
  </si>
  <si>
    <t>QUERATOPLASTIA (TRASPLANTE DE CORNEA); PENETRANTE (EN AFAQUIA)</t>
  </si>
  <si>
    <t>QUERATOPLASTIA (TRASPLANTE DE CORNEA); PENETRANTE (EN PSEUDOAFAQUIA)</t>
  </si>
  <si>
    <t>QUERATOPLASTIA (TRASPLANTE DE CORNEA); PENETRANTE (EXCEPTO EN AFAQUIA)</t>
  </si>
  <si>
    <t>QUERATOPROTESIS</t>
  </si>
  <si>
    <t>QUIMIOCIRUGIA (TECNICA MICROGRAFICA DE MOHS), INCLUYENDO RETIRO DE TODO EL TUMOR,ESCISION QUIRURGICA DE ESPECIMENES DE TEJIDO, MAPEO, CODIFICACION CROMATICA DE ESPECIMENES, EXAMEN MICROSCOPICO DE ESPECIMENES POR EL CIRUJANO Y PREPARACION HISTOPATOLOGICA COMPLETA INCLUYENDO LA PRIMERA TINCION RUTINARIA (P. EJ. HEMATOXILINA Y EOSINA, AZUL DE TOLUIDINA); PRIMERA FASE, TECNICA DE TEJIDO FRESCO, HASTA 5 ESPECIMENESREMOCION,  IMPLANTE DE DROGAS NO BIODEGRADABLE</t>
  </si>
  <si>
    <t>QUIMIODESNERVACION DE MUSCULO EXTRAOCULAR</t>
  </si>
  <si>
    <t>RADIOCIRUGIA ESTEREOTACTICA (HAZ DE PARTICULAS, RAYOS GAMMA, O ACELERADOR LINEAL); CADA LESION CRANEAL ADICIONAL, COMPLEJA (ANOTAR POR SEPARADO, ADEMAS DEL CODIGO DE PROCEDIMIENTO PRINCIPAL)</t>
  </si>
  <si>
    <t>RADIOCIRUGIA ESTEREOTACTICA (HAZ DE PARTICULAS, RAYOS GAMMA, O ACELERADOR LINEAL); CADA LESION CRANEAL ADICIONAL, SIMPLE (ANOTAR POR SEPARADO, ADEMAS DEL CODIGO DE PROCEDIMIENTO PRINCIPAL)</t>
  </si>
  <si>
    <t>RADIOCIRUGIA ESTEREOTACTICA (HAZ DE PARTICULAS, RAYOS GAMMA, O ACELERADOR LINEAL); CADA LESION MEDULAR ADICIONAL (ANOTAR POR SEPARADO, ADEMAS DEL CODIGO DE PROCEDIMIENTO PRINCIPAL)</t>
  </si>
  <si>
    <t>RADIOCIRUGIA ESTEREOTACTICA (HAZ DE PARTICULAS, RAYOS GAMMA, O ACELERADOR LINEAL); UNA LESION CRANEANA COMPLEJA</t>
  </si>
  <si>
    <t>RADIOCIRUGIA ESTEREOTACTICA (HAZ DE PARTICULAS, RAYOS GAMMA, O ACELERADOR LINEAL); UNA LESION CRANEANA SIMPLE</t>
  </si>
  <si>
    <t>RADIOCIRUGIA ESTEREOTACTICA (HAZ DE PARTICULAS, RAYOS GAMMA, O ACELERADOR LINEAL); UNA LESION MEDULAR</t>
  </si>
  <si>
    <t>RADIOGRAFIA DE ESTOMAGO DUODENO Y TRANSITO INTESTINAL</t>
  </si>
  <si>
    <t>RAPARACION DE ANASTOMOSIS GASTRODUODENAL (GASTRODUODENOSTOMIA)  SINRECONSTRUCCION DE ANASTOMOSIS, SIN VAGOTOMIA</t>
  </si>
  <si>
    <t>RAPARACION DE ANASTOMOSIS GASTRODUODENAL (GASTRODUODENOSTOMIA) SINRECONSTRUCCION DE ANASTOMOSIS, CON VAGOTOMIA</t>
  </si>
  <si>
    <t>RAQUICENTESIS SIMPLE: EXTRACCION DE LIQUIDO CEFALORRAQUIDEO PARA ANALISIS CITOQUIMICO, BACTERIOLOGICO, ETC.MEDICION DE PRESION INTRARRAQUIDEA MEDIANTE MANOMETRO DE CLAUDE</t>
  </si>
  <si>
    <t>RAQUICENTESIS TERAPEUTICA PARA DRENAJE DE FLUIDO CEREBROESPINAL (POR AGUJA O CATETER)</t>
  </si>
  <si>
    <t>RASPADO DIAGNOSTICO DE CORNEA PARA FROTIS Y/O CULTIVO</t>
  </si>
  <si>
    <t>RASTREO CORPORAL DE TEJIDO TIROIDEO A CUERPO ENTERO CON IODO 131 CON TSH R</t>
  </si>
  <si>
    <t>REALINEACION DE TENDON EXTENSOR MANO, CADA TENDON</t>
  </si>
  <si>
    <t>REANIMACION CARDIOPULMONAR (P. EJ. EN PARO CARDIACO)</t>
  </si>
  <si>
    <t>REAPERTURA DE LAPAROTOMIA RECIENTE</t>
  </si>
  <si>
    <t>RECARGA O MANTENIMIENTO DE BOMBA O RESERVORIO IMPLANTADO PARA ADMINISTRACION DE FARMACOS A MEDULA ESPINAL (INTRATECAL, EPIDURAL) O CEREBRO (INTRAVENTRICULAR) ADMINISTRADOS POR UN MEDICO</t>
  </si>
  <si>
    <t>RECARGA O MANTENIMIENTO DE BOMBA O RESERVORIO IMPLANTADO PARA ADMINISTRACION DEFARMACOS A MEDULA ESPINAL (INTRATECAL, EPIDURAL) O CEREBRO (INTRAVENTRICULAR)</t>
  </si>
  <si>
    <t>RECESION DE MUSCULOS GEMELOS (P. EJ. PROCEDIMIENTO DE STRAYER)</t>
  </si>
  <si>
    <t>RECONCONSTRUCCION MEDIOFACIAL, OSTEOTOMIA LEFORT II, CON INTRUSION ANTERIOR (P. EJ.SINDROME DE TREACHER-COLLINS)</t>
  </si>
  <si>
    <t>RECONSTRUCCION (AVANCE) DE TENDON TIBIAL POSTERIOR CON ESCISION DE HUESO ESCAFOIDES (NAVICULAR)</t>
  </si>
  <si>
    <t>RECONSTRUCCION 3D CON INTERPRETACION Y REPORTE DE TOMOGRAFIA COMPUTARIZADA, IMAGEN DE RESONANCIA MAGNETICA, ECOGRAFIA, U OTRA MODALIDA TOMOGRAFICA; NO REQUIERE POST PROCESAMIENTO DE IMAGEN O UNA ESTACION DE TRABAJO SEPARADO.</t>
  </si>
  <si>
    <t>RECONSTRUCCION BILATERAL DE BORDE ORBITARIO SUPERO-LATERAL Y PARTE INFERIOR DE FRENTE, CON O SIN INJERTOS</t>
  </si>
  <si>
    <t>RECONSTRUCCION COMPLETA O MAYORITARIA DE FRENTE Y/O BORDE SUPRAORBITARIO, CON INJERTOS (ALOGRAFICOS O DE MATERIAL PROSTESICO)</t>
  </si>
  <si>
    <t>RECONSTRUCCION COMPLETA O MAYORITARIA DE FRENTE Y/O BORDE SUPRAORBITARIO, CON INJERTOS AUTOLOGOS (INCLUYE LA OBTENCION DE INJERTOS)</t>
  </si>
  <si>
    <t>RECONSTRUCCION DE ALOINJERTO DE PANCREAS DE UN DONANTE CADAVERICO PREVIOALTRASPLANTE, ANASTOMOSIS VENOSA, CADA UNA</t>
  </si>
  <si>
    <t>RECONSTRUCCION DE AVULSION COMPLETA DEL HOMBRO (ROTADOR), AVULSION DE MANGUITO, CRONICO (INCLUYE ACROMIOPLASTIA)</t>
  </si>
  <si>
    <t>RECONSTRUCCION DE CARINA TRAQUEAL</t>
  </si>
  <si>
    <t>RECONSTRUCCION DE CONDUCTO AUDITIVO EXTERNO (MEATOPLASTIA) (P. EJ. ESTENOSIS DEBIDA A TRAUMA, INFECCION)</t>
  </si>
  <si>
    <t>RECONSTRUCCION DE CONDUCTO AUDITIVO EXTERNO DEBIDO A ATRESIA CONGENITA ENUNA SOLAETAPA</t>
  </si>
  <si>
    <t>RECONSTRUCCION DE DIGITO SUPERNUMERARIO, TEJIDO BLANDO Y HUESO</t>
  </si>
  <si>
    <t>RECONSTRUCCION DE DISLOCACION DE LA ROTULA; (P. EJ. PROCEDIMIENTO TIPO HAUSER)</t>
  </si>
  <si>
    <t>RECONSTRUCCION DE DISLOCACION DE LA ROTULA; CON REALINEACION DEL EXTENSOR Y/O AVANCE O LIBERACION DE MUSCULO (P. EJ. PROCEDIMIENTOS TIPO CAMPBELL, GOLDWAITE)</t>
  </si>
  <si>
    <t>RECONSTRUCCION DE DISLOCACION DE LA ROTULA; CON ROTULECTOMIA</t>
  </si>
  <si>
    <t>RECONSTRUCCION DE INJERTO DE HIGADO DE UN DONANTE VIVO O CADAVERICO ANTES DEL ALOTRANSPLANTE, CADA ANASTOMOSIS ARTERIAL</t>
  </si>
  <si>
    <t>RECONSTRUCCION DE INJERTO DE HIGADO DE UN DONANTE VIVO O CADAVERICO ANTES DEL ALOTRANSPLANTE, CADA ANASTOMOSIS VENOSA</t>
  </si>
  <si>
    <t>RECONSTRUCCION DE LA APOFISIS CONDILAR DE LA MANDIBULA CON INJERTO OSEO Y CARTILAGINOSO AUTOLOGO (INCLUYE OBTENCION DE INJERTO) (P. EJ. MICROSOMIA HEMIFACIAL)</t>
  </si>
  <si>
    <t>RECONSTRUCCION DE LA SUPERFICIE OCULAR USANDO TRANSPLANTE ALOGRAFICO DE CELULASMADRE DE LIMBO</t>
  </si>
  <si>
    <t>RECONSTRUCCION DE LA SUPERFICIE OCULAR USANDO TRANSPLANTE AUTOLOGO DE CELULAS MADRE DE LIMBO</t>
  </si>
  <si>
    <t>RECONSTRUCCION DE LA SUPERFICIE OCULAR USANDO TRANSPLANTE DE MEMBRANA AMNIOTICA</t>
  </si>
  <si>
    <t>RECONSTRUCCION DE LAS PAREDES ORBITALES, BORDES, FRENTE, COMPLEJO  NASOETMOIDAL DESPUES DE ESCISION INTRA Y EXTRACRANEAL DE TUMOR BENIGNO DE HUESO CRANEAL (P. EJ. DISPLASIA FIBROSA), CON AUTOINJERTOS MULTIPLES (INCLUYE LA OBTENCION DE INJERTOS); SUPERFICIE TOTAL DEL HUESO QUE SE INJERTA MENOS DE 40 CM CUADRADOS</t>
  </si>
  <si>
    <t>RECONSTRUCCION DE LAS PAREDES ORBITALES, BORDES, FRENTE, COMPLEJO  NASOETMOIDAL DESPUES DE ESCISION INTRA Y EXTRACRANEAL DE TUMOR BENIGNO DE HUESO CRANEAL (P. EJ. DISPLASIA FIBROSA), CON AUTOINJERTOS MULTIPLES (INCLUYE LA OBTENCION DE INJERTOS); SUPERFICIE TOTAL DEL HUESO QUE SE INJERTA MAYOR DE 40 CM CUADRADOS, PERO MENOR DE 80 CM CUADRADOS</t>
  </si>
  <si>
    <t>RECONSTRUCCION DE LAS PAREDES ORBITALES, BORDES, FRENTE, COMPLEJO  NASOETMOIDAL DESPUES DE ESCISION INTRA Y EXTRACRANEAL DE TUMOR BENIGNO DE HUESO CRANEAL (P. EJ. DISPLASIA FIBROSA), CON AUTOINJERTOS MULTIPLES (INCLUYE LA OBTENCION DE INJERTOS); SUPERFICIE TOTAL DEL HUESO QUE SE INJERTA MAYOR DE 80 CM CUADRADOS</t>
  </si>
  <si>
    <t>RECONSTRUCCION DE LECHO UNGUEAL CON INJERTO</t>
  </si>
  <si>
    <t>RECONSTRUCCION DE LIGAMENTOS (AUMENTO), RODILLA; EXTRAARTICULAR</t>
  </si>
  <si>
    <t>RECONSTRUCCION DE LIGAMENTOS (AUMENTO), RODILLA; INTRAARTICULAR (ABIERTA)</t>
  </si>
  <si>
    <t>RECONSTRUCCION DE MAMA CON COLGAJO DOBLE DE MUSCULO MIOCUTANEO TRANSVERSO DEL RECTODEL ABDOMEN, INCLUYENDO CIERRE DE ZONA DONANTE</t>
  </si>
  <si>
    <t>RECONSTRUCCION DE MAMA CON COLGAJO LIBRE</t>
  </si>
  <si>
    <t>RECONSTRUCCION DE MAMA CON COLGAJO MIOCUTANEO, CON O SIN IMPLANTE DE PROTESIS</t>
  </si>
  <si>
    <t>RECONSTRUCCION DE MAMA CON COLGAJO SIMPLE DE MUSCULO MIOCUTANEO TRANSVERSO DEL RECTO DEL ABDOMEN, INCLUYENDO CIERRE DE ZONA DONANTE</t>
  </si>
  <si>
    <t>RECONSTRUCCION DE MAMA CON COLGAJO SIMPLE DE MUSCULO MIOCUTANEO TRANSVERSO DEL RECTO DEL ABDOMEN, INCLUYENDO CIERRE DE ZONA DONANTE Y ANASTOMOSIS MICROVASCULAR</t>
  </si>
  <si>
    <t>RECONSTRUCCION DE MAMA CON EXPANSORES TISULARES</t>
  </si>
  <si>
    <t>RECONSTRUCCION DE MAMA CON OTRA TECNICA</t>
  </si>
  <si>
    <t>RECONSTRUCCION DE MANDIBULA O MAXILAR CON IMPLANTE SUBPERIOSTICO COMPLETO</t>
  </si>
  <si>
    <t>RECONSTRUCCION DE MANDIBULA O MAXILAR CON IMPLANTE SUBPERIOSTICO PARCIAL</t>
  </si>
  <si>
    <t>RECONSTRUCCION DE MAXILAR SUPERIOR O INFERIOR CON IMPLANTE ENDOSTICO COMPLETO</t>
  </si>
  <si>
    <t>RECONSTRUCCION DE MAXILAR SUPERIOR O INFERIOR CON IMPLANTE ENDOSTICO PARCIAL</t>
  </si>
  <si>
    <t>RECONSTRUCCION DE ORBITA CON OSTEOTOMIAS (EXTRACRANEALES) Y CON INJERTOS OSEOS  (INCLUYE OBTENCION DE INJERTO) (P. EJ.  MICROOFTALMIA)</t>
  </si>
  <si>
    <t>RECONSTRUCCION DE PARPADO, ESPESOR  TOTAL MEDIANTE TRANSFERENCIA DE COLGAJO TARSOCONJUNTIVAL DEL PARPADO OPUESTO; HASTA DOS TERCIOS DE PARPADO, UN ESTADIO O PRIMER ESTADIO.</t>
  </si>
  <si>
    <t>RECONSTRUCCION DE PARPADO, ESPESOR  TOTAL MEDIANTE TRANSFERENCIA DE COLGAJO TARSOCONJUNTIVAL DEL PARPADO OPUESTO; PARPADO TOTAL, INFERIOR , UN ESTADIO O PRIMER ESTADIO.</t>
  </si>
  <si>
    <t>RECONSTRUCCION DE PARPADO, ESPESOR  TOTAL MEDIANTE TRANSFERENCIA DE COLGAJO TARSOCONJUNTIVAL DEL PARPADO OPUESTO; PARPADO TOTAL, SUPERIOR , UN ESTADIO O PRIMER ESTADIO</t>
  </si>
  <si>
    <t>RECONSTRUCCION DE PARPADO, ESPESOR  TOTAL MEDIANTE TRANSFERENCIA DE COLGAJO TARSOCONJUNTIVAL DEL PARPADO OPUESTO; SEGUNDO ESTADIO</t>
  </si>
  <si>
    <t>RECONSTRUCCION DE PEZON/AREOLA</t>
  </si>
  <si>
    <t>RECONSTRUCCION DE POLEA DEL TENDON, CADA TENDON; CON INJERTO DE TENDON O FASCIAL (INCLUYE OBTENCION DEL INJERTO) (PROCEDIMIENTO SEPARADO)</t>
  </si>
  <si>
    <t>RECONSTRUCCION DE POLEA DEL TENDON, CADA TENDON; CON TEJIDOS LOCALES (PROCEDIMIENTO SEPARADO)</t>
  </si>
  <si>
    <t>RECONSTRUCCION DE RAMAS DE LA MANDIBULA, HORIZONTAL, VERTICAL, OSTEOTOMIA EN \"C\" O \"L\"; SIN INJERTO OSEO</t>
  </si>
  <si>
    <t>RECONSTRUCCION DE RAMAS DE LA MANDIBULA, HORIZONTAL, VERTICAL, OSTEOTOMIA EN \"C\" O\"L\"; CON INJERTO OSEO (INCLUYE OBTENCION DE INJERTO)</t>
  </si>
  <si>
    <t>RECONSTRUCCION DE RAMAS Y/O CUERPO MANDIBULAR, DIVISION SAGITAL, CON FIJACION RIGIDA INTERNA</t>
  </si>
  <si>
    <t>RECONSTRUCCION DE RAMAS Y/O CUERPO MANDIBULAR, DIVISION SAGITAL, SIN FIJACION RIGIDA INTERNA</t>
  </si>
  <si>
    <t>RECONSTRUCCION DE VENA CAVA, CUALQUIER METODO</t>
  </si>
  <si>
    <t>RECONSTRUCCION DEL ARCO CIGOMATICO Y CAVIDAD GLENOIDEA CON HUESO Y CARTILAGO   (INCLUYE OBTENCION DE INJERTO)</t>
  </si>
  <si>
    <t xml:space="preserve">RECONSTRUCCION EL LIGAMENTO INTERMEDIO DEL CODO, CON INJERTO DE TENDON </t>
  </si>
  <si>
    <t xml:space="preserve">RECONSTRUCCION EL LIGAMENTO LATERAL DEL CODO, CON INJERTO DE TENDON </t>
  </si>
  <si>
    <t xml:space="preserve">RECONSTRUCCION EXTRAORAL DE MAXILAR INFERIOR CON PLACA OSEA </t>
  </si>
  <si>
    <t>RECONSTRUCCION GASTROINTESTINAL POR ESOFAGUECTOMIA PREVIA, POR LESIONO FISTULAOBSTRUCTIVA ESOFAGICA O POR EXCLUSION ESOFAGICA PREVIA, CON ESTOMAGO, CON O SIN PILOROPLASTIA</t>
  </si>
  <si>
    <t>RECONSTRUCCION GASTROINTESTINAL POR ESOFAGUECTOMIA PREVIA, POR LESIONO FISTULAOBSTRUCTIVA ESOFAGICA O POR EXCLUSION ESOFAGICA PREVIA, CON INTERPOSICION DE COLON O INTESTINO DELGADO INCLUYENDO LA MOVILIZACION  PREPARACION Y ANASTOMOSIS DE INTESTINO</t>
  </si>
  <si>
    <t>RECONSTRUCCION MAYOR DE PARED TORACICA (POSTRAUMATICA)</t>
  </si>
  <si>
    <t>RECONSTRUCCION MEDIANTE CONTORNEADO DEL TUMOR BENIGNO DE HUESOS CRANEALES (P. EJ. DISPLASIA FIBROSA), EXTRACRANEAL</t>
  </si>
  <si>
    <t>RECONSTRUCCION MEDIOFACIAL CON OSTEOTOMIAS (DIFERENTES DE LEFORT) E INJERTOS OSEOS (INCLUYE OBTENCION DE AUTOINJERTO)</t>
  </si>
  <si>
    <t>RECONSTRUCCION MEDIOFACIAL, OSTEOTOMIA DE LEFORT III (EXTRA E INTRACRANEAL), CON TRANSLOCACION HACIA ADELANTE DE LA FRENTE (P. EJ. EN UN SOLO BLOQUE), QUE REQUIERE INJERTOS OSEOS (INCLUYE OBTENCION DE INJERTO AUTOLOGO); CON LEFORT I</t>
  </si>
  <si>
    <t>RECONSTRUCCION MEDIOFACIAL, OSTEOTOMIA LEFORT I DE 2 PIEZAS, MOVIMIENTO DE SEGMENTO EN CUALQUIER DIRECCION, SIN INJERTO DE HUESO</t>
  </si>
  <si>
    <t>RECONSTRUCCION MEDIOFACIAL, OSTEOTOMIA LEFORT I DE 2 PIEZAS, MOVIMIENTO DE SEGMENTO EN CUALQUIER DIRECCION,, CON INJERTO DE HUESO (INCLUYE LA OBTENCION DEL INJERTO)</t>
  </si>
  <si>
    <t>RECONSTRUCCION MEDIOFACIAL, OSTEOTOMIA LEFORT I DE 3 O MAS PIEZAS, MOVIMIENTO DE SEGMENTO EN CUALQUIER DIRECCION, CON INJERTO DE HUESO (INCLUYE LA OBTENCION DEL INJERTO)</t>
  </si>
  <si>
    <t>RECONSTRUCCION MEDIOFACIAL, OSTEOTOMIA LEFORT I DE 3 O MAS PIEZAS, MOVIMIENTO DE SEGMENTO EN CUALQUIER DIRECCION, SIN INJERTO DE HUESO</t>
  </si>
  <si>
    <t>RECONSTRUCCION MEDIOFACIAL, OSTEOTOMIA LEFORT I DE UNA SOLA PIEZA, MOVIMIENTO DESEGMENTO EN CUALQUIER DIRECCION (P. EJ. PARA SINDROME DE ROSTRO LARGO), SIN INJERTO DE HUESO</t>
  </si>
  <si>
    <t>RECONSTRUCCION MEDIOFACIAL, OSTEOTOMIA LEFORT I DE UNA SOLA PIEZA, MOVIMIENTO DESEGMENTO EN CUALQUIER DIRECCION, CON INJERTO DE HUESO (INCLUYE LA OBTENCION DEL INJERTO)</t>
  </si>
  <si>
    <t>RECONSTRUCCION MEDIOFACIAL, OSTEOTOMIA LEFORT II, EN CUALQUIER DIRECCION, CON INJERTO DE HUESO (INCLUYE LA OBTENCION DEL INJERTO)</t>
  </si>
  <si>
    <t>RECONSTRUCCION MEDIOFACIAL, OSTEOTOMIA LEFORT III (EXTRA E INTRACRANEAL), CON DESPLAZAMIENTO DE FRENTE HACIA DELANTE (P. EJ. MONOBLOCK) CON INJERTO DE HUESO  (INCLUYE LA OBTENCION DEL INJERTO) SIN LEFORT I</t>
  </si>
  <si>
    <t>RECONSTRUCCION MEDIOFACIAL, OSTEOTOMIA LEFORT III (EXTRACRANEAL), DE CUALQUIER TIPO, CON INJERTO DE HUESO (INCLUYE LA OBTENCION DEL INJERTO) CON LEFORT I</t>
  </si>
  <si>
    <t>RECONSTRUCCION MEDIOFACIAL, OSTEOTOMIA LEFORT III (EXTRACRANEAL), DE CUALQUIER TIPO, CON INJERTO DE HUESO (INCLUYE LA OBTENCION DEL INJERTO) SIN LEFORT I</t>
  </si>
  <si>
    <t>RECONSTRUCCION OSTEOPLASTICA DE LOS ELEMENTOS DE LA MEDULA ESPINAL, DESPUES DE UNPROCEDIMIENTO MEDULAR PRIMARIO. REGISTRAR POR SEPARADO ADICIONALMENTE AL PROCEDIMIENTO PRIMARIO</t>
  </si>
  <si>
    <t>RECONSTRUCCION PARA ESTABILIZACION DE ARTICULACIONES INESTABLES DEL CUBITO DISTAL O RADIOCUBITALDISTAL, SECUNDARIA MEDIANTE ESTABILIZACION DE TEJIDO BLANDO (P. EJ. TRANSFERENCIA DE TENDON, INJERTO O TEJIDO DE TENDON, O TENODESIS) CON O SIN REDUCCIONABIERTA DE ARTICULACION RADIOCUBITAL DISTAL</t>
  </si>
  <si>
    <t>RECONSTRUCCION PLASTICA, DE CONDUCTOS BILIARES EXTRAHEPATICOS CON ANASTOMOSIS TERMINO-TERMINAL</t>
  </si>
  <si>
    <t>RECONSTRUCCION UNILATERAL DE BORDE ORBITARIO SUPERO-LATERAL Y PARTE INFERIOR DE FRENTE, CON O SIN INJERTOS (INCLUYE LA OBTENCION DE LOS INJERTOS)</t>
  </si>
  <si>
    <t>RECONSTRUCCION, DEDO DEL PIE, MACRODACTILIA; CON NECESIDAD DE RESECCION OSEA</t>
  </si>
  <si>
    <t>RECONSTRUCCION, DEDO DEL PIE, MACRODACTILIA; RESECCION DE TEJIDO BLANDO</t>
  </si>
  <si>
    <t>RECONSTRUCCION, DEDOS DEL PIE; POLIDACTILIA</t>
  </si>
  <si>
    <t>RECONSTRUCCION, DEDOS DEL PIE; SINDACTILIA, CON O SIN INJERTOS DE PIEL, CADA MEMBRANA INTERDIGITAL</t>
  </si>
  <si>
    <t>RECONSTRUCCION, DEFORMIDAD ANGULAR DE DEDO DEL PIE, PROCEDIMIENTOS PARA TEJIDOBLANDO SOLAMENTE</t>
  </si>
  <si>
    <t>RECONSTRUCCION, LIGAMENTO COLATERAL, ARTICULACION INTERFALANGICA,UNA SOLA, INCLUYENDOINJERTO,CADA ARTICULACION</t>
  </si>
  <si>
    <t>RECONSTRUCCION, LIGAMENTO COLATERAL, ARTICULACION METACARPOFALANGICA, UNA SOLA; CON INJERTO DE TENDON O FASCIAL (INCLUYE OBTENCION DEL INJERTO)</t>
  </si>
  <si>
    <t>RECONSTRUCCION, LIGAMENTO COLATERAL, ARTICULACION METACARPOFALANGICA, UNA SOLA; CON TEJIDO LOCAL (P. EJ. AVANCE DEL ADUCTOR)</t>
  </si>
  <si>
    <t>RECONSTRUCCION, PIE HENDIDO (\"PIE DE LANGOSTA\")</t>
  </si>
  <si>
    <t>RECOPILACION E INTERPRETACION DE DATOS FISIOLOGICOS ((P. EJ. ECG, PRESION ARTERIAL,CONTROL DE GLUCOSA) ALMACENADOS DIGITALMENTE Y / O TRANSMITIDA POR EL PACIENTE Y / O CUIDADOR PARA EL MEDICO U OTRO CUALIFICADO PROFESIONAL DE LA SALUD, LOQUE REQUIERE UNMINIMO DE 30 MINUTOS DE TIEMPO</t>
  </si>
  <si>
    <t>RECORTE DE UÑAS NO DISTROFICAS, CUALQUIER NUMERO</t>
  </si>
  <si>
    <t>REDUCCION DE CRANEOMEGALIA (P. EJ. HIDROCEFALIA TRATADA); CON CRANEOPLASTIA SIMPLE</t>
  </si>
  <si>
    <t>REDUCCION DE CRANEOMEGALIA (P. EJ. HIDROCEFALIA TRATADA); QUE NO REQUIERAINJERTOSOSEOS O CRANEOPLASTIA</t>
  </si>
  <si>
    <t>REDUCCION DE CRANEOMEGALIA (P. EJ. HIDROCEFALIA TRATADA); QUE REQUIERA CRANIOTOMIA Y RECONSTRUCCION CON O SIN INJERTOS OSEOS (INCLUYE LA OBTENCION DE LOS INJERTOS OSEOS)</t>
  </si>
  <si>
    <t>REDUCCION DE EMBARAZO MULTIFETAL (REM)</t>
  </si>
  <si>
    <t>REDUCCION DE FRENTE POR CONTORNEADO SOLAMENTE</t>
  </si>
  <si>
    <t>REDUCCION DE FRENTE POR CONTORNEADO Y APLICACION DE MATERIAL PROSTESICO O INJERTO OSEO (INCLUYENDO LA OBTENCION DEL AUTOINJERTO)</t>
  </si>
  <si>
    <t>REDUCCION DE FRENTE POR CONTORNEADO Y REPOSICIONAMIENTO DE PARED DE SENO FRONTAL ANTERIOR</t>
  </si>
  <si>
    <t>REDUCCION DE MUSCULO Y HUESO MASETERO (P. EJ. PARA TRATAMIENTO OF HIPERTROFIA MASETERICA BENIGNA), ABORDAJE EXTRAORAL</t>
  </si>
  <si>
    <t>REDUCCION DE MUSCULO Y HUESO MASETERO (P. EJ. PARA TRATAMIENTO OF HIPERTROFIA MASETERICA BENIGNA), ABORDAJE INTRAORAL</t>
  </si>
  <si>
    <t>REDUCCION DE PROLAPSO, BAJO ANESTESIA (PROCEDIMIENTO SEPARADO)</t>
  </si>
  <si>
    <t>REDUCCION DE SOBRECORRECCION DE PTOSIS</t>
  </si>
  <si>
    <t>REDUCCION DE TORSION DE TESTICULOS, QUIRURGICA, CON O SIN FIJACIONDEL TESTICULOCONTRALATERAL</t>
  </si>
  <si>
    <t>REDUCCION DE VOLVULO, INTUSUSCEPCION, HERNIA INTERNA, MEDIANTE LAPAROTOMIA</t>
  </si>
  <si>
    <t>REECONSTRUCCION DE LIGAMENTOS (AUMENTO), RODILLA; INTRAARTICULAR (ABIERTA) YEXTRAARTICULAR</t>
  </si>
  <si>
    <t xml:space="preserve">REEMPLAZO COMPLETO DE CATETER VENOSO CENTRAL  PERIFERICO (PICC) A TRAVES DE VARIOS ACCESOS VENOSOS, SIN BOMBA DE INFUSION O RESERVORIO VENOSO SUBCUTANEO </t>
  </si>
  <si>
    <t>REEMPLAZO COMPLETO DE CATETER VENOSO CENTRAL  PERIFERICO (PICC) A TRAVES DE VARIOSACCESOS VENOSOS, CON RESERVORIO VENOSO SUBCUTANEO</t>
  </si>
  <si>
    <t>REEMPLAZO COMPLETO DE UN CATETER VENOSO CENTRAL NO TUNELIZADO, INSERTADOCENTRALMENTE (VENA CAVA, YUGULAR, SUBCLAVIA O FEMORAL) A TRAVES DE VARIOS ACCESOS VENOSOS, SIN BOMBA DE INFUSION O RESERVORIO VENOSO SUBCUTANEO</t>
  </si>
  <si>
    <t xml:space="preserve">REEMPLAZO COMPLETO DE UN CATETER VENOSO CENTRAL TUNELIZADO, INSERTADO CENTRALMENTE (VENA CAVA, YUGULAR, SUBCLAVIA O FEMORAL) A TRAVES DE VARIOS ACCESOS VENOSOS CON BOMBA DE INFUSION </t>
  </si>
  <si>
    <t>REEMPLAZO COMPLETO DE UN CATETER VENOSO CENTRAL TUNELIZADO, INSERTADO CENTRALMENTE (VENA CAVA, YUGULAR, SUBCLAVIA O FEMORAL) A TRAVES DE VARIOS ACCESOS VENOSOS CON RESERVORIO VENOSO SUBCUTANEO</t>
  </si>
  <si>
    <t>REEMPLAZO COMPLETO DE UN CATETER VENOSO CENTRAL TUNELIZADO, INSERTADO CENTRALMENTE (VENA CAVA, YUGULAR, SUBCLAVIA O FEMORAL) A TRAVES DE VARIOS ACCESOS VENOSOS, SIN BOMBA DE INFUSION O RESERVORIO VENOSO SUBCUTANEO</t>
  </si>
  <si>
    <t>REEMPLAZO DE LA TOTALIDAD O PARTE DEL URETER CON SEGMENTO DEL INTESTINO, INCLUYENDO ANASTOMOSIS DE INTESTINO</t>
  </si>
  <si>
    <t>REEMPLAZO DE SOLAMENTE EL CATETER DE UN SISTEMA DE CATETERISMO VENOSO CENTRAL, INSERTADO PERIFERICA O CENTRALMENTE (VENA CAVA, YUGULAR, SUBCLAVIA OFEMORAL) CONBOMBA DE INFUSION O RESERVORIO VENOSO SUBCUTANEO</t>
  </si>
  <si>
    <t>REEMPLAZO DE VALVULA AORTICA, CON CRECIMIENTO DEL ANILLO AORTICO</t>
  </si>
  <si>
    <t>REEMPLAZO DE VALVULA AORTICA, CON CRECIMIENTO DEL ANILLO AORTICO TRANSVENTRICULAR(PROCEDIMIENTO DE KONNO)</t>
  </si>
  <si>
    <t>REEMPLAZO DE VALVULA AORTICA, CON DERIVACION CARDIOPULMONAR; CON VALVULA DE ALOINJERTO</t>
  </si>
  <si>
    <t>REEMPLAZO DE VALVULA AORTICA, CON DERIVACION CARDIOPULMONAR; CON VALVULA PROTESICA QUE NO SEA HOMOINJERTO O VALVULA SIN SOPORTE</t>
  </si>
  <si>
    <t>REEMPLAZO DE VALVULA AORTICA, CON DERIVACION CARDIOPULMONAR; CON VALVULA SIN SOPORTE</t>
  </si>
  <si>
    <t>REEMPLAZO DE VALVULA AORTICA, CON TRANSLOCACION VALCULA PULMONAR AUTOLOGA CON ALOINJERTO DE VALVULA PULMONAR (PROCEDIMIENTO DE ROSS)</t>
  </si>
  <si>
    <t>REEMPLAZO DE VALVULA TRICUSPIDE, CON DERIVACION CARDIOPULMONAR</t>
  </si>
  <si>
    <t>REEMPLAZO O IRRIGACION DE CATETER</t>
  </si>
  <si>
    <t>REEMPLAZO O IRRIGACION, CATETER VENTRICULAR</t>
  </si>
  <si>
    <t>REEMPLAZO O REVISION DE LA DESVIACION DEL LIQUIDO CEREBROESPINAL, DE LA VALVULA OBSTRUIDA, O DEL CATETER DISTAL EN SISTEMA DE LA DESVIACION</t>
  </si>
  <si>
    <t>REEMPLAZO, IRRIGACION O REVISION DE DERIVACION LUMBOSUBARACNOIDEA</t>
  </si>
  <si>
    <t>REEMPLAZO, VALVULA MITRAL, CON DERIVACION CARDIOPULMONAR</t>
  </si>
  <si>
    <t>REEMPLAZO, VALVULA PULMONAR</t>
  </si>
  <si>
    <t>REFLEJO H, ESTUDIO DE AMPLITUD Y LATENCIA; REGISTRO DE CUALQUIER OTRO MUSCULO DIFERENTE DE  GASTROCNEMIO/SOLEO</t>
  </si>
  <si>
    <t>REFLEJO H, ESTUDIO DE AMPLITUD Y LATENCIA; REGISTRO DEL MUSCULO GASTROCNEMIO/SOLEO</t>
  </si>
  <si>
    <t>REFLEJO ORBICULARIS OCULI (PARPADEO), POR PRUEBA ELECTRODIAGNOSTICA</t>
  </si>
  <si>
    <t>REFORZAMIENTO DE ESCLEROTICA (PROCEDIMIENTO SEPARADO); CON INJERTO</t>
  </si>
  <si>
    <t>REGISTRAR POR SEPARADO ADICIONALMENTE AL CODIGO DEL PROCEDIMIENTO PRIMARIO INJERTO ALOGRAFICO DERMICO ACELULAR EN TRONCO O EXTREMIDADES, PRIMEROS 100 CMCUADRADOS O MENOS DE 1% DE LA SUPERFICIE CORPORAL DE LACTANTES Y NIÑOS</t>
  </si>
  <si>
    <t>REGISTRO DE ESPIROMETRIAS DURANTE UN PERIODO DE UN MES, INCLUYE LA EDUCACION AL PACIENTE, TRANSMISION DEL TRAZADO ESPIROMETRICO, CAPTURA DE DATOS, ANALISIS DE DATOS Y RECALIBRACION PERIODICA DEL INSTRUMENTO</t>
  </si>
  <si>
    <t>REGISTRO DE ESPIROMETRIAS DURANTE UN PERIODO DE UN MES, INCLUYE LA EDUCACION AL PACIENTE, TRANSMISION DEL TRAZADO ESPIROMETRICO, CAPTURA DE DATOS, ANALISIS DE DATOS, RECALIBRACION PERIODICA DEL INSTRUMENTO Y REVISION E INTERPRETACION POR EL MEDICO</t>
  </si>
  <si>
    <t>REGISTRO DE ESPIROMETRIAS DURANTE UN PERIODO DE UN MES, INCLUYE SOLAMENTE LAREVISION E INTERPRETACION POR EL MEDICO</t>
  </si>
  <si>
    <t>REGISTRO DE HAZ DE HIS</t>
  </si>
  <si>
    <t>REGISTRO DE INCIDENTE, UNICO O MULTIPLE, A PEDIDO DE PACIENTE, CON LAZO DE MEMORIA PREVIO A LOS SINTOMAS, POR CADA PERIODO DE 30 DIAS; CONTROL, RECEPCION DE TRANSMISIONES Y ANALISIS</t>
  </si>
  <si>
    <t>REGISTRO DE INCIDENTE, UNICO O MULTIPLE, A PEDIDO DE PACIENTE, CON LAZO DE MEMORIA PREVIO A LOS SINTOMAS, POR CADA PERIODO DE 30 DIAS; REGISTRO (INCLUYE LA CONEXION, REGISTRO Y DESCONEXION)</t>
  </si>
  <si>
    <t>REGISTRO DE INCIDENTE, UNICO O MULTIPLE, A PEDIDO DE PACIENTE, CON LAZO DE MEMORIA PREVIO A LOS SINTOMAS, POR CADA PERIODO DE 30 DIAS; REVISION E INTERPRETACION MEDICAS SOLAMENTE</t>
  </si>
  <si>
    <t>REGISTRO DE INCIDENTE, UNICO O MULTIPLE, A PEDIDO DE PACIENTE, CON LAZO DE MEMORIA PREVIO A LOSSINTOMAS, POR CADA PERIODO DE 30 DIAS; INCLUYE LA TRANSMISION, REVISION E INTERPRETACION MEDICAS</t>
  </si>
  <si>
    <t>REGISTRO DE VENTRICULO DERECHO</t>
  </si>
  <si>
    <t>REGISTRO ESOFAGICO DE ELECTROGRAMA AURICULAR CON O SIN ELECTROGRAMAS VENTRICULARES;</t>
  </si>
  <si>
    <t>REGISTRO ESOFAGICO DE ELECTROGRAMA AURICULAR CON O SIN ELECTROGRAMAS VENTRICULARES;CON MARCAPASOS</t>
  </si>
  <si>
    <t>REGISTRO INTRAAURICULAR</t>
  </si>
  <si>
    <t>REHABILITACION DE ENFERMEDAD ARTERIAL PERIFERICA, POR SESION</t>
  </si>
  <si>
    <t>REIMPLANTACION DE ALOTRANSPLANTE RENAL</t>
  </si>
  <si>
    <t>REIMPLANTACION DE ARTERIA PULMONAR ANOMALA</t>
  </si>
  <si>
    <t xml:space="preserve">REIMPLANTACION DE UNA ARTERIA VISCERAL HACIA UNA PROTESIS AORTICA INFRARRENAL, REGISTRARCADA ARTERIA (REGISTRAR SEPARADAMENTE DE MANERA ADICIONAL AL PROCEDIMIENTO PRIMARIO) </t>
  </si>
  <si>
    <t>REIMPLANTACION, ANTEBRAZO (INCLUYE RADIO Y CUBITO A ARTICULACION RADIOCARPIANA),AMPUTACION COMPLETA</t>
  </si>
  <si>
    <t>REIMPLANTACION, BRAZO (INCLUYE CUELLO QUIRURGICO DEL HUMERO A TRAVES DE LA ARTICULACION DEL CODO),AMPUTACION COMPLETA</t>
  </si>
  <si>
    <t>REIMPLANTACION, DEDO PULGAR (INCLUYE ARTICULACION CARPOMETACARPIANA HASTA ARTICULACION MF),AMPUTACION COMPLETA</t>
  </si>
  <si>
    <t>REIMPLANTACION, DEDO PULGAR (INCLUYE PUNTA DISTAL HASTA ARTICULACION MF), AMPUTACION COMPLETA</t>
  </si>
  <si>
    <t>REIMPLANTACION, DIGITO, EXCLUYENDO DEDO PULGAR (INCLUYE ARTICULACION METACARPOFALANGICA HASTA INSERCION DEL TENDON FLEXOR SUPERFICIAL), AMPUTACION COMPLETA</t>
  </si>
  <si>
    <t>REIMPLANTACION, DIGITO, EXCLUYENDO DEDO PULGAR (INCLUYE PUNTA DISTAL HASTA INSERCION DEL TENDONFLEXOR SUPERFICIAL), AMPUTACION COMPLETA</t>
  </si>
  <si>
    <t>REIMPLANTACION, MANO (INCLUYE MANO A TRAVES DE ARTICULACIONESMETACARPOFALANGICAS), AMPUTACION COMPLETA</t>
  </si>
  <si>
    <t>REIMPLANTACION, PIE, AMPUTACION COMPLETA</t>
  </si>
  <si>
    <t>REINERVACION LARINGEA POR PEDICULO NEUROMUSCULAR</t>
  </si>
  <si>
    <t>REINFUSION DE PLASMA QUE HA SIDO  INMUNOABSORBIDO (P. EJ. RETIRO DEINMUNOCOMPLEJOS) EXTRACORPORALMENTE</t>
  </si>
  <si>
    <t>REINFUSION DE PLASMA QUE HA SIDO FILTRADO SELECTIVAMENTE O INMUNOABSORBIDOEXTRACORPORALMENTE (P. EJ. TRATAMIENTO DE HIPERCOLESTEROLEMIA)</t>
  </si>
  <si>
    <t>REINSERCION DE DISPOSITIVO DE FIJACION RAQUIDEA</t>
  </si>
  <si>
    <t>REINSERCION DE IMPLANTE OCULAR, CON O SIN INJERTO CONJUNTIVAL</t>
  </si>
  <si>
    <t>REINSERCION DE IMPLANTE OCULAR, CON O SIN INJERTO CONJUNTIVAL; CON USO DE MATERIAL EXTRAÑO PARA REFUERZO Y/O UNION DE MUSCULOS AL IMPLANTE</t>
  </si>
  <si>
    <t>REINSERCION DE TENDON ROTO DEL BICEPS O TRICEPS, DISTAL, CON O SIN INJERTO TENDINOSO</t>
  </si>
  <si>
    <t>RELLENADO Y MANTENIMIENTO DE UNA BOMBA IMPLANTABLE O RESERVORIO PARA LA ADMINISTRACION DE FARMACOS POR VIA SISTEMICA (P. EJ. INTRAVENOSO, INTRAARTERIAL)</t>
  </si>
  <si>
    <t>RELLENADO Y MANTENIMIENTO DE UNA BOMBA PORTATIL</t>
  </si>
  <si>
    <t>REMOCION CON INSERCION,  IMPLANTE DE PARTO DE DROGAS NO BIODEGRADABLE</t>
  </si>
  <si>
    <t>REMOCION CRIOGENICA DEL ENDOMETRIO CON GUIA ULTRASONOGRAFICA, INCLUYENDOCURETAJEENDOMETRIAL SI ES NECESARIO</t>
  </si>
  <si>
    <t>REMOCION DE ALAMBRE DE THIERSCH O SUTURA, CANAL ANAL</t>
  </si>
  <si>
    <t>REMOCION DE ALOTRANSPLANTE RENAL</t>
  </si>
  <si>
    <t>REMOCION DE BALON INTRAAORTICO DESDE LA AORTA ASCENDENTE, INCLUYENDO LA REPARACIONDE LA AORTA ASCENDENTE, CON O SIN INJERTO</t>
  </si>
  <si>
    <t>REMOCION DE BALON INTRA-AORTICO INCLUYENDO REPARACION DE ARTERIA FEMORAL CON O SIN INJERTO</t>
  </si>
  <si>
    <t>REMOCION DE BOMBA DE INFUSION INTRA-ARTERIAL IMPLANTADA</t>
  </si>
  <si>
    <t>REMOCION DE CANULA O CATETER INTRAPERITONEAL PERMANENTE</t>
  </si>
  <si>
    <t>REMOCION DE CATETER INTRATECAL O EPIDURAL PREVIAMENTE IMPLANTADO</t>
  </si>
  <si>
    <t>REMOCION DE CATETER VENOSO CENTRAL TUNELIZADO, INSERTADO PERIFERICA O CENTRALMENTE,CON BOMBA DE INFUSION O RESERVORIO VENOSO SUBCUTANEO</t>
  </si>
  <si>
    <t>REMOCION DE CATETER VENOSO CENTRAL TUNELIZADO, SIN BOMBA DE INFUSION O RESERVORIO VENOSO SUBCUTANEO</t>
  </si>
  <si>
    <t>REMOCION DE CERUMEN IMPACTADO (PROCEDIMIENTO SEPARADO), UNO O AMBOS OIDOS</t>
  </si>
  <si>
    <t>REMOCION DE COAGULO DE SANGRE, SEGMENTO ANTERIOR DEL OJO</t>
  </si>
  <si>
    <t>REMOCION DE COLGAJO OSEO O DE PLACA PROTESICA DEL CRANEO</t>
  </si>
  <si>
    <t>REMOCION DE CORTO CIRCUITO PERITONEO-VENOSO</t>
  </si>
  <si>
    <t>REMOCION DE CRISTALINO MEDIANTE TECNICA DE ASPIRACION EN UNA O MAS ETAPAS</t>
  </si>
  <si>
    <t>REMOCION DE CUERPO EXTRAÑO CONJUNTIVAL INTERNALIZADO (INCLUYE CONCRECIONES) EN SUBCONJUNTIVA O ESCLERA NO PERFORADA</t>
  </si>
  <si>
    <t>REMOCION DE CUERPO EXTRAÑO DE CONDUCTO AUDITIVO EXTERNO CON ANESTESIA GENERAL</t>
  </si>
  <si>
    <t>REMOCION DE CUERPO EXTRAÑO DE CONDUCTO AUDITIVO EXTERNO SIN ANESTESIA GENERAL</t>
  </si>
  <si>
    <t>REMOCION DE CUERPO EXTRAÑO DEL SEGMENTO POSTERIOR, MEDIANTE EXTRACCION MAGNETICA A TRAVES DE RUTA ANTERIOR O POSTERIOR</t>
  </si>
  <si>
    <t>REMOCION DE CUERPO EXTRAÑO DEL SEGMENTO POSTERIOR, MEDIANTE EXTRACCION NOMAGNETICA</t>
  </si>
  <si>
    <t>REMOCION DE CUERPO EXTRAÑO EMBEBIDO DE VESTIBULO DE LA BOCA, CON COMPLICACIONES</t>
  </si>
  <si>
    <t>REMOCION DE CUERPO EXTRAÑO EMBEBIDO DE VESTIBULO DE LA BOCA, SIN COMPLICACIONES</t>
  </si>
  <si>
    <t>REMOCION DE CUERPO EXTRAÑO EXTERNO: CONJUNTIVAL SUPERFICIAL</t>
  </si>
  <si>
    <t>REMOCION DE CUERPO EXTRAÑO IMPACTADO EN VAGINA BAJO ANESTESIA</t>
  </si>
  <si>
    <t>REMOCION DE CUERPO EXTRAÑO IMPACTADO TEJIDO PENEANO PROFUNDO (P. EJ. IMPLANTE PLASTICO)</t>
  </si>
  <si>
    <t>REMOCION DE CUERPO EXTRAÑO PERITONEAL DE LA CAVIDAD PERITONEAL</t>
  </si>
  <si>
    <t>REMOCION DE DISPOSITIVO DE ASISTENCIA VENTRICULAR MECANICA EXTRACORPOREO, DOS VENTRICULOS</t>
  </si>
  <si>
    <t>REMOCION DE DISPOSITIVO DE ASISTENCIA VENTRICULAR MECANICA EXTRACORPOREO, UN SOLO VENTRICULO</t>
  </si>
  <si>
    <t>REMOCION DE DISPOSITIVO INTRAUTERINO (DIU)</t>
  </si>
  <si>
    <t>REMOCION DE DISPOSITIVO RESTRICTIVO GASTRICO AJUSTABLE  SOLAMENTE POR LAPAROSCOPIA</t>
  </si>
  <si>
    <t>REMOCION DE DISPOSITIVO RESTRICTIVO GASTRICO AJUSTABLE  Y SUS COMPONENTES SUBCUTANEOS POR LAPAROSCOPIA</t>
  </si>
  <si>
    <t>REMOCION DE DISPOSITIVOS DE LIBERACION HORMONAL</t>
  </si>
  <si>
    <t>REMOCION DE ELECTRODO(S) DEL CARDIOVERSOR-DEFIBRILADOR DE CAMARA UNICA ODOBLE PORVIA TRANSVENOSA</t>
  </si>
  <si>
    <t>REMOCION DE ELECTRODO(S) DEL CARDIOVERSOR-DEFIBRILADOR DE CAMARA UNICA ODOBLEMEDIANTE TORACOTOMIA</t>
  </si>
  <si>
    <t>REMOCION DE ELECTRODOS TRANSVENOSOS PERMANENTES MEDIANTE TORACOTOMIA</t>
  </si>
  <si>
    <t>REMOCION DE ESFINTER INFLABLE PARA EL CUELLO VESICAL O URETRA, INCLUYENDO LA BOMBA,RESERVORIO Y MANGUITO</t>
  </si>
  <si>
    <t>REMOCION DE FIBROADENOMA MEDIANTE CRIOCIRUGIA CON AYUDA DE GUIA ECOGRAFICA. SE REGISTRA ESTE CODIGO PARA CADA FIBROADENOMA</t>
  </si>
  <si>
    <t>REMOCION DE FOLICULOS CONJUNTIVALES (P. EJ. TRACOMA)</t>
  </si>
  <si>
    <t>REMOCION DE GENERADOR DE PULSOS DE MARCAPASOS PERMANENTE</t>
  </si>
  <si>
    <t>REMOCION DE IMPLANTE DE TOBILLO</t>
  </si>
  <si>
    <t>REMOCION DE IMPLANTE MAMARIO INTACTO</t>
  </si>
  <si>
    <t>REMOCION DE IMPLANTE OCULAR</t>
  </si>
  <si>
    <t>REMOCION DE IMPLANTE; ARTICULACION DEL CODO</t>
  </si>
  <si>
    <t>REMOCION DE IMPLANTE; CABEZA DEL RADIO</t>
  </si>
  <si>
    <t>REMOCION DE IMPLANTE; PROFUNDO (P. EJ. ALAMBRE INTRAOSEO, CLAVIJA, TORNILLO, BANDAMETALICA, CLAVO, VARILLA O PLACA)</t>
  </si>
  <si>
    <t>REMOCION DE IMPLANTE; SUPERFICIAL, (P. EJ. ALAMBRE INTRAOSEO, CLAVIJAO VARILLA)(PROCEDIMIENTO SEPARADO)</t>
  </si>
  <si>
    <t>REMOCION DE INSTRUMENTACION ANTERIOR</t>
  </si>
  <si>
    <t>REMOCION DE INSTRUMENTACION NO SEGMENTARIA POSTERIOR (P. EJ. VARILLA DE HARRINGTON)</t>
  </si>
  <si>
    <t>REMOCION DE INSTRUMENTACION SEGMENTARIA POSTERIOR</t>
  </si>
  <si>
    <t>REMOCION DE LA TOTALIDAD DEL SISTEMA DE DERIVACION LUMBOSUBARACNOIDEO, SIN REEMPLAZO</t>
  </si>
  <si>
    <t>REMOCION DE MARCAPASOS Y ELECTRODOS EPICARDICOS PERMANENTES POR TORACOTOMIA,SISTEMA BIPOLAR</t>
  </si>
  <si>
    <t>REMOCION DE MARCAPASOS Y ELECTRODOS EPICARDICOS PERMANENTES POR TORACOTOMIA,SISTEMA MONOPOLAR, AURICULAR O VENTRICULAR</t>
  </si>
  <si>
    <t>REMOCION DE MATERIAL DE IMPLANTE MAMARIO</t>
  </si>
  <si>
    <t>REMOCION DE MATERIAL IMPLANTADO EXTRAOCULAR EN EL SEGMENTO POSTERIOR</t>
  </si>
  <si>
    <t>REMOCION DE MATERIAL IMPLANTADO INTRAOCULAR EN EL SEGMENTO POSTERIOR</t>
  </si>
  <si>
    <t>REMOCION DE MATERIAL IMPLANTADO, SEGMENTO ANTERIOR DEL OJO</t>
  </si>
  <si>
    <t>REMOCION DE PROTESIS DE CADERA; (PROCEDIMIENTO SEPARADO)</t>
  </si>
  <si>
    <t>REMOCION DE PROTESIS DE CADERA; CON COMPLICACIONES, INCLUYENDO PROTESIS DE CADERA TOTAL METILMETACRILATO, CON O SIN INSERCION DE ESPACIADOR</t>
  </si>
  <si>
    <t>REMOCION DE PROTESIS DE MUÑECA; (PROCEDIMIENTO SEPARADO)</t>
  </si>
  <si>
    <t>REMOCION DE PROTESIS DE MUÑECA; CON COMPLICACIONES, INCLUYENDO \"MUÑECA TOTAL\"</t>
  </si>
  <si>
    <t>REMOCION DE PROTESIS PENEANA NO INFLABLE (SEMIRIGIDA) O INFLABLE (CONTENIDA EN SI MISMA), SIN REMOCION DE PROTESIS</t>
  </si>
  <si>
    <t>REMOCION DE PROTESIS, INCLUYENDO \"RODILLA TOTAL\", PROTESIS METIIMETACRILATO CON O SININSERCION DE ESPACIADOR, RODILLA</t>
  </si>
  <si>
    <t>REMOCION DE RESERVORIO O BOMBA SUBCUTANEA PREVIAMENTE IMPLANTADA PARA INFUSION INTRATECAL O EPIDURAL</t>
  </si>
  <si>
    <t>REMOCION DE SETON ANAL</t>
  </si>
  <si>
    <t>REMOCION DE SISTEMA COMPLETO DE DERIVACION DE LCR</t>
  </si>
  <si>
    <t>REMOCION DE STENT URETERAL POR ABORDAJE PERCUTANEO, INCLUYENDO SUPERVISION E INTERPRETACION RADIOLOGICA</t>
  </si>
  <si>
    <t>REMOCION DE STENT URETERAL POR ABORDAJE TRANSURETERAL, SIN CISTOSCOPIA, INCLUYENDO SUPERVISION E INTERPRETACION RADIOLOGICA</t>
  </si>
  <si>
    <t>REMOCION DE SUTURA POR CERCLAJE BAJO ANESTESIA (QUE NO SEA ANESTESIA LOCAL)</t>
  </si>
  <si>
    <t>REMOCION DE TENAZAS O REMOCION DE HALO PUESTOS POR OTRO MEDICO</t>
  </si>
  <si>
    <t>REMOCION DE TODO EL TEJIDO TIROIDE REMANENTE LUEGO DE UNA REMOCION PREVIA DE UNA PORCION DE TIROIDES</t>
  </si>
  <si>
    <t>REMOCION DE TODOS LOS COMPONENTES DE LA  PROTESIS PENEANA INFLABLE DE MULTIPLES COMPONENTES, SIN REMPLAZO DE PROTESIS</t>
  </si>
  <si>
    <t>REMOCION DE TUBO DE NEFROSTOMIA, QUE REQUIERE GUIA FLUOROSCOPICA (P. EJ.STENTURETERAL CONCURRENTE)</t>
  </si>
  <si>
    <t>REMOCION DE TUBO DE VENTILACION QUE REQUIERE ANESTESIA GENERAL</t>
  </si>
  <si>
    <t>REMOCION DE TUMOR BENIGNO DE HUESO FACIAL (P. EJ. FIBRODISPLASIA)</t>
  </si>
  <si>
    <t>REMOCION DE VARILLA PROSTETICA E INSERCION DE INJERTO DE TENDON EXTENSOR, (INCLUYE OBTENCION DEL INJERTO), MANO O DEDO, CADA VARILLA</t>
  </si>
  <si>
    <t>REMOCION DE VARILLA PROSTETICA E INSERCION DE INJERTO DE TENDON FLEXOR, MANO O DEDO(INCLUYE OBTENCION DEL INJERTO), CADA TENDON</t>
  </si>
  <si>
    <t>REMOCION DEL PUERTO SUBCUTANEO DEL DISPOSITIVO RESTRICTIVO GASTRICOS</t>
  </si>
  <si>
    <t>REMOCION EXTRACAPSULAR COMPLEJA DE CATARATA CON  INSERCION DE LENTEINTRAOCULAR(PROCEDIMIENTO DE UNA SOLA ETAPA) CON  TECNICA MANUAL O MECANICA (P. EJ. IRRIGACION Y ASPIRACION O FACOEMULSIFICACION), QUE REQUIERE DISPOSITIVOS O TECNICAS NO USADOS RUTINARIAMENTE EN CIRUGIA DE CATARATA (P. EJ. DISPOSITIVO DE EXPANSION DE IRIS, SOPORTE DE SUTURAS PARA EL LENTE INTRAOCULAR O CAPSULORRHEXIS POSTERIOR PRIMARIO) O REALIZADOSEN PACIENTES EN ETAPA DE DESARROLLO AMBLIOGENICA</t>
  </si>
  <si>
    <t>REMOCION EXTRACAPSULAR DE CRISTALINO POR OTRO PROCEDIMIENTO QUE NO SEA 66840, 66850, 66852</t>
  </si>
  <si>
    <t>REMOCION INTRACAPSULAR DE CRISTALINO</t>
  </si>
  <si>
    <t>REMOCION INTRACAPSULAR DE CRISTALINO POR DISLOCACION DE LENTE</t>
  </si>
  <si>
    <t>REMOCION MECANICA DE MATERIAL OBSTRUCTIVO (P. EJ. FIBRINA)  LOCALIZADO ALREDEDOR DEUN DISPOSITIVO VENOSO CENTRAL A TRAVES DE UN ACCESO VENOSO SEPARADO</t>
  </si>
  <si>
    <t>REMOCION MECANICA DE MATERIAL OBSTRUCTIVO (P. EJ. FIBRINA)  LOCALIZADO DENTRO  DE UN DISPOSITIVO VENOSO CENTRAL A TRAVES DEL LUMEN DEL MISMO</t>
  </si>
  <si>
    <t>REMOCION MECANICA DE MATERIAL OBSTRUCTIVO INTRALUMINAL A CATETER DE DISPOSITIVO VENOSO CENTRAL</t>
  </si>
  <si>
    <t>REMOCION MECANICA DE MATERIAL OBSTRUCTIVO PERIFERICO A CATETER DE DISPOSITIVOVENOSO CENTRAL</t>
  </si>
  <si>
    <t>REMOCION O BIVALVO; CORSE CON TENSOR</t>
  </si>
  <si>
    <t>REMOCION O BIVALVO; ENYESADO TIPO GUANTE, BOTA O CORPORAL</t>
  </si>
  <si>
    <t>REMOCION O BIVALVO; ESPIGA DE HOMBRO O CADERA, MINERVA, O CORSE DE RISSER, ETC.</t>
  </si>
  <si>
    <t>REMOCION O BIVALVO; YESO DE BRAZO COMPLETO O PIERNA COMPLETA</t>
  </si>
  <si>
    <t>REMOCION O CORRECCION DE DISPOSITIVO DE AUDICION DE CONDUCCION OSEA ELECTROMAGNETICA EN EL HUESO TEMPORAL</t>
  </si>
  <si>
    <t>REMOCION O REVISION DE CABESTRILLO PARA INCONTINENCIA DE ESFUERZO (P. EJ. FASCIA O SINTETICO)</t>
  </si>
  <si>
    <t>REMOCION O REVISION DE CERCLAJE PARA CORRECCION DE INCONTINENCIA URINARIA MASCULINA (P. EJ. FASCIA O SINTETICA)</t>
  </si>
  <si>
    <t>REMOCION O REVISION DE IMPLANTE ORBITARIO (IMPLANTE FUERA DEL CONO MUSCULAR)</t>
  </si>
  <si>
    <t>REMOCION PARCIAL DE HUMOR VITREO (TECNICA ABIERTA O ESCISION DEL LIMBO) MEDIANTE ABORDAJE ANTERIOR</t>
  </si>
  <si>
    <t>REMOCION PARCIAL DE PULMON ENFISEMATOSO (BULOSO O NO BULOSO) PARA REDUCCION DE VOLUMEN PULMONAR, VIA TRANSTORACICA O TRANSESTERNAL</t>
  </si>
  <si>
    <t xml:space="preserve">REMOCION PERCUTANEA DE BALON INTRA-AORTICO </t>
  </si>
  <si>
    <t>REMOCION PERCUTANEA DIRIGIDA POR CATETER DE CUERPO EXTRAÑO INTRAVASCULAR (P. EJ. CATETER ARTERIAL O VENOSO ROTO)</t>
  </si>
  <si>
    <t>REMOCION PULMONAR EN CUÑA, UNICA O MULTIPLE</t>
  </si>
  <si>
    <t>REMOCION SUBCUTANEA DE UN GENERADOR DE PULSOS DE UN CARDIOVERSOR-DEFIBRILADOR PARA CAMARA CARDIACA UNICA O DOBLE</t>
  </si>
  <si>
    <t>REMOCION SUBTOTAL DE HUMOR VITREO CON VITRECTOMIA MECANICA MEDIANTE ABORDAJE ANTERIOR</t>
  </si>
  <si>
    <t>REMOCION TERMICA DEL ENDOMETRIO SIN GUIA HISTEROSCOPICA</t>
  </si>
  <si>
    <t>REMOCION TRANSVENOSA DE ELECTRODOS DE MARCAPASOS; SISTEMA BIPOLAR</t>
  </si>
  <si>
    <t>REMOCION TRANSVENOSA DE ELECTRODOS DE MARCAPASOS; SISTEMA MONOPOLAR, AURICULAR O VENTRICULAR.</t>
  </si>
  <si>
    <t>REMOCION Y REINSERCION DE DISPOSITIVOS DE LIBERACION HORMONAL</t>
  </si>
  <si>
    <t>REMOCION Y REMPLAZO DE DISPOSITIVO RESTRICTIVO GASTRICO AJUSTABLE SOLAMENTE POR LAPAROSCOPIA</t>
  </si>
  <si>
    <t>REMOCION Y REMPLAZO DE ESFINTER INFLABLE PARA EL CUELLO VESICAL O URETRA, INCLUYENDO LA BOMBA, RESERVORIO Y MANGUITO EN LA MISMA OPERACION POR INFECCION DE TEJIDO CIRCUNDANTE  INCLUYE LA IRRIGACION Y DEBRIDACION DE TEJIDO INFECTADO</t>
  </si>
  <si>
    <t>REMOCION Y REMPLAZO DE ESFINTER INFLABLE PARA EL CUELLO VESICAL O URETRA, INCLUYENDO LA BOMBA, RESERVORIO Y MANGUITO, EN LA MISMA OPERACION</t>
  </si>
  <si>
    <t>REMOCION Y REMPLAZO DE PROTESIS PENEANA NO INFLABLE (SEMIRIGIDA) O INFLABLE (CONTENIDA EN SI MISMA), EN UNA MISMA OPERACION</t>
  </si>
  <si>
    <t>REMOCION Y REMPLAZO DE STENT URETERAL POR ABORDAJE PERCUTANEO, INCLUYENDO SUPERVISION E INTERPRETACION RADIOLOGICA</t>
  </si>
  <si>
    <t>REMOCION Y REMPLAZO DE STENT URETERAL POR ABORDAJE TRANSURETERAL,  SIN CISTOSCOPIA, INCLUYENDO SUPERVISION E INTERPRETACION RADIOLOGICA</t>
  </si>
  <si>
    <t>REMOCION Y REMPLAZO DE STENT URETERAL TRANSFRITICO ACCESIBLE EXTERNAMENTE QUE REQUIERE GUIA FLUOROSCOPICA, INCLUYENDO SUPERVISION E INTERPRETACION RADIOLOGICA</t>
  </si>
  <si>
    <t>REMOCION Y REMPLAZO DE TODOS LOS COMPONENTES DE LA  PROTESIS PENEANA INFLABLE DEMULTIPLES COMPONENTES DEBIDO A INFECCION DEL TEJIDO CIRCUNDANTE, INCLUYE LA IRRIGACION Y DEBRIDAMIENTO DEL TEJIDO INFECTADO</t>
  </si>
  <si>
    <t>REMOCION Y REMPLAZO DE TODOS LOS COMPONENTES DE LA PROTESIS PENEANA INFLABLE DE MULTIPLES COMPONENTES EN UNA MISMA OPERACION</t>
  </si>
  <si>
    <t>REMOCION Y REMPLAZO DE TODOS LOS COMPONENTES DE LA PROTESIS PENEANA NO INFLABLE OINFLABLE (CONTENIDA EN SI MISMA) DEBIDO A INFECCION DEL TEJIDO CIRCUNDANTE, INCLUYE LA IRRIGACION Y DEBRIDAMIENTO DEL TEJIDO INFECTADO</t>
  </si>
  <si>
    <t>REMOCION Y REMPLAZO DEL PUERTO SUBCUTANEO DEL DISPOSITIVO RESTRICTIVO GASTRICOS</t>
  </si>
  <si>
    <t>REMOCION,  IMPLANTE DE DROGAS NO BIODEGRADABLE</t>
  </si>
  <si>
    <t>REMOCION, BAJO ANESTESIA, DE SISTEMA DE FIJACION EXTERNA</t>
  </si>
  <si>
    <t>REMPLAZO (INCLUYENDO REMOCION DE DISPOSITIVO EXISTENTE) DE UN DISPOSITIVO OSEO IMPLANTADO EN EL HUESO TEMPORAL CONECTADO PERCUTANEAMENTE A UN PROCESADOR DEL HABLA EXTERNO/ESTIMULADOR COCLEAR, CON MASTOIDECTOMIA</t>
  </si>
  <si>
    <t>REMPLAZO (INCLUYENDO REMOCION DE DISPOSITIVO EXISTENTE) DE UN DISPOSITIVO OSEO IMPLANTADO EN EL HUESO TEMPORAL CONECTADO PERCUTANEAMENTE A UN PROCESADOR DEL HABLA EXTERNO/ESTIMULADOR COCLEAR, SIN MASTOIDECTOMIA</t>
  </si>
  <si>
    <t>REMPLAZO DE COLGAJO OSEO O DE PLACA PROTESICA DEL CRANEO</t>
  </si>
  <si>
    <t>REMPLAZO DE EXPANSORES DE TEJIDO CON PROTESIS PERMANENTE</t>
  </si>
  <si>
    <t>REMPLAZO DE LENTES DE CONTACTO</t>
  </si>
  <si>
    <t>REMPLAZO DE TUBO DE DUODENOSTOMIA O YEYUNOSTOMIA, PERCUTANEA, BAJO GUIA FLUOROSCOPICA INCLUYENDO LA INYECCION DE CONTRASTE(S), IMAGEN PARA LA HISTORIA CLINICA Y EL INFORME</t>
  </si>
  <si>
    <t>REMPLAZO DE TUBO DE GASTROSTOMIA O CECOSTOMIA(U OTRO TUBO COLONICO), PERCUTANEA, BAJO GUIA FLUOROSCOPICA INCLUYENDO LA INYECCION DE CONTRASTE(S), IMAGEN PARA LA HISTORIA CLINICA Y EL INFORME</t>
  </si>
  <si>
    <t>REMPLAZO DE TUBO DE GASTROYEYUNOSTOMIA, PERCUTANEA, BAJO GUIA FLUOROSCOPICA INCLUYENDO LA INYECCION DE CONTRASTE(S), IMAGEN PARA LA HISTORIA CLINICA Y EL INFORMEMECANICA REMOCION DE MATERIAL OBSTRUCTIVO DE TUBO DE GASTROSTOMIA,</t>
  </si>
  <si>
    <t>REMPLAZO DERMICO ACELULAR EN CARA, CUELLO CABELLUDO, PARPADOS, BOCA, CUELLO, OIDOS,ORBITAS, GENITALES, MANOS, PIES Y/O MULTIPLES DEDOS, PRIMEROS 100 CM CUADRADOS OMENOS DE 1% DE LA SUPERFICIE CORPORAL DE LACTANTES Y NIÑOS</t>
  </si>
  <si>
    <t>REMPLAZO DERMICO ACELULAR EN EN CARA, CUELLO CABELLUDO, PARPADOS, BOCA, CUELLO,OIDOS, ORBITAS, GENITALES, MANOS, PIES Y/O MULTIPLES DEDOS, CADA 100 CM CUADRADOS O 1% ADICIONAL DE LA SUPERFICIE CORPORAL DE LACTANTES Y NIÑOS  REGISTRAR POR SEPARADOADICIONALMENTE AL CODIGO DEL PROCEDIMIENTO PRIMARIO</t>
  </si>
  <si>
    <t xml:space="preserve">REMPLAZO DERMICO ACELULAR EN TRONCO O EXTREMIDADES, CADA 100 CM CUADRADOS O 1%ADICIONAL DE LA SUPERFICIE CORPORAL DE LACTANTES Y NIÑOS  REGISTRAR POR SEPARADO ADICIONALMENTE AL CODIGO DEL PROCEDIMIENTO PRIMARIO </t>
  </si>
  <si>
    <t>REMPLAZO DERMICO ACELULAR EN TRONCO O EXTREMIDADES, PRIMEROS 100 CM CUADRADOS OMENOS DE 1% DE LA SUPERFICIE CORPORAL DE LACTANTES Y NIÑOS</t>
  </si>
  <si>
    <t>RENDERIZADO 3D CON SERVICIOS DE INTERPRETACION Y PRESENTACION DE INFORMES DE TOMOGRAFIA COMPUTARIZADA, RESONANCIA MAGNETICA, ECOGRAFIA, TOMOGRAFIA O CUALQUIER OTRA MODALIDAD DE IMAGEN QUE REQUIEREN POST PROCESADO EN UNA ESTACION DE TRABAJO INDEPENDIENTE</t>
  </si>
  <si>
    <t>REOPERACION DE TROMBOENDARTERECTOMIA DE LA CAROTIDA, MAS DE UN MES DESPUES DE LA OPERACION ORIGINAL</t>
  </si>
  <si>
    <t>REOPERACION, PROCEDIMIENTO PARA DERIVACION DE ARTERIA CORONARIA O PROCEDIMIENTO VALVULAR DESPUES DE UN MES  DE LA OPERACION INICIAL</t>
  </si>
  <si>
    <t>REPARACION  DE DESPRENDIMIENTO DE RETINA CON VITRECTOMIA POR CUALQUIERMETODO, CONO SIN  INYECCION DE AIRE O GAS, FOTOCOAGULACION ENDOLASER FOCALIZADA, CRIOTERAPIA, DRENAJE DE FLUIDO SUBRETINIANO, CERCLAJE ESCLERAL Y/O REMOCION DE CRISTALINO POR LAMISMA TECNICA</t>
  </si>
  <si>
    <t>REPARACION  DE DESPRENDIMIENTO DE RETINA MEDIANTE INYECCION DE AIRE OGAS(RETINOPEXIA NEUMATICA)</t>
  </si>
  <si>
    <t>REPARACION ABIERTA DE ANASTOMOSIS FEMORAL REALIZADA CON INJERTO ARTERIAL SINTETICO EN LA INGLE MEDIANTE UN INJERTO TIPO PARCHE NO AUTOLOGO (P. EJ. DACRON, PERICARDIO BOVINO)</t>
  </si>
  <si>
    <t xml:space="preserve">REPARACION ABIERTA DE ANASTOMOSIS FEMORAL REALIZADA CON INJERTO ARTERIALSINTETICO ENLA INGLE MEDIANTE UN INJERTO VENOSO TIPO PARCHE AUTOLOGO </t>
  </si>
  <si>
    <t>REPARACION ABIERTA DE DERIVACION ARTERIAL DE EXTREMIDAD INFERIOR CON ANGIOPLASTIA VENOSA TIPO PARCHE, SIN TROMBECTOMIA</t>
  </si>
  <si>
    <t>REPARACION ABIERTA DE DERIVACION ARTERIAL DE EXTREMIDAD INFERIOR INTERPOSICION VENOSA SEGMENTARIA, SIN TROMBECTOMIA</t>
  </si>
  <si>
    <t>REPARACION ABIERTA DE UN ANEURISMA INFRARRENAL DE AORTA O LA DISECCION DEL MISMO MAS REPARACION DE LA LESION PRODUCIDA POR FALLA EN LA TERAPIA ENDOVASCULAR UTILIZANDO UN PROTESIS AORTO-BIFEMORAL</t>
  </si>
  <si>
    <t>REPARACION ABIERTA DE UN ANEURISMA INFRARRENAL DE AORTA O LA DISECCION DEL MISMO MAS REPARACION DE LA LESION PRODUCIDA POR FALLA EN LA TERAPIA ENDOVASCULAR UTILIZANDO UN PROTESIS AORTO-BI-ILIACA</t>
  </si>
  <si>
    <t>REPARACION ABIERTA DE UN ANEURISMA INFRARRENAL DE AORTA O LA DISECCION DEL MISMO MAS REPARACION DE LA LESION PRODUCIDA POR FALLA EN LA TERAPIA ENDOVASCULAR UTILIZANDO UN TUBO DE PROTESIS</t>
  </si>
  <si>
    <t xml:space="preserve">REPARACION COMPLEJA DE PIEL DE CUERO CABELLUDO Y EXTREMIDADES (EPIDERMIS, DERMIS Y TEJIDO SUBCUTANEO) CADA 5 CM ADICIONALES..  REGISTRAR POR SEPARADO ADICIONALMENTE AL CODIGO DEL PROCEDIMIENTO PRIMARIO </t>
  </si>
  <si>
    <t>REPARACION COMPLEJA DE PIEL DE CUERO CABELLUDO Y EXTREMIDADES (EPIDERMIS, DERMIS YTEJIDO SUBCUTANEO) DE 1,1 A 2,5 CM</t>
  </si>
  <si>
    <t>REPARACION COMPLEJA DE PIEL DE CUERO CABELLUDO Y EXTREMIDADES (EPIDERMIS, DERMIS YTEJIDO SUBCUTANEO) DE 2,6 A 7,5 CM</t>
  </si>
  <si>
    <t xml:space="preserve">REPARACION COMPLEJA DE PIEL DE FRENTE, MEJILLAS, MENTON, BOCA, CUELLO, AXILA, GENITALES, MANOS Y/O PIES (EPIDERMIS, DERMIS Y TEJIDO SUBCUTANEO) CADA 5 CM ADICIONALES..  REGISTRAR POR SEPARADO ADICIONALMENTE AL CODIGO DEL PROCEDIMIENTO PRIMARIO </t>
  </si>
  <si>
    <t>REPARACION COMPLEJA DE PIEL DE FRENTE, MEJILLAS, MENTON, BOCA, CUELLO, AXILA, GENITALES, MANOS Y/O PIES (EPIDERMIS, DERMIS Y TEJIDO SUBCUTANEO) DE 1,1 A 2,5 CM</t>
  </si>
  <si>
    <t>REPARACION COMPLEJA DE PIEL DE FRENTE, MEJILLAS, MENTON, BOCA, CUELLO, AXILA, GENITALES, MANOS Y/O PIES (EPIDERMIS, DERMIS Y TEJIDO SUBCUTANEO) DE 2,6 A 7,5 CM</t>
  </si>
  <si>
    <t xml:space="preserve">REPARACION COMPLEJA DE PIEL DE PARPADOS, NARIZ, OIDOS Y/O LABIOS (EPIDERMIS, DERMISY TEJIDO SUBCUTANEO) CADA 5 CM ADICIONALES.  REGISTRAR POR SEPARADO ADICIONALMENTE AL CODIGO DEL PROCEDIMIENTO PRIMARIO </t>
  </si>
  <si>
    <t>REPARACION COMPLEJA DE PIEL DE PARPADOS, NARIZ, OIDOS Y/O LABIOS (EPIDERMIS, DERMISY TEJIDO SUBCUTANEO) DE 1,1 A 2,5 CM</t>
  </si>
  <si>
    <t>REPARACION COMPLEJA DE PIEL DE PARPADOS, NARIZ, OIDOS Y/O LABIOS (EPIDERMIS, DERMISY TEJIDO SUBCUTANEO) DE 2,6 A 7,5 CM</t>
  </si>
  <si>
    <t>REPARACION COMPLEJA DE PIEL DE PARPADOS, NARIZ, OIDOS Y/O LABIOS (EPIDERMIS, DERMISY TEJIDO SUBCUTANEO) MENOR DE 1 CM</t>
  </si>
  <si>
    <t xml:space="preserve">REPARACION COMPLEJA DE PIEL DE TRONCO (EPIDERMIS, DERMIS Y TEJIDO SUBCUTANEO) CADA 5 CM ADICIONALES..  REGISTRAR POR SEPARADO ADICIONALMENTE AL CODIGO DEL PROCEDIMIENTO PRIMARIO </t>
  </si>
  <si>
    <t>REPARACION COMPLEJA DE PIEL DE TRONCO (EPIDERMIS, DERMIS Y TEJIDO SUBCUTANEO) DE 1,1 A 2,5 CM</t>
  </si>
  <si>
    <t>REPARACION COMPLEJA DE PIEL DE TRONCO (EPIDERMIS, DERMIS Y TEJIDO SUBCUTANEO) DE 2,6 A 7,5 CM</t>
  </si>
  <si>
    <t>REPARACION COMPLETA DE TETRALOGIA DE FALLOT SIN ATRESIA PULMONAR</t>
  </si>
  <si>
    <t>REPARACION COMPLETA DE TETRALOGIA DE FALLOT SIN ATRESIA PULMONAR INCLUYENDOCONSTRUCION DE CONDUCTO DESDE EL VENTRICULO DERECHO A LA ARTERIA PULMONAR Y CIERRE DEL DEFECTO DEL TABIQUE VENTRICULAR</t>
  </si>
  <si>
    <t>REPARACION COMPLETA DE TETRALOGIA DE FALLOT SIN ATRESIA PULMONAR USANDO PARCHETRANSANULAR</t>
  </si>
  <si>
    <t>REPARACION DE 2 ELECTRODOS TRANSVENOSOS DE MARCAPASOS O CARDIOVERSOR-DESFIBRILADOR PERMANENTE DE 2 CAMARAS CARDIACAS</t>
  </si>
  <si>
    <t>REPARACION DE ANASTOMOSIS GASTROYEYUNAL (GASTROYEYUNOSTOMIA) CON RECONSTRUCCION, CON O SIN GASTRECTOMIA PARCIAL O RESECCION INTESTINAL, CON VAGOTOMIA</t>
  </si>
  <si>
    <t>REPARACION DE ANASTOMOSIS GASTROYEYUNAL (GASTROYEYUNOSTOMIA) CON RECONSTRUCCION, CON O SIN GASTRECTOMIA PARCIAL O RESECCION INTESTINAL, SIN VAGOTOMIA</t>
  </si>
  <si>
    <t>REPARACION DE ANO IMPERFORADO BAJO; CON TRANSPOSICION DE FISTULA ANOPERINEAL O ANOVESTIBULAR</t>
  </si>
  <si>
    <t xml:space="preserve">REPARACION DE CANAL AURICULOVENTRICULAR COMPLETO CON O SIN PROTESIS DE VALVULA </t>
  </si>
  <si>
    <t>REPARACION DE CATETER VENOSO CENTRAL  TUNELIZADO O NO TUNELIZADO INSERTADO PERIFERICA O CENTRALMENTE (VENA CAVA, YUGULAR, SUBCLAVIA O FEMORAL) CON BOMBA DE INFUSION ORESERVORIO VENOSO SUBCUTANEO</t>
  </si>
  <si>
    <t>REPARACION DE CATETER VENOSO CENTRAL  TUNELIZADO O NO TUNELIZADO INSERTADO PERIFERICA O CENTRALMENTE (VENA CAVA, YUGULAR, SUBCLAVIA O FEMORAL) SIN BOMBA DE INFUSION O RESERVORIO VENOSO SUBCUTANEO</t>
  </si>
  <si>
    <t>REPARACION DE CIRCUNCISION INCOMPLETA</t>
  </si>
  <si>
    <t>REPARACION DE COMPLICACIONES DEL HIPOSPADIAS (P. EJ. FISTULA, ESTENOSIS, DIVERTICULOS) MEDIANTE INCISION O ESCISION SIMPLES</t>
  </si>
  <si>
    <t>REPARACION DE COMPLICACIONES DEL HIPOSPADIAS (P. EJ. FISTULA, ESTENOSIS, DIVERTICULOS) MEDIANTE MOVILIZACION DE COLGAJOS DE PIEL Y URETROPLASTIA CON COLGAJOO INJERTO</t>
  </si>
  <si>
    <t>REPARACION DE COMPLICACIONES DEL HIPOSPADIAS MEDIANTE DISECCION EXTENSA Y URETROPLASTIA MEDIANTE COLGAJO E INJERTO DE PIEL EN PARCHE O TUBO</t>
  </si>
  <si>
    <t>REPARACION DE DEFECTO PARAVAGINAL (INCLUYENDO LA REPARACION DE CISTOCELE, SI SE REALIZA), ABORDAJE LAPAROSCOPICO</t>
  </si>
  <si>
    <t>REPARACION DE DESPRENDIMIENTO COMPLEJO DE RETINA (EJ VITREORETINOPATIA PROLIFERATIVA,ESTADIO C-1 O MAYOR, DESPRENDIMIENTO DE RETINA POR TRACCION DIABETICA, RETINOPATIA DELA PREMATURIDAD, DESGARRO RETINAL MAYOR DE 90 GRADOS), CON VITRECTOMIA Y PEELING DE DE MEMBRANA, PUEDE INCLUIR TAPONAMIENTO CON SILICONA, GAS O AIRE, ENDOFOTOCOAGULACION CON LASER, DRENAJE DE FLUIDO SUBRETINAL, BUCKLING DE LA ESCLEROTICA Y/O REMOCION DE CRISTALINO</t>
  </si>
  <si>
    <t>REPARACION DE DESPRENDIMIENTO DE RETINA MEDIANTE CERCLAJE ESCLERAL O VITRECTOMIA EN UN PACIENTE CON REPARACION(ES) DE DESPRENDIMIENTO DE RETINA IPSILATERAL PREVIA</t>
  </si>
  <si>
    <t>REPARACION DE ENCEFALOCELE EN CALOTA CRANEAL, INCLUYENDO CRANIOPLASTIA</t>
  </si>
  <si>
    <t>REPARACION DE ESFINTER INFLABLE PARA EL CUELLO VESICAL O URETRA, INCLUYENDO LA BOMBA, RESERVORIO Y MANGUITO</t>
  </si>
  <si>
    <t>REPARACION DE ESTENOSIS NASAL VESTIBULAR (P. EJ. INJERTO EN ESPATULA, RECONSTRUCCION DE LA PARED LATERAL NASAL).</t>
  </si>
  <si>
    <t>REPARACION DE FISTULA ANAL CON COLA DE FIBRINA</t>
  </si>
  <si>
    <t>REPARACION DE FISTULA ARTERIOVENOSA CONGENITA EN EXTREMIDADES</t>
  </si>
  <si>
    <t>REPARACION DE FISTULA ORONASAL</t>
  </si>
  <si>
    <t>REPARACION DE FISTULA/SENO ILEOANAL CON RESERVORIO (P. EJ. PERIANAL O VAGINAL), CON AVANCE DE RESERVORIO, ABORDAJE COMBINADO TRANSPERITONEAL Y TRANSABDOMINAL</t>
  </si>
  <si>
    <t>REPARACION DE HERNIA INGUINAL RECURRENTE</t>
  </si>
  <si>
    <t>REPARACION DE HIPOSPADIAS DISTAL EN PRIMERA (CON O SIN ENCORDAMIENTO O CIRCUNCISION) ETAPA CON AVANCE MEATAL SIMPLE (EJ MAGPI, V-FLAP)</t>
  </si>
  <si>
    <t>REPARACION DE HIPOSPADIAS DISTAL EN PRIMERA ETAPA (CON O SIN ENCORDAMIENTO O CIRCUNCISION) CON DISECCION EXTENSA PARA CORREGIR ENCORDAMIENTO Y URETROPLASTIA CONCOLGAJOS DE PIEL LOCALES, INJERTO DE PIEL Y/O COLGAJOS AISLADOS</t>
  </si>
  <si>
    <t>REPARACION DE HIPOSPADIAS DISTAL EN PRIMERA ETAPA (CON O SIN ENCORDAMIENTO O CIRCUNCISION) CON URETROPLASTIA MEDIANTE COLGAJOS DE PIEL LOCAL (P. EJ. FLIP-FLAP, COLGAJO DE PREPUCIO)</t>
  </si>
  <si>
    <t>REPARACION DE HIPOSPADIAS DISTAL EN PRIMERA ETAPA (CON O SIN ENCORDAMIENTO O CIRCUNCISION) CON URETROPLASTIA MEDIANTE COLGAJOS DE PIEL LOCAL Y MOVILIZACION DE URETRA</t>
  </si>
  <si>
    <t>REPARACION DE HIPOSPADIAS PENEANOESCROTAL O PENEANO PROXIMAL CON DISECCION EXTENSA PARA CORREGIR ENCORDAMIENTO Y URETROPLASTIA MEDIANTE INJERTO DE PIEL EN TUBO Y/O COLGAJOS AISLADOS</t>
  </si>
  <si>
    <t>REPARACION DE HIPOSPADIAS PERINEAL CON DISECCION EXTENSA PARA CORREGIR ENCORDAMIENTO Y URETROPLASTIA MEDIANTE INJERTO DE PIEL EN TUBO Y/O COLGAJOS AISLADOS</t>
  </si>
  <si>
    <t>REPARACION DE HIPOSPADIAS QUE REQUIERE UNA EXTENSA DISECCION Y ESCISION DE ESTRUCTURAS CONSTRUIDAS PREVIAMENTE INCLUYENDO REAPERTURA DE ENCORDAMIENTO Y RECONSTRUCCION DE URETRA Y PENE MEDIANTE EL USO DE PIEL LOCAL COMO INJERTOS YCOLGAJOS; ASI COMO DE PIEL LLEVADA HACIA EL SITIO OPERATORIO EN FORMADE COLGAJOS EINJERTOS</t>
  </si>
  <si>
    <t>REPARACION DE LA AORTA Y GRANDES VASOS,  CON DERIVACION CARDIO-PULMONAR</t>
  </si>
  <si>
    <t>REPARACION DE LA AORTA Y GRANDES VASOS,  CON SHUNT</t>
  </si>
  <si>
    <t>REPARACION DE LA AORTA Y GRANDES VASOS,  SIN SHUNT NI DERIVACION CARDIO-PULMONAR</t>
  </si>
  <si>
    <t>REPARACION DE LA EXTENSION INICAL DE IMPLANTES PROSTETICOS PROXIMALES PARAREPARACION ENDOVASCULAR DE AORTA TORACICA DESCENDENTE (P. EJ. ANEURISMA, PSEUDOANEURISMA, DISECCION, ULCERA PENETRANTE, HEMATOMA INTRAMURAL O DISRUPCION TRAUMAICA)</t>
  </si>
  <si>
    <t>REPARACION DE LA FALTA DE UNION O MAL UNION DE PERONE CON FIJACION INTERNA</t>
  </si>
  <si>
    <t>REPARACION DE LA MEMBRANA TIMPANICA, CON O SIN PREPARACION DEL SITIO O PERFORACION PARA CIERRE, CON O SIN PARCHE</t>
  </si>
  <si>
    <t>REPARACION DE LABIO, ESPESOR TOTAL, BERMELLON SOLAMENTE</t>
  </si>
  <si>
    <t>REPARACION DE LABIO, ESPESOR TOTAL, HASTA LA MITAD DE LA ALTURA VERTICAL</t>
  </si>
  <si>
    <t>REPARACION DE LABIO, ESPESOR TOTAL, POR ENCIMA DE LA MITAD DE LA ALTURA VERTICAL O COMPLEJO</t>
  </si>
  <si>
    <t>REPARACION DE LACERACIONES CORNEALES Y/O DE ESCLEROTICA USANDO PEGAMENTO TISULAR.</t>
  </si>
  <si>
    <t>REPARACION DE LECHO UNGUEAL</t>
  </si>
  <si>
    <t>REPARACION DE LESION DE CORNEA Y/O ESCLEROTICA, PERFORANTE, CON REPOSICION O RESECCION DE TEJIDO UVEAL</t>
  </si>
  <si>
    <t>REPARACION DE LESION DE CORNEA Y/O ESCLEROTICA, PERFORANTE, SIN INVOLUCRAR TEJIDO UVEAL</t>
  </si>
  <si>
    <t xml:space="preserve">REPARACION DE LOS HUESOS CARPIANOS (EXCLUYENDO ESCAFOIDES), INCLUYE EL INJERTO Y LA FIJACION NECESARIA, CADA HUESO </t>
  </si>
  <si>
    <t>REPARACION DE NERVIO CON INJERTO SINTETICO O VENOSO ALOGRAFICO (P. EJ. TUBO DE NERVIO) REGISTRAR ESTE CODIGO PARA CADA NERVIO REPARADO</t>
  </si>
  <si>
    <t>REPARACION DE NERVIO CON INJERTO VENOSO AUTOLOGO (INCLUYE OBTENCION DEL INJERTO). REGISTRAR ESTE CODIGO PARA CADA NERVIO REPARADO</t>
  </si>
  <si>
    <t>REPARACION DE PROTESIS PENEANA INFLABLE DE MULTIPLES COMPONENTES</t>
  </si>
  <si>
    <t>REPARACION DE PSEUDOANEURISMA ARTERIAL O FISTULA ARTERIOVENOSA CON GUIA ULTRASONOGRAFICA</t>
  </si>
  <si>
    <t>REPARACION DE ROTURA DE BAZO (ESPLENORRAFIA) CON O SIN ESPLENECTOMIA PARCIAL</t>
  </si>
  <si>
    <t>REPARACION DE UN ELECTRODO TRANSVENOSO DE MARCAPASOS O CARDIOVERSOR-DESFIBRILADORPERMANENTE DE UNA SOLA CAMARA CARDIACA</t>
  </si>
  <si>
    <t>REPARACION DE UNA LACERACION DE CORNEA CON O SIN COMPROMISO DE ESCLERA ASOCIADO. INCLUYE O NO LA EXTRACCION DE UN CUERPO EXTRAÑO.</t>
  </si>
  <si>
    <t xml:space="preserve">REPARACION DEL LIGAMENTO INTERMEDIO DEL CODO, CON EL TEJIDO LOCAL </t>
  </si>
  <si>
    <t xml:space="preserve">REPARACION DEL LIGAMENTO LATERAL DEL CODO, CON EL TEJIDO LOCAL </t>
  </si>
  <si>
    <t>REPARACION ENDOVASCULAR DE AORTA TORACICA DESCENDENTE (EJ ANEURISMA,PSEUDOANEURISMA, DISECCION, ULCERA PENETRANTE, HEMATOMA INTRAMURAL, TRAUMATICA O TRASTORNOS); INCLUYENDO COBERTURA DEL ORIGEN DE LA ARTERIA SUBCLAVIA IZQUIERDA, ENDOPROTESIS INICIAL MAS EXTENSION(ES) DE LA AORTA TORACICA DESCENDENTE, EN CASO NECESARIO, A NIVEL DEL ORIGEN DE LA ARTERIA CELIACA, SUPERVISION RADIOLOGICA E INTERPRETACION</t>
  </si>
  <si>
    <t>REPARACION ENDOVASCULAR DE AORTA TORACICA DESCENDENTE (P. EJ. ANEURISMA,PSEUDOANEURISMA, DISECCION, ULCERA PENETRANTE, HEMATOMA INTRAMURAL O DISRUPCION TRAUMATICA) QUE INVOLUCRA EL RECUBRIMIENTO DEL ORIGEN DE LA ARTERIA SUBCLAVIA IZQUIERDA, ENDOPROTESIS INICIAL MAS EXTENSION(ES) PARA LA AORTA TORACICA DESCENDENTE,SI SE REQUIERE, HASTA EL NIVEL DE LA ARTERIA CELIACA</t>
  </si>
  <si>
    <t>REPARACION ENDOVASCULAR DE AORTA TORACICA DESCENDENTE (P. EJ. ANEURISMA,PSEUDOANEURISMA, DISECCION, ULCERA PENETRANTE, HEMATOMA INTRAMURAL O DISRUPCION TRAUMATICA) QUE NO INVOLUCRA EL RECUBRIMIENTO DEL ORIGEN DE LA ARTERIA SUBCLAVIA IZQUIERDA, ENDOPRÇOTESIS INICIAL MAS EXTENSION(ES) PARA LA AORTA TORACICADESCENDENTE, SI SE REQUIERE, HASTA EL NIVEL DE LA ARTERIA CELIACA</t>
  </si>
  <si>
    <t>REPARACION ENDOVASCULAR DE AORTA TORACICA DESCENDENTE (P. EJ. ANEURISMA,PSEUDOANEURISMA, DISECCION, ULCERA PENETRANTE, HEMATOMA INTRAMURAL, TRAUMATICA O TRASTORNOS); QUE NO INCLUYE COBERTURA DEL ORIGEN DE LA ARTERIA SUBCLAVIA IZQUIERDA, ENDOPROTESIS INICIAL MAS EXTENSION(ES) DE LA AORTA TORACICA DESCENDENTE, EN CASO NECESARIO, A NIVEL DEL ORIGEN DE LA ARTERIA CELIACA, SUPERVISION RADIOLOGICA E INTERPRETACION</t>
  </si>
  <si>
    <t>REPARACION ENDOVASCULAR DE LESION DE ARTERIA ILIACA</t>
  </si>
  <si>
    <t>REPARACION FARINGOESOFAGICA</t>
  </si>
  <si>
    <t>REPARACION INTRAVASCULAR DE ANEURISMA O DISECCION DE AORTA ABDOMINAL INFRARRENAL</t>
  </si>
  <si>
    <t>REPARACION O ADAPTACION DE ANTEOJOS PARA AFAQUIA</t>
  </si>
  <si>
    <t>REPARACION O ADAPTACION DE ANTEOJOS, EXCEPTO PARA AFAQUIA</t>
  </si>
  <si>
    <t>REPARACION POR LAPAROSCOPIA QUIRURGICA DE HERNIA INCISIONAL (INCLUYE COLOCACION DE MALLA, SI SE REALIZO); INCARCERADA O ESTRANGULADA</t>
  </si>
  <si>
    <t>REPARACION POR LAPAROSCOPIA QUIRURGICA DE HERNIA INCISIONAL (INCLUYE COLOCACION DE MALLA, SI SE REALIZO); REDUCTIBLE</t>
  </si>
  <si>
    <t>REPARACION POR LAPAROSCOPIA QUIRURGICA DE HERNIA INCISIONAL RECURRENTE (INCLUYE COLOCACION DE MALLA, SI SE REALIZO); INCARCERADA O ESTRANGULADA</t>
  </si>
  <si>
    <t>REPARACION POR LAPAROSCOPIA QUIRURGICA DE HERNIA INCISIONAL RECURRENTE (INCLUYE COLOCACION DE MALLA, SI SE REALIZO); REDUCTIBLE</t>
  </si>
  <si>
    <t>REPARACION POR LAPAROSCOPIA QUIRURGICA DE HERNIA VENTRAL, UMBILICAL, HERNIA DE SPIEGEL O EPIGASTRICO (INCLUYE COLOCACION DE MALLA, SI SE REALIZO); INCARCERADA O ESTRANGULADA</t>
  </si>
  <si>
    <t>REPARACION POR LAPAROSCOPIA QUIRURGICA DE HERNIA VENTRAL, UMBILICAL, HERNIA DE SPIEGEL O EPIGASTRICO (INCLUYE COLOCACION DE MALLA, SI SE REALIZO); REDUCTIBLE</t>
  </si>
  <si>
    <t xml:space="preserve">REPARACION, DE LA VAINA DE TENDON, EL EXTENSOR, ANTEBRAZO Y/O LA MUÑECA, CON INJERTO LIBRE (EJ. PARA EL EXTENSOR CUBITAL DEL CARPO EN CASO DE SUBLUXACION) </t>
  </si>
  <si>
    <t>REPARACION, HERNIA INGUINAL INICIAL, LACTANTES PREMATUROS (MENOS DE 37 SEMANAS DE GESTACION AL NACER), REALIZADO DESDE EL NACIMIENTO HASTA 50 SEMANAS DE EDAD POSTNATAL, CON O SIN HIDROCELECTOMIA; REDUCIBLE</t>
  </si>
  <si>
    <t>REPARACION, HERNIA INGUINAL INICIAL, LACTANTES PREMATUROS (MENOS DE 37SEMANAS DEGESTACION AL NACER), REALIZADO DESDE EL NACIMIENTO HASTA 50 SEMANAS DE EDAD POSTNATAL, CON O SIN HIDROCELECTOMIA; INCARCERADO O ESTRANGULADO</t>
  </si>
  <si>
    <t>REPOSICIONAMIENTO CANALICULAR (POR EJEMPLO, EPLEY MANIOBRA, MANIOBRA DE SEMONT), POR DIA</t>
  </si>
  <si>
    <t>REPOSICIONAMIENTO DE CATETER VENOSO CENTRAL BAJO GUIA FLUOROSCOPICA</t>
  </si>
  <si>
    <t>REPOSICIONAMIENTO DE ELECTRODO ADICIONAL IMPLANTADO PREVIAMENTE EN VENTRICULO IZQUIERDO  (INCLUYE REMOCION, INSERCION Y/O REMPLAZO DEL GENERADOR)</t>
  </si>
  <si>
    <t>REPOSICIONAMIENTO DE ELECTRODO DE MARCAPASOS O DEFIBRILADOR CARDIOVERSOR PREVIAMENTE IMPLANTADO EN AURICULA O VENTRICULO DERECHO</t>
  </si>
  <si>
    <t>REPOSICIONAMIENTO DE LENTE INTRAOCULAR, QUE REQUIERA INCISION (PROCEDIMIENTOSEPARADO)</t>
  </si>
  <si>
    <t>REPOSICIONAMIENTO ORBITAL, CON OSTEOTOMIAS PERIORBITARIAS UNILATERALES, CON INJERTOS OSEOS, ABORDAJE EXTRA E INTRACRANEAL COMBINADOS</t>
  </si>
  <si>
    <t>REPOSICIONAMIENTO ORBITAL, CON OSTEOTOMIAS PERIORBITARIAS UNILATERALES, CON INJERTOS OSEOS, ABORDAJE EXTRACRANEAL</t>
  </si>
  <si>
    <t>REPOSICIONAMIENTO Y PLIEGUE DE LA VALVULA TRICUSPIDE POR ENFERMEDAD DE EBSTEIN</t>
  </si>
  <si>
    <t>REPROGRAMACION DE LA DESVIACION CEREBROESPINAL PROGRAMABLE</t>
  </si>
  <si>
    <t>RESCATE TRANSCATETER DE CUERPO EXTRAÑO INTRAVASCULAR POR VIA PERCUTANEA</t>
  </si>
  <si>
    <t>RESECCION (INICIAL) POR CANCER PERITONEAL PRIMARIO, TUBARICO U OVARICO, CON SALPINGO-OOFORECTOMIA BILATERAL Y  OMENTECTOMIA, CON HISTERECTOMIA ABDOMINAL TOTAL YLINFADENECTOMIA PELVICA Y PARAAORTICA LIMITADA</t>
  </si>
  <si>
    <t>RESECCION (INICIAL) POR CANCER PERITONEAL PRIMARIO, TUBARICO U OVARICO, CON SALPINGO-OOFORECTOMIA BILATERAL Y  OMENTECTOMIA, DISECCION RADICAL DE LA MASA TUMORAL PARADISMINUIR SU VOLUMEN (P. EJ. ESCISION RADICAL O DESTRUCCION, TUMORES INTRAABDOMINALES O RETROPERITONEALES)</t>
  </si>
  <si>
    <t>RESECCION (INICIAL) POR CANCER PERITONEAL PRIMARIO, TUBARICO U OVARICO, CON SALPINGO-OOFORECTOMIA BILATERAL Y OMENTECTOMIA</t>
  </si>
  <si>
    <t>RESECCION CORNEAL EN CUÑA PARA CORRECCION DE ASTIGMATISMO PROVOCADO POR CIRUGIA</t>
  </si>
  <si>
    <t>RESECCION DE ARTICULACION DEL CODO (ARTRECTOMIA)</t>
  </si>
  <si>
    <t>RESECCION DE CABEZA DEL HUMERO</t>
  </si>
  <si>
    <t>RESECCION DE CANCER DE OVARIO RECURRENTE (CITORREDUCCION TUMORAL), TUBARICO, PERITONEAL PRIMARIO, MALIGNIDAD UTERINA (INTRA-ABDOMINAL, TUMOR RETROPERITONEALE), CON OMENTECTOMIA, SI SE REALIZA</t>
  </si>
  <si>
    <t>RESECCION DE CANCER DE OVARIO RECURRENTE (CITORREDUCCION TUMORAL), TUBARICO, PERITONEAL PRIMARIO, MALIGNIDAD UTERINA (INTRA-ABDOMINAL, TUMOR RETROPERITONEALE), CON OMENTECTOMIA, SI SE REALIZA, CON LINFADENECTOMIA PELVICA Y LINFADENECTOMIA PARAAORTICA LIMITADA</t>
  </si>
  <si>
    <t>RESECCION DE COSTILLAS, EXTRAPLEURAL, TODOS LOS NIVELES</t>
  </si>
  <si>
    <t>RESECCION DE ESCROTO</t>
  </si>
  <si>
    <t>RESECCION DE LA PARED FARINGEA LATERAL O SENO PIRIFORME CON CIERRE DIRECTO MEDIANTE AVANCE DE LAS PAREDES FARINGEAS LATERAL Y POSTERIOR</t>
  </si>
  <si>
    <t>RESECCION DE LA PARED FARINGEA QUE REQUIERE CIERRE CON COLGAJO MIOCUTANEO</t>
  </si>
  <si>
    <t>RESECCION DE LABIO, MAS DE UN CUARTO, SIN RECONSTRUCCION</t>
  </si>
  <si>
    <t>RESECCION DE PALADAR O RESECCION AMPLIA DE LESION</t>
  </si>
  <si>
    <t>RESECCION DE PULMON \"EN CUÑA\" POR TORACOSCOPIA, UNICA O MULTIPLE</t>
  </si>
  <si>
    <t>RESECCION DE PULMON REMANENTE, POSTERIOR A CUALQUIER REMOCION PARCIAL DE PULMON</t>
  </si>
  <si>
    <t>RESECCION DE QUISTE PILONIDAL</t>
  </si>
  <si>
    <t>RESECCION DE TEJIDO PULMONAR QUE INCLUYE LA EXCISION CIRCUNFERENCIAL DE SEGMENTO DE BRONQUIO SEGUIDO DE ANASTOMOSIS BRONQUIO-BRONQUIAL</t>
  </si>
  <si>
    <t>RESECCION DE TUMOR APICAL PULMONAR (EJ, TUMOR DE PANCOAST), INCLUYE RESECCION DE PARED TORACICA, RESECCION DE COSTILLA (S), DISECCION NEUROVASCULAR SI ES NECESARIA, CONRECONSTRUCION DE PARED TORACICA</t>
  </si>
  <si>
    <t xml:space="preserve">RESECCION DE TUMOR APICAL PULMONAR (EJ, TUMOR DE PANCOAST), INCLUYE RESECCION DE PARED TORACICA, RESECCION DE COSTILLA (S), DISECCION NEUROVASCULAR SI ES NECESARIA, SINRECONSTRUCION DE PARED TORACICA </t>
  </si>
  <si>
    <t>RESECCION DE TUMOR CARDIACO EXTERNO</t>
  </si>
  <si>
    <t>RESECCION DEL HUESO TEMPORAL, ABORDAJE EXTERNO</t>
  </si>
  <si>
    <t>RESECCION ELECTROQUIRURGICA TRANSURETRAL COMPLETA DE LA PROSTATA, INCLUYENDO CONTROLDEL SANGRADO POSTOPERATORIO (SE INCLUYE VASECTOMIA, MEATOTOMIA, CISTOURETROSCOPIA, CALIBRACION Y/O DILATACION URETRAL Y URETROTOMIA INTERNA)</t>
  </si>
  <si>
    <t>RESECCION EN CUÑA DE OVARIO, UNILATERAL O BILATERAL POR LAPAROTOMIA</t>
  </si>
  <si>
    <t>RESECCION MIOCARDICA (EJ ANEURISMECTOMIA VENTRICULAR)</t>
  </si>
  <si>
    <t xml:space="preserve">RESECCION O ESCISION EXTRADURAL DE LESION INFECCIOSA, VASCULAR O NEOPLASICA DE BASE DE FOSA POSTERIOR, FORAMEN YUGULAR, FORAMEN MAGNUM, O NIVEL C1-C3; </t>
  </si>
  <si>
    <t xml:space="preserve">RESECCION O ESCISION EXTRADURAL DE LESION INFECCIOSA, VASCULAR O NEOPLASICA DE LA BASE DE LA FOSA CRANEAL ANTERIOR, </t>
  </si>
  <si>
    <t>RESECCION O ESCISION EXTRADURAL DE LESION INFECCIOSA, VASCULAR O NEOPLASICA DE LA FOSA INFRATEMPORAL, ESPACIO FARINGEO, APEX PETROSO,</t>
  </si>
  <si>
    <t>RESECCION O ESCISION EXTRADURAL DE LESION INFECCIOSA, VASCULAR O NEOPLASICA EN REGION PARASELAR, SENO CAVERNOSO, CLIVUS O LINEA MEDIA DE BASE DE CRANEO</t>
  </si>
  <si>
    <t xml:space="preserve">RESECCION O ESCISION INTRADURAL DE LESION INFECCIOSA, VASCULAR O NEOPLASICA DE BASE DE FOSA POSTERIOR, FORAMEN YUGULAR, FORAMEN MAGNUM, O CUERPOS VERTEBRALES DE NIVEL C1-C3; INCLUYENDO REPARACION DE LA DURAMADRE, CON O SIN INJERTO </t>
  </si>
  <si>
    <t xml:space="preserve">RESECCION O ESCISION INTRADURAL DE LESION INFECCIOSA, VASCULAR O NEOPLASICA DE LA </t>
  </si>
  <si>
    <t>RESECCION O ESCISION INTRADURAL DE LESION INFECCIOSA, VASCULAR O NEOPLASICA DE LA BASE DE LA FOSA CRANEAL ANTERIOR, , INCLUYENDO LA REPARACION DE LA DURAMADRE CON O SIN INJERTO</t>
  </si>
  <si>
    <t>RESECCION O ESCISION INTRADURAL DE LESION INFECCIOSA, VASCULAR O NEOPLASICA DE LA FOSA INFRATEMPORAL, ESPACIO FARINGEO, APEX PETROSO,  INCLUYENDO LA REPARACIONDE LADURAMADRE CON O SIN INJERTO</t>
  </si>
  <si>
    <t>RESECCION O INCISION DE TEJIDO SUBVALVULAR POR ESTENOSIS AORTICA SUBVALVULAR DISCRETA</t>
  </si>
  <si>
    <t>RESECCION O TRASPLANTE DEL TENDON LARGO DEL BICEPS</t>
  </si>
  <si>
    <t>RESECCION RADICAL DE AMIGDALAS, PILARES AMIGDALIANOS, Y/O TRIGONO RETROMOLAR; CIERRE CON OTRO TIPO DE COLGAJO.</t>
  </si>
  <si>
    <t>RESECCION RADICAL DE AMIGDALAS, PILARES AMIGDALIANOS, Y/O TRIGONO RETROMOLAR; CONCIERRE DE COLGAJO LOCAL</t>
  </si>
  <si>
    <t>RESECCION RADICAL DE AMIGDALAS, PILARES AMIGDALIANOS, Y/O TRIGONORETROMOLAR; SINCIERRE</t>
  </si>
  <si>
    <t>RESECCION RADICAL DE CAPSULA, TEJIDO BLANDO Y HUESO HETEROTOPICO, CODO, CON LIBERACION DE CONTRACTURA (PROCEDIMIENTO SEPARADO)</t>
  </si>
  <si>
    <t>RESECCION RADICAL DE TUMOR (P. EJ. NEOPLASIA MALIGNA), TEJIDO BLANDO DE ANTEBRAZO Y/O REGION DE LA MUÑECA</t>
  </si>
  <si>
    <t>RESECCION RADICAL DE TUMOR (P. EJ. NEOPLASIA MALIGNA), TEJIDO BLANDO DE BRAZO O REGION DEL CODO</t>
  </si>
  <si>
    <t>RESECCION RADICAL DE TUMOR (P. EJ. NEOPLASIA MALIGNA), TEJIDO BLANDO DE CUELLO O TORAX</t>
  </si>
  <si>
    <t>RESECCION RADICAL DE TUMOR (P. EJ. NEOPLASIA MALIGNA), TEJIDO BLANDO DE ESPALDA O FLANCO</t>
  </si>
  <si>
    <t>RESECCION RADICAL DE TUMOR (P. EJ. NEOPLASIA MALIGNA), TEJIDO BLANDO DE MANO O DEDO</t>
  </si>
  <si>
    <t>RESECCION RADICAL DE TUMOR (P. EJ. NEOPLASIA MALIGNA), TEJIDO BLANDO DE PIERNA O REGION DEL TOBILLO</t>
  </si>
  <si>
    <t>RESECCION RADICAL DE TUMOR (P. EJ. NEOPLASIA MALIGNA), TEJIDO BLANDO DE REGION DEL HOMBRO</t>
  </si>
  <si>
    <t>RESECCION RADICAL DE TUMOR (P. EJ. NEOPLASIA MALIGNA), TEJIDO BLANDO DEL PIE</t>
  </si>
  <si>
    <t>RESECCION RADICAL DE TUMOR (P. EJ. NEOPLASIA MALIGNA), TEJIDO BLANDO O REGION DEL MUSLO O LA RODILLA</t>
  </si>
  <si>
    <t>RESECCION RADICAL DE TUMOR DE TEJIDO BLANDO DE CARA O CUERO CABELLUDO</t>
  </si>
  <si>
    <t>RESECCION RADICAL DE TUMOR MALIGNO DE MANDIBULA</t>
  </si>
  <si>
    <t>RESECCION RADICAL DE TUMOR MALIGNO DE MANDIBULA QUE REQUIERE OSTEOTOMIA INTRAORAL   (P. EJ. LESIONES DESTRUCTIVAS O AGRESIVAS LOCALES)</t>
  </si>
  <si>
    <t>RESECCION RADICAL DE TUMOR O INFECCION; ALA DEL ILION, UNA RAMA DEL ISQUION O DELPUBIS, O SINFISIS DEL PUBIS</t>
  </si>
  <si>
    <t>RESECCION RADICAL DE TUMOR O INFECCION; HUESO INNOMINADO COXAL, TOTAL</t>
  </si>
  <si>
    <t>RESECCION RADICAL DE TUMOR O INFECCION; ILION, INCLUYENDO ACETABULO, AMBAS RAMAS DEL PUBIS, O ISQUION Y ACETABULO</t>
  </si>
  <si>
    <t>RESECCION RADICAL DE TUMOR O INFECCION; TUBEROSIDAD ISQUIAL ISQUIATICA, Y TROCANTERMAYOR DEL FEMUR</t>
  </si>
  <si>
    <t>RESECCION RADICAL DE TUMOR OSEO, HUMERO PROXIMAL;</t>
  </si>
  <si>
    <t>RESECCION RADICAL DE TUMOR, CABEZA O CUELLO DEL RADIO;</t>
  </si>
  <si>
    <t>RESECCION RADICAL DE TUMOR, DIAFISIS O HUMERO DISTAL;</t>
  </si>
  <si>
    <t>RESECCION RADICAL DE TUMOR, HUESO, FEMUR O RODILLA</t>
  </si>
  <si>
    <t>RESECCION RADICAL DE TUMOR, HUESO; ASTRAGALO O CALCANEO</t>
  </si>
  <si>
    <t>RESECCION RADICAL DE TUMOR, HUESO; FALANGE DEL DEDO DEL PIE</t>
  </si>
  <si>
    <t>RESECCION RADICAL DE TUMOR, HUESO; METATARSIANO</t>
  </si>
  <si>
    <t>RESECCION RADICAL DE TUMOR, HUESO; PERONE</t>
  </si>
  <si>
    <t>RESECCION RADICAL DE TUMOR, HUESO; TARSIANO (EXCEPTO ASTRAGALO O CALCANEO)</t>
  </si>
  <si>
    <t>RESECCION RADICAL DE TUMOR, HUESO; TIBIA</t>
  </si>
  <si>
    <t>RESECCION RADICAL DE TUMOR, RADIO O CUBITO</t>
  </si>
  <si>
    <t>RESECCION RADICAL DE TUMOR, TEJIDO BLANDO DE PELVIS Y REGION DE LA CADERA (P. EJ. NEOPLASIA MALIGNA)</t>
  </si>
  <si>
    <t>RESECCION RADICAL DE TUMOR; CLAVICULA</t>
  </si>
  <si>
    <t>RESECCION RADICAL DE TUMOR; ESCAPULA</t>
  </si>
  <si>
    <t>RESECCION RADICAL DEL ESTERNON;</t>
  </si>
  <si>
    <t>RESECCION RADICAL DEL ESTERNON; CON LINFADENECTOMIA MEDIASTINICA</t>
  </si>
  <si>
    <t>RESECCION RADICAL, FALANGE DISTAL DEL DEDO (P. EJ. TUMOR)</t>
  </si>
  <si>
    <t>RESECCION RADICAL, FALANGE PROXIMAL O MEDIA DEL DEDO (P. EJ. TUMOR);</t>
  </si>
  <si>
    <t>RESECCION RADICAL, METACARPO; (P. EJ. TUMOR)</t>
  </si>
  <si>
    <t>RESECCION SUBMUCOSA DE CORNETE NASAL INFERIOR, PARCIAL O COMPLETA, CUALQUIER METODO.</t>
  </si>
  <si>
    <t>RESECCION TRANSURETRAL DE CUELLO DE VEJIGA (PROCEDIMIENTO SEPARADO)</t>
  </si>
  <si>
    <t>RESECCION TRANSURETRAL DE ESTENOSIS DE CUELLO VESICAL POSTOPERATORIACOAGULACION LASER COMPLETA DE PROSTATA, INCLUYENDO CONTROL DEL SANGRADO</t>
  </si>
  <si>
    <t>RESECCION TRANSURETRAL DE RECRECIMIENTO DE PROSTATA DESPUES DE UN AÑO DE LA OPERACION</t>
  </si>
  <si>
    <t xml:space="preserve">RESECCION TUMOR BENIGNO O QUISTE DE MANDIBULA QUE REQUIERE OSTEOTOMIA EXTRAORAL Y MANDIBULECTOMIA PARCIAL (P. EJ. LESIONES DESTRUCTIVAS O AGRESIVAS LOCALES) </t>
  </si>
  <si>
    <t xml:space="preserve">RESECCION TUMOR BENIGNO O QUISTE DE MAXILAR QUE REQUIERE OSTEOTOMIA EXTRAORAL Y MAXILECTOMIA PARCIAL (P. EJ. LESIONES DESTRUCTIVAS O AGRESIVAS LOCALES) </t>
  </si>
  <si>
    <t xml:space="preserve">RESECCION TUMOR BENIGNO O QUISTE DE MAXILAR QUE REQUIERE OSTEOTOMIA INTRAORAL (P.EJ. LESIONES DESTRUCTIVAS O AGRESIVAS LOCALES) </t>
  </si>
  <si>
    <t>RESECCION VENTRICULAR DERECHA POR ESTENOSIS INFUNDIBULAR, CON O SIN COMISUROTOMIA</t>
  </si>
  <si>
    <t>RESECCION Y REPARACION COMPLEJA  DIAFRAGMA (P. EJ. MATERIAL PROSTETICO, COLGAJOMUSCULAR)</t>
  </si>
  <si>
    <t>RESECCION Y REPARACION DE PORCION DE BRONQUIO CUANDO SE REALIZA AL MOMENTO DEUNA LOBECTOMIA O SEGMENTECTOMIA</t>
  </si>
  <si>
    <t>RESECCION Y REPARACION SIMPLE DE DIAFRAGMA (P. EJ. SUTURA PRIMARIA)</t>
  </si>
  <si>
    <t>RESECCION, CONDILO(S), EXTREMO DISTAL DE FALANGE, CADA DEDO DEL PIE</t>
  </si>
  <si>
    <t>RESECCION, PARCIAL O COMPLETA, BASE DE LA FALANGE, CADA DEDO DEL PIE</t>
  </si>
  <si>
    <t>RESONANCIA MAGNETICA (P. EJ. PROTONES), CEREBRO (INCLUIDO EL TRONCO CEREBRAL Y BASEDE CRANEO), DURANTE EL PROCEDIMIENTO ABIERTO INTRACRANEAL  (P. EJ. PARA EVALUAR TUMOR O MALFORMACION VASCULAR RESIDUALES), CON MATERIAL DE CONTRASTE (S)</t>
  </si>
  <si>
    <t>RESONANCIA MAGNETICA (P. EJ. PROTONES), CEREBRO (INCLUIDO EL TRONCO CEREBRAL Y BASEDE CRANEO), DURANTE EL PROCEDIMIENTO ABIERTO INTRACRANEAL (P. EJ. PARA EVALUAR TUMOR O MALFORMACION VASCULAR RESIDUALES), SIN MATERIAL DE CONTRASTE, SEGUIDO DE TOMA DE IMAGENES CON MATERIAL DE CONTRASTE</t>
  </si>
  <si>
    <t>RESONANCIA MAGNETICA CARDIACA DE LA MORFOLOGIA Y FUNCION, SIN MATERIAL DE CONTRASTE</t>
  </si>
  <si>
    <t>RESONANCIA MAGNETICA CARDIACA DE LA MORFOLOGIA Y FUNCION, SIN MATERIAL DE CONTRASTE, CON IMAGENES DURANTE EL ESTRES</t>
  </si>
  <si>
    <t>RESONANCIA MAGNETICA CARDIACA DE LA MORFOLOGIA Y FUNCION, SIN MATERIAL DE CONTRASTE, SEGUIDO POR MATERIAL DE CONTRASTE Y LAS SECUENCIAS ADICIONALES.</t>
  </si>
  <si>
    <t>RESONANCIA MAGNETICA CARDIACA DE LA MORFOLOGIA Y FUNCION, SIN MATERIAL DE CONTRASTE, SEGUIDO POR MATERIAL DE CONTRASTE Y LAS SECUENCIAS ADICIONALES., IMAGENES DURANTE ELESTRES</t>
  </si>
  <si>
    <t>RESONANCIA MAGNETICA DE ABDOMEN CON CONTRASTE</t>
  </si>
  <si>
    <t>RESONANCIA MAGNETICA DE ABDOMEN SIN CONTRASTE</t>
  </si>
  <si>
    <t>RESONANCIA MAGNETICA DE ABDOMEN, CON MATERIAL DE CONTRASTE</t>
  </si>
  <si>
    <t>RESONANCIA MAGNETICA DE ARTICULACION TEMPOROMANDIBULAR UNILATERAL</t>
  </si>
  <si>
    <t>RESONANCIA MAGNETICA DE CUALQUIER ARTICULACION DE EXTREMIDAD INFERIOR, CON MATERIAL DE CONTRASTE</t>
  </si>
  <si>
    <t>RESONANCIA MAGNETICA DE CUALQUIER ARTICULACION DE EXTREMIDAD SUPERIOR, CON MATERIAL DE CONTRASTE</t>
  </si>
  <si>
    <t>RESONANCIA MAGNETICA DE ORBITA UNILATERAL, CON CONTRASTE</t>
  </si>
  <si>
    <t>RESONANCIA MAGNETICA DE ORBITA, CARA Y/O CUELLO, CON CONTRASTE</t>
  </si>
  <si>
    <t>RESONANCIA MAGNETICA DE ORBITA, CARA Y/O CUELLO, SIN CONTRASTE</t>
  </si>
  <si>
    <t>RESONANCIA MAGNETICA DE SENO, CON O SIN MATERIAL DE CONTRASTE, BILATERAL</t>
  </si>
  <si>
    <t>RESONANCIA MAGNETICA DE SENO, CON O SIN MATERIAL DE CONTRASTE, UNILATERAL</t>
  </si>
  <si>
    <t>RESONANCIA MAGNETICA DE TORAX CON CONTRASTE</t>
  </si>
  <si>
    <t>RESONANCIA MAGNETICA DE TORAX SIN CONTRASTE</t>
  </si>
  <si>
    <t xml:space="preserve">RESONANCIA MAGNETICA, CEREBRO, RESONANCIA MAGNETICA FUNCIONAL, INCLUYENDO LASELECCION DEL TEST Y LA ADMINISTRACION DE ESTIMULACION VISUAL / ESTIMULACION DEL MOVIMIENTO REPETITIVO DE PARTES DEL CUERPO, QEU NO REQUIERE MEDICO O PSICOLOGO PARA LA ADMINISTRACION </t>
  </si>
  <si>
    <t>RESONANCIA MAGNETICA, CEREBRO, RESONANCIA MAGNETICA FUNCIONAL, QUE REQUIEREN MEDICO O PSICOLOGO PARA LA ADMINISTRACION DE TODA LA  PRUEBA NEUROFUNCTIONAL</t>
  </si>
  <si>
    <t>RESONANCIA MAGNETICA, SUMISTRO DE SANGRE DE LA MEDULA OSEA</t>
  </si>
  <si>
    <t>RESPUESTA EVOCADA AL ESTIMULO (P. EJ. MEDICION DEL TIEMPO DE LATENCIA DEL REFLEJO BULBOCAVERNOSO)</t>
  </si>
  <si>
    <t>RESPUESTA RESPIRATORIA A LA HIPOXIA (CURVA DE RESPUESTA A LA HIPOXIA)</t>
  </si>
  <si>
    <t>RESPUESTA RESPIRATORIA AL CO2 (CURVA DE RESPUESTA AL CO2)</t>
  </si>
  <si>
    <t>RESTAURACION DE LA OPOSICION DEL PULGAR (\"OPONENPLASTIA\"); OTROS METODOS</t>
  </si>
  <si>
    <t>RESTAURACION DE LA OPOSICION DEL PULGAR (\"OPONENPLASTIA\"); TRANSFERENCIA DE MUSCULO HIPOTENAR</t>
  </si>
  <si>
    <t>RESTAURACION DE LA OPOSICION DEL PULGAR (\"OPONENPLASTIA\"); TRANSFERENCIA DE TENDON,CON INJERTO (INCLUYE OBTENCION DEL INJERTO), CADA TENDON</t>
  </si>
  <si>
    <t>RESTAURACION DE LA OPOSICION DEL PULGAR (\"OPONENPLASTIA\"); TRASLADO DEL TENDON FLEXOR SUPERFICIAL, CADA TENDON</t>
  </si>
  <si>
    <t>RETARDO DE LA ALETA O SECCIONAMIENTO DE LA ALETA (DIVISION E INSERCION); EN LA FRENTE,LAS MEJILLAS, LA BARBILLA, EL CUELLO, LA AXILA, LOS ORGANOS GENITALES, LAS MANOS, O LOS PIES</t>
  </si>
  <si>
    <t>RETINOGRAFIA</t>
  </si>
  <si>
    <t xml:space="preserve">RETIRO DE DISCO TOTAL ARTROPLASTIA (DISCO ARTIFICIAL), APROXIMACION ANTERIOR, INTERESPACIOLUMBAR </t>
  </si>
  <si>
    <t>RETIRO DE MATERIAL PROSTESICO O MALLA DE LA PARED ABDOMINAL DEBIDO A INFECCION (P. EJ.INFECCION RECURRENTE CRONICA DE MALLA O INFECCION NECROTIZANTE DE TEJIDOS BLANDOS) REGISTRAR POR SEPARADO ADICIONALMENTE AL CODIGO DEL PROCEDIMIENTO PRIMARIO)</t>
  </si>
  <si>
    <t>RETIRO DE PROTESIS DE DISCO (DISCO ARTIFICIAL), ABORDAJE ANTERIOR, INTERESPACIO UNICO; CERVICAL</t>
  </si>
  <si>
    <t>RETIRO DE PUNTOS DE SUTURA BAJO ANESTESIA (QUE NO SEA ANESTESIA LOCAL) POR EL MISMO CIRUJANO QUE REALIZO EL PROCEDIMIENTO PRIMARIO</t>
  </si>
  <si>
    <t>RETIRO DE PUNTOS DE SUTURA BAJO ANESTESIA (QUE NO SEA ANESTESIA LOCAL) POR UN CIRUJANO DISTINTO DE AQUEL QUE REALIZO EL PROCEDIMIENTO PRIMARIO</t>
  </si>
  <si>
    <t>RETIRO DE REGISTRADOR DE EVENTOS CARDIACOS</t>
  </si>
  <si>
    <t>RETIRO DEL SISTEMA COMPLETO DE LA DESVIACION DEL LIQUIDO CEREBROESPINAL; CON REEMPLAZO POR UNA DESVIACION SIMILAR DURANTE LA MISMA OPERACION</t>
  </si>
  <si>
    <t xml:space="preserve">REVALUACION E INTERVENCION NUTRICIONAL A UN PACIENTE CARA A CARA,  CON UNA DURACION DE 15 MINUTOS </t>
  </si>
  <si>
    <t>REVASCULARIZACION DISTAL Y LIGADURA INTERMEDIA EN UNA EXTREMIDAD SUPERIOR UTILIZADACOMO ACCESO PARA HEMODIALISIS (P. EJ. ROBO ARTERIAL ISQUEMICO)</t>
  </si>
  <si>
    <t>REVASCULARIZACION PENEANA CON O SIN INJERTO VENOSO</t>
  </si>
  <si>
    <t>REVASCULARIZACION TRANSMIOCARDICA MEDIANTE LASER</t>
  </si>
  <si>
    <t>REVASCULARIZACION TRANSMIOCARDICA MEDIANTE LASER, EJECUTADA AL MISMO TIEMPO QUEOTRO PROCEDIMIENTO DE CIRUGIA CARDIACA ABIERTA</t>
  </si>
  <si>
    <t>REVISION (INCLUYENDO REMOCION) DE INJERTO PROSTETICO DE VAGINA, ABORDAJE ABDOMINAL</t>
  </si>
  <si>
    <t>REVISION (INCLUYENDO REMOCION) DE INJERTO PROSTETICO DE VAGINA, ABORDAJE VAGINAL</t>
  </si>
  <si>
    <t>REVISION ABIERTA DE INJERTO AUTOLOGO O NO AUTOLOGO DE UNA FISTULA ARTERIOVENOSA PARA DIALISIS, CON TROMBECTOMIA</t>
  </si>
  <si>
    <t>REVISION ABIERTA DE INJERTO AUTOLOGO O NO AUTOLOGO DE UNA FISTULA ARTERIOVENOSA PARA DIALISIS, SIN TROMBECTOMIA</t>
  </si>
  <si>
    <t>REVISION DE ANASTOMOSIS URINARIA-CUTANEA (CUALQUIER TIPO DE UROSTOMIA)</t>
  </si>
  <si>
    <t>REVISION DE ANASTOMOSIS URINARIA-CUTANEA (CUALQUIER TIPO DE UROSTOMIA), CONREPARACION DE DEFECTO FASCIAL Y HERNIA</t>
  </si>
  <si>
    <t>REVISION DE ARTROPLASTIA TOTAL DE CADERA; AMBOS COMPONENTES, CON O SIN INJERTO AUTOLOGO O ALOINJERTO</t>
  </si>
  <si>
    <t>REVISION DE ARTROPLASTIA TOTAL DE CADERA; COMPONENTE ACETABULAR SOLAMENTE, CON OSIN INJERTO AUTOLOGO O ALOINJERTO</t>
  </si>
  <si>
    <t>REVISION DE ARTROPLASTIA TOTAL DE CADERA; COMPONENTE FEMORAL SOLAMENTE, CON O SIN ALOINJERTO</t>
  </si>
  <si>
    <t>REVISION DE ARTROPLASTIA TOTAL DE LA RODILLA, CON O SIN ALOINJERTO; COMPONENTES FEMORAL Y TIBIA COMPLETA</t>
  </si>
  <si>
    <t>REVISION DE ARTROPLASTIA TOTAL DE LA RODILLA, CON O SIN ALOINJERTO; UN COMPONENTE</t>
  </si>
  <si>
    <t>REVISION DE ARTROPLASTIA, INCLUYENDO REMOCION DE IMPLANTES, ARTICULACION DE LAMUÑECA</t>
  </si>
  <si>
    <t>REVISION DE BOMBA DE INFUSION INTRA-ARTERIAL IMPLANTADA</t>
  </si>
  <si>
    <t>REVISION DE CICATRIZ DE TRAQUEOSTOMIA (EN SALA DE OPERACIONES)</t>
  </si>
  <si>
    <t>REVISION DE COLOSTOMIA CON COMPLICACIONES (P. EJ. RECONSTRUCCION PROFUNDA) (PROCEDIMIENTO SEPARADO)</t>
  </si>
  <si>
    <t>REVISION DE COLOSTOMIA CON CORRECCION DE HERNIA PARACOLOSTOMICA (PROCEDIMIENTO SEPARADO)</t>
  </si>
  <si>
    <t>REVISION DE COLOSTOMIA SIMPLE (LIBERACION DE CICATRIZ SUPERFICIAL) (PROCEDIMIENTO SEPARADO)</t>
  </si>
  <si>
    <t>REVISION DE CORTOCIRCUITO (SHUNT) PORTOSISTEMICO INTRAHEPATICO TRANSVENOSO (TIPS). INCLUYE ACCESO VENOSO, CATETERIZACION DE VENA PORTA Y HEPATICA, EVALUACION HEMODINAMICA CON PORTOGRAFIA, DILATACION/FORMACION DE TRACTO INTRAHEPATICO, COLOCACION DE STENT Y TODAS LAS GUIAS RADIOLOGICAS Y DOCUMENTACION ASOCIADAS.</t>
  </si>
  <si>
    <t>REVISION DE CORTOCIRCUITO PERITONEO-VENOSO</t>
  </si>
  <si>
    <t>REVISION DE DERIVACION DEL HUMOR ACUOSO A UN RESERVORIO EXTRAOCULAR</t>
  </si>
  <si>
    <t>REVISION DE DISPOSITIVO RESTRICTIVO GASTRICO AJUSTABLE SOLAMENTE POR LAPAROSCOPIA</t>
  </si>
  <si>
    <t>REVISION DE ESTAPEDECTOMIA O ESTAPEDOTOMIA</t>
  </si>
  <si>
    <t>REVISION DE ILEOSTOMIA COMPLICADA (RECONSTRUCCION PROFUNDA) (PROCEDIMIENTO SEPARADO)</t>
  </si>
  <si>
    <t>REVISION DE ILEOSTOMIA SIMPLE (PROCEDIMIENTO SEPARADO)</t>
  </si>
  <si>
    <t>REVISION DE LA OPERACION DE FENESTRACION</t>
  </si>
  <si>
    <t>REVISION DE PROCEDIMIENTO GASTRICO RESTRICTIVO POR OBESIDAD MORBIDA, QUE NO SEA UN DISPOSITIVO GASTRICO RESTRICTIVO AJUSTABLE (PROCEDIMIENTO SEPARADO)</t>
  </si>
  <si>
    <t>REVISION DE RECONSTRUCCION DE MAMA</t>
  </si>
  <si>
    <t>REVISION DE TRAQUEOSTOMIA COMPLEJA SIN ROTACION DE FLAP</t>
  </si>
  <si>
    <t>REVISION DE TRAQUEOSTOMIA SIMPLE SIN ROTACION DE FLAP</t>
  </si>
  <si>
    <t>REVISION DEL PUERTO SUBCUTANEO DEL DISPOSITIVO RESTRICTIVO GASTRICO</t>
  </si>
  <si>
    <t xml:space="preserve">REVISION E INTERPRETACION MEDICA DE UN NALISIS COMPLETO DE MOVIMIENTO ASISTIDO POR COMPUTADORA CON MEDICIONES DINAMICAS DE LA PRESION PLANTAR DURANTE LA CAMINATA U OTRA ACTIVIDAD FUNCIONAL Y  ELECTROMIOGRAFIA DINAMICA CON ALAMBRE FINO, CON REPORTE ESCRITO </t>
  </si>
  <si>
    <t>REVISION INCLUYENDO EL REMPLAZO DE ARTROPLASTIA DISCO (DISCO ARTIFICIAL), ABORDAJE ANTERIOR, INTERESPACIO UNICO; CERVICAL</t>
  </si>
  <si>
    <t>REVISION INCLUYENDO REEMPLAZO TOTAL DE DISCO,  ARTROPLASTIA (DISCO ARTIFICIAL)APROXIMACION ANTERIOR, INTERESPACIO LUMBAR</t>
  </si>
  <si>
    <t>REVISION O CIERRE DE CANULA ARTERIOVENOSA EXTERNA (TIPO SCRIBNER) PARA HEMODIALISIS</t>
  </si>
  <si>
    <t>REVISION O CORRECION DE HERIDA OPERATORIA DEL SEGMENTO ANTERIOR, CUALQUIER TIPO, TEMPRANO O TARDIA, PROCEDIMIENTO MAYOR O MENOR</t>
  </si>
  <si>
    <t>REVISION O RECOLOCACION DE BOLSA SUBCUTANEA PARA CARDIOVERSOR-DEFIBRILADOR</t>
  </si>
  <si>
    <t>REVISION O RECOLOCACION DE BOLSA SUBCUTANEA PARA MARCAPASOS</t>
  </si>
  <si>
    <t>REVISION O REMOCION DE ELECTRODOS NEUROESTIMULADORES INTRACRANEALES</t>
  </si>
  <si>
    <t>REVISION O REMOCION DE ELECTRODOS NEUROESTIMULADORES PERIFERICOS</t>
  </si>
  <si>
    <t>REVISION O REMOCION DE GENERADOR O RECEPTOR DE PULSOS NEUROESTIMULADORES CRANEALES</t>
  </si>
  <si>
    <t>REVISION O REMOCION DEL GENERADOR O RECEPTOR DE PULSOS NEUROESTIMULADORES DE ESPINA IMPLANTADO</t>
  </si>
  <si>
    <t>REVISION O REMPLAZO DE GENERADOR O RECEPTOR DE PULSOS NEUROESTIMULADORES GASTRICOO PERIFERICO</t>
  </si>
  <si>
    <t>REVISION SECUNDARIA DE RECONSTRUCCION ORBITOCRANEOFACIAL</t>
  </si>
  <si>
    <t>REVISION Y/O REINSERCION DE TUBO TRANSHEPATICO</t>
  </si>
  <si>
    <t>RINECTOMIA PARCIAL</t>
  </si>
  <si>
    <t>RINECTOMIA TOTAL</t>
  </si>
  <si>
    <t>RINOPLASTIA POR DEFORMACION NASAL SECUNDARIA A LABIO Y/O PALADAR HENDIDOS CONGENITOS, INCLUYENDO ALARGAMIENTO DE COLUMELA; PUNTA, TABIQUE, OSTEOTOMIAS.</t>
  </si>
  <si>
    <t>RINOPLASTIA POR DEFORMACION NASAL SECUNDARIA A LABIO Y/O PALADAR HENDIDOS CONGENITOS, SOLAMENTE LA PUNTA</t>
  </si>
  <si>
    <t>RINOPLASTIA PRIMARIA COMPLETA CON MODIFICACION DE PARTES EXTERNAS INCLUYENDO LA PIRAMIDE OSEA, CARTILAGOS LATERALES Y ALARES, Y/O ELEVACION DE LA PUNTA NASAL.</t>
  </si>
  <si>
    <t xml:space="preserve">RINOPLASTIA PRIMARIA CON MODIFICACION DE LOS CARTILAGOS ALARES Y LATERALES Y/O ELEVACION DE LA PUNTA NASAL </t>
  </si>
  <si>
    <t>RINOPLASTIA PRIMARIA; INCLUYENDO CORRECCION DEL TABIQUE NASAL</t>
  </si>
  <si>
    <t>RINOPLASTIA SECUNDARIA CON REVISION INTERMEDIA (TRABAJO SOBRE EL HUESO CON OSTEOTOMIAS).</t>
  </si>
  <si>
    <t>RINOPLASTIA SECUNDARIA CON REVISION MAYOR (TRABAJO SOBRE LA PUNTA DE LA NARIZ Y OSTEOTOMIAS).</t>
  </si>
  <si>
    <t>RINOPLASTIA SECUNDARIA CON REVISION MENOR (TRABAJO SOBRE LA PUNTA DE LA NARIZ)</t>
  </si>
  <si>
    <t>RITMO DE ECG, UNO A TRES ELECTRODOS; CON INTERPRETACION E INFORME</t>
  </si>
  <si>
    <t>RITMO DE ECG, UNO A TRES ELECTRODOS; INTERPRETACION E INFORME SOLAMENTE</t>
  </si>
  <si>
    <t>RITMO DE ECG, UNO A TRES ELECTRODOS; TRAZADO SOLAMENTE SIN INTERPRETACION E INFORME</t>
  </si>
  <si>
    <t>RITMO TRANSTELEFONICO FRANJA DE EVALUACION DE MARCAPASOS (S) SOLO SISTEMA DE MARCAPASOS DUAL, O MULTIPLE, INCLUYE LA GRABACION CON Y SIN APLICACION IMAN CON, ANALISIS E INFORME MEDICO DE EXAMEN (S), HASTA 90 DIAS</t>
  </si>
  <si>
    <t>RODILLA; AMBAS RODILLAS, INCIDENCIA, POSICION DE PIE, ANTEROPOSTERIOR Y LATERAL.</t>
  </si>
  <si>
    <t>RODILLA; COMPLETO, INCIDENCIA ANTEROPOSTERIOR, LATERAL Y AXIAL, CUATRO O MAS VISTAS</t>
  </si>
  <si>
    <t>ROTULECTOMIA O HEMIROTULECTOMIA</t>
  </si>
  <si>
    <t>SALPINGECTOMIA, COMPLETA O PARCIAL, UNILATERAL O BILATERAL POR LAPAROTOMIA</t>
  </si>
  <si>
    <t>SALPINGO-OOFORECTOMIA BILATERAL CON OMENTECTOMIA TOTAL CON HISTERECTOMIA ABDOMINAL TOTAL PORMALIGNIDAD</t>
  </si>
  <si>
    <t xml:space="preserve">SALPINGO-OOFORECTOMIA BILATERAL Y  OMENTECTOMIA,  CON HISTERECTOMIA ABDOMINAL TOTAL Y ESCISION RADICAL DE LA MASA TUMORAL PARA DISMINUIR SU VOLUMEN </t>
  </si>
  <si>
    <t>SALPINGO-OOFORECTOMIA BILATERAL Y  OMENTECTOMIA,  CON HISTERECTOMIA ABDOMINAL TOTAL Y ESCISION RADICAL DE LA MASA TUMORAL PARA DISMINUIR SU VOLUMEN Y LINFADENECTOMIA PELVICA Y LINFADENECTOMIA PARAAORTICA LIMITADA</t>
  </si>
  <si>
    <t>SALPINGO-OOFORECTOMIA, COMPLETA O PARCIAL, UNILATERAL O BILATERAL POR LAPAROSCOPIA.</t>
  </si>
  <si>
    <t>SALPINGOSTOMIA (SALPINGONEOSTOMIA) POR LAPAROSCOPIA</t>
  </si>
  <si>
    <t>SALPINGOSTOMIA POR MICROCIRUGIA (SALPINGONEOSTOMIA)</t>
  </si>
  <si>
    <t>SECCION DE ADHERENCIAS CORNEOVITREAS</t>
  </si>
  <si>
    <t>SECCION DE ADHERENCIAS DEL SEGMENTO ANTERIOR DEL OJO, TECNICA INCISIONAL(CON O SININYECCION  DE AIRE O LIQUIDO) (PROCEDIMIENTO SEPARADO); GONIOSINEQUIAS</t>
  </si>
  <si>
    <t>SECCION DE ADHERENCIAS DEL SEGMENTO ANTERIOR, TECNICA DE LASER (PROCEDIMIENTO SEPARADO)</t>
  </si>
  <si>
    <t>SECCION DE CONDUCTO ARTERIOSO PERSISTENTE EN MAYORES DE 18 AÑOS</t>
  </si>
  <si>
    <t>SECCION DE CONDUCTO ARTERIOSO PERSISTENTE EN MENORES DE 18 AÑOS</t>
  </si>
  <si>
    <t>SECCION DE SINEQUIAS ANTERIORES, EXCEPTO GONIOSINEQUIAS</t>
  </si>
  <si>
    <t>SECCION DE SINEQUIAS POSTERIORES</t>
  </si>
  <si>
    <t>SECCION DE TARSORRAFIA</t>
  </si>
  <si>
    <t>SECCION DEL NERVIO LARINGEO RECURRENTE, TERAPEUTICA (PROCEDIMIENTO SEPARADO), UNILATERAL</t>
  </si>
  <si>
    <t>SECCION DEL NERVIO VESTIBULAR, ABORDAJE TRANSCRANEAL</t>
  </si>
  <si>
    <t>SECCION DEL NERVIO VESTIBULAR, ABORDAJE TRANSLABERINTICO</t>
  </si>
  <si>
    <t>SECUESTRECTOMIA (P. EJ. PARA OSTEOMIELITIS O ABSCESO OSEO), CABEZA O CUELLO QUIRURGICO DEL HUMERO</t>
  </si>
  <si>
    <t>SECUESTRECTOMIA (P. EJ. PARA OSTEOMIELITIS O ABSCESO OSEO), CLAVICULA</t>
  </si>
  <si>
    <t>SECUESTRECTOMIA (P. EJ. PARA OSTEOMIELITIS O ABSCESO OSEO), ESCAPULA</t>
  </si>
  <si>
    <t>SECUESTRECTOMIA (P. EJ. POR OSTEOMIELITIS O ABSCESO OSEO), ANTEBRAZO Y/O MUÑECA</t>
  </si>
  <si>
    <t>SECUESTRECTOMIA (P. EJ. POR OSTEOMIELITIS O ABSCESO OSEO), APOFISIS OLECRANEANA</t>
  </si>
  <si>
    <t>SECUESTRECTOMIA (P. EJ. POR OSTEOMIELITIS O ABSCESO OSEO), CABEZA O CUELLO DEL RADIO</t>
  </si>
  <si>
    <t>SECUESTRECTOMIA (P. EJ. POR OSTEOMIELITIS O ABSCESO OSEO), DIAFISIS O HUMERO DISTAL</t>
  </si>
  <si>
    <t>SECUESTRO DE GLOBULOS ROJOS MARCADOS, DIFERENCIAL DE TEJIDO/ORGANO (P. EJ. ESPLENICOY/O HEPÀTICO)</t>
  </si>
  <si>
    <t>SEGMENTECTOMIA PULMONAR</t>
  </si>
  <si>
    <t>SEGUIMIENTO DE PROCEDIMIENTOS CON GUIA TOMOGRAFICA.</t>
  </si>
  <si>
    <t xml:space="preserve">SEGUNDA ETAPA DE LA URETROPLASTIA CON RECONSTRUCCION O REPARACION DE URETRAMEMBRANOSA O PROSTATICA EN 2 ETAPAS </t>
  </si>
  <si>
    <t xml:space="preserve">SELECCION Y ADMINISTRACION DE PRUEBAS FUNCIONALES DURANTE EL MAPEO CEREBRALFUNCIONAL NO INVASIVO REALIZADO POR UN MEDICO O SICOLOGO, CON REVISION DE LOS RESULTADOS DE LAS PRUEBAS E INFORME </t>
  </si>
  <si>
    <t>SENOS PARANASALES, COMPLETO, MENOS DE TRES VISTAS</t>
  </si>
  <si>
    <t>SEPTECTOMIA O SEPTOSTOMIA AURICULAR A CORAZON ABIERTO CON DERIVACION CARDIOPULMONAR</t>
  </si>
  <si>
    <t>SEPTECTOMIA O SEPTOSTOMIA AURICULAR A CORAZON ABIERTO CON OCLUSION DE FLUJO</t>
  </si>
  <si>
    <t>SEPTECTOMIA O SEPTOSTOMIA AURICULAR A CORAZON CERRADO (PROCEDIMIENTO DE BLALOCK-HANLON)</t>
  </si>
  <si>
    <t>SEPTOPLASTIA O RESECCION SUBMUCOSA DEL SEPTUM NASAL</t>
  </si>
  <si>
    <t>SERVICIOS DE EDUCACIÓN MÉDICA PROPORCIONADOS A PACIENTES EN UN AMBIENTE DE GRUPO (P. EJ.  ATENCIÓN PRENATAL  OBESIDAD  I</t>
  </si>
  <si>
    <t>SERVICIOS MEDICOS DE BANCO DE SANGRE; AUTORIZACION PARA DESVIACION DE LOS PROCEDIMIENTOS ESTANDARES DE BANCO DE SANGRE (P. EJ. USO DE SANGRE MAS ALLA DE LA FECHA DE CADUCIDAD, TRANSFUSION DE UNIDADES CON INCOMPATIBILIDAD RH), CON INFORME ESCRITO</t>
  </si>
  <si>
    <t>SERVICIOS MEDICOS DE BANCO DE SANGRE; HOMOLOGACION DIFICIL Y/O TAMIZAJE DE ANTICUERPOS IRREGULARES, INTERPRETACION E INFORME ESCRITO</t>
  </si>
  <si>
    <t>SERVICIOS MEDICOS DE BANCO DE SANGRE; INVESTIGACION DE REACCION DE TRANSFUSION INCLUYENDO SOSPECHA DE ENFERMEDAD TRANSMISIBLE, INTERPRETACION E INFORME ESCRITO</t>
  </si>
  <si>
    <t>SERVICIOS MEDICOS PARA LA REHABILITACION CARDIACA  DE PACIENTES EXTERNOS; CON CONTROL CONTINUO DEL ECG (POR SESION)</t>
  </si>
  <si>
    <t>SERVICIOS MEDICOS PARA LA REHABILITACION CARDIACA DE PACIENTES EXTERNOS, SIN CONTROL CONTINUO DEL ECG</t>
  </si>
  <si>
    <t>SERVICIOS PROFESIONALES PARA INMUNOTERAPIA ALERGENICA QUE NO INCLUYE LA PROVISION DE EXTRACTOS ALERGENICOS; DOS O MAS INYECCIONES</t>
  </si>
  <si>
    <t>SERVICIOS PROFESIONALES PARA INMUNOTERAPIA ALERGENICA QUE NO INCLUYE LA PROVISION DE EXTRACTOS ALERGENICOS; UNA SOLA INYECCION</t>
  </si>
  <si>
    <t>SERVICIOS PROFESIONALES PARA LA SUPERVISION DE LA PREPARACION Y PROVISION DEANTIGENOS PARA INMUNOTERAPIA ESPECIFICA, ANTIGENOS UNICOS O MULTIPLES; ESPECIFICAR ELNUMERO DE DOSIS</t>
  </si>
  <si>
    <t>SERVICIOS PROFESIONALES PARA LA SUPERVISION DE LA PREPARACION Y PROVISION DEANTIGENOS PARA INMUNOTERAPIA ESPECIFICA, ESPECIFICAR EL NUMERO DE DOSIS;VENENO DE2 INSECTOS VENENOSOS</t>
  </si>
  <si>
    <t>SERVICIOS PROFESIONALES PARA LA SUPERVISION DE LA PREPARACION Y PROVISION DEANTIGENOS PARA INMUNOTERAPIA ESPECIFICA, ESPECIFICAR EL NUMERO DE DOSIS;VENENO DE3 INSECTOS VENENOSOS</t>
  </si>
  <si>
    <t>SERVICIOS PROFESIONALES PARA LA SUPERVISION DE LA PREPARACION Y PROVISION DEANTIGENOS PARA INMUNOTERAPIA ESPECIFICA, ESPECIFICAR EL NUMERO DE DOSIS;VENENO DE4 INSECTOS VENENOSOS</t>
  </si>
  <si>
    <t>SERVICIOS PROFESIONALES PARA LA SUPERVISION DE LA PREPARACION Y PROVISION DEANTIGENOS PARA INMUNOTERAPIA ESPECIFICA, ESPECIFICAR EL NUMERO DE DOSIS;VENENO DE5 INSECTOS VENENOSOS</t>
  </si>
  <si>
    <t>SERVICIOS PROFESIONALES PARA LA SUPERVISION DE LA PREPARACION Y PROVISION DEANTIGENOS PARA INMUNOTERAPIA ESPECIFICA, ESPECIFICAR EL NUMERO DE DOSIS;VENENO DEUN INSECTO VENENOSO</t>
  </si>
  <si>
    <t>SERVICIOS PROFESIONALES PARA LA SUPERVISION DE LA PREPARACION Y PROVISION DEANTIGENOS PARA INMUNOTERAPIA ESPECIFICA; ANTIGENO DEL CUERPO ENTERO DE UN INSECTO VENENOSO U OTRO ARTROPODO (ESPECIFICAR EL NUMERO DE DOSIS)</t>
  </si>
  <si>
    <t>SERVICIOS PROFESIONALES PARA SUPERVISION DE LA PREPARACION  Y PROVISION DE ANTIGENOS PARA INMUNOTERAPIA ESPECIFICA; UNA SOLA DOSIS, ESPECIFICAR EL NUMERO DE DOSIS</t>
  </si>
  <si>
    <t>SERVICIOS TERAPEUTICOS PARA EL USO DE UN DISPOSITIVO DE COMUNICACION GENERADORES DE VOZ, INCLUYE LA PROGRAMACION Y MODIFICACION</t>
  </si>
  <si>
    <t>SESAMOIDECTOMIA, DEDO PULGAR U OTRO DEDO (PROCEDIMIENTO SEPARADO)</t>
  </si>
  <si>
    <t>SESAMOIDECTOMIA, PRIMER DEDO DEL PIE (PROCEDIMIENTO SEPARADO)</t>
  </si>
  <si>
    <t>SESION DE HIPNOTERAPIA</t>
  </si>
  <si>
    <t xml:space="preserve">SESION DE PSICOTERAPIA DE CORTE PSICODINAMICO </t>
  </si>
  <si>
    <t>SESION DE PSICOTERAPIA DE FAMILIA, CORTE COGNITIVO CONDUCTUAL</t>
  </si>
  <si>
    <t>SESION DE PSICOTERAPIA DE GRUPO (CON EXCEPCION DE  MULTIPLES GRUPOS FAMILIARES)</t>
  </si>
  <si>
    <t>SESION DE PSICOTERAPIA DE GRUPO QUE INCLUYE MULTIPLES GRUPOS FAMILIARES</t>
  </si>
  <si>
    <t>SIALOGRAFIA CONTRASTADA</t>
  </si>
  <si>
    <t>SIALOLITOMIA; INTRAORAL DE LA PAROTIDA, EXTRAORAL O COMPLICADO</t>
  </si>
  <si>
    <t>SIALOLITOTOMIA SUBMANDIBULAR (SUBMAXILAR), COMPLICADA, INTRAORAL</t>
  </si>
  <si>
    <t>SIALOLITOTOMIA SUBMANDIBULAR (SUBMAXILAR), SUBLINGUAL O PAROTIDEA, NO COMPLICADA, INTRAORAL</t>
  </si>
  <si>
    <t>SIGMOIDOSCOPIA FLEXIBLE CON ABLACION DE TUMOR SIMPLE, POLIPO, U OTRA LESION CON TECNICA CON ASA</t>
  </si>
  <si>
    <t>SIGMOIDOSCOPIA FLEXIBLE CON ABLACION DE TUMOR SIMPLE, POLIPO, U OTRALESION CON PINZADE BIOPSIA DE ELECTROCOAGULACION O CAUTERIO BIPOLAR</t>
  </si>
  <si>
    <t xml:space="preserve">SIGMOIDOSCOPIA FLEXIBLE CON ABLACION DE TUMORES, POLIPOS, U OTRAS LESIONES, NO </t>
  </si>
  <si>
    <t>SIGMOIDOSCOPIA FLEXIBLE CON ASPIRACION/BIOPSIA INTRAMURAL O TRANSMURAL CON AGUJA FINA GUIADA ECOGRAFICAMENTE</t>
  </si>
  <si>
    <t>SIGMOIDOSCOPIA FLEXIBLE CON BIOPSIA SIMPLE O MULTIPLE</t>
  </si>
  <si>
    <t>SIGMOIDOSCOPIA FLEXIBLE CON COLOCACION TRANSENDOSCOPICA DE STENT</t>
  </si>
  <si>
    <t xml:space="preserve">SIGMOIDOSCOPIA FLEXIBLE CON CONTROL DE SANGRADO, CUALQUIER METODO. </t>
  </si>
  <si>
    <t>SIGMOIDOSCOPIA FLEXIBLE CON DESCOMPRESION DEL VOLVULO</t>
  </si>
  <si>
    <t>SIGMOIDOSCOPIA FLEXIBLE CON DILATACION POR BALON DE UNA O MAS ESTENOSIS</t>
  </si>
  <si>
    <t>SIGMOIDOSCOPIA FLEXIBLE CON EXAMEN ECOGRAFICO ENDOSCOPICO</t>
  </si>
  <si>
    <t>SIGMOIDOSCOPIA FLEXIBLE CON INYECCIONES SUBMUCOSAS DIRECTAS DE CUALQUIER SUSTANCIA</t>
  </si>
  <si>
    <t>SIGMOIDOSCOPIA FLEXIBLE CON REMOCION DE CUERPO EXTRAÑO</t>
  </si>
  <si>
    <t>SIGMOIDOSCOPIA FLEXIBLE DIAGNOSTICA, CON O SIN RECOLECCION DE ESPECIMENES MEDIANTE CEPILLADO O LAVADO (PROCEDIMIENTO SEPARADO)</t>
  </si>
  <si>
    <t>SIMPATECTOMIA CERVICAL</t>
  </si>
  <si>
    <t>SIMPATECTOMIA CERVICOTORACICA</t>
  </si>
  <si>
    <t>SIMPATECTOMIA DE ARCO PALMAR SUPERFICIAL</t>
  </si>
  <si>
    <t>SIMPATECTOMIA DE ARTERIA CUBITAL</t>
  </si>
  <si>
    <t>SIMPATECTOMIA DE ARTERIA RADIAL</t>
  </si>
  <si>
    <t>SIMPATECTOMIA DE ARTERIAS DIGITALES, CADA RAMA</t>
  </si>
  <si>
    <t>SIMPATECTOMIA LUMBAR</t>
  </si>
  <si>
    <t>SIMPATECTOMIA TORACICA POR TORACOSCOPIA, UN LADO</t>
  </si>
  <si>
    <t>SIMPATECTOMIA TORACOLUMBAR</t>
  </si>
  <si>
    <t>SINDACTILIZACION, DEDO DEL PIE (P. EJ. OPERACION DE MEMBRANA O PROCEDIMIENTO TIPO KELIKIAN)</t>
  </si>
  <si>
    <t>SINFISIOTOMIA DE RIÑON EN HERRADURA CON O SIN PIELOPLASTIA Y/U OTRO PROCEDIMIENTO PLASTICO, UNILATERAL O BILATERAL (1 INTERVENCION)</t>
  </si>
  <si>
    <t>SINOVECTOMIA, ARTICULACION CARPOMETACARPIANA</t>
  </si>
  <si>
    <t>SINOVECTOMIA, ARTICULACION INTERFALANGICA PROXIMAL, INCLUYENDO RECONSTRUCCION DEL EXTENSOR, CADA ARTICULACION INTERFALANGICA</t>
  </si>
  <si>
    <t>SINOVECTOMIA, ARTICULACION METACARPOFALANGICA INCLUYENDO LIBERACION INTRINSECA Y RECONSTRUCCION DE LA CAPERUZA DEL EXTENSOR, CADA DIGITO</t>
  </si>
  <si>
    <t>SINOVECTOMIA, VAINA DE TENDON EXTENSOR, MUÑECA, UN SOLO COMPARTIMIENTO;</t>
  </si>
  <si>
    <t>SINOVECTOMIA, VAINA DE TENDON EXTENSOR, MUÑECA, UN SOLO COMPARTIMIENTO; CONRESECCION DECUBITO DISTAL</t>
  </si>
  <si>
    <t>SINOVECTOMIA, VAINA TENDINOSA, PIE; EXTENSOR</t>
  </si>
  <si>
    <t>SINOVECTOMIA, VAINA TENDINOSA, PIE; FLEXOR</t>
  </si>
  <si>
    <t>SINOVECTOMIA, VAINA TENDINOSA, RADICAL (TENOSINOVECTOMIA), TENDON FLEXOR, PALMA Y/O DEDO, CADA TENDON</t>
  </si>
  <si>
    <t>SINOVECTOMIA; ARTICULACION INTERTARSIANA O TARSOMETATARSIANA, CADA UNA</t>
  </si>
  <si>
    <t>SINOVECTOMIA; ARTICULACION METATARSOFALANGICA, CADA UNA</t>
  </si>
  <si>
    <t>SINUSOTOMIA ESFENOIDAL, CON O SIN BIOPSIA</t>
  </si>
  <si>
    <t>SINUSOTOMIA FRONTAL; EXTERNA, SIMPLE (CON TREPANACION)</t>
  </si>
  <si>
    <t>SINUSOTOMIA FRONTAL; NO OBLITERATIVA, CON COLGAJO OSTEOPLASTICO, INCISION CORONAL.</t>
  </si>
  <si>
    <t>SINUSOTOMIA FRONTAL; NO OBLITERATIVA, CON COLGAJO OSTEOPLASTICO, INCISION DE LA FRENTE.</t>
  </si>
  <si>
    <t>SINUSOTOMIA FRONTAL; OBLITERATIVA SIN COLGAJO OSTEOPLASTICO, INCISION CORONAL (INCLUYEABLACION).</t>
  </si>
  <si>
    <t>SINUSOTOMIA FRONTAL; OBLITERATIVA SIN COLGAJO OSTEOPLASTICO, INCISION DE LA FRENTE (INCLUYE ABLACION).</t>
  </si>
  <si>
    <t>SINUSOTOMIA FRONTAL; OBLITERATIVA, CON COLGAJO OSTEOPLASTICO, INCISION CORONAL.</t>
  </si>
  <si>
    <t>SINUSOTOMIA FRONTAL; OBLITERATIVA, CON COLGAJO OSTEOPLASTICO, INCISION DE LA FRENTE.</t>
  </si>
  <si>
    <t>SINUSOTOMIA FRONTAL; TRANSORBITAL, UNILATERAL (PARA MUCOCELE U OSTEOMA, TIPO LYNCH).</t>
  </si>
  <si>
    <t>SINUSOTOMIA MAXILAR (ANTROTOMIA); INTRANASAL</t>
  </si>
  <si>
    <t>SINUSOTOMIA MAXILAR RADICAL (CALDWELL-LUC) SIN EXTIRPACION DE POLIPOS ANTROCOANALES</t>
  </si>
  <si>
    <t>SINUSOTOMIA, ESFENOIDES, CON O SIN BIOPSIA; CON DENUDACION DE LA MUCOSA O EXTIRPACION DE POLIPOS.</t>
  </si>
  <si>
    <t>SINUSOTOMIA, MAXILAR (ANTROTOMIA); RADICAL (CALDWELL-LUC) CON EXTIRPACION DE POLIPOS ANTROCOANALES.</t>
  </si>
  <si>
    <t>SINUSOTOMIA: UNILATERAL, TRES O MAS SENOS PARANASALES (FRONTAL, MAXILAR, ETMOIDAL, ESFENOIDAL).</t>
  </si>
  <si>
    <t>SONDEO DE CONDUCTO NASOLAGRIMAL, CON O SIN IRRIGACION</t>
  </si>
  <si>
    <t>SONDEO DE CONDUCTO NASOLAGRIMAL, CON O SIN IRRIGACION, CON BALON DEDILATACIONTRANSLUMINAL</t>
  </si>
  <si>
    <t xml:space="preserve">SONDEO DE CONDUCTO NASOLAGRIMAL, CON O SIN IRRIGACION, CON INSERCION DE TUBO O CATETER DILATADOR </t>
  </si>
  <si>
    <t>SONDEO DE CONDUCTO NASOLAGRIMAL, CON O SIN IRRIGACION; QUE REQUIERE ANESTESIA GENERAL</t>
  </si>
  <si>
    <t>SONDEO DE CONDUCTOS LAGRIMALES, CON O SIN IRRIGACION</t>
  </si>
  <si>
    <t>SUBSTITUTO DERMICO ALOGENICO CULTIVADO EN CARA, CUELLO CABELLUDO, PARPADOS, BOCA, CUELLO, OIDOS, ORBITAS, GENITALES, MANOS, PIES Y/O MULTIPLES DEDOS, CADA 100 CM CUADRADOS O MENOS DE 1% DE LA SUPERFICIE CORPORAL DE LACTANTES Y NIÑOS ADICIONALES. REGISTRAR POR SEPARADO ADICIONALMENTE AL CODIGO DEL PROCEDIMIENTO PRIMARIO</t>
  </si>
  <si>
    <t>SUBSTITUTO DERMICO ALOGENICO CULTIVADO EN CARA, CUELLO CABELLUDO, PARPADOS, BOCA, CUELLO, OIDOS, ORBITAS, GENITALES, MANOS, PIES Y/O MULTIPLES DEDOS, PRIMEROS 100 CM CUADRADOS O MENOS DE 1% DE LA SUPERFICIE CORPORAL DE LACTANTES Y NIÑOS</t>
  </si>
  <si>
    <t>SUBSTITUTO DERMICO ALOGENICO CULTIVADO EN TRONCO O EXTREMIDADES, CADA 100 CM CUAADRADOS O MENOS DE 1% DE LA SUPERFICIE CORPORAL DE LACTANTES Y NIÑOSADICIONALES.REGISTRAR POR SEPARADO ADICIONALMENTE AL CODIGO DEL PROCEDIMIENTO PRIMARIO</t>
  </si>
  <si>
    <t>SUBSTITUTO DERMICO ALOGENICO CULTIVADO EN TRONCO O EXTREMIDADES, PRIMEROS 100 CMCUADRADOS O MENOS DE 1% DE LA SUPERFICIE CORPORAL DE LACTANTES Y NIÑOS</t>
  </si>
  <si>
    <t>SUMINISTRO DE TRATAMIENTO POR RADIACION, DOS ZONAS DE TRATAMIENTO SEPARADAS, TRES OMAS APERTURAS EN UNA SOLA ZONA DE TRATAMIENTO, USO DE BLOQUES MULTIPLES, 11 -19 MEV</t>
  </si>
  <si>
    <t>SUMINISTRO DE TRATAMIENTO POR RADIACION, DOS ZONAS DE TRATAMIENTO SEPARADAS, TRES OMAS APERTURAS EN UNA SOLA ZONA DE TRATAMIENTO, USO DE BLOQUES MULTIPLES, 20 MEV O MAS</t>
  </si>
  <si>
    <t>SUMINISTRO DE TRATAMIENTO POR RADIACION, DOS ZONAS DE TRATAMIENTO SEPARADAS, TRES OMAS APERTURAS EN UNA SOLA ZONA DE TRATAMIENTO, USO DE BLOQUES MULTIPLES, 6-10 MEV</t>
  </si>
  <si>
    <t>SUMINISTRO DE TRATAMIENTO POR RADIACION, DOS ZONAS DE TRATAMIENTO SEPARADAS, TRES OMAS APERTURAS EN UNA SOLA ZONA DE TRATAMIENTO, USO DE BLOQUES MULTIPLES; HASTA 5 MEV</t>
  </si>
  <si>
    <t>SUMINISTRO DE TRATAMIENTO POR RADIACION, TRES O MAS ZONAS DE TRATAMIENTO SEPARADAS,BLOQUES A LA MEDIDA, APERTURAS TANGENCIALES, CUÑAS, HAZ ROTACIONAL, COMPENSADORES,HAZ DE PARTICULAS ESPECIAL (P. EJ., DE ELECTRONES O NEUTRONES); 11 -19 MEV</t>
  </si>
  <si>
    <t>SUMINISTRO DE TRATAMIENTO POR RADIACION, TRES O MAS ZONAS DE TRATAMIENTO SEPARADAS,BLOQUES A LA MEDIDA, APERTURAS TANGENCIALES, CUÑAS, HAZ ROTACIONAL, COMPENSADORES,HAZ DE PARTICULAS ESPECIAL (P. EJ., DE ELECTRONES O NEUTRONES); 6-10 MEV</t>
  </si>
  <si>
    <t>SUMINISTRO DE TRATAMIENTO POR RADIACION, TRES O MAS ZONAS DE TRATAMIENTO SEPARADAS,ES A LA MEDIDA, APERTURAS TANGENCIALES, CUÑAS, HAZ ROTACIONAL, COMPENSADORES,HAZ DE PARTICULAS ESPECIAL (P. EJ., DE ELECTRONES O NEUTRONES); HASTA 5 MEV</t>
  </si>
  <si>
    <t>SUMINISTRO DE TRATAMIENTO POR RADIACION, TRES O MAS ZONAS DE TRATAMIENTOSEPARADAS,BLOQUES A LA MEDIDA, APERTURAS TANGENCIALES, CUÑAS, HAZ ROTACIONAL, COMPENSADORES,HAZ DE PARTICULAS ESPECIAL (P. EJ., DE ELECTRONES O NEUTRONES); 20 MEV O MAS</t>
  </si>
  <si>
    <t>SUMINISTRO DE TRATAMIENTO POR RADIACION, VOLTAJE SUPERFICIAL Y/U OTRO VOLTAJE</t>
  </si>
  <si>
    <t>SUMINISTRO DE TRATAMIENTO POR RADIACION, ZONA DE TRATAMIENTO UNICA, UNA SOLA APERTURA O APERTURAS PARALELAS OPUESTAS, BLOQUE SENCILLO O SIN BLOQUES, 11 -19 MEV.</t>
  </si>
  <si>
    <t>SUMINISTRO DE TRATAMIENTO POR RADIACION, ZONA DE TRATAMIENTO UNICA, UNA SOLA APERTURA O APERTURAS PARALELAS OPUESTAS, BLOQUE SENCILLO O SIN BLOQUES, 20 MEV O MAS.</t>
  </si>
  <si>
    <t>SUMINISTRO DE TRATAMIENTO POR RADIACION, ZONA DE TRATAMIENTO UNICA, UNA SOLA APERTURA O APERTURAS PARALELAS OPUESTAS, BLOQUE SENCILLO O SIN BLOQUES, 6-10 MEV</t>
  </si>
  <si>
    <t>SUMINISTRO DE TRATAMIENTO POR RADIACION, ZONA DE TRATAMIENTO UNICA, UNA SOLA APERTURA O APERTURAS PARALELAS OPUESTAS, BLOQUE SENCILLO O SIN BLOQUES; HASTA 5 MEV</t>
  </si>
  <si>
    <t>SUPERVISION DEL PLAN DE MANEJO DE VENTILACION DE UN PACIENTE (PACIENTE NO PRESENTE) QUE SE ENCUENTRA EN CASA O  EN UNA CASA DE REPOSO Y QUE REQUIERE LA REVISION DELESTADO ACTUAL, DE LOS RESULTADOS DE LABORATORIO Y OTROS ESTUDIOS, ASI COMO LA REVISION DE LA PRESCRIPCION Y PLAN DE CUIDADO RESPIRATORIO PARA UN MES CALENDARIO. EL PROCEDIMIENTO DURA 30 MINUTOS O MAS.</t>
  </si>
  <si>
    <t>SUPERVISION RADIOLOGICA E INTERPRETACION, VERTEBROPLASTIA PERCUTANEAO AUMENTOVERTEBRAL INCLUIDA LA CREACION DE LA CAVIDAD, POR CUERPO VERTEBRAL; BAJO GUIA DE TOMOGRAFIA COMPUTADA</t>
  </si>
  <si>
    <t>SUPERVISION RADIOLOGICA E INTERPRETACION, VERTEBROPLASTIA PERCUTANEAO AUMENTOVERTEBRAL INCLUIDA LA CREACION DE LA CAVIDAD, POR CUERPO VERTEBRAL; BAJO GUIA FLUOROSCOPICA</t>
  </si>
  <si>
    <t>SUPERVISION, MANEJO, CARGA DEL RADIOELEMENTO</t>
  </si>
  <si>
    <t>SUPRESION DEL NEUROFIBROMA O DEL NEUROLEMMOMA DEL NERVIO CUTANEO</t>
  </si>
  <si>
    <t>SUPRESION DEL NEUROFIBROMA O DEL NEUROLEMMOMA; EXTENSO (INCLUYENDO LOS DEL TIPO CANCERIGENO)</t>
  </si>
  <si>
    <t>SUPRESION DEL NEUROFIBROMA O DEL NEUROLEMMOMA; NERVIO PERIFERICO MAYOR</t>
  </si>
  <si>
    <t>SUPRESION DEL NEUROMA; MANO O PIE, EXCEPTO EL NERVIO DIGITAL</t>
  </si>
  <si>
    <t>SUPRESION DEL NEUROMA; NERVIO CIATICO</t>
  </si>
  <si>
    <t>SUPRESION DEL NEUROMA; NERVIO DIGITAL, CADA DIGITO ADICIONAL REGISTRAR POR SEPARADO ADICIONALMENTE AL CODIGO DEL PROCEDIMIENTO PRIMARIO</t>
  </si>
  <si>
    <t>SUPRESION DEL NEUROMA; NERVIO DIGITAL, UNO O AMBOS, EL MISMO DIGITO</t>
  </si>
  <si>
    <t>SUPRESION DEL NEUROMA; NERVIO PERIFERICO MAYOR, EXCEPTO CIATICO</t>
  </si>
  <si>
    <t>SURVEY DE UNA ARTICULACION, UNA VISTA, 2 O MAS ARTICULACIONES (ESPECIFICAR)</t>
  </si>
  <si>
    <t>SURVEY OSEO COMPLETO (ESQUELETO AXIAL Y APENDICULAR)</t>
  </si>
  <si>
    <t>SURVEY OSEO LIMITADO (P. EJ. PARA METASTASIS)</t>
  </si>
  <si>
    <t>SUSPENSION AORTICA (AORTOPEXIA) POR DESCOMPRESION TRAQUEAL (P. EJ. TRAQUEOMALACIA)</t>
  </si>
  <si>
    <t>SUSPENSION BASE DE LENGUA, TECNICA DE SUTURA PERMANENTE</t>
  </si>
  <si>
    <t>SUSPENSION DEL CUELLO VESICAL ABDOMINO VAGINAL, CON O SIN CONTROL ENDOSCOPICO</t>
  </si>
  <si>
    <t>SUSPENSION URETRAL POR INCONTINENCIA DE ESFUERZO POR LAPAROSCOPIA</t>
  </si>
  <si>
    <t>SUSPENSION UTERINA, CON O SIN ACORTAMIENTO DE LIGAMENTOS REDONDOS, CON O SIN ACORTAMIENTO DE LIGAMENTOS SACROUTERINOS</t>
  </si>
  <si>
    <t>SUSPENSION UTERINA, CON O SIN ACORTAMIENTO DE LIGAMENTOS REDONDOS, CON O SIN ACORTAMIENTO DE LIGAMENTOS SACROUTERINOS Y SIMPATECTOMIA PRESACRA</t>
  </si>
  <si>
    <t>SUSTITUTO DE PIEL ALOGENICO CULTIVADO, CADA 25 CM CUADRADOS ADICIONALES.</t>
  </si>
  <si>
    <t>SUSTITUTO DE PIEL ALOGENICO CULTIVADO, PRIMEROS 25 CM CUADRADOS  O MENOS</t>
  </si>
  <si>
    <t>SUTURA DE CADA NERVIO ADICIONAL, MANO O PIE</t>
  </si>
  <si>
    <t>SUTURA DE CADA NERVIO PERIFERICO MAYOR ADICIONAL (LISTA POR SEPARADO ADEMAS DEL CODIGO PARA EL PROCEDIMIENTO PRIMARIO)</t>
  </si>
  <si>
    <t>SUTURA DE CONDUCTO BILIAR EXTRAHEPATICO POR LESION PREEXISTENTE (PROCEDIMIENTO SEPARADO)</t>
  </si>
  <si>
    <t>SUTURA DE ESCLEROTICA (PROCEDIMIENTO SEPARADO); SIN INJERTO</t>
  </si>
  <si>
    <t>SUTURA DE FARINGE POR HERIDA O LESION</t>
  </si>
  <si>
    <t>SUTURA DE HERIDA O LESION ESOFAGICA POR ABORDAJE CERVICAL</t>
  </si>
  <si>
    <t>SUTURA DE HERIDA O LESION ESOFAGICA, POR ABORDAJE TRANSTORACICO O TRANSABDOMINAL</t>
  </si>
  <si>
    <t>SUTURA DE HERIDA O LESION TRAQUEAL, NIVEL CERVICAL</t>
  </si>
  <si>
    <t>SUTURA DE HERIDA O LESION TRAQUEAL, NIVEL TORACICO</t>
  </si>
  <si>
    <t>SUTURA DE HERIDA RECIENTE, PARPADO, QUE INVOLUCRE BORDE DEL PARPADO,TARSO Y/OCONJUNTIVA PALPEBRAL, CIERRE DIRECTO; ESPESOR PARCIAL</t>
  </si>
  <si>
    <t>SUTURA DE HERIDA RECIENTE, PARPADO, QUE INVOLUCRE BORDE DEL PARPADO,TARSO Y/OCONJUNTIVA PALPEBRAL, CIERRE DIRECTO; ESPESOR TOTAL</t>
  </si>
  <si>
    <t>SUTURA DE LA LENGUA AL LABIO DEBIDO A MICROGNATIA (PROCEDIMIENTO DE DOUGLAS)</t>
  </si>
  <si>
    <t>SUTURA DE MESENTERIO</t>
  </si>
  <si>
    <t>SUTURA DE NERVIO DIGITAL, MANO O PIE; POR CADA NERVIO SUTURADO</t>
  </si>
  <si>
    <t>SUTURA DE NERVIO DIGITAL, MANO O PIE; POR CADA NERVIO SUTURADO ADICIONAL.</t>
  </si>
  <si>
    <t>SUTURA DE NERVIO PERIFERICO MAYOR, BRAZO O PIERNA, EXCEPTO CIATICO; CON TRANSPOSICION</t>
  </si>
  <si>
    <t>SUTURA DE NERVIO PERIFERICO MAYOR, BRAZO O PIERNA, EXCEPTO CIATICO; SIN TRANSPOSICION</t>
  </si>
  <si>
    <t>SUTURA DE NERVIO QUE REQUIERE ACORTAMIENTO DE HUESO O EXTREMIDAD REGISTRAR POR SEPARADO ADICIONALMENTE AL CODIGO PARA SUTURA DE NERVIO</t>
  </si>
  <si>
    <t>SUTURA DE NERVIO QUE REQUIERE EXTENSA MOVILIZACION O TRANSPOSICION.REGISTRAR POR SEPARADO ADICIONALMENTE AL CODIGO PARA SUTURA DE NERVIO</t>
  </si>
  <si>
    <t>SUTURA DE NERVIO SECUNDARIA O DIFERIDA. REGISTRAR POR SEPARADO ADICIONALMENTE A LA NEURORRAFIA PRIMARIA</t>
  </si>
  <si>
    <t>SUTURA DE NERVIO TIBIAL POSTERIOR</t>
  </si>
  <si>
    <t>SUTURA DE PERFORACION SIMPLE DE INTESTINO DELGADO (ENTERORRAFIA) PORULCERAPERFORADA, DIVERTICULO, HERIDA, LESION O RUPTURA</t>
  </si>
  <si>
    <t>SUTURA DE PERFORACIONES MULTIPLES DE INTESTINO DELGADO (ENTERORRAFIA) POR ULCERAPERFORADA, DIVERTICULO, HERIDA, LESION O RUPTURA</t>
  </si>
  <si>
    <t xml:space="preserve">SUTURA DE PLEXO BRAQUIAL </t>
  </si>
  <si>
    <t>SUTURA DE PLEXO LUMBAR</t>
  </si>
  <si>
    <t>SUTURA DE RUPTURA DEL MUSCULO CUADRICEPS O DE UNIDAD MUSCULOTENDINOSA DE LA CORVA; RECONSTRUCCION SECUNDARIA, INCLUYENDO INJERTO FASCIAL O DE TENDON</t>
  </si>
  <si>
    <t>SUTURA DE RUPTURA DEL MUSCULO CUADRICEPS O DE UNIDAD MUSCULOTENDINOSA DELACORVA; PRIMARIA</t>
  </si>
  <si>
    <t>SUTURA DE TENDON INFRARROTULIANO; PRIMARIA</t>
  </si>
  <si>
    <t>SUTURA DE TENDON INFRARROTULIANO; RECONSTRUCCION SECUNDARIA, INCLUYENDO INJERTO FASCIAL O DE TENDON</t>
  </si>
  <si>
    <t>SUTURA DE UN NERVIO, MANO O PIE; NERVIO MOTOR CUBITAL</t>
  </si>
  <si>
    <t>SUTURA DE UN NERVIO, MANO O PIE; NERVIO SENSORIAL COMUN</t>
  </si>
  <si>
    <t>SUTURA DE UN NERVIO, MANO O PIE; NERVIO TENAR MOTOR MEDIANO</t>
  </si>
  <si>
    <t>SUTURA DEL INTESTINO GRUESO (COLORRAFIA) POR ULCERA PERFORADA, DIVERTICULO, HERIDA,LESION O RUPTURA (CON PERFORACIONES UNICA O MULTIPLES), CON COLOSTOMIA</t>
  </si>
  <si>
    <t>SUTURA DEL INTESTINO GRUESO (COLORRAFIA) POR ULCERA PERFORADA, DIVERTICULO, HERIDA,LESION O RUPTURA (CON PERFORACIONES UNICA O MULTIPLES), SIN COLOSTOMIA</t>
  </si>
  <si>
    <t>SUTURA DEL IRIS, CUERPO CILIAR (PROCEDIMIENTO SEPARADO) CON RECUPERACION DE LA SUTURA A TRAVES DE UNA INCISION PEQUEÑA (P. EJ. SUTURA DE MCCANNEL)</t>
  </si>
  <si>
    <t>SUTURA DEL NERVIO CIATICO</t>
  </si>
  <si>
    <t>SUTURA DEL NERVIO FACIAL EN FORMA LATERAL  AL GANGLIO GENICULADO</t>
  </si>
  <si>
    <t>SUTURA DEL NERVIO FACIAL EN FORMA MEDIAL AL GANGLIO GENICULADO</t>
  </si>
  <si>
    <t xml:space="preserve">SUTURA DEL NERVIO FACIAL; EXTRACRANEAL </t>
  </si>
  <si>
    <t>SUTURA DEL NERVIO FACIAL; INFRATEMPORAL CON O SIN INJERTO</t>
  </si>
  <si>
    <t>SUTURA O ANASTOMOSIS DIRECTA DE VASO SANGUINEO EN EXTREMIDAD INFERIOR</t>
  </si>
  <si>
    <t>SUTURA O ANASTOMOSIS DIRECTA DE VASO SANGUINEO INTRAABDOMINAL</t>
  </si>
  <si>
    <t xml:space="preserve">SUTURA O ANASTOMOSIS DIRECTA DE VASO SANGUINEO INTRATORACICO CON DERIVACION </t>
  </si>
  <si>
    <t xml:space="preserve">SUTURA O ANASTOMOSIS DIRECTA DE VASO SANGUINEO INTRATORACICO SIN DERIVACION </t>
  </si>
  <si>
    <t>SUTURA O ANASTOMOSIS DIRECTA DE VASO SANGUINEO PERIFERICO EN CUELLO</t>
  </si>
  <si>
    <t>SUTURA O ANASTOMOSIS DIRECTA DE VASO SANGUINEO PERIFERICO EN EXTREMIDAD SUPERIOR</t>
  </si>
  <si>
    <t>SUTURA O ANASTOMOSIS DIRECTA DE VASO SANGUINEO PERIFERICO EN MANO O DEDO</t>
  </si>
  <si>
    <t>SUTURA O CORRECCION DE LESION TESTICULAR</t>
  </si>
  <si>
    <t>SUTURA SECUNDARIA DE PARED ABDOMINAL POR EVISCERACION O DEHISCENCIA</t>
  </si>
  <si>
    <t>SUTURA SIMPLE DE HERIDAS DE CARA, OIDOS, PARPADOS, NARIZ, LABIOS Y/O MUCOSAS DE 12,6 A 20 CM</t>
  </si>
  <si>
    <t>SUTURA SIMPLE DE HERIDAS DE CARA, OIDOS, PARPADOS, NARIZ, LABIOS Y/O MUCOSAS DE 2,6 A 5 CM</t>
  </si>
  <si>
    <t>SUTURA SIMPLE DE HERIDAS DE CARA, OIDOS, PARPADOS, NARIZ, LABIOS Y/O MUCOSAS DE 20,1 A 30 CM</t>
  </si>
  <si>
    <t>SUTURA SIMPLE DE HERIDAS DE CARA, OIDOS, PARPADOS, NARIZ, LABIOS Y/O MUCOSAS DE 5,1 A 7,5 CM</t>
  </si>
  <si>
    <t>SUTURA SIMPLE DE HERIDAS DE CARA, OIDOS, PARPADOS, NARIZ, LABIOS Y/O MUCOSAS DE 7,6 A 12,5 CM</t>
  </si>
  <si>
    <t>SUTURA SIMPLE DE HERIDAS DE CARA, OIDOS, PARPADOS, NARIZ, LABIOS Y/O MUCOSAS DE MENOS DE 2.5</t>
  </si>
  <si>
    <t>SUTURA SIMPLE DE HERIDAS DE CARA, OIDOS, PARPADOS, NARIZ, LABIOS Y/O MUCOSAS MAYOR DE 30 CM</t>
  </si>
  <si>
    <t>SUTURA SIMPLE DE HERIDAS SUPERFICIALES EN CARA, OIDOS, PARPADOS, NARIZ, LABIOS Y/OMUCOSAS  (INCLUYENDO MANOS Y PIES) DE 12,6 A 20 CM</t>
  </si>
  <si>
    <t>SUTURA SIMPLE DE HERIDAS SUPERFICIALES EN CARA, OIDOS, PARPADOS, NARIZ, LABIOS Y/OMUCOSAS  (INCLUYENDO MANOS Y PIES) DE 2,6 A 5 CM</t>
  </si>
  <si>
    <t>SUTURA SIMPLE DE HERIDAS SUPERFICIALES EN CARA, OIDOS, PARPADOS, NARIZ, LABIOS Y/OMUCOSAS  (INCLUYENDO MANOS Y PIES) DE 20,1 A 30 CM</t>
  </si>
  <si>
    <t>SUTURA SIMPLE DE HERIDAS SUPERFICIALES EN CARA, OIDOS, PARPADOS, NARIZ, LABIOS Y/OMUCOSAS  (INCLUYENDO MANOS Y PIES) DE 5,1 A 7,5 CM</t>
  </si>
  <si>
    <t>SUTURA SIMPLE DE HERIDAS SUPERFICIALES EN CARA, OIDOS, PARPADOS, NARIZ, LABIOS Y/OMUCOSAS  (INCLUYENDO MANOS Y PIES) DE 7,6 A 12,5 CM</t>
  </si>
  <si>
    <t>SUTURA SIMPLE DE HERIDAS SUPERFICIALES EN CARA, OIDOS, PARPADOS, NARIZ, LABIOS Y/OMUCOSAS  (INCLUYENDO MANOS Y PIES) DE MENOS DE 2.5</t>
  </si>
  <si>
    <t>SUTURA SIMPLE DE HERIDAS SUPERFICIALES EN CARA, OIDOS, PARPADOS, NARIZ, LABIOS Y/OMUCOSAS  (INCLUYENDO MANOS Y PIES) MAYOR DE 30 CM</t>
  </si>
  <si>
    <t>SUTURA SIMPLE DE HERIDAS SUPERFICIALES EN CUERO CABELLUDO, CUELLO, GENITALES EXTERNOS,TRONCO Y/O EXTREMIDADES (INCLUYENDO MANOS Y PIES) DE 12,6 A 20 CM</t>
  </si>
  <si>
    <t>SUTURA SIMPLE DE HERIDAS SUPERFICIALES EN CUERO CABELLUDO, CUELLO, GENITALES EXTERNOS,TRONCO Y/O EXTREMIDADES (INCLUYENDO MANOS Y PIES) DE 2,6 A 7,5 CM</t>
  </si>
  <si>
    <t>SUTURA SIMPLE DE HERIDAS SUPERFICIALES EN CUERO CABELLUDO, CUELLO, GENITALES EXTERNOS,TRONCO Y/O EXTREMIDADES (INCLUYENDO MANOS Y PIES) DE 20,1 A 30 CM</t>
  </si>
  <si>
    <t>SUTURA SIMPLE DE HERIDAS SUPERFICIALES EN CUERO CABELLUDO, CUELLO, GENITALES EXTERNOS,TRONCO Y/O EXTREMIDADES (INCLUYENDO MANOS Y PIES) DE MENOS DE 2.5</t>
  </si>
  <si>
    <t>SUTURA SIMPLE DE HERIDAS SUPERFICIALES EN CUERO CABELLUDO, CUELLO, GENITALES EXTERNOS,TRONCO Y/O EXTREMIDADES (INCLUYENDO MANOS Y PIES) MAYOR DE 30 CM</t>
  </si>
  <si>
    <t>SUTURA SIMPLE DE HERIDAS SUPERFICIALES EN CUERO CABELLUDO, CUELLO, GENITALES EXTERNOS,TRONCO Y/O EXTREMIDADES (INCLUYENDO MANOSY PIES) DE 7,6 A 12,5 CM</t>
  </si>
  <si>
    <t>SUTURA Y/O LIGADURA DE CONDUCTO TORACICO POR ABORDAJE ABDOMINAL</t>
  </si>
  <si>
    <t>SUTURA Y/O LIGADURA DE CONDUCTO TORACICO POR ABORDAJE CERVICAL</t>
  </si>
  <si>
    <t>SUTURA Y/O LIGADURA DE CONDUCTO TORACICO POR ABORDAJE TORACICO</t>
  </si>
  <si>
    <t>SUVEY OSEO COMPLETO DE LACTANTE</t>
  </si>
  <si>
    <t>TALECTOMIA (ASTRAGALECTOMIA)</t>
  </si>
  <si>
    <t>TAMIZAJE DE LA FUNCION DE DEGLUCION CON GUIS FLOUROSCOPICA</t>
  </si>
  <si>
    <t>TAMIZAJE DINAMICA COMPLEJA DE LA FARINGE Y TAMIZAJE FONIATRICA POR GRABACIONEN CINEO VIDEO</t>
  </si>
  <si>
    <t>TAMIZAJE ENDOSCOPICA DE BOLSA DEL INTESTINO DELGADO (ABDOMINAL O PELVICA); CON BIOPSIA, UNICA O MULTIPLE. REALIZADO CON VIDEOENDOSCOPIATAMIZAJE ENDOSCOPICA DE BOLSA DEL INTESTINO DELGADO (ABDOMINAL O PELVICA); CON BIOPSIA, UNICA O MULTIPLE. REALIZADO CON FIBROENDOSCOPIA CON O SIN GASTROCAMARA</t>
  </si>
  <si>
    <t>TAMIZAJE VIDEOENDOSCOPICA DE BOLSA DEL INTESTINO DELGADO (ABDOMINAL O PELVICA); DIAGNOSTICA, CON O SIN RECOLECCION DE ESPECIMENES MEDIANTE CEPILLADOO LAVADO(PROCEDIMIENTO SEPARADO)</t>
  </si>
  <si>
    <t>TAPONAMIENTO ESOFAGOGASTRICO, CON BALON (TIPO SENGSTAAKEN)</t>
  </si>
  <si>
    <t>TARSORRAFIA MEDIANA O CANTORRAFIA</t>
  </si>
  <si>
    <t>TARSORRAFIA MEDIANA O CANTORRAFIA; CON TRANSPOSICION DE PLACA TARSIANA</t>
  </si>
  <si>
    <t>TATAMIENTO ABIERTO DE FRACTURA DE DIAFISIS DEL RADIO, CON FIJACION INTERNA Y/O EXTERNA YTRATAMIENTO ABIERTO, CON O SIN FIJACION INTERNA O EXTERNA, DE LA ARTICULACION RADIO-CUBITAL DISTAL</t>
  </si>
  <si>
    <t>TATAMIENTO ABIERTO DE FRACTURA DE DIAFISIS DEL RADIO, CON FIJACION INTERNA Y/O EXTERNA YTRATAMIENTO CERRADO DE LA DISLOCACION DE LA ARTICULACION RADIO-CUBITALDISTAL (FRACTURA/DISLOCACION DE GALEAZZI), CON O SIN FIJACION ESQUELETICA PERCUTANEA</t>
  </si>
  <si>
    <t>TATAMIENTO CERRADO DE DISLOCACION RADIOCARPAL O INTERCARPAL, UNO O MAS HUESOS, CONMANIPULACION</t>
  </si>
  <si>
    <t>TATAMIENTO CERRADO DE FRACTURA FEMORAL, EXTREMO PROXIMAL, CUELLO; CONMANIPULACION,CON O SIN TRACCION ESQUELETICA</t>
  </si>
  <si>
    <t xml:space="preserve">TATUAJE, INTRODUCCION INTRADERMICA DE PIGMENTOS OPACOS INSOLUBLES PARA CORREJ.IRDEFECTOS DEL COLOR DE LA PIEL, INCLUYENDO  MICRO PIGMENTACION; CADA 20 CM CUADRADOS ADICIONALES.. REGISTRAR POR SEPARADO ADICIONALMENTE AL CODIGO DEL PROCEDIMIENTOPRIMARIO </t>
  </si>
  <si>
    <t>TATUAJE, INTRODUCCION INTRADERMICA DE PIGMENTOS OPACOS INSOLUBLES PARA CORREJ.IRDEFECTOS DEL COLOR DE LA PIEL, INCLUYENDO  MICRO PIGMENTACION; DE 6.1 A 20 CM CUADRADOS</t>
  </si>
  <si>
    <t>TATUAJE, INTRODUCCION INTRADERMICA DE PIGMENTOS OPACOS INSOLUBLES PARA CORREJ.IRDEFECTOS DEL COLOR DE LA PIEL, INCLUYENDO  MICRO PIGMENTACION; MENOS DE 6.0 CM CUADRADOS</t>
  </si>
  <si>
    <t xml:space="preserve">TECNICA MICROGRAFICA DE MOHS, INCLUYENDO RETIRO DE TODO EL TUMOR, E ESCISIONQUIRURGICA DE ESPECIMENES DE TEJIDO, MAPEO, CODIFICACION CROMATICA DE ESPECIMENES, EXAMEN MICROSCOPICO DE ESPECIMENES POR EL CIRUJANO Y PREPARACION HISTOPATOLOGICA INCLUYENDO TINCION(ES) RUTINARIA(S) (P. EJ. HEMATOXILINA Y EOSINA, AZUL DE TOLUIDINA); DE CABEZA, CUELLO, MANOS, PIES, GENITALES U OTRA LOCALIZACION CON CIRUGIA QUE INVOLUCRA DIRECTAMENTE AL MUSCULO, CARTILAGO, HUESO, TENDON, NERVIOS O VASOS PRINCIPALES, CADA FASE ADICIONAL DESPUES DE LA PRIMERA FASE, HASTA 5 BLOQUES DE TEJIDO. REGISTRAR POR SEPARADO ADICIONALMENTE AL CODIGO DEL PROCEDIMIENTO PRIMARIO. </t>
  </si>
  <si>
    <t>TECNICA MICROGRAFICA DE MOHS, INCLUYENDO RETIRO DE TODO EL TUMOR, ESCISION QUIRURGICADE EPECIMENES DE TEJIDO, MAPEO, CODIFICACION CROMATICA DE ESPECIMENES, EXAMEN MICROSCOPICO DE ESPECIMENES POR EL CIRUJANO Y PREPARACION HISTOPATOLOGICA INCLUYENDO TINCION(ES) RUTINARIA(S) (P. EJ. HEMATOXILINA Y EOSINA, AZUL DE TOLUIDINA); DE CABEZA, CUELLO, MANOS, PIES, GENITALES U OTRA LOCALIZACION CON CIRUGIA QUE INVOLUCRA DIRECTAMENTE AL MUSCULO, CARTILAGO, HUESO, TENDON, NERVIOS O VASOS PRINCIPALES,PRIMERA FASE, HASTA 5 BLOQUES DE TEJIDO</t>
  </si>
  <si>
    <t>TECNICA MICROGRAFICA DE MOHS, INCLUYENDO RETIRO DE TODO EL TUMOR, ESCISION QUIRURGICADE EPECIMENES DE TEJIDO, MAPEO, CODIFICACION CROMATICA DE ESPECIMENES, EXAMEN MICROSCOPICO DE ESPECIMENES POR EL CIRUJANO Y PREPARACION HISTOPATOLOGICA INCLUYENDO TINCION(ES) RUTINARIA(S) (P. EJ. HEMATOXILINA Y EOSINA, AZUL DE TOLUIDINA); DE TRONCO O EXTREMIDADES, PRIMERA FASE, HASTA 5 BLOQUES DE TEJIDO REMOCION Y REINSERCION DE DISPOSITIVOS DE LIBERACION HORMONAL</t>
  </si>
  <si>
    <t xml:space="preserve">TECNICA MICROGRAFICA DE MOHS, INCLUYENDO RETIRO DE TODO EL TUMOR, ESCISION QUIRURGICADE EPECIMENES DE TEJIDO, MAPEO, CODIFICACION CROMATICA DE ESPECIMENES, EXAMEN MICROSCOPICO DE ESPECIMENES POR EL CIRUJANO Y PREPARACION HISTOPATOLOGICA INCLUYENDO TINCION(ES) RUTINARIA(S) (P. EJ. HEMATOXILINA Y EOSINA, AZUL DE TOLUIDINA); DE TRONCO O EXTREMIDADES, CADA FASE ADICIONAL DESPUES DE LA PRIMERA FASE, HASTA 5 BLOQUES DE TEJIDO. REGISTRAR POR SEPARADO ADICIONALMENTE AL CODIGO DEL PROCEDIMIENTO PRIMARIO. </t>
  </si>
  <si>
    <t>TECNICAS DE MICROCIRUGIA QUE REQUIRIEREN EL  USO DE UN MICROSCOPIO OPERATORIO. REGISTRAR POR SEPARADO ADICIONALMENTE AL CODIGO DEL PROCEDIMIENTO PRIMARIO.</t>
  </si>
  <si>
    <t>TELEMETRIA CARDIOVASCULAR MOVIL CON REGISTRO ELECTROCARDIOGRAFICO, ANALISIS DE DATOS COMPUTARIZADOS EN TIEMPO REAL IGUAL O SUPERIOR A 24 HORAS DE ALMACENAMIENTO DE DATOS (RECUPERABLE EN CONSULTA) CON ECG ACTIVA Y SELECCION DE EVENTOS TRANSMITIDOS POR EL PACIENTE A UN CENTRO DE VIGILANCIA REMOTA ASISTIDO HASTA 30 DIAS; CON REVISION MEDICA E INTERPRETACION CON INFORME</t>
  </si>
  <si>
    <t>TELETERAPIA, PLAN DE ISODOSIS (CALCULADO A MANO O CON COMPUTADOR); COMPLEJA (MANTOO Y INVERTIDA, APERTURAS TANGENCIALES, USO DE CUÑAS, COMPENSADORES, BLOQUEO COMPLEJO, HAZ ROTACIONAL, O CONSIDERACIONES ESPECIALES PARA EL HAZ)</t>
  </si>
  <si>
    <t>TELETERAPIA, PLAN DE ISODOSIS (CALCULADO A MANO O CON COMPUTADOR); INTERMEDIA (TRES O MAS APERTURAS DE TRATAMIENTO DIRIGIDAS A UNA SOLA ZONA DE INTERES)</t>
  </si>
  <si>
    <t>TELETERAPIA, PLAN DE ISODOSIS (CALCULADO A MANO O CON COMPUTADOR); SENCILLA (UNAAPERTURA O DOSAPERTURAS PARALELAS OPUESTAS SIN MODIFICACION DIRIGIDAS A UNA SOLAZONA DE INTERES)</t>
  </si>
  <si>
    <t>TENODESIS A NIVEL DE LA MUÑECA; EXTENSORES DE LOS DEDOS</t>
  </si>
  <si>
    <t>TENODESIS A NIVEL DE LA MUÑECA; FLEXORES DE LOS DEDOS</t>
  </si>
  <si>
    <t>TENODESIS DEL TENDON DEL BICEPS A NIVEL DEL CODO (PROCEDIMIENTO SEPARADO)</t>
  </si>
  <si>
    <t>TENODESIS DEL TENDON LARGO DEL BICEPS</t>
  </si>
  <si>
    <t>TENODESIS; DE ARTICULACION DISTAL, CADA ARTICULACION</t>
  </si>
  <si>
    <t>TENODESIS; DE ARTICULACION INTERFALANGICA PROXIMAL, CADA ARTICULACION</t>
  </si>
  <si>
    <t>TENOISIS, TENDON FLEXOR; PALMA Y DEDO, CADA TENDON</t>
  </si>
  <si>
    <t>TENOLISIS, COMPLEJA, TENDON EXTENSOR, DEDO, INCLUYENDO ANTEBRAZO, CADA TENDON</t>
  </si>
  <si>
    <t>TENOLISIS, EXTENSOR, PIE; UN SOLO TENDON</t>
  </si>
  <si>
    <t>TENOLISIS, EXTENSOR, PIE; VARIOS TENDONES</t>
  </si>
  <si>
    <t>TENOLISIS, FLEXOR, PIE; UN SOLO TENDON</t>
  </si>
  <si>
    <t>TENOLISIS, FLEXOR, PIE; VARIOS TENDONES</t>
  </si>
  <si>
    <t>TENOLISIS, TENDON EXTENSOR, MANO O DEDO, CADA TENDON</t>
  </si>
  <si>
    <t>TENOLISIS, TENDON FLEXOR O EXTENSOR, ANTEBRAZO Y/O MUÑECA, UNA SOLA, CADA TENDON</t>
  </si>
  <si>
    <t>TENOLISIS, TENDON FLEXOR O EXTENSOR, PIERNA Y/O TOBILLO; UN SOLO TENDON, CADA TENDON</t>
  </si>
  <si>
    <t>TENOLISIS, TENDON FLEXOR O EXTENSOR, PIERNA Y/O TOBILLO; VARIOS TENDONES (A TRAVES DE DISTINTAS INCISIONES)</t>
  </si>
  <si>
    <t>TENOLISIS, TENDON FLEXOR; PALMA O DEDO, UNA SOLA; CADA TENDON</t>
  </si>
  <si>
    <t>TENOLISIS, TRICEPS</t>
  </si>
  <si>
    <t>TENOPLASTIA, CON TRANSFERENCIA DE MUSCULO, CON O SIN INJERTO LIBRE,DESDE EL CODO ALHOMBRO, UNA SOLA (PROCEDIMIENTO DE SEDDON-BROOKES)</t>
  </si>
  <si>
    <t>TENOTOMIA LATERAL O INTERMEDIO DEL CODO (EPICONDILITIS, CODO DE TENIS, CODO DELGOLFISTA); DEBRIDACION DE TEJIDO SUAVE Y/O EL HUESO, ABIERTO CON REPARACION DE TENDON</t>
  </si>
  <si>
    <t>TENOTOMIA LATERAL O INTERMEDIO DEL CODO (EPICONDILITIS, CODO DE TENIS, CODO DELGOLFISTA); DEBRIDACION DE TEJIDO SUAVE Y/O HUESO, ABIERTO</t>
  </si>
  <si>
    <t xml:space="preserve">TENOTOMIA LATERAL O INTERMEDIO DEL CODO (EPICONDILITIS, CODO DE TENIS, CODO DELGOLFISTA); PERCUTANEA </t>
  </si>
  <si>
    <t>TENOTOMIA, ABIERTA, DESDE EL CODO AL HOMBRO, CADA TENDON</t>
  </si>
  <si>
    <t>TENOTOMIA, ABIERTA, EXTENSOR, PIE O DEDO DEL PIE, CADA TENDON</t>
  </si>
  <si>
    <t>TENOTOMIA, ABIERTA, TENDON FLEXOR O EXTENSOR, ANTEBRAZO Y/O MUÑECA, UNA SOLA, CADATENDON</t>
  </si>
  <si>
    <t>TENOTOMIA, ABIERTA, TENDON FLEXOR; DEDO DEL PIE, UN SOLO TENDON (PROCEDIMIENTOSEPARADO)</t>
  </si>
  <si>
    <t>TENOTOMIA, ABIERTA, TENDON FLEXOR; PIE, UNO O VARIOS TENDONES (PROCEDIMIENTOSEPARADO)</t>
  </si>
  <si>
    <t>TENOTOMIA, ABIERTA, TENDONES DE LA CORVA, RODILLA HASTA CADERA; UN SOLO TENDON</t>
  </si>
  <si>
    <t>TENOTOMIA, ABIERTA, TENDONES DE LA CORVA, RODILLA HASTA CADERA; VARIOS TENDONES, BILATERAL</t>
  </si>
  <si>
    <t>TENOTOMIA, ABIERTA, TENDONES DE LA CORVA, RODILLA HASTA CADERA; VARIOS TENDONES, UNA PIERNA</t>
  </si>
  <si>
    <t>TENOTOMIA, ADUCTOR DE LA CADERA, ABIERTO</t>
  </si>
  <si>
    <t>TENOTOMIA, ADUCTOR DE LA CADERA, PERCUTANEA (PROCEDIMIENTO SEPARADO)</t>
  </si>
  <si>
    <t>TENOTOMIA, ADUCTOR, SUBCUTANEO, ABIERTA, CON NEURECTOMIA DEL OBTURADOR</t>
  </si>
  <si>
    <t>TENOTOMIA, ALARGAMIENTO, O LIBERACION, MUSCULO ABDUCTOR DEL DEDO GORDO</t>
  </si>
  <si>
    <t>TENOTOMIA, EXTENSOR, MANO O DEDO, ABIERTA, CADA TENDON</t>
  </si>
  <si>
    <t>TENOTOMIA, FLEXOR, DEDO, ABIERTA, CADA TENDON</t>
  </si>
  <si>
    <t>TENOTOMIA, FLEXOR, PALMA, ABIERTA, CADA TENDON</t>
  </si>
  <si>
    <t>TENOTOMIA, FLEXORES DE LA CADERA, ABIERTA (PROCEDIMIENTO SEPARADO)</t>
  </si>
  <si>
    <t>TENOTOMIA, PERCUTANEA, ADUCTOR O TENDONES DE LA CORVA; UN SOLO TENDON (PROCEDIMIENTO SEPARADO)</t>
  </si>
  <si>
    <t>TENOTOMIA, PERCUTANEA, ADUCTOR O TENDONES DE LA CORVA; VARIOS TENDONES</t>
  </si>
  <si>
    <t>TENOTOMIA, PERCUTANEA, DEDO DEL PIE; UN SOLO TENDON</t>
  </si>
  <si>
    <t>TENOTOMIA, PERCUTANEA, DEDO DEL PIE; VARIOS TENDONES</t>
  </si>
  <si>
    <t>TENOTOMIA, PERCUTANEA, TENDON DE AQUILES (PROCEDIMIENTO SEPARADO); ANESTESIA GENERAL</t>
  </si>
  <si>
    <t>TENOTOMIA, PERCUTANEA, TENDON DE AQUILES (PROCEDIMIENTO SEPARADO); ANESTESIA LOCAL</t>
  </si>
  <si>
    <t>TENOTOMIA, PERCUTANEA, UNA SOLA, CADA DIGITO</t>
  </si>
  <si>
    <t>TENOTOMIA, REGION DEL HOMBRO; UN SOLO TENDON</t>
  </si>
  <si>
    <t>TENOTOMIA, REGION DEL HOMBRO; VARIOS TENDONES A TRAVES DE LA MISMA INCISION</t>
  </si>
  <si>
    <t>TENOTOOMIA, ABDUCTORES Y/O EXTENSORES DE LA CADERA, ABIERTA (PROCEDIMIENTOSEPARADO)</t>
  </si>
  <si>
    <t>TERAPIA DE ABLACION PERCUTANEA UTILIZANDO RADIOFRECUENCIA PARA LA REDUCCION O ERRADICACION DE UNO O MAS TUMORES PULMONARES INCLUYENDO LA PLEURA Y LA PARED TORACICA CUANDO ESTOS HAN SIDO COMPROMETIDOS POR LA DISEMINACION DEL TUMOR. PROCEDIMIENTO REALIZADO EN UN SOLO LADO.</t>
  </si>
  <si>
    <t>TERAPIA DE DESPLAZAMIENTO (DE TIPO PROETZ)</t>
  </si>
  <si>
    <t>TERAPIA DE PRESION NEGATIVA DE HERIDA (POR EJEMPLO, RECOLECCION VACIO DE DRENAJE DE ASISTENCIA), INCLUIDA LA APLICACION TOPICA (S), EVALUACION DE HERIDAS, Y LA INSTRUCCION (S) PARA LA ATENCION CONTINUA, POR SESION; TOTAL DE HERIDA (S) MAS DE 50 CM CUADRADO</t>
  </si>
  <si>
    <t>TERAPIA DE PRESION NEGATIVA DE HERIDA (POR EJEMPLO, RECOLECCION VACIO DE DRENAJE DE ASISTENCIA), INCLUIDA LA APLICACION TOPICA (S), EVALUACION DE HERIDAS, Y LA INSTRUCCION (S) PARA LA ATENCION CONTINUA, POR SESION; TOTAL DE HERIDA (S) SUPERFICIE MENOR O IGUAL A 50 CM CUADRADO</t>
  </si>
  <si>
    <t xml:space="preserve">TERAPIA DE RADIACION CORPORAL ESTEREOTACTICA, MANEJO DEL TRATAMIENTO, POR CURSO DE </t>
  </si>
  <si>
    <t>TERAPIA DE RADIACION ESTEREOTACTICA CORPORAL, POR FRACCION A 1 O MASLESIONES,INCLUYENDO GUIA POR IMAGENES, CURSO COMPLETO QUE NO EXCEDE 5 FRACCIONES</t>
  </si>
  <si>
    <t>TERAPIA DE RADIACION, RADIOCIRUGIA ESTEREOTAXICA (SRS), UN CICLO COMPLETO DE TRATAMIENTO DE LA LESION(ES) CRANEAL(ES) QUE CONSTA DE 1 SESION; BASADA EN ACELERADOR LINEAL</t>
  </si>
  <si>
    <t>TERAPIA ELECTROCONVULSIVA (INCLUYE EL MONITOREO)</t>
  </si>
  <si>
    <t>TERAPIA FOTODINAMICA DE APLICACION EXTERNA DE LUZ PARA DESTRUIR LESIONES PREMALIGNASY / O LESIONES MALIGNAS DE LA PIEL Y LA MUCOSA ADYACENTE (POR EJEMPLO, LABIO) MEDIANTE LA ACTIVACION DEL FARMACO FOTOSENSIBLE (S),CADA SESION DE FOTOTERAPIA</t>
  </si>
  <si>
    <t>TERAPIA FOTODINAMICA MEDIANTE APLICACION ENDOSCOPICA DE LUZ PARA ABLASIONAR TEJIDO ANORMAL MEDIANTE LA ACTIVACION DEL FARMACO FOTOSENSIBLE (S), CADA 15 MINUTOS ADICIONALES.. REGISTRAR POR SEPARADO ADICIONALMENTE AL CODIGO DEL PROCEDIMIENTO ENDOSCOPICO O BROCOSCOPICO DE PULMONES O ESOFAGO</t>
  </si>
  <si>
    <t>TERAPIA FOTODINAMICA MEDIANTE APLICACION ENDOSCOPICA DE LUZ PARA ABLASIONAR TEJIDO ANORMAL MEDIANTE LA ACTIVACION DEL FARMACO FOTOSENSIBLE (S), PRIMEROS 30 MINUTOS. REGISTRAR POR SEPARADO ADICIONALMENTE AL CODIGO DEL PROCEDIMIENTO ENDOSCOPICO O BROCOSCOPICO DE PULMONES O ESOFAGO</t>
  </si>
  <si>
    <t>TERAPIA INDIVIDUAL PSICOFISIOLOGICA QUE INCORPORA LA BIORRETROALIMENTACION BAJO CUALQUIER MODALIDAD (CARA A CARA CON EL PACIENTE) CON LA PSICOTERAPIA EN UNA SESION DE DURA APROXIMADAMENTE 20-30 MINUTOS</t>
  </si>
  <si>
    <t>TERAPIA INDIVIDUAL PSICOFISIOLOGICA QUE INCORPORA LA BIORRETROALIMENTACION BAJO CUALQUIER MODALIDAD (CARA A CARA CON EL PACIENTE) CON LA PSICOTERAPIA EN UNA SESION DE DURA APROXIMADAMENTE 45-50 MINUTOS</t>
  </si>
  <si>
    <t>TERAPIA PERCUTANEA DE ABLACION ENDOVENOSA, UTILIZANDO LASER, PARA EL TRATAMIENTO DE VENA INCOMPETENTE EN UNA EXTREMIDAD. INCLUYE CUALQUIER TIPO DE GUIAY MONITOREOPOR IMAGENES. PROCEDIMIENTO REALIZADO PARA LA SEGUNDA VENA Y VENAS SUBSECUENTES EN SOLA EXTREMIDAD. (CODIFICAR SEPARADAMENTE DE MANERA ADICIONAL AL PROCEDIMIENTO PRIMARIO)</t>
  </si>
  <si>
    <t>TERAPIA PERCUTANEA DE ABLACION ENDOVENOSA, UTILIZANDO LASER, PARA EL TRATAMIENTO DE VENA INCOMPETENTE EN UNA EXTREMIDAD. INCLUYE CUALQUIER TIPO DE GUIAY MONITOREOPOR IMAGENES. PROCEDIMIENTO REALIZADO PARA UNA VENA O EN LA PRIMERA VENA DE UNA SERIE DE VENAS A SER TRATADAS.</t>
  </si>
  <si>
    <t>TERAPIA PERCUTANEA DE ABLACION ENDOVENOSA, UTILIZANDO RADIOFRECUENCIA, PARA EL TRATAMIENTO DE VENA INCOMPETENTE EN UNA EXTREMIDAD. INCLUYE CUALQUIER TIPO DE GUIAY MONITOREO POR IMAGENES. PROCEDIMIENTO REALIZADO PARA LA SEGUNDA VENA Y VENAS SUBCUENTES EN SOLA EXTREMIDAD. (CODIFICAR SEPARADAMENTE DE MANERA ADICIONAL ALPROCEDIMIENTO PRIMARIO)</t>
  </si>
  <si>
    <t>TERAPIA PERCUTANEA DE ABLACION ENDOVENOSA, UTILIZANDO RADIOFRECUENCIA, PARA ELTRATAMIENTO DE VENA INCOMPETENTE EN UNA EXTREMIDAD. INCLUYE CUALQUIER TIPO DE GUIA Y MONITOREO POR IMAGENES. PROCEDIMIENTO REALIZADO PARA UNA VENA O EN LA PRIMERA VENA DE UNA SERIE DE VENAS A SER TRATADAS.</t>
  </si>
  <si>
    <t>TERAPIA RADIOFARMACEUTICA POR ADMINISTRACION INTRA ARTERIAL DE PARTICULAS</t>
  </si>
  <si>
    <t>TERAPIA RADIOFARMACEUTICA, CON ANTICUERPOS MONOCLONALES MARCADOSRADIOACTIVAMENTE POR INFUSIÒN ENDOVENOSA</t>
  </si>
  <si>
    <t>TERAPIA RADIOFARMACEUTICA, POR ADMINISTRACION ENDOVENOSA</t>
  </si>
  <si>
    <t>TERAPIA RADIOFARMACEUTICA, POR ADMINISTRACION INTERSTICIAL DE COLOIDERADIOACTIVO</t>
  </si>
  <si>
    <t>TERAPIA RADIOFARMACEUTICA, POR ADMINISTRACION INTRAARTICULAR</t>
  </si>
  <si>
    <t>TERAPIA RADIOFARMACEUTICA, POR ADMINISTRACION INTRACAVITARIA</t>
  </si>
  <si>
    <t>TERAPIA TRANSCATETER POR INFUSION, POR CUALQUIER METODO</t>
  </si>
  <si>
    <t>TEST  ESTRESANTE FETAL POR CONTRACCION.</t>
  </si>
  <si>
    <t>TEST  NO ESTRESANTE  FETAL. NST</t>
  </si>
  <si>
    <t>TEST DE COLORES COMPLETO</t>
  </si>
  <si>
    <t>TIBIA Y PERONE, INCIDENCIA ANTEROPOSTERIOR Y LATERAL</t>
  </si>
  <si>
    <t>TIMECTOMIA, PARCIAL O TOTAL; ABORDAJE ESTERNAL O TRANSTORACICO, CON DISECCION MEDIASTINAL RADICAL</t>
  </si>
  <si>
    <t>TIMECTOMIA, PARCIAL O TOTAL; ABORDAJE ESTERNAL O TRANSTORACICO, SIN DISECCION MEDIASTINAL RADICAL</t>
  </si>
  <si>
    <t>TIMECTOMIA, PARCIAL O TOTAL; ABORDAJE TRANSCERVICAL</t>
  </si>
  <si>
    <t>TIMPANOLISIS TRANSCONDUCTO</t>
  </si>
  <si>
    <t>TIMPANOMETRIA (PRUEBA DE IMPEDANCIA)</t>
  </si>
  <si>
    <t>TIMPANOPLASTIA CON ANTROTOMIA O  MASTOIDOTOMIA (INCLUYENDO CONDUCTOPLASTIA, ATICOTOMIA,  CIRUGIA DEL OIDO MEDIO  Y/O REPARACION DE MEMBRANA TIMPANICO); CON RECONSTRUCCION DE LA CADENA DE HUESECILLOS</t>
  </si>
  <si>
    <t>TIMPANOPLASTIA CON ANTROTOMIA O  MASTOIDOTOMIA (INCLUYENDO CONDUCTOPLASTIA, ATICOTOMIA,  CIRUGIA DEL OIDO MEDIO  Y/O REPARACION DE MEMBRANA TIMPANICO); SIN RECONSTRUCCION DE LA CADENA DE HUESECILLOS</t>
  </si>
  <si>
    <t>TIMPANOPLASTIA CON ANTROTOMIA O MASTOIDOTOMIA (INCLUYENDO CONDUCTOPLASTIA, ATICOTOMIA, CIRUGIA DEL OIDO MEDIO, Y/O CORRECCION DE LA MEMBRANA DEL TIMPANO); CON RECONSTRUCCION DE LA CADENA DE HUESECILLOS Y PROTESIS SINTETICA (P. EJ. PROTESIS DEREEMPLAZO OSICULAR PARCIAL (PROP), PROTESIS DE REEMPLAZO OSICULAR TOTAL (PROT).</t>
  </si>
  <si>
    <t>TIMPANOPLASTIA CON MASTOIDECTOMIA (INCLUYENDO CONDUCTOPLASTIA, CIRUGIADEL OIDOMEDIO, CORRECCION DE LA MEMBRANA DEL TIMPANO); CON PARED DEL CONDUCTO INTACTA O RECONSTRUIDA, CON RECONSTRUCCION DE LA CADENA DE HUESECILLOS.</t>
  </si>
  <si>
    <t>TIMPANOPLASTIA CON MASTOIDECTOMIA (INCLUYENDO CONDUCTOPLASTIA, CIRUGIADEL OIDOMEDIO, CORRECCION DE LA MEMBRANA DEL TIMPANO); CON PARED INTACTA O RECONSTRUIDA, SIN RECONSTRUCCION DE LA CADENA DE HUESECILLOS.</t>
  </si>
  <si>
    <t>TIMPANOPLASTIA CON MASTOIDECTOMIA (INCLUYENDO CONDUCTOPLASTIA, CIRUGIADEL OIDOMEDIO, CORRECCION DE LA MEMBRANA DEL TIMPANO); CON RECONSTRUCCION DE LA CADENA DEHUESECILLOS.</t>
  </si>
  <si>
    <t>TIMPANOPLASTIA CON MASTOIDECTOMIA (INCLUYENDO CONDUCTOPLASTIA, CIRUGIADEL OIDOMEDIO, CORRECCION DE LA MEMBRANA DEL TIMPANO); RADICAL O COMPLETA, CON RECONSTRUCCION DE LA CADENA DE HUESECILLOS.</t>
  </si>
  <si>
    <t>TIMPANOPLASTIA CON MASTOIDECTOMIA (INCLUYENDO CONDUCTOPLASTIA, CIRUGIADEL OIDOMEDIO, CORRECCION DE LA MEMBRANA DEL TIMPANO); RADICAL O COMPLETA, SIN RECONSTRUCCION DE LA CADENA DE HUESECILLOS.</t>
  </si>
  <si>
    <t>TIMPANOPLASTIA CON MASTOIDECTOMIA (INCLUYENDO CONDUCTOPLASTIA, CIRUGIADEL OIDOMEDIO, CORRECCION DE LA MEMBRANA DEL TIMPANO); SIN RECONSTRUCCION DE LA CADENA DE HUESECILLOS.</t>
  </si>
  <si>
    <t>TIMPANOPLASTIA SIN MASTOIDECTOMIA (INCLUYENDO CONDUCTOPLASTIA, ATICOTOMIA Y/O CIRUGIA DEL OIDO MEDIO), INICIAL O REVISION; CON RECONSTRUCCION DELA CADENA DEHUESECILLOS (P. EJ. POSTFENESTRACION).</t>
  </si>
  <si>
    <t>TIMPANOPLASTIA SIN MASTOIDECTOMIA (INCLUYENDO CONDUCTOPLASTIA, ATICOTOMIA Y/O CIRUGIA DEL OIDO MEDIO), INICIAL O REVISION; CON RECONSTRUCCION DELA CADENA DEHUESECILLOS Y PROTESIS SINTETICA (P. EJ. PROTESIS DE REEMPLAZO OSICULAR PARCIAL (PROP),PROTESIS DE REEMPLAZO OSICULAR TOTAL (PROT).</t>
  </si>
  <si>
    <t>TIMPANOPLASTIA SIN MASTOIDECTOMIA (INCLUYENDO CONDUCTOPLASTIA, ATICOTOMIA Y/O CIRUGIA DEL OIDO MEDIO), INICIAL O REVISION; SIN RECONSTRUCCION DE LA CADENA DE HUESECILLOS</t>
  </si>
  <si>
    <t>TIMPANOSTOMIA (QUE REQUIERA INSERCION DE TUBO DE VENTILACION), ANESTESIA GENERAL.</t>
  </si>
  <si>
    <t>TIMPANOSTOMIA (QUE REQUIERA INSERCION DE TUBO DE VENTILACION), ANESTESIA LOCAL</t>
  </si>
  <si>
    <t>TINCIONES ESPECIALES (SE LISTAN SEPARADAMENTE ADEMAS DEL CODIGO PARA EL EXAMENDE PATOLOGIA QUIRURGICA); GRUPO II, TODAS LAS DEMAS (P.  EJ., HIERRO, TRICROMO), EXCEPTO TINCIONES DE INMUNOCITOQUIMICA E INMUNOPEROXIDASA, CADA UNA</t>
  </si>
  <si>
    <t>TINCIONES ESPECIALES (SE LISTAN SEPARADAMENTE ADEMAS DEL CODIGO PARA EL EXAMENDE PATOLOGIA QUIRURGICA); TINCION HISTOQUIMICA CON CORTES CONGELADOS</t>
  </si>
  <si>
    <t>TINCIONES ESPECIALES (SE LISTAN SEPARADAMENTE ADEMAS DEL CODIGO PARA EL EXAMENDE PATOLOGIAQUIRURGICA); GRUPO I PARA MICROORGANISMOS (P. EJ. GRIDLEY, ACIDORESISTENTE, METENAMINA ARGENTICA), CADA UNA</t>
  </si>
  <si>
    <t>TIROIDECTOMIA (LOBECTOMIA TIROIDEA) TOTAL UNILATERAL CON LOBECTOMIA SUBTOTAL CONTRALATERAL, INCLUYENDO ISTMOSECTOMIA</t>
  </si>
  <si>
    <t>TIROIDECTOMIA (LOBECTOMIA TIROIDEA) TOTAL UNILATERAL CON O SIN ISTMOSECTOMIA</t>
  </si>
  <si>
    <t>TIROIDECTOMIA, INCLUYENDO EL TIROIDES SUBSTERNAL, CON ABORDAJE CERVICAL</t>
  </si>
  <si>
    <t>TIROIDECTOMIA, INCLUYENDO EL TIROIDES SUBSTERNAL, CON ABORDAJE ESTERNAL O TRANSTORACICO</t>
  </si>
  <si>
    <t>TIROIDECTOMIA, TOTAL O COMPLETA</t>
  </si>
  <si>
    <t>TIROIDECTOMIA, TOTAL O SUBTOTAL POR MALIGNIDAD; CON DISECCION CONSERVADORA DEL CUELLO</t>
  </si>
  <si>
    <t>TIROIDECTOMIA, TOTAL O SUBTOTAL POR MALIGNIDAD; CON DISECCION RADICAL DEL CUELLO</t>
  </si>
  <si>
    <t>TOBILLO; INCIDENCIA ANTEROPOSTERIOR, LATERAL Y OBLICUA</t>
  </si>
  <si>
    <t>TOMA DE MEDULA OSEA PARA TRASPLANTE</t>
  </si>
  <si>
    <t>TOMA DE MUESTRA DE VELLOSIDADES CORIONICAS CUALQUIER METODO.</t>
  </si>
  <si>
    <t>TOMA DE MUESTRA ENDOMETRIAL (BIOPSIA) CON O SIN TOMA DE MUESTRA ENDOCERVICAL (BIOPSIA), SIN DILATACION CERVICAL, CUALQUIER METODO (PROCEDIMIENTO SEPARADO).</t>
  </si>
  <si>
    <t>TOMA DE MUESTRA SANGUINEA DE CUERO CABELLUDO DE FETO</t>
  </si>
  <si>
    <t>TOMOGAFIA AXIAL COMPUTARIZADA, COLUMNA VERTEBRAL LUMBAR; CON MATERIAL DECONTRASTE</t>
  </si>
  <si>
    <t>TOMOGRAFIA  SPECT CEREBRAL TRAS INTERVENCION FARMACOLOGICA</t>
  </si>
  <si>
    <t>TOMOGRAFIA AXIAL COMPUTARIZADA DE CEREBRO; CON MATERIAL DE CONTRASTE</t>
  </si>
  <si>
    <t>TOMOGRAFIA AXIAL COMPUTARIZADA DE CEREBRO; SIN MATERIAL DE CONTRASTE</t>
  </si>
  <si>
    <t>TOMOGRAFIA AXIAL COMPUTARIZADA DE EXTREMIDADES INFERIORES; CON  CONTRASTE</t>
  </si>
  <si>
    <t>TOMOGRAFIA AXIAL COMPUTARIZADA, ABDOMEN; CON MATERIALES DE CONTRASTE</t>
  </si>
  <si>
    <t>TOMOGRAFIA AXIAL COMPUTARIZADA, CABEZA O CEREBRO; CON MATERIALES DE CONTRASTE</t>
  </si>
  <si>
    <t>TOMOGRAFIA AXIAL COMPUTARIZADA, COLUMNA VERTEBRAL CERVICAL; CON MATERIALDECONTRASTE</t>
  </si>
  <si>
    <t>TOMOGRAFIA AXIAL COMPUTARIZADA, COLUMNA VERTEBRAL CERVICAL; SIN MATERIAL DE CONTRASTE</t>
  </si>
  <si>
    <t>TOMOGRAFIA AXIAL COMPUTARIZADA, COLUMNA VERTEBRAL CERVICAL; SIN MATERIAL DE CONTRASTE, SEGUIDA DE MATERIALES DE CONTRASTE Y SECCIONES ADICIONALES..</t>
  </si>
  <si>
    <t>TOMOGRAFIA AXIAL COMPUTARIZADA, COLUMNA VERTEBRAL LUMBAR; SIN MATERIAL DE CONTRASTE</t>
  </si>
  <si>
    <t>TOMOGRAFIA AXIAL COMPUTARIZADA, COLUMNA VERTEBRAL LUMBAR; SIN MATERIAL DE CONTRASTE, SEGUIDA DE MATERIALES DE CONTRASTE Y SECCIONES ADICIONALES.</t>
  </si>
  <si>
    <t>TOMOGRAFIA AXIAL COMPUTARIZADA, COLUMNA VERTEBRAL TORACICA; CON MATERIALDECONTRASTE</t>
  </si>
  <si>
    <t>TOMOGRAFIA AXIAL COMPUTARIZADA, COLUMNA VERTEBRAL TORACICA; SIN MATERIAL DE CONTRASTE</t>
  </si>
  <si>
    <t>TOMOGRAFIA AXIAL COMPUTARIZADA, COLUMNA VERTEBRAL TORACICA; SIN MATERIAL DE CONTRASTE, SEGUIDA DE MATERIALES DE CONTRASTE Y SECCIONES ADICIONALES..</t>
  </si>
  <si>
    <t>TOMOGRAFIA AXIAL COMPUTARIZADA, EXTREMIDAD INFERIOR; SIN MATERIAL DE CONTRASTE</t>
  </si>
  <si>
    <t>TOMOGRAFIA AXIAL COMPUTARIZADA, EXTREMIDAD INFERIOR; SIN MATERIAL DE CONTRASTE, SEGUIDA DE MATERIALES DE CONTRASTE Y SECCIONES ADICIONALES..</t>
  </si>
  <si>
    <t>TOMOGRAFIA AXIAL COMPUTARIZADA, EXTREMIDAD SUPERIOR; CON MATERIALES DE CONTRASTE</t>
  </si>
  <si>
    <t>TOMOGRAFIA AXIAL COMPUTARIZADA, EXTREMIDAD SUPERIOR; SIN MATERIAL DE CONTRASTE</t>
  </si>
  <si>
    <t>TOMOGRAFIA AXIAL COMPUTARIZADA, EXTREMIDAD SUPERIOR; SIN MATERIAL DE CONTRASTE, SEGUIDA DE MATERIALES DE CONTRASTE Y SECCIONES ADICIONALES..</t>
  </si>
  <si>
    <t>TOMOGRAFIA AXIAL COMPUTARIZADA, ORBITA, SILLA TURCA O FOSA POSTERIOR, U OIDO EXTERNO, MEDIO O INTERNO; CON MATERIALES DE CONTRASTE</t>
  </si>
  <si>
    <t>TOMOGRAFIA AXIAL COMPUTARIZADA, PELVIS; CON MATERIALES DE CONTRASTE</t>
  </si>
  <si>
    <t>TOMOGRAFIA AXIAL COMPUTARIZADA, PELVIS; SIN MATERIAL DE CONTRASTE</t>
  </si>
  <si>
    <t>TOMOGRAFIA AXIAL COMPUTARIZADA, PELVIS; SIN MATERIAL DE CONTRASTE, SEGUIDA DE MATERIALES DE CONTRASTE Y SECCIONES ADICIONALES..</t>
  </si>
  <si>
    <t>TOMOGRAFIA AXIAL COMPUTARIZADA, TEJIDO BLANDO DEL CUELLO; CON MATERIALES DE CONTRASTE</t>
  </si>
  <si>
    <t>TOMOGRAFIA AXIAL COMPUTARIZADA, TORAX; CON MATERIALES DE CONTRASTE</t>
  </si>
  <si>
    <t>TOMOGRAFIA AXIAL COMPUTARIZADA, ZONA MAXILOFACIAL; CON MATERIALES DE CONTRASTE</t>
  </si>
  <si>
    <t>TOMOGRAFIA COMPUTARIZADA DE ABDOMEN CON CONTRASTE</t>
  </si>
  <si>
    <t>TOMOGRAFIA COMPUTARIZADA DE ABDOMEN SIN CONTRASTE</t>
  </si>
  <si>
    <t>TOMOGRAFIA COMPUTARIZADA DE MACIZO FACIAL CON MATERIAL DE CONTRASTE</t>
  </si>
  <si>
    <t>TOMOGRAFIA COMPUTARIZADA DE MACIZO FACIAL SIN MATERIAL DE CONTRASTE</t>
  </si>
  <si>
    <t>TOMOGRAFIA COMPUTARIZADA DE ORBITA CON MATERIAL DE CONTRASTE</t>
  </si>
  <si>
    <t>TOMOGRAFIA COMPUTARIZADA DE ORBITA SIN MATERIAL DE CONTRASTE</t>
  </si>
  <si>
    <t>TOMOGRAFIA COMPUTARIZADA DE TORAX; CON MATERIAL DE CONTRASTE</t>
  </si>
  <si>
    <t>TOMOGRAFIA COMPUTARIZADA DE TORAX; CON MATERIAL DE CONTRASTE, INCLUYENDO IMAGENESNO CONTRASTADAS, SI SE REALIZA, Y POSTPROCESAMIENTO DE IMAGENES</t>
  </si>
  <si>
    <t>TOMOGRAFIA COMPUTARIZADA DE TORAX; SIN MATERIAL DE CONTRASTE</t>
  </si>
  <si>
    <t>TOMOGRAFIA COMPUTARIZADA, ESTUDIO DE DENSIDAD MINERAL OSEA, 1 O MAS SITIOS, ESQUELETO AXIAL (P. EJ. CADERA, PELVIS, COLUMNA)</t>
  </si>
  <si>
    <t>TOMOGRAFIA COMPUTARIZADA, ESTUDIO DE DENSIDAD MINERAL OSEA, 1 O MAS SITIOS,ESQUELETO APENDICULAR (P. EJ. RADIO, MUÑECA, TALON)</t>
  </si>
  <si>
    <t>TOMOGRAFIA COMPUTARIZADA, TEJIDO BLANDO DEL CUELLO; CON MATERIAL DE CONTRASTE</t>
  </si>
  <si>
    <t>TOMOGRAFIA COMPUTARIZADA, TEJIDO BLANDO DEL CUELLO; SIN MATERIAL DE CONTRASTE</t>
  </si>
  <si>
    <t>TOMOGRAFIA DE EMISION DE POSITRONES (TEP)  LIMITADO A UN AREA DETERMINADA (EJEM: TORAX, CABEZA/CUELLO)</t>
  </si>
  <si>
    <t>TOMOGRAFIA DE EMISION DE POSITRONES (TEP) CON TOMOGRAFIA AXIAL COMPUTARIZADA PARA LA CORRECION POR ATENUACION Y LOCALIZACION ANATOMICA, CUERPO COMPLETO</t>
  </si>
  <si>
    <t>TOMOGRAFIA DE EMISION DE POSITRONES (TEP) CON TOMOGRAFIA AXIAL COMPUTARIZADA PARA LA CORRECION POR ATENUACION Y LOCALIZACION ANATOMICA, DESDE LA BASEDEL CRANEOHASTA LA MITAD DEL MUSLO</t>
  </si>
  <si>
    <t>TOMOGRAFIA DE EMISION DE POSITRONES (TEP) CON TOMOGRAFIA AXIAL COMPUTARIZADA PARA LA CORRECION POR ATENUACION Y LOCALIZACION ANATOMICA, LIMITADO A UNAREAETERMINADA (P. EJ. TORAX, CABEZA/CUELLO)</t>
  </si>
  <si>
    <t>TOMOGRAFIA DE EMISION DE POSITRONES (TEP), CUERPO COMPLETO</t>
  </si>
  <si>
    <t>TOMOGRAFIA DE EMISION DE POSITRONES (TEP), DESDE LA BASE DEL CRANEO HASTA LA MITAD DEL MUSLO</t>
  </si>
  <si>
    <t>TOMOGRAFIA SPECT CEREBRAL CON RADIOTRAZADORES DE ACTIVIDAD TUMORAL CON TALIO</t>
  </si>
  <si>
    <t>TOMOGRAFIA SPECT CEREBRAL DE PERFUSION</t>
  </si>
  <si>
    <t>TOMOGRAFIA SPECT CEREBRAL DE RECEPTORES POST SINAPTICOS</t>
  </si>
  <si>
    <t>TOMOGRAFIA SPECT CEREBRAL DE RECEPTORES PRESINAPTICOS</t>
  </si>
  <si>
    <t>TONOGRAFIA CON INTERPRETACION E INFORME CUALQUIER METODO</t>
  </si>
  <si>
    <t>TONOGRAFIA CON PROVOCACION DE AGUA</t>
  </si>
  <si>
    <t>TONOMETRIA SERIADA CON MULTIPLES MEDIDAS DE LA PRESION INTRAOCULAR EN UN MISMO DIA CON INTERPRETACION E INFORME</t>
  </si>
  <si>
    <t>TOPOGRAFIA CORNEAL COMPUTARIZADA, UNILATERAL O BILATERAL, CON INTERPRETACION E INFORME</t>
  </si>
  <si>
    <t>TORACOCENTESIS, PUNCION DE CAVIDAD PLEURAL, PROCEDIMIENTO INICIAL O SUBSECUENTE</t>
  </si>
  <si>
    <t>TORACOPLASTIA, TIPO SCHEDE O EXTRAPLEURAL</t>
  </si>
  <si>
    <t>TORACORACOPLASTIA, TIPO SCHEDE PARA CIERRE DE FISTULA BRONCOPLEURAL</t>
  </si>
  <si>
    <t>TORACOSCOPIA DIAGNOSTICA DE MEDIASTINO, CON BIOPSIA</t>
  </si>
  <si>
    <t>TORACOSCOPIA DIAGNOSTICA DE MEDIASTINO, SIN BIOPSIA</t>
  </si>
  <si>
    <t>TORACOSCOPIA DIAGNOSTICA DE PULMONES Y ESPACIO PLEURAL, CON BIOPSIA</t>
  </si>
  <si>
    <t>TORACOSCOPIA DIAGNOSTICA DE PULMONES Y ESPACIO PLEURAL, SIN BIOPSIA</t>
  </si>
  <si>
    <t>TORACOSCOPIA DIAGNOSTICA DE SACO PERICARDICO, CON BIOPSIA</t>
  </si>
  <si>
    <t>TORACOSCOPIA DIAGNOSTICA DE SACO PERICARDICO, SIN BIOPSIA</t>
  </si>
  <si>
    <t>TORACOSTOMIA; CON DRENAJE A TRAVES DE COLGAJO ABIERTO, POR EMPIEMA</t>
  </si>
  <si>
    <t>TORACOTOMIA MAYOR, CON CONTROL DE HEMORRAGIA TRAUMATICA Y/O REPARACION DEDESGARRO PULMONAR</t>
  </si>
  <si>
    <t>TORACOTOMIA MAYOR, CON EXPLORACION Y BIOPSIA</t>
  </si>
  <si>
    <t>TORACOTOMIA MAYOR, CON NEUMOLISIS INTRAPLEURAL ABIERTA</t>
  </si>
  <si>
    <t>TORACOTOMIA MAYOR, CON REMOCION DE CUERPO EXTRAÑO EXTRAPLEURAL O DE DEPOSITOS DE FIBRINA</t>
  </si>
  <si>
    <t>TORACOTOMIA MAYOR, CON REMOCION DE CUERPO EXTRAÑO INTRAPULMONAR</t>
  </si>
  <si>
    <t>TORACOTOMIA MAYOR, PARA DRENAJE DE QUISTE O ABSCESO</t>
  </si>
  <si>
    <t>TORACOTOMIA MAYOR, PARA EXCISION O PLICATURA DE BULAS (BULECTOMIA)</t>
  </si>
  <si>
    <t>TORACOTOMIA MAYOR, POR COMPLICACIONES POSTOPERATORIAS</t>
  </si>
  <si>
    <t>TORACOTOMIA MINIMA, PARA BIOPSIA PULMONAR O PLEURAL</t>
  </si>
  <si>
    <t>TORACTOMIA MAYOR; CON MASAJE CARDIACO</t>
  </si>
  <si>
    <t>TOTAL ABDOMINAL HYSTERECTOMY (CORPUS AND  HISTERECTOMIA TOTAL O SUBTOTAL, CON O SIN EXTIRPACION DE TROMPA(S), CON O SIN EXTIRPACION DE OVARIO(S)</t>
  </si>
  <si>
    <t>TRABECULECTOMIA AB EXTERNO CON TEJIDO CICATRIZAL ORIGINADO POR CIRUGIA OCULAR PREVIA O TRAUMA (INCLUYE INYECCION DE AGENTES ANTIFIBROTICOS)</t>
  </si>
  <si>
    <t>TRABECULECTOMIA AB EXTERNO EN AUSENCIA DE CIRUGIA PREVIA</t>
  </si>
  <si>
    <t>TRABECULOPLASTIA MEDIANTE CIRUGIA LASER, UNA O MAS SESIONES (SERIE DE TRATAMIENTO DEFINIDA)</t>
  </si>
  <si>
    <t>TRABECULOTOMIA AB EXTERNO</t>
  </si>
  <si>
    <t>TRANSANSECCION O AVULSION DE NERVIO OBTURADOR INTRAPELVICO CON O SIN TENOTOMIA DELADUCTOR</t>
  </si>
  <si>
    <t>TRANSANSECCION O AVULSION DE NERVIO PUDENDO BILATERAL</t>
  </si>
  <si>
    <t>TRANSECCION DE ARTERIA PULMONAR CON DERIVACION CARDIOPULMONAR</t>
  </si>
  <si>
    <t>TRANSECCION DE ESOFAGO CON CORRECCION POR VARICES ESOFAGICAS</t>
  </si>
  <si>
    <t>TRANSECCION O AVULSION DE NERVIO ALVEOLAR INFERIOR MEDIANTE OSTEOTOMIA</t>
  </si>
  <si>
    <t>TRANSECCION O AVULSION DE NERVIO FACIAL, DIFERENCIADO O COMPLETO</t>
  </si>
  <si>
    <t>TRANSECCION O AVULSION DE NERVIO FRENICO</t>
  </si>
  <si>
    <t>TRANSECCION O AVULSION DE NERVIO INFRAORBITAL</t>
  </si>
  <si>
    <t>TRANSECCION O AVULSION DE NERVIO LINGUAL</t>
  </si>
  <si>
    <t>TRANSECCION O AVULSION DE NERVIO MENTAL</t>
  </si>
  <si>
    <t>TRANSECCION O AVULSION DE NERVIO OCCIPITAL MAYOR</t>
  </si>
  <si>
    <t>TRANSECCION O AVULSION DE NERVIO PUDENDO</t>
  </si>
  <si>
    <t>TRANSECCION O AVULSION DE NERVIO SUPRAORBITAL</t>
  </si>
  <si>
    <t>TRANSECCION O AVULSION DE NERVIO VAGO LIMITADO AL ESTOMAGO PROXIMAL (VAGOTOMIA PROXIMAL SELECTIVA, VAGOTOMIA GASTRICO PROXIMAL, VAGOTOMIA DE CELULAS PARIETALES, VAGOTOMIA SUPRA O ALTAMENTE SELECTIVA)</t>
  </si>
  <si>
    <t xml:space="preserve">TRANSECCION O AVULSION DE NERVIO VAGO, ABDOMINAL </t>
  </si>
  <si>
    <t>TRANSECCION O AVULSION DE NERVIO VAGO, TRANSTORACICO</t>
  </si>
  <si>
    <t xml:space="preserve">TRANSECCION O AVULSION EXTRADURAL DE OTRO NERVIO QUE NO SEA CRANEAL </t>
  </si>
  <si>
    <t>TRANSECCION O AVULSION EXTRADURAL DE OTRO NERVIO QUE NO SEA RAQUIDEO</t>
  </si>
  <si>
    <t>TRANSECCION O LIGADURA, ARTERIA CAROTIDA A NIVEL DEL CANAL PETROSO; CON REPARACION MEDIANTE ANASTOMOSIS O INJERTO. REGISTRAR POR SEPARADO ADICIONALMENTE AL CODIGO DE PROCEDIMIENTO PRIMARIO</t>
  </si>
  <si>
    <t>TRANSECCION O LIGADURA, ARTERIA CAROTIDA A NIVEL DEL CANAL PETROSO; SIN REPARACION. REGISTRAR POR SEPARADO ADICIONALMENTE AL CODIGO DE PROCEDIMIENTO PRIMARIO</t>
  </si>
  <si>
    <t>TRANSECCION O LIGADURA, ARTERIA CAROTIDA EN EL SENO CAVERNOSO; CON REPARACION MEDIANTE ANASTOMOSIS O INJERTO. REGISTRAR POR SEPARADO ADICIONALMENTE AL CODIGO DE PROCEDIMIENTO PRIMARIO</t>
  </si>
  <si>
    <t>TRANSECCION O LIGADURA, ARTERIA CAROTIDA EN EL SENO CAVERNOSO; SIN REPARACION. REGISTRAR POR SEPARADO ADICIONALMENTE AL CODIGO DE PROCEDIMIENTO PRIMARIO</t>
  </si>
  <si>
    <t>TRANSECTION O REPOSICION DE VASOS RENALES ABERRANTES (PROCEDIMIENTO SEPARADO)</t>
  </si>
  <si>
    <t>TRANSFERENCIA DE CUALQUIER COLGAJO PEDICULADO A CUALQUIER ZONA DEL CUERPO</t>
  </si>
  <si>
    <t>TRANSFERENCIA DE MUSCULO O TENDON, CUALQUIER TIPO, BRAZO O REGION DEL CODO, UNO SOLO(EXCLUYENDO24320-24331)</t>
  </si>
  <si>
    <t>TRANSFERENCIA DE MUSCULO PARAESPINAL A LA CADERA (INCLUYE INJERTO DE EXTENSIONFASCIAL O DE TENDON)</t>
  </si>
  <si>
    <t>TRANSFERENCIA DE MUSCULO, CUALQUIER TIPO, HOMBRO O BRAZO; UNO SOLO</t>
  </si>
  <si>
    <t>TRANSFERENCIA DE MUSCULO, CUALQUIER TIPO, HOMBRO O BRAZO; VARIOS</t>
  </si>
  <si>
    <t>TRANSFERENCIA DE PEDICULO NEURAL; PRIMERA ETAPA</t>
  </si>
  <si>
    <t>TRANSFERENCIA DE PEDICULO NEURAL; SEGUNDA ETAPA</t>
  </si>
  <si>
    <t>TRANSFERENCIA DE PSOAS ILIACO; AL CUELLO FEMORAL</t>
  </si>
  <si>
    <t>TRANSFERENCIA DE PSOAS ILIACO; AL TROCANTER MAYOR</t>
  </si>
  <si>
    <t>TRANSFERENCIA DE TENDON PARA RESTABLECER FUNCION INTRINSECA; DEDO ANULAR Y MEÑIQUE</t>
  </si>
  <si>
    <t>TRANSFERENCIA DE TENDON PARA RESTABLECER FUNCION INTRINSECA; TODOS LOS DEDOS (EXCEPTO PULGAR)</t>
  </si>
  <si>
    <t>TRANSFERENCIA DEL MUSCULO OBLICUO EXTERNO DEL ABDOMEN AL TROCANTER MAYORINCLUYENDO EXTENSION FASCIAL O DE TENDON (INJERTO)</t>
  </si>
  <si>
    <t>TRANSFERENCIA INTRAFALOPIANA DE GAMETO, ZIGOTO O EMBRION, CUALQUIER METODO</t>
  </si>
  <si>
    <t>TRANSFERENCIA INTRINSECA CRUZADA</t>
  </si>
  <si>
    <t>TRANSFERENCIA O TRASPLANTE DE UN SOLO TENDON (CON CAMBIO DE DIRECCION O DE RUTA DELMUSCULO); CADA TENDON ADICIONAL (ANOTAR ADEMAS DEL CODIGO PARA EL PROCEDIMIENTO PRIMARIO)</t>
  </si>
  <si>
    <t>TRANSFERENCIA O TRASPLANTE DE UN SOLO TENDON (CON CAMBIO DE DIRECCION O DE RUTA DELMUSCULO); PROFUNDO (P. EJ. TIBIAL ANTERIOR O TIBIAL POSTERIOR A TRAVES DEL ESPACIO INTEROSEO, FLEXOR LARGO COMUN DE LOS DEDOS, FLEXOR LARGO DEL DEDO GORDO, O TENDON DEL PERONE AL PIE MEDIO O PIE POSTERIOR</t>
  </si>
  <si>
    <t>TRANSFERENCIA O TRASPLANTE DE UN SOLO TENDON (CON CAMBIO DE DIRECCION O DE RUTA DELMUSCULO); SUPERFICIAL (P. EJ. EXTENSORES TIBIALES ANTERIORES AL PIEMEDIO)</t>
  </si>
  <si>
    <t>TRANSFERENCIA, DE ADUCTOR AL ISQUION</t>
  </si>
  <si>
    <t>TRANSFUSION DE SANGRE O COMPONENTES SANGUINEOS</t>
  </si>
  <si>
    <t>TRANSFUSION FETAL INTRAUTERINA</t>
  </si>
  <si>
    <t>TRANSFUSION MASIVA DE SANGRE EN NIÑOS DE 2 AÑOS DE EDAD O MENORES</t>
  </si>
  <si>
    <t>TRANSITO ESOFAGICO CON DETERMINACION CUALITATIVA Y CUANTITATIVA</t>
  </si>
  <si>
    <t xml:space="preserve">TRANSLOCACION DE ORIGEN AORTICO CON DEFECTO SEPTAL VENTRICULAR Y REPARACION DE ESTENOSIS PULMONAR (P. EJ. PROCEDIMIENTO NIKAIDOH); CON REIMPLANTACION DE 1 O AMBOS ORIFICIOS CORONARIOS </t>
  </si>
  <si>
    <t>TRANSLOCACION DE ORIGEN AORTICO CON DEFECTO SEPTAL VENTRICULAR Y REPARACION DE ESTENOSIS PULMONAR (P. EJ. PROCEDIMIENTO NIKAIDOH); SIN REIMPLANTACION DE ORIFICIO CORONARIO</t>
  </si>
  <si>
    <t>TRANSMISION TELEFONICA DE TIRAS DE RITMO DE ELECTROCARDIOGRAMA POSTERIORA SINTOMAS,POR CADA PERIODO DE 30 DIAS; REVISION MEDICA CON INTERPRETACION E INFORME SOLAMENTE</t>
  </si>
  <si>
    <t>TRANSMISION TELEFONICA DE TIRAS DE RITMO DE ELECTROCARDIOGRAMA POSTERIORA SINTOMAS,POR CADAPERIODO DE 30 DIAS; TRAZADO SOLAMENTE</t>
  </si>
  <si>
    <t>TRANSPLANTE DE ALOINJERTO PANCREATICO</t>
  </si>
  <si>
    <t>TRANSPLANTE DE TESTICULO(S) AL MUSLO (DEBIDO A DESTRUCCION ESCROTAL)</t>
  </si>
  <si>
    <t>TRANSPOSICION DE OVARIOS POR LAPAROTOMIA.</t>
  </si>
  <si>
    <t>TRANSPOSICION DE VALVULA VENOSA, CUALQUIER VENA DONANTE</t>
  </si>
  <si>
    <t>TRANSPOSICION Y/O REIMPLANTE DE LA ARTERIA CAROTIDA HACIA LA ARTERIASUBCLAVIA</t>
  </si>
  <si>
    <t>TRANSPOSICION Y/O REIMPLANTE DE LA ARTERIA SUBCLAVIA HACIA LA ARTERIA CAROTIDA</t>
  </si>
  <si>
    <t>TRANSPOSICION Y/O REIMPLANTE DE LA ARTERIA VERTEBRAL HACIA LA ARTERIA CAROTIDA</t>
  </si>
  <si>
    <t>TRANSPOSICION Y/O REIMPLANTE DE LA ARTERIA VERTEBRAL HACIA LA ARTERIA SUBCLAVIA</t>
  </si>
  <si>
    <t>TRANSURETERO-URETEROSTOMIA, ANASTOMOSIS DE URETER AL URETER CONTRALATERAL</t>
  </si>
  <si>
    <t>TRAQUELECTOMIA (CERVICECTOMIA), AMPUTACION DEL CERVIX</t>
  </si>
  <si>
    <t>TRAQUELECTOMIA RADICAL, CON LINFADENECTOMIA PELVICA TOTAL BILATERAL Y TOMA DE MUESTRA BIOPSICA DE GANGLIO LINFATICO PARAAORTICO</t>
  </si>
  <si>
    <t>TRAQUELORRAFIA, CORRECCION PLASTICA DEL CERVIX UTERINO, ABORDAJE VAGINAL</t>
  </si>
  <si>
    <t>TRAQUEOPLASTIA, CERVICAL</t>
  </si>
  <si>
    <t>TRAQUEOPLASTIA, INTRATORACICA</t>
  </si>
  <si>
    <t>TRAQUEOSTOMIA DE FENESTRACION CON COLGAJOS DE PIEL</t>
  </si>
  <si>
    <t>TRAQUEOSTOMIA PLANIFICADA</t>
  </si>
  <si>
    <t>TRAQUEOSTOMIA PLANIFICADA EN MENOR DE 2 AÑOS</t>
  </si>
  <si>
    <t xml:space="preserve">TRAQUEOSTOMIA TRANSTRAQUEAL DE EMERGENCIA </t>
  </si>
  <si>
    <t>TRAQUEOSTOMIA TRANSTRAQUEAL DE EMERGENCIA A TRAVES DE MEMBRANA DE CARTILAGO CRICOTIROIDEO</t>
  </si>
  <si>
    <t>TRASLADO, LIBRE, ARTICULACION DE DEDO DEL PIE, CON ANASTOMOSIS MICROVASCULAR</t>
  </si>
  <si>
    <t>TRASLADO, TENDON O MUSCULO, DE LA CORVA AL FEMUR (P. EJ. PROCEDIMIENTO TIPO EGGERS)</t>
  </si>
  <si>
    <t>TRASPLANTE CARDIACO, CON O SIN CARDIECTOMIA EN EL RECEPTOR</t>
  </si>
  <si>
    <t>TRASPLANTE DE CELULAS MADRE DE MEDULA OSEA O SANGRE PERIFERICA; INFUSIONES DE LINFOCITOS ALOGENICOS DE DONANTE</t>
  </si>
  <si>
    <t>TRASPLANTE DE CORAZON-PULMON CON CARDIECTOMIA-NEUMECTOMIA EN EL RECEPTOR</t>
  </si>
  <si>
    <t>TRASPLANTE DE DEDO GORDO DEL PIE EN LA MANO (EN LA POSICION DEL PULGAR) CON ANASTOMOSIS MICROVASCULAR; ENVOLTURA DEL DEDO GORDO DEL PIE CON INJERTO OSEO</t>
  </si>
  <si>
    <t>TRASPLANTE DE DEDO GORDO DEL PIE EN LA MANO (EN LA POSICION DEL PULGAR) CON ANASTOMOSIS MICROVASCULAR; QUE NO SEA EL DEDO GORDO DEL PIE, DOBLE</t>
  </si>
  <si>
    <t>TRASPLANTE DE DEDO GORDO DEL PIE EN LA MANO (EN LA POSICION DEL PULGAR) CON ANASTOMOSIS MICROVASCULAR; QUE NO SEA EL DEDO GORDO DEL PIE, UNO SOLO</t>
  </si>
  <si>
    <t>TRASPLANTE DE MEDULA OSEA O DE CELULAS GERMINALES PERIFERICAS HEMODERIVADAS; ALOGENICO</t>
  </si>
  <si>
    <t>TRASPLANTE DE MEDULA OSEA O DE CELULAS GERMINALES PERIFERICAS HEMODERIVADAS; AUTOLOGO</t>
  </si>
  <si>
    <t>TRASPLANTE DE PULMON, DOBLE (BILATERAL SECUENCIAL O EN BLOQUE); CON DERIVACION CARDIOPULMONAR</t>
  </si>
  <si>
    <t>TRASPLANTE DE PULMON, DOBLE (BILATERAL SECUENCIAL O EN BLOQUE); SIN DERIVACION CARDIOPULMONAR</t>
  </si>
  <si>
    <t>TRASPLANTE DE PULMON, UNO SOLO; CON DERIVACION CARDIOPULMONAR</t>
  </si>
  <si>
    <t>TRASPLANTE DE PULMON, UNO SOLO; SIN DERIVACION CARDIOPULMONAR</t>
  </si>
  <si>
    <t>TRASPLANTE O TRANSFERENCIA DE TENDON, FLEXOR O EXTENSOR, ANTEBRAZO Y/O MUÑECA, UNOSOLO; CADA TENDON</t>
  </si>
  <si>
    <t>TRASPLANTE O TRANSFERENCIA DE TENDON, FLEXOR O EXTENSOR, ANTEBRAZO Y/O MUÑECA, UNOSOLO; CON INJERTOS TENDINOSOS (INCLUYE OBTENCION DEL INJERTO), CADA TENDON</t>
  </si>
  <si>
    <t>TRASPLANTE O TRANSFERENCIA DE TENDON, PALMAR; CON INJERTO LIBRE DE TENDON (INCLUYE OBTENCION DEL INJERTO), CADA TENDON</t>
  </si>
  <si>
    <t>TRASPLANTE O TRANSFERENCIA DE TENDON, PALMAR; SIN INJERTO LIBRE DE TENDON, CADA TENDON</t>
  </si>
  <si>
    <t>TRASPLANTE O TRANSFERENCIA DE TENDON, REGION CARPOMETACARPIANA O DORSO DE LA MANO; CON INJERTO LIBRE DE TENDON (INCLUYE OBTENCION DEL INJERTO), CADA TENDON</t>
  </si>
  <si>
    <t>TRASPLANTE O TRANSFERENCIA DE TENDON, REGION CARPOMETACARPIANA O DORSO DE LA MANO; SIN INJERTO LIBRE, CADA TENDON</t>
  </si>
  <si>
    <t>TRASPLANTE, DEDO TRANSFERIDO A OTRA POSICION, SIN ANASTOMOSIS MICROVASCULAR</t>
  </si>
  <si>
    <t>TRASPLANTE, TENDON DE LA CORVA A LA ROTULA; UN SOLO TENDON</t>
  </si>
  <si>
    <t>TRASPLANTE, TENDON DE LA CORVA A LA ROTULA; VARIOS TENDONES</t>
  </si>
  <si>
    <t>TRATAMIENTO ABIERTO DE DISLOCACION ACROMIOCLAVICULAR, AGUDA O CRONICA;</t>
  </si>
  <si>
    <t>TRATAMIENTO ABIERTO DE DISLOCACION ACROMIOCLAVICULAR, AGUDA O CRONICA; CON INJERTO FASCIAL (INCLUYE OBTENCION DEL INJERTO)</t>
  </si>
  <si>
    <t>TRATAMIENTO ABIERTO DE DISLOCACION AGUDA DEL HOMBRO</t>
  </si>
  <si>
    <t>TRATAMIENTO ABIERTO DE DISLOCACION AGUDA O CRONICA DEL CODO</t>
  </si>
  <si>
    <t>TRATAMIENTO ABIERTO DE DISLOCACION CARPOMETACARPIANA, QUE NO SEA DEDO PULGAR  (FRACTURA DE BENNETT); UNA SOLA, CON O SIN FIJACION INTERNA O EXTERNA</t>
  </si>
  <si>
    <t>TRATAMIENTO ABIERTO DE DISLOCACION CARPOMETACARPIANA, QUE NO SEA DEDO PULGAR (FRACTURA DE BENNETT); COMPLEJA, VARIAS O REDUCCION DIFERIDA</t>
  </si>
  <si>
    <t>TRATAMIENTO ABIERTO DE DISLOCACION DE ARTICULACION INTERFALANGICA, CON O SIN FIJACIONINTERNA O EXTERNA</t>
  </si>
  <si>
    <t>TRATAMIENTO ABIERTO DE DISLOCACION DE ARTICULACION INTERFALANGICA, CON O SIN FIJACIONINTERNA O EXTERNA, UNA SOLA</t>
  </si>
  <si>
    <t>TRATAMIENTO ABIERTO DE DISLOCACION DE ARTICULACION METATARSOFALANGICA, CON O SIN FIJACION INTERNA O EXTERNA</t>
  </si>
  <si>
    <t>TRATAMIENTO ABIERTO DE DISLOCACION DE ARTICULACION TARSOMETATARSIANA, CON O SINFIJACION INTERNA O EXTERNA</t>
  </si>
  <si>
    <t>TRATAMIENTO ABIERTO DE DISLOCACION DE ARTICULACION TIBIOPERONEA PROXIMAL, CON O SINFIJACION INTERNA O EXTERNA, O CON ESCISION DE PERONE PROXIMAL</t>
  </si>
  <si>
    <t>TRATAMIENTO ABIERTO DE DISLOCACION DE HOMBRO, CON FRACTURA DE LA TUBEROSIDAD MAYORDEL HUMERO, CON O SIN FIJACION INTERNA O EXTERNA</t>
  </si>
  <si>
    <t>TRATAMIENTO ABIERTO DE DISLOCACION DE HOMBRO, CON FRACTURA DEL CUELLO QUIRURGICO O ANATOMICO, CON O SIN FIJACION INTERNA O EXTERNA</t>
  </si>
  <si>
    <t>TRATAMIENTO ABIERTO DE DISLOCACION DE HUESO TARSIANO, CON O SIN FIJACIONINTERNA OEXTERNA</t>
  </si>
  <si>
    <t>TRATAMIENTO ABIERTO DE DISLOCACION DE LA ARTICULACION ASTRAGALOTARSIANA, CON O SINFIJACION INTERNA O EXTERNA</t>
  </si>
  <si>
    <t>TRATAMIENTO ABIERTO DE DISLOCACION DE LA CADERA, TRAUMATICA, CON FRACTURA DE LA PAREDACETABULAR YDE CABEZA DEL FEMUR, CON O SIN FIJACION INTERNA O EXTERNA</t>
  </si>
  <si>
    <t>TRATAMIENTO ABIERTO DE DISLOCACION DE LA CADERA, TRAUMATICA, SIN FIJACION INTERNA</t>
  </si>
  <si>
    <t>TRATAMIENTO ABIERTO DE DISLOCACION DE RODILLA, CON O SIN FIJACION INTERNA O EXTERNA; CONCORRECCION PRIMARIA DE LIGAMENTO</t>
  </si>
  <si>
    <t>TRATAMIENTO ABIERTO DE DISLOCACION DE RODILLA, CON O SIN FIJACION INTERNA O EXTERNA; CONCORRECCION PRIMARIA DE LIGAMENTO, CON AUMENTO/RECONSTRUCCION</t>
  </si>
  <si>
    <t>TRATAMIENTO ABIERTO DE DISLOCACION DE RODILLA, CON O SIN FIJACION INTERNA O EXTERNA; SINCORRECCION PRIMARIA DE LIGAMENTO O AUMENTO/RECONSTRUCCION</t>
  </si>
  <si>
    <t>TRATAMIENTO ABIERTO DE DISLOCACION DE TOBILLO, CON O SIN FIJACION ESQUELETICAPERCUTANEA; CON CORRECCION O FIJACION INTERNA O EXTERNA</t>
  </si>
  <si>
    <t>TRATAMIENTO ABIERTO DE DISLOCACION DE TOBILLO, CON O SIN FIJACION ESQUELETICAPERCUTANEA; SIN CORRECCION O FIJACION INTERNA</t>
  </si>
  <si>
    <t>TRATAMIENTO ABIERTO DE DISLOCACION DEL SEMILUNAR</t>
  </si>
  <si>
    <t>TRATAMIENTO ABIERTO DE DISLOCACION ESPONTANEA DE LA CADERA (DEL DESARROLLO, INCLUYENDO CASOS CONGENITOS O PATOLOGICOS), REEMPLAZO DE LA CABEZA DELFEMUR EN ELACETABULO (INCLUYENDO TENOTOMIA, ETC.);</t>
  </si>
  <si>
    <t>TRATAMIENTO ABIERTO DE DISLOCACION ESPONTANEA DE LA CADERA (DEL DESARROLLO, INCLUYENDO CASOS CONGENITOS O PATOLOGICOS), REEMPLAZO DE LA CABEZA DELFEMUR EN ELACETABULO (INCLUYENDO TENOTOMIA, ETC.); CON ACORTAMIENTO DE LA DIAFISIS FEMORAL</t>
  </si>
  <si>
    <t>TRATAMIENTO ABIERTO DE DISLOCACION ESTERNOCLAVICULAR, AGUDA O CRONICA;</t>
  </si>
  <si>
    <t>TRATAMIENTO ABIERTO DE DISLOCACION ESTERNOCLAVICULAR, AGUDA O CRONICA; CON INJERTO FASCIAL (INCLUYE OBTENCION DEL INJERTO)</t>
  </si>
  <si>
    <t>TRATAMIENTO ABIERTO DE DISLOCACION METACARPOFALANGICA, UNA SOLA,CON O SIN FIJACIONINTERNA O EXTERNA</t>
  </si>
  <si>
    <t>TRATAMIENTO ABIERTO DE DISLOCACION POR FRACTURA CARPOMETACARPIANA, DEDO PULGAR (FRACTURA DE BENNETT),CON O SIN FIJACION INTERNA O EXTERNA</t>
  </si>
  <si>
    <t>TRATAMIENTO ABIERTO DE DISLOCACION POR FRACTURA DE TIPO TRANSESCAFOIDEA PERISEMILUNAR</t>
  </si>
  <si>
    <t>TRATAMIENTO ABIERTO DE DISLOCACION RADIOCUBITAL DISTAL, AGUDA O CRONICA</t>
  </si>
  <si>
    <t>TRATAMIENTO ABIERTO DE DISLOCACION ROTULIANA, CON O SIN ROTULECTOMIAPARCIAL O TOTAL</t>
  </si>
  <si>
    <t xml:space="preserve">TRATAMIENTO ABIERTO DE DISYUNCION CRANEOFACIAL (LEFORT III) COMPLICADA (EJ CONMINUTA O QUE INVOLUCRA LA SALIDA DE LOS NERVIOS SALIDAS), UTILIZANDO TECNICAS DE FIJACIONEXTERNAS Y/O INTERNAS </t>
  </si>
  <si>
    <t>TRATAMIENTO ABIERTO DE DISYUNCION CRANEOFACIAL (LEFORT III) COMPLICADA (P. EJ. CONMINUTA O QUE INVOLUCRA LA SALIDA DE LOS NERVIOS SALIDAS), CON MULTIPLES ABORDAJES QUIRURGICOS</t>
  </si>
  <si>
    <t>TRATAMIENTO ABIERTO DE DISYUNCION CRANEOFACIAL (LEFORT III) COMPLICADA, CON MULTIPLES ABORDAJES, CON FIJACION INTERNA,  MEDIANTE INJERTOS OSEOS  (INCLUYENDO LA OBTENCION DE LOS INJERTOS)</t>
  </si>
  <si>
    <t>TRATAMIENTO ABIERTO DE DISYUNCION CRANEOFACIAL (LEFORT III), CON ALAMBRE Y/O FIJACIONINTERNA</t>
  </si>
  <si>
    <t>TRATAMIENTO ABIERTO DE FRACTURA \"POR ESTALLIDO\" DE PISO ORBITARIO QUE PRODUCE ENOFTALMOS, CON ABORDAJE TRANSANTRAL</t>
  </si>
  <si>
    <t>TRATAMIENTO ABIERTO DE FRACTURA \"POR ESTALLIDO\" DE PISO ORBITARIO, CON ABORDAJE COMBINADO</t>
  </si>
  <si>
    <t>TRATAMIENTO ABIERTO DE FRACTURA \"POR ESTALLIDO\" DE PISO ORBITARIO, CON ABORDAJE PERIORBITAL</t>
  </si>
  <si>
    <t>TRATAMIENTO ABIERTO DE FRACTURA \"POR ESTALLIDO\" DE PISO ORBITARIO, CON ABORDAJE PERIORBITARIO MEDIANTE IMPLANTE ALOPLASTICO O DE OTRO TIPO</t>
  </si>
  <si>
    <t>TRATAMIENTO ABIERTO DE FRACTURA \"POR ESTALLIDO\" DE PISO ORBITARIO, CON ABORDAJE PERIORBITARIO MEDIANTE INJERTOS OSEOS  (INCLUYENDO LA OBTENCION DE LOS INJERTOS)</t>
  </si>
  <si>
    <t>TRATAMIENTO ABIERTO DE FRACTURA ARTICULAR, CON COMPROMISO DE ARTICULACION METACARPOFALANGICA; CON O SIN FIJACION INTERNA O EXTERNA, CADA UNA</t>
  </si>
  <si>
    <t>TRATAMIENTO ABIERTO DE FRACTURA BIMALEOLAR DEL TOBILLO, CON O SIN FIJACION INTERNA OEXTERNA</t>
  </si>
  <si>
    <t>TRATAMIENTO ABIERTO DE FRACTURA CLAVICULAR, CON O SIN FIJACION INTERNA O EXTERNA</t>
  </si>
  <si>
    <t>TRATAMIENTO ABIERTO DE FRACTURA COCHINEA</t>
  </si>
  <si>
    <t xml:space="preserve">TRATAMIENTO ABIERTO DE FRACTURA DE APOFISIS ESTILOIDES DEL CUBITO  </t>
  </si>
  <si>
    <t>TRATAMIENTO ABIERTO DE FRACTURA DE CABEZA O CUELLO DEL RADIO, CON O SIN FIJACION INTERNA O ESCISION DE LA CABEZA DEL RADIO;</t>
  </si>
  <si>
    <t>TRATAMIENTO ABIERTO DE FRACTURA DE CABEZA O CUELLO DEL RADIO, CON OSIN FIJACION INTERNAO ESCISION DE LA CABEZA DEL RADIO; CON REEMPLAZO PROSTETICO DE CABEZA DELRADIO</t>
  </si>
  <si>
    <t>TRATAMIENTO ABIERTO DE FRACTURA DE COMPLEJO NASOMAXILAR (LEFORT TIPO II), CON ALAMBRE Y/O FIJACION LOCAL</t>
  </si>
  <si>
    <t>TRATAMIENTO ABIERTO DE FRACTURA DE COMPLEJO NASOMAXILAR (LEFORT TIPO II), QUE REQUIERE MULTIPLES ABORDAJES</t>
  </si>
  <si>
    <t>TRATAMIENTO ABIERTO DE FRACTURA DE COMPLEJO NASOMAXILAR (LEFORT TIPOII), CON INJERTOSOSEOS (INCLUYENDO LA OBTENCION DE LOS INJERTOS)</t>
  </si>
  <si>
    <t>TRATAMIENTO ABIERTO DE FRACTURA DE COSTILLA SIN FIJACION, CADA UNA</t>
  </si>
  <si>
    <t>TRATAMIENTO ABIERTO DE FRACTURA DE DIAFISIS DE FALANGE PROXIMAL O MEDIA, DEDO OPULGAR, CON O SIN FIJACION INTERNA O EXTERNA, CADA UNA</t>
  </si>
  <si>
    <t>TRATAMIENTO ABIERTO DE FRACTURA DE DIAFISIS DEL HUMERO CON PLACA/TORNILLOS, CON O SIN CERCLAJE</t>
  </si>
  <si>
    <t>TRATAMIENTO ABIERTO DE FRACTURA DE DIAFISIS DEL HUMERO, CON INSERCION DE IMPLANTE INTRAMEDULAR, CON O SIN CERCLAJE Y/O TORNILLOS FIJADORES</t>
  </si>
  <si>
    <t>TRATAMIENTO ABIERTO DE FRACTURA DE DIAFISIS DEL RADIO, CON O SIN FIJACION INTERNA O EXTERNA</t>
  </si>
  <si>
    <t>TRATAMIENTO ABIERTO DE FRACTURA DE ESCAFOIDE CARPEANO (NAVICULAR), CON O SIN FIJACION INTERNA O EXTERNA</t>
  </si>
  <si>
    <t>TRATAMIENTO ABIERTO DE FRACTURA DE ESPINAS INTERCONDILOIDEAS Y/O DE FRACTURAS TUBEROSITARIAS DE LA RODILLA CON O SIN FIJACION INTERNA O EXTERNA</t>
  </si>
  <si>
    <t>TRATAMIENTO ABIERTO DE FRACTURA DE FALANGE DISTAL, DEDO O PULGAR, CON O SIN FIJACION INTERNA O EXTERNA, CADA UNA</t>
  </si>
  <si>
    <t>TRATAMIENTO ABIERTO DE FRACTURA DE HUESO CARPAL (EXCLUYENDO ESCAFOIDECARPAL (NAVICULAR)), CADA HUESO</t>
  </si>
  <si>
    <t>TRATAMIENTO ABIERTO DE FRACTURA DE HUESO TARSIANO (EXCEPTO ASTRAGALO Y CALCANEO), CON O SIN FIJACION INTERNA O EXTERNA, CADA UNA</t>
  </si>
  <si>
    <t>TRATAMIENTO ABIERTO DE FRACTURA DE LA DIAFISIS DEL CUBITO, CON O SIN FIJACION INTERNA O EXTERNA</t>
  </si>
  <si>
    <t>TRATAMIENTO ABIERTO DE FRACTURA DE LA DIAFISIS FEMORAL CON PLACA/TORNILLOS, CON O SIN CERCLAJE</t>
  </si>
  <si>
    <t>TRATAMIENTO ABIERTO DE FRACTURA DE LA DIAFISIS FEMORAL, CON O SIN FIJACION EXTERNA, CON INSERCION DE IMPLANTE INTRAMEDULAR, CON O SIN CERCLAJE Y/O TORNILLOSFIJADORES</t>
  </si>
  <si>
    <t>TRATAMIENTO ABIERTO DE FRACTURA DE LA DIAFISIS TIBIAL, (CON O SIN FRACTURA DEL PERONE) CONPLACA/TORNILLOS, CON O SIN CERCLAJE</t>
  </si>
  <si>
    <t>TRATAMIENTO ABIERTO DE FRACTURA DE LA DIAFISIS TIBIAL, (CON O SIN FRACTURA DEL PERONE) MEDIANTE IMPLANTE INTRAMEDULAR, CON O SIN TORNILLOS FIJADORES Y/O CERCLAJE</t>
  </si>
  <si>
    <t>TRATAMIENTO ABIERTO DE FRACTURA DE LA PARED ANTERIOR O POSTERIOR DEL ACETABULO, CON FIJACION INTERNA</t>
  </si>
  <si>
    <t>TRATAMIENTO ABIERTO DE FRACTURA DE LA PORCION DE LA SUPERFICIE ARTICULAR DE LA TIBIA DISTAL QUE SOPORTA CARGA AXIL  (P. EJ. PILON Y PLAFON TIBIAL), CON FIJACION INTERNA O EXTERNA; SOLO DE TIBIA</t>
  </si>
  <si>
    <t>TRATAMIENTO ABIERTO DE FRACTURA DE LA PORCION DE LA SUPERFICIE ARTICULAR DE LA TIBIA DISTAL QUE SOPORTA CARGA AXIL (P. EJ. PILON Y PLAFON TIBIAL), CON FIJACION INTERNA O EXTERNA; DE AMBOS, TIBIA Y PERONE</t>
  </si>
  <si>
    <t>TRATAMIENTO ABIERTO DE FRACTURA DE LA PORCION DE LA SUPERFICIE ARTICULAR DE LA TIBIA DISTAL QUE SOPORTA CARGA AXIL (P. EJ. PILON Y PLAFON TIBIAL), CON FIJACION INTERNA O EXTERNA; SOLO DE PERONE</t>
  </si>
  <si>
    <t>TRATAMIENTO ABIERTO DE FRACTURA DE LA TUBEROSIDAD MAYOR DEL HUMERO, CON O SIN FIJACION INTERNA O EXTERNA</t>
  </si>
  <si>
    <t>TRATAMIENTO ABIERTO DE FRACTURA DE MALEOLO MEDIAL, CON O SIN FIJACION INTERNA O EXTERNA</t>
  </si>
  <si>
    <t>TRATAMIENTO ABIERTO DE FRACTURA DE ORBITA, EXCEPTO ESTALLAMIENTO, CON IMPLANTE</t>
  </si>
  <si>
    <t>TRATAMIENTO ABIERTO DE FRACTURA DE ORBITA, EXCEPTO ESTALLAMIENTO, CON INJERTOS OSEOS (INCLUYE LA OBTENCION DE LOS INJERTOS)</t>
  </si>
  <si>
    <t>TRATAMIENTO ABIERTO DE FRACTURA DE ORBITA, EXCEPTO ESTALLAMIENTO, SIN IMPLANTE</t>
  </si>
  <si>
    <t>TRATAMIENTO ABIERTO DE FRACTURA DE PERONE PROXIMAL, O DIAFISIS DEL PERONE, CON O SIN FIJACION INTERNA O EXTERNA</t>
  </si>
  <si>
    <t>TRATAMIENTO ABIERTO DE FRACTURA DE SENO FRONTAL COMPLICADO (P. EJ. CONMINUTA O QUE INVOLUCRA LA PARED POSTERIOR), CON ABORDAJE CORONAL O MULTIPLE</t>
  </si>
  <si>
    <t>TRATAMIENTO ABIERTO DE FRACTURA DE SENO FRONTAL DEPRIMIDO</t>
  </si>
  <si>
    <t>TRATAMIENTO ABIERTO DE FRACTURA DE SEPTUM NASAL; CON O SIN ESTABILIZACION</t>
  </si>
  <si>
    <t>TRATAMIENTO ABIERTO DE FRACTURA DEL ARCO DENTARIO DE LA MANDIBULA O DEL MAXILAR</t>
  </si>
  <si>
    <t>TRATAMIENTO ABIERTO DE FRACTURA DEL ASTRAGALO, CON O SIN FIJACION INTERNA O EXTERNA</t>
  </si>
  <si>
    <t>TRATAMIENTO ABIERTO DE FRACTURA DEL CALCANEO, CON O SIN FIJACION INTERNA O EXTERNA;</t>
  </si>
  <si>
    <t>TRATAMIENTO ABIERTO DE FRACTURA DEL CALCANEO, CON O SIN FIJACION INTERNA O EXTERNA; CONINJERTO OSEO ILIACO PRIMARIO U OTRO INJERTO AUTOGENO (INCLUYE OBTENCION DEL INJERTO)</t>
  </si>
  <si>
    <t>TRATAMIENTO ABIERTO DE FRACTURA DEL CUBITO, EXTREMO PROXIMAL (APOFISIS OLECRANEANA); CON O SIN FIJACION INTERNA O EXTERNA</t>
  </si>
  <si>
    <t>TRATAMIENTO ABIERTO DE FRACTURA DEL DEDO GORDO, FALANGE O FALANGES, CON O SIN FIJACION INTERNA O EXTERNA</t>
  </si>
  <si>
    <t>TRATAMIENTO ABIERTO DE FRACTURA DEL ESTERNON CON O SIN FIJACION ESQUELETICA</t>
  </si>
  <si>
    <t>TRATAMIENTO ABIERTO DE FRACTURA DEL HUESO HIOIDES</t>
  </si>
  <si>
    <t>TRATAMIENTO ABIERTO DE FRACTURA DEL HUMERO PROXIMAL (CUELLO QUIRURGICO O ANATOMICO), CON O SIN FIJACION INTERNA O EXTERNA, CON O SIN CORRECCION DE TUBEROSIDADES;</t>
  </si>
  <si>
    <t>TRATAMIENTO ABIERTO DE FRACTURA DEL HUMERO PROXIMAL (CUELLO QUIRURGICO O ANATOMICO), CON O SIN FIJACION INTERNA O EXTERNA, CON O SIN CORRECCION DE TUBEROSIDADES; CONREEMPLAZO PROSTETICO DEL HUMERO PROXIMAL</t>
  </si>
  <si>
    <t>TRATAMIENTO ABIERTO DE FRACTURA DEL MALEOLO POSTERIOR, INCLUYE FIJACION INTERNA, CUANDO SE REALIZA</t>
  </si>
  <si>
    <t>TRATAMIENTO ABIERTO DE FRACTURA DEL PERONE DISTAL (MALEOLO LATERAL), CON O SIN FIJACIONINTERNA O EXTERNA</t>
  </si>
  <si>
    <t>TRATAMIENTO ABIERTO DE FRACTURA DEL TROCANTER MAYOR, CON O SIN FIJACION INTERNA O EXTERNA</t>
  </si>
  <si>
    <t>TRATAMIENTO ABIERTO DE FRACTURA DEPRIMIDA DEL ARCO CIGOMATICO.</t>
  </si>
  <si>
    <t xml:space="preserve">TRATAMIENTO ABIERTO DE FRACTURA DISTAL DEL RADIO EXTRA-ARTICULAR O SEPARACION EPIFISIARIA,CON FIJACION INTERNA </t>
  </si>
  <si>
    <t xml:space="preserve">TRATAMIENTO ABIERTO DE FRACTURA DISTAL DEL RADIO INTRA-ARTICULAR O SEPARACION EPIFISIARIA;CON FIJACION INTERNA DE 2 FRAGMENTOS </t>
  </si>
  <si>
    <t>TRATAMIENTO ABIERTO DE FRACTURA DISTAL DEL RADIO INTRA-ARTICULAR O SEPARACION EPIFISIARIA;ON FIJACION INTERNA DE 3 O MAS FRAGMENTOS</t>
  </si>
  <si>
    <t>TRATAMIENTO ABIERTO DE FRACTURA ESCAPULAR (CUERPO, CAVIDAD GLENOIDE O ACROMION) CONO SIN FIJACION INTERNA</t>
  </si>
  <si>
    <t>TRATAMIENTO ABIERTO DE FRACTURA FEMORAL INTERTROCANTERICA, PERTROCANTERICA, OSUBTROCANTERICA; CON IMPLANTE DEL TIPO PLACA/TORNILLO, CON O SIN CERCLAJE</t>
  </si>
  <si>
    <t>TRATAMIENTO ABIERTO DE FRACTURA FEMORAL INTERTROCANTERICA, PERTROCANTERICA, OSUBTROCANTERICA; CON IMPLANTE INTRAMEDULAR, CON O SIN TORNILLOS FIJADORES Y/O CERCLAJE</t>
  </si>
  <si>
    <t>TRATAMIENTO ABIERTO DE FRACTURA FEMORAL SUPRACONDILAR O TRANSCONDILAR SIN EXTENSION INTERCONDILAR, CON O SIN FIJACION INTERNA O EXTERNA</t>
  </si>
  <si>
    <t>TRATAMIENTO ABIERTO DE FRACTURA FEMORAL SUPRACONDILAR O TRANSCONDILARCON EXTENSIONINTERCONDILAR, CON O SIN FIJACION INTERNA O EXTERNA</t>
  </si>
  <si>
    <t>TRATAMIENTO ABIERTO DE FRACTURA FEMORAL, EXTREMO DISTAL, CONDILO MEDIAL O LATERAL, CON O SIN FIJACION INTERNA O EXTERNA</t>
  </si>
  <si>
    <t>TRATAMIENTO ABIERTO DE FRACTURA FEMORAL, EXTREMO PROXIMAL, CUELLO, FIJACION INTERNA O REEMPLAZO PROSTETICO (EXPOSICION DIRECTA DE LA FRACTURA)</t>
  </si>
  <si>
    <t>TRATAMIENTO ABIERTO DE FRACTURA FEMORAL, PROXIMAL DISTAL, CABEZA, INCLUYE FIJACION INTERNA</t>
  </si>
  <si>
    <t>TRATAMIENTO ABIERTO DE FRACTURA HUMERAL CONDILAR, MEDIAL O LATERAL,CON O SIN FIJACIONINTERNA O EXTERNA</t>
  </si>
  <si>
    <t>TRATAMIENTO ABIERTO DE FRACTURA HUMERAL EPICONDILAR, MEDIAL O LATERAL, CON O SINFIJACION INTERNA O EXTERNA</t>
  </si>
  <si>
    <t>TRATAMIENTO ABIERTO DE FRACTURA HUMERAL SUPRACONDILAR O TRANSCONDILAR, CON O SINFIIJACION INTERNA O EXTERNA; CON EXTENSION INTERCONDILAR</t>
  </si>
  <si>
    <t>TRATAMIENTO ABIERTO DE FRACTURA HUMERAL SUPRACONDILAR O TRANSCONDILAR, CON O SINFIJACION INTERNA O EXTERNA; SIN EXTENSION INTERCONDILAR</t>
  </si>
  <si>
    <t>TRATAMIENTO ABIERTO DE FRACTURA MALAR DEPRIMIDA, INCLUYENDO EL ARCO CIGOMATICO Y TRIPODE MALAR</t>
  </si>
  <si>
    <t>TRATAMIENTO ABIERTO DE FRACTURA MANDIBULAR COMPLICADA MEDIANTE MULTIPLESABORDAJESQUIRURGICOS, INCLUYENDO FIJACION INTERNA, FIJACION INTERDENTARIA, Y/O FIJACION  CON ALAMBRE A PLACA DENTARIA O FERULAS</t>
  </si>
  <si>
    <t>TRATAMIENTO ABIERTO DE FRACTURA MANDIBULAR CON FIJACION EXTERNA</t>
  </si>
  <si>
    <t>TRATAMIENTO ABIERTO DE FRACTURA MANDIBULAR SIN FIJACION INTERDENTARIA</t>
  </si>
  <si>
    <t>TRATAMIENTO ABIERTO DE FRACTURA MAXILAR O PALATINA (LEFORT I)</t>
  </si>
  <si>
    <t>TRATAMIENTO ABIERTO DE FRACTURA MAXILAR O PALATINA (LEFORT I) COMPLICADA (CONMINUTA O QUE INVOLUCRA LOS FORAMENES DE SALIDA DE LOS NERVIOS CRANEALES), CON MULTIPLES ABORDAJES</t>
  </si>
  <si>
    <t>TRATAMIENTO ABIERTO DE FRACTURA METACARPIANA, UNA SOLA, CON O SIN FIJACION INTERNA O EXTERNA, CADA HUESO</t>
  </si>
  <si>
    <t>TRATAMIENTO ABIERTO DE FRACTURA METATARSIANA, CON O SIN FIJACION INTERNA O EXTERNA,CADA UNA</t>
  </si>
  <si>
    <t>TRATAMIENTO ABIERTO DE FRACTURA NASAL; CON COMPLICACIONES MEDIANTE FIJACION ESQUELETICA EXTERNA Y/O INTERNA</t>
  </si>
  <si>
    <t>TRATAMIENTO ABIERTO DE FRACTURA NASAL; CON TRATAMIENTO ABIERTO CONCOMITANTE DE FRACTURA DE SEPTUM</t>
  </si>
  <si>
    <t>TRATAMIENTO ABIERTO DE FRACTURA NASAL; SIN COMPLICACIONES</t>
  </si>
  <si>
    <t>TRATAMIENTO ABIERTO DE FRACTURA NASOETMOIDAL CON FIJACION EXTERNA</t>
  </si>
  <si>
    <t>TRATAMIENTO ABIERTO DE FRACTURA NASOETMOIDAL SIN FIJACION EXTERNA</t>
  </si>
  <si>
    <t>TRATAMIENTO ABIERTO DE FRACTURA PERIARTICULAR Y/O DISLOCACION DEL CODO (FRACTURA DEL HUMERO DISTAL Y CUBITO PROXIMAL Y/O RADIO PROXIMAL);</t>
  </si>
  <si>
    <t>TRATAMIENTO ABIERTO DE FRACTURA PERIARTICULAR Y/O DISLOCACION DEL CODO (FRACTURA DEL HUMERO DISTAL Y CUBITO PROXIMAL Y/O RADIO PROXIMAL); CON IMPLANTE PARA ARTROPLASTIA</t>
  </si>
  <si>
    <t>TRATAMIENTO ABIERTO DE FRACTURA ROTULIANA, CON FIJACION INTERNA Y/O ROTULECTOMIA PARCIAL O COMPLETA Y CORRECCION DE TEJIDO BLANDO</t>
  </si>
  <si>
    <t>TRATAMIENTO ABIERTO DE FRACTURA SESAMOIDEA, CON O SIN FIJACION INTERNA</t>
  </si>
  <si>
    <t>TRATAMIENTO ABIERTO DE FRACTURA SUB CONDILAR DESPLAZADA DEL MAXILAR INFERIOR</t>
  </si>
  <si>
    <t>TRATAMIENTO ABIERTO DE FRACTURA TIBIAL, PROXIMAL (MESETA); BICONDILAR, CON O SIN FIJACION INTERNA</t>
  </si>
  <si>
    <t>TRATAMIENTO ABIERTO DE FRACTURA TIBIAL, PROXIMAL (MESETA); UNICONDILAR, CON O SIN FIJACION INTERNA O EXTERNA</t>
  </si>
  <si>
    <t>TRATAMIENTO ABIERTO DE FRACTURA TRIMALEOLAR DEL TOBILLO, CON O SIN FIJACION INTERNA O EXTERNA, MALEOLO MEDIAL Y/O LATERAL; CON FIJACION DE LABIO POSTERIOR</t>
  </si>
  <si>
    <t>TRATAMIENTO ABIERTO DE FRACTURA TRIMALEOLAR DEL TOBILLO, CON O SIN FIJACION INTERNA O EXTERNA, MALEOLO MEDIAL Y/O LATERAL; SIN FIJACION DE LABIO POSTERIOR</t>
  </si>
  <si>
    <t>TRATAMIENTO ABIERTO DE FRACTURA Y/O DISLOCACION DEL ANILLO PELVIANO ANTERIOR CON FIJACION INTERNA</t>
  </si>
  <si>
    <t>TRATAMIENTO ABIERTO DE FRACTURA Y/O DISLOCACION DEL ANILLO PELVIANO POSTERIOR CON FIJACION INTERNA</t>
  </si>
  <si>
    <t>TRATAMIENTO ABIERTO DE FRACTURA, FALANGE O FALANGES, QUE NO SEA DEL DEDO GORDO, CON O SIN FIJACION INTERNA O EXTERNA, CADA UNA</t>
  </si>
  <si>
    <t>TRATAMIENTO ABIERTO DE FRACTURAS ACETABULARES QUE COMPROMETEN LA COLUMNA ANTERIOR Y POSTERIOR (LAS DOS), INCLUYENDO FRACTURA EN \"T\" Y FRACTURA DE AMBAS COLUMNAS CON DESPRENDIMIENTO ARTICULAR COMPLETO, O UNA SOLA COLUMNA O FRACTURA TRANSVERSAL CON FRACTURA ASOCIADA DE LA PARED ACETABULAR, CON FIJACION INTERNA</t>
  </si>
  <si>
    <t>TRATAMIENTO ABIERTO DE FRACTURAS ACETABULARES QUE COMPROMETEN LA COLUMNA ANTERIORO POSTERIOR (UNA O LA OTRA), O UNA FRACTURA DE TRAYECTO TRANSVERSAL A TRAVES DEL ACETABULO, CON FIJACION INTERNA</t>
  </si>
  <si>
    <t>TRATAMIENTO ABIERTO DE FRACTURAS CON COMPLICACIONES DE REGION MALAR (P. EJ. CONMINUTA O CON COMPROMISO DE FORAMENES DE NERVIOS CRANEALES), CON FIJACION INTERNA Y MULTIPLES ABORDAJES QUIRURGICOS</t>
  </si>
  <si>
    <t>TRATAMIENTO ABIERTO DE FRACTURAS CON COMPLICACIONES DE REGION MALAR (P. EJ. CONMINUTA O CON COMPROMISO DE FORAMENES DE NERVIOS CRANEALES), CON INJERTOS OSEOS (INCLUYENDO LA OBTENCION DE LOS INJERTOS)</t>
  </si>
  <si>
    <t>TRATAMIENTO ABIERTO DE FRACTURAS DE ESPINAS ILIACAS, AVULSIVA DE LA TUBEROSIDAD, O DELA CRESTA ILIACA (P. EJ. FRACTURAS PELVICAS QUE NO COMPROMETEN ELANILLO PELVIANO), CONFIJACION INTERNA</t>
  </si>
  <si>
    <t>TRATAMIENTO ABIERTO DE FRACTURAS DE LAS DIAFISIS DEL RADIO Y CUBITO, CON FIJACION INTERNA O EXTERNA; DE RADIO O CUBITO</t>
  </si>
  <si>
    <t>TRATAMIENTO ABIERTO DE FRACTURAS DE LAS DIAFISIS DEL RADIO Y CUBITO, CON FIJACION INTERNA O EXTERNA; DE RADIO Y CUBITO</t>
  </si>
  <si>
    <t>TRATAMIENTO ABIERTO DE LA FRACTURA DE MONTEGGIA A NIVEL DEL CODO (FRACTURA DEL EXTREMO PROXIMAL DEL CUBITO CON DISLOCACION DE LA CABEZA DEL RADIO), CON O SIN FIJACION INTERNA O EXTERNA</t>
  </si>
  <si>
    <t>TRATAMIENTO ABIERTO DE LUXACION DE ARTICULACION TEMPOROMANDIBULAR</t>
  </si>
  <si>
    <t>TRATAMIENTO ABIERTO DE ROTURA DE LA ARTICULACION TIBIOPERONEADISTAL (SINDESMOSIS), CONO SIN FIJACION INTERNA O EXTERNA</t>
  </si>
  <si>
    <t>TRATAMIENTO ABIERTO DE SEPARACION EPIFISARIA FEMORAL DISTAL, CON O SINFIJACION INTERNAO EXTERNA</t>
  </si>
  <si>
    <t>TRATAMIENTO ABIERTO DEL DESLIZAMIENTO DE LA EPIFISIS FEMORAL; MANIPULACION CERRADA CON UNA SOLA O VARIAS CLAVIJAS</t>
  </si>
  <si>
    <t>TRATAMIENTO ABIERTO DEL DESLIZAMIENTO DE LA EPIFISIS FEMORAL; OSTEOPLASTIA DEL CUELLO FEMORAL (PROCEDIMIENTO DE HEYMAN)</t>
  </si>
  <si>
    <t>TRATAMIENTO ABIERTO DEL DESLIZAMIENTO DE LA EPIFISIS FEMORAL; OSTEOTOMIA Y FIJACION INTERNA</t>
  </si>
  <si>
    <t>TRATAMIENTO ABIERTO DEL DESLIZAMIENTO DE LA EPIFISIS FEMORAL; UNA SOLA O VARIAS CLAVIJASO INJERTOS OSEOS (INCLUYE OBTENCION DEL INJERTO)</t>
  </si>
  <si>
    <t>TRATAMIENTO ABIERTO Y/O REDUCCION DE FRACTURA DE APOFISIS ODONTOIDES Y/O DISLOCADURA (S) (INCLUYENDO APOFISIS ODONTOIDES), APROXIMACION ANTERIOR, COLOCACION DE FIJACION INTERNA; CON INJERTO</t>
  </si>
  <si>
    <t>TRATAMIENTO ABIERTO Y/O REDUCCION DE FRACTURA DE APOFISIS ODONTOIDES Y/O DISLOCADURA (S) (INCLUYENDO APOFISIS ODONTOIDES), APROXIMACION ANTERIOR, COLOCACION DE FIJACION INTERNA; SIN INJERTO</t>
  </si>
  <si>
    <t>TRATAMIENTO ABIERTO Y/O REDUCCION DE FRACTURAS O DISLOCACIONES VERTEBRALES, ABORDAJE POSTERIOR, FRACTURA DE UNA SOLA VERTEBRA, O DISLOCACION DE UN SOLO SEGMENTO; CADAVERTEBRA FRACTURADA O SEGMENTO DISLOCADO ADICIONALES. (ANOTE SEPARADAMENTE ADEMAS DEL CODIGO DEL PROCEDIMIENTO PRIMARIO)</t>
  </si>
  <si>
    <t>TRATAMIENTO ABIERTO Y/O REDUCCION DE FRACTURAS O DISLOCACIONES VERTEBRALES, ABORDAJE POSTERIOR, FRACTURA DE UNA SOLA VERTEBRA, O DISLOCACION DE UN SOLO SEGMENTO; CERVICAL</t>
  </si>
  <si>
    <t>TRATAMIENTO ABIERTO Y/O REDUCCION DE FRACTURAS O DISLOCACIONES VERTEBRALES, ABORDAJE POSTERIOR, FRACTURA DE UNA SOLA VERTEBRA, O DISLOCACION DE UN SOLO SEGMENTO; LUMBAR</t>
  </si>
  <si>
    <t>TRATAMIENTO ABIERTO Y/O REDUCCION DE FRACTURAS O DISLOCACIONES VERTEBRALES, ABORDAJE POSTERIOR, FRACTURA DE UNA SOLA VERTEBRA, O DISLOCACION DE UN SOLO SEGMENTO; TORACICO</t>
  </si>
  <si>
    <t>TRATAMIENTO ASISTIDO POR ARTROSCOPIA DE FRACTURA TIBIAL, PROXIMAL (MESETA); BICONDILAR, CON OSIN FIJACION INTERNA O EXTERNA (INCLUYE ARTROSCOPIA)</t>
  </si>
  <si>
    <t>TRATAMIENTO ASISTIDO POR ARTROSCOPIA DE FRACTURA TIBIAL, PROXIMAL (MESETA); UNICONDILAR, CON O SINFIJACION INTERNA O EXTERNA (INCLUYE ARTROSCOPIA)</t>
  </si>
  <si>
    <t>TRATAMIENTO ASISTIDO POR ARTROSCOPIA DE FRACTURAS DE LAS ESPINAS INTERCONDILOIDEAS Y/O FRACTURA TUBEROSITARIA DE LA RODILLA, CON O SIN MANIPULACION; CON FIJACION INTERNA O EXTERNA (INCLUYE ARTROSCOPIA)</t>
  </si>
  <si>
    <t>TRATAMIENTO ASISTIDO POR ARTROSCOPIA DE FRACTURAS DE LAS ESPINAS INTERCONDILOIDEAS Y/O FRACTURA TUBEROSITARIA DE LA RODILLA, CON O SIN MANIPULACION; SIN FIJACION INTERNA O EXTERNA (INCLUYE ARTROSCOPIA)</t>
  </si>
  <si>
    <t>TRATAMIENTO CERRADO DE DIAFISIS DE FALANGE, PROXIMAL O MEDIA, DEDO OPULGAR; CONMANIPULACION, CON O SIN TRACCION DE PIEL O ESQUELETICA, CADA UNA</t>
  </si>
  <si>
    <t>TRATAMIENTO CERRADO DE DIAFISIS DE FALANGE, PROXIMAL O MEDIA, DEDO OPULGAR; SINMANIPULACION, CADA UNA</t>
  </si>
  <si>
    <t>TRATAMIENTO CERRADO DE DISLOCACION ACROMIOCLAVICULAR; CON MANIPULACION</t>
  </si>
  <si>
    <t>TRATAMIENTO CERRADO DE DISLOCACION ACROMIOCLAVICULAR; SIN MANIPULACION</t>
  </si>
  <si>
    <t>TRATAMIENTO CERRADO DE DISLOCACION CARPOMETACARPIANA, DEDO PULGAR, CON MANIPULACION</t>
  </si>
  <si>
    <t>TRATAMIENTO CERRADO DE DISLOCACION DE ARTICULACION INTERFALANGICA, UNA SOLA, CON MANIPULACION; CON ANESTESIA</t>
  </si>
  <si>
    <t>TRATAMIENTO CERRADO DE DISLOCACION DE ARTICULACION INTERFALANGICA, UNA SOLA, CON MANIPULACION; SIN ANESTESIA</t>
  </si>
  <si>
    <t>TRATAMIENTO CERRADO DE DISLOCACION DE ARTICULACION INTERFALANGICA; CON ANESTESIA</t>
  </si>
  <si>
    <t>TRATAMIENTO CERRADO DE DISLOCACION DE ARTICULACION INTERFALANGICA; SIN ANESTESIA</t>
  </si>
  <si>
    <t>TRATAMIENTO CERRADO DE DISLOCACION DE ARTICULACION METATARSOFALANGICA; CON ANESTESIA</t>
  </si>
  <si>
    <t>TRATAMIENTO CERRADO DE DISLOCACION DE ARTICULACION METATARSOFALANGICA; SIN ANESTESIA</t>
  </si>
  <si>
    <t>TRATAMIENTO CERRADO DE DISLOCACION DE ARTICULACION TIBIOPERONEA PROXIMAL; CON ANESTESIA</t>
  </si>
  <si>
    <t>TRATAMIENTO CERRADO DE DISLOCACION DE ARTICULACION TIBIOPERONEA PROXIMAL; SIN ANESTESIA</t>
  </si>
  <si>
    <t>TRATAMIENTO CERRADO DE DISLOCACION DE HOMBRO, CON FRACTURA DE LA TUBEROSIDAD MAYORDEL HUMERO, CON MANIPULACION</t>
  </si>
  <si>
    <t>TRATAMIENTO CERRADO DE DISLOCACION DE HOMBRO, CON FRACTURA DEL CUELLO QUIRURGICO O ANATOMICO, CON MANIPULACION</t>
  </si>
  <si>
    <t>TRATAMIENTO CERRADO DE DISLOCACION DE HUESO TARSIANO, QUE NO SEA ASTRAGALOTARSIANA; CON ANESTESIA</t>
  </si>
  <si>
    <t>TRATAMIENTO CERRADO DE DISLOCACION DE HUESO TARSIANO, QUE NO SEA ASTRAGALOTARSIANA; SIN ANESTESIA</t>
  </si>
  <si>
    <t>TRATAMIENTO CERRADO DE DISLOCACION DE LA ARTICULACION ASTRAGALOTARSIANA; CON ANESTESIA</t>
  </si>
  <si>
    <t>TRATAMIENTO CERRADO DE DISLOCACION DE LA ARTICULACION ASTRAGALOTARSIANA; SIN ANESTESIA</t>
  </si>
  <si>
    <t>TRATAMIENTO CERRADO DE DISLOCACION DE LA ARTICULACION TARSOMETATARSIANA; CON ANESTESIA</t>
  </si>
  <si>
    <t>TRATAMIENTO CERRADO DE DISLOCACION DE LA ARTICULACION TARSOMETATARSIANA; SIN ANESTESIA</t>
  </si>
  <si>
    <t>TRATAMIENTO CERRADO DE DISLOCACION DE LA CADERA POST ARTROPLASTIA DE CADERA; CON ANESTESIA REGIONAL O GENERAL</t>
  </si>
  <si>
    <t>TRATAMIENTO CERRADO DE DISLOCACION DE LA CADERA POST ARTROPLASTIA DE CADERA; SIN ANESTESIA</t>
  </si>
  <si>
    <t>TRATAMIENTO CERRADO DE DISLOCACION DE LA CADERA, TRAUMATICA; CON ANESTESIA</t>
  </si>
  <si>
    <t>TRATAMIENTO CERRADO DE DISLOCACION DE LA CADERA, TRAUMATICA; SIN ANESTESIA</t>
  </si>
  <si>
    <t>TRATAMIENTO CERRADO DE DISLOCACION DE RODILLA; CON ANESTESIA</t>
  </si>
  <si>
    <t>TRATAMIENTO CERRADO DE DISLOCACION DE RODILLA; SIN ANESTESIA</t>
  </si>
  <si>
    <t>TRATAMIENTO CERRADO DE DISLOCACION DEL HOMBRO, CON MANIPULACION; CON ANESTESIA</t>
  </si>
  <si>
    <t>TRATAMIENTO CERRADO DE DISLOCACION DEL HOMBRO, CON MANIPULACION; SIN ANESTESIA</t>
  </si>
  <si>
    <t>TRATAMIENTO CERRADO DE DISLOCACION DEL SEMILUNAR, CON MANIPULACION</t>
  </si>
  <si>
    <t>TRATAMIENTO CERRADO DE DISLOCACION DEL TOBILLO; CON ANESTESIA, CON O SIN FIJACION ESQUELETICA PERCUTANEA</t>
  </si>
  <si>
    <t>TRATAMIENTO CERRADO DE DISLOCACION DEL TOBILLO; SIN ANESTESIA</t>
  </si>
  <si>
    <t>TRATAMIENTO CERRADO DE DISLOCACION ESTERNOCLAVICULAR; CON MANIPULACION</t>
  </si>
  <si>
    <t>TRATAMIENTO CERRADO DE DISLOCACION ESTERNOCLAVICULAR; SIN MANIPULACION</t>
  </si>
  <si>
    <t>TRATAMIENTO CERRADO DE DISLOCACION METACARPOFALANGICA, UNA SOLA, CON MANIPULACION; CON ANESTESIA</t>
  </si>
  <si>
    <t>TRATAMIENTO CERRADO DE DISLOCACION METACARPOFALANGICA, UNA SOLA, CON MANIPULACION; SIN ANESTESIA</t>
  </si>
  <si>
    <t>TRATAMIENTO CERRADO DE DISLOCACION POR FRACTURA CARPOMETACARPIANA, DEDO PULGAR (FRACTURA DE BENNETT),CON MANIPULACION</t>
  </si>
  <si>
    <t>TRATAMIENTO CERRADO DE DISLOCACION POR FRACTURA CARPOMETACARPIANA, QUE NO SEA DEDO PULGAR (FRACTURA DE BENNETT), UNA SOLA, CON MANIPULACION; CON ANESTESIA</t>
  </si>
  <si>
    <t>TRATAMIENTO CERRADO DE DISLOCACION POR FRACTURA CARPOMETACARPIANA, QUE NO SEA DEDO PULGAR (FRACTURA DE BENNETT), UNA SOLA, CON MANIPULACION; SIN ANESTESIA</t>
  </si>
  <si>
    <t>TRATAMIENTO CERRADO DE DISLOCACION POR FRACTURA DE TIPO TRANSESCAFOIDEAPERISEMILUNAR, CON MANIPULACION</t>
  </si>
  <si>
    <t>TRATAMIENTO CERRADO DE DISLOCACION RADIOCARPAL O INTERCARPAL, UNO O MAS HUESOS</t>
  </si>
  <si>
    <t>TRATAMIENTO CERRADO DE DISLOCACION RADIOCUBITAL DISTAL, CON MANIPULACION</t>
  </si>
  <si>
    <t>TRATAMIENTO CERRADO DE DISLOCACION ROTULIANA; CON ANESTESIA</t>
  </si>
  <si>
    <t>TRATAMIENTO CERRADO DE DISLOCACION ROTULIANA; SIN ANESTESIA</t>
  </si>
  <si>
    <t>TRATAMIENTO CERRADO DE FRACTURA ARTICULAR, CON COMPROMISO DE ARTICULACION METACARPOFALANGICA O INTERFALANGICA; CON MANIPULACION, CADA UNA</t>
  </si>
  <si>
    <t>TRATAMIENTO CERRADO DE FRACTURA ARTICULAR, CON COMPROMISO DE ARTICULACION METACARPOFALANGICA O INTERFALANGICA; SIN MANIPULACION, CADA UNA</t>
  </si>
  <si>
    <t>TRATAMIENTO CERRADO DE FRACTURA BIMALEOLAR DEL TOBILLO, (INCLUYENDO FRACTURA DE POTT);CON MANIPULACION</t>
  </si>
  <si>
    <t>TRATAMIENTO CERRADO DE FRACTURA BIMALEOLAR DEL TOBILLO, (INCLUYENDO FRACTURA DE POTT);SIN MANIPULACION</t>
  </si>
  <si>
    <t>TRATAMIENTO CERRADO DE FRACTURA CLAVICULAR; CON MANIPULACION</t>
  </si>
  <si>
    <t>TRATAMIENTO CERRADO DE FRACTURA CLAVICULAR; SIN MANIPULACION</t>
  </si>
  <si>
    <t>TRATAMIENTO CERRADO DE FRACTURA COCCIGEA</t>
  </si>
  <si>
    <t>TRATAMIENTO CERRADO DE FRACTURA DE CABEZA O CUELLO DEL RADIO; CON MANIPULACION</t>
  </si>
  <si>
    <t>TRATAMIENTO CERRADO DE FRACTURA DE CABEZA O CUELLO DEL RADIO; SIN MANIPULACION</t>
  </si>
  <si>
    <t>TRATAMIENTO CERRADO DE FRACTURA DE COMPLEJO NASOMAXILAR (LEFORT TIPO II),CON FIJACIONINTERDENTARIA CON ALAMBRE O FIJACION DE PLACA DENTARIA</t>
  </si>
  <si>
    <t>TRATAMIENTO CERRADO DE FRACTURA DE COSTILLA, NO COMPLICADA, CADA UNA</t>
  </si>
  <si>
    <t>TRATAMIENTO CERRADO DE FRACTURA DE DEDO GORDO, FALANGE O FALANGES; CON MANIPULACION</t>
  </si>
  <si>
    <t>TRATAMIENTO CERRADO DE FRACTURA DE DEDO GORDO, FALANGE O FALANGES; SIN MANIPULACION</t>
  </si>
  <si>
    <t>TRATAMIENTO CERRADO DE FRACTURA DE DIAFISIS DEL CUBITO; CON MANIPULACION</t>
  </si>
  <si>
    <t>TRATAMIENTO CERRADO DE FRACTURA DE DIAFISIS DEL CUBITO; SIN MANIPULACION</t>
  </si>
  <si>
    <t>TRATAMIENTO CERRADO DE FRACTURA DE DIAFISIS DEL RADIO, CON DISLOCACION DE LAARTICULACION RADIO-CUBITAL DISTAL (FRACTURA/DISLOCACION DE GALEAZZI)</t>
  </si>
  <si>
    <t>TRATAMIENTO CERRADO DE FRACTURA DE DIAFISIS DEL RADIO; CON MANIPULACION</t>
  </si>
  <si>
    <t>TRATAMIENTO CERRADO DE FRACTURA DE DIAFISIS DEL RADIO; SIN MANIPULACION</t>
  </si>
  <si>
    <t>TRATAMIENTO CERRADO DE FRACTURA DE ESCAFOIDE CARPEANO (NAVICULAR); CON MANIPULACION</t>
  </si>
  <si>
    <t>TRATAMIENTO CERRADO DE FRACTURA DE ESCAFOIDE CARPEANO (NAVICULAR); SIN MANIPULACION</t>
  </si>
  <si>
    <t>TRATAMIENTO CERRADO DE FRACTURA DE ESPINAS INTERCONDILOIDEAS Y/O DE FRACTURAS TUBEROSITARIAS DE LA RODILLA, CON O SIN MANIPULACION</t>
  </si>
  <si>
    <t>TRATAMIENTO CERRADO DE FRACTURA DE FALANGE DISTAL, DEDO O PULGAR; CON MANIPULACION,CADA UNA</t>
  </si>
  <si>
    <t>TRATAMIENTO CERRADO DE FRACTURA DE FALANGE DISTAL, DEDO O PULGAR; SIN MANIPULACION, CADA UNA</t>
  </si>
  <si>
    <t>TRATAMIENTO CERRADO DE FRACTURA DE HUESO CARPIANO (EXCLUYENDO EL ESCAFOIDE CARPIANO (NAVICULAR)); CON MANIPULACION, CADA HUESO</t>
  </si>
  <si>
    <t>TRATAMIENTO CERRADO DE FRACTURA DE HUESO CARPIANO (EXCLUYENDO EL ESCAFOIDE CARPIANO (NAVICULAR));SIN MANIPULACION, CADA HUESO</t>
  </si>
  <si>
    <t>TRATAMIENTO CERRADO DE FRACTURA DE HUESO NASAL CON ESTABILIZACION</t>
  </si>
  <si>
    <t>TRATAMIENTO CERRADO DE FRACTURA DE HUESO NASAL SIN ESTABILIZACION</t>
  </si>
  <si>
    <t>TRATAMIENTO CERRADO DE FRACTURA DE HUESOS NASALES, TABIQUE NASAL SIN MANIPULACION</t>
  </si>
  <si>
    <t>TRATAMIENTO CERRADO DE FRACTURA DE LA APOFISIS ESTILOIDES CUBITAL</t>
  </si>
  <si>
    <t>TRATAMIENTO CERRADO DE FRACTURA DE LA DIAFISIS TIBIAL (CON O SIN FRACTURA DEL PERONE); CON MANIPULACION, CON O SIN TRACCION ESQUELETICA</t>
  </si>
  <si>
    <t>TRATAMIENTO CERRADO DE FRACTURA DE LA DIAFISIS TIBIAL (CON O SIN FRACTURA DEL PERONE); SIN MANIPULACION</t>
  </si>
  <si>
    <t>TRATAMIENTO CERRADO DE FRACTURA DE LA PORCION ARTICULAR DE LA TIBIA DISTAL QUE SOPORTA CARGA AXIL (P. EJ. PILON O PLAFON TIBIAL), CON O SIN ANESTESIA; CON TRACCION ESQUELETICA Y/O CON REQUERIMIENTO DE MANIPULACION</t>
  </si>
  <si>
    <t>TRATAMIENTO CERRADO DE FRACTURA DE LA PORCION ARTICULAR DE LA TIBIA DISTAL QUE SOPORTA CARGA AXIL (P.EJ. PILON O PLAFON TIBIAL), CON O SIN ANESTESIA; SIN MANIPULACION</t>
  </si>
  <si>
    <t>TRATAMIENTO CERRADO DE FRACTURA DE LA TUBEROSIDAD MAYOR DEL HUMERO; CON MANIPULACION</t>
  </si>
  <si>
    <t>TRATAMIENTO CERRADO DE FRACTURA DE LA TUBEROSIDAD MAYOR DEL HUMERO; SIN MANIPULACION</t>
  </si>
  <si>
    <t>TRATAMIENTO CERRADO DE FRACTURA DE MANDIBULA CON MANIPULACION</t>
  </si>
  <si>
    <t>TRATAMIENTO CERRADO DE FRACTURA DE MANDIBULA SIN MANIPULACION</t>
  </si>
  <si>
    <t>TRATAMIENTO CERRADO DE FRACTURA DE MANDIBULAR CON FIJACION INTERDENTARIA</t>
  </si>
  <si>
    <t>TRATAMIENTO CERRADO DE FRACTURA DE ORBITA, CON EXCEPCION DE ESTALLAMIENTO, CONMANIPULACION</t>
  </si>
  <si>
    <t>TRATAMIENTO CERRADO DE FRACTURA DE ORBITA, CON EXCEPCION DE ESTALLAMIENTO, SINMANIPULACION</t>
  </si>
  <si>
    <t>TRATAMIENTO CERRADO DE FRACTURA DE PERONE PROXIMAL, O DIAFISIS DEL PERONE; CONMANIPULACION</t>
  </si>
  <si>
    <t>TRATAMIENTO CERRADO DE FRACTURA DE PERONE PROXIMAL, O DIAFISIS DEL PERONE; SINMANIPULACION</t>
  </si>
  <si>
    <t>TRATAMIENTO CERRADO DE FRACTURA DE SEPTUM NASAL; CON O SIN ESTABILIZACION</t>
  </si>
  <si>
    <t>TRATAMIENTO CERRADO DE FRACTURA DEL ANILLO PELVIANO, DISLOCACION, DIASTASIS O SUBLUXACION; CON MANIPULACION, QUE REQUIERE MAS QUE ANESTESIA LOCAL</t>
  </si>
  <si>
    <t>TRATAMIENTO CERRADO DE FRACTURA DEL ANILLO PELVIANO, DISLOCACION, DIASTASIS OSUBLUXACION; SIN MANIPULACION</t>
  </si>
  <si>
    <t>TRATAMIENTO CERRADO DE FRACTURA DEL ASTRAGALO; CON MANIPULACION</t>
  </si>
  <si>
    <t>TRATAMIENTO CERRADO DE FRACTURA DEL ASTRAGALO; SIN MANIPULACION</t>
  </si>
  <si>
    <t>TRATAMIENTO CERRADO DE FRACTURA DEL CALCANEO; CON MANIPULACION</t>
  </si>
  <si>
    <t>TRATAMIENTO CERRADO DE FRACTURA DEL CALCANEO; SIN MANIPULACION</t>
  </si>
  <si>
    <t>TRATAMIENTO CERRADO DE FRACTURA DEL CUBITO, EXTREMO PROXIMAL (APOFISIS OLECRANEANA);CON MANIPULACION</t>
  </si>
  <si>
    <t>TRATAMIENTO CERRADO DE FRACTURA DEL CUBITO, EXTREMO PROXIMAL (APOFISIS OLECRANEANA);SIN MANIPULACION</t>
  </si>
  <si>
    <t>TRATAMIENTO CERRADO DE FRACTURA DEL ESTERNON</t>
  </si>
  <si>
    <t>TRATAMIENTO CERRADO DE FRACTURA DEL HUMERO PROXIMAL (CUELLO QUIRURGICO O ANATOMICO); SIN MANIPULACION</t>
  </si>
  <si>
    <t>TRATAMIENTO CERRADO DE FRACTURA DEL HUMERO PROXIMAL (CUELLO QUIRURGICO O ANATOMICO);CON MANIPULACION, CON O SIN TRACCION ESQUELETICA</t>
  </si>
  <si>
    <t>TRATAMIENTO CERRADO DE FRACTURA DEL MALEOLO MEDIAL; CON MANIPULACION, CON O SIN TRACCION DE PIEL O ESQUELETICA</t>
  </si>
  <si>
    <t>TRATAMIENTO CERRADO DE FRACTURA DEL MALEOLO MEDIAL; SIN MANIPULACION</t>
  </si>
  <si>
    <t>TRATAMIENTO CERRADO DE FRACTURA DEL PERONE DISTAL (MALEOLO LATERAL); CON MANIPULACION</t>
  </si>
  <si>
    <t>TRATAMIENTO CERRADO DE FRACTURA DEL PERONE DISTAL (MALEOLO LATERAL); SIN MANIPULACION</t>
  </si>
  <si>
    <t>TRATAMIENTO CERRADO DE FRACTURA DEL TROCANTER MAYOR, SIN MANIPULACION</t>
  </si>
  <si>
    <t>TRATAMIENTO CERRADO DE FRACTURA DISTAL DEL RADIO (P. EJ. FRACTURA DE COLLES O SMITH) O SEPARACION EPIFISARIA, CON O SIN FRACTURA DE LA APOFISIS ESTILOIDES CUBITAL; CON MANIPULACION</t>
  </si>
  <si>
    <t>TRATAMIENTO CERRADO DE FRACTURA DISTAL DEL RADIO (P. EJ. FRACTURA DE COLLES O SMITH) O SEPARACION EPIFISARIA, CON O SIN FRACTURA DE LA APOFISIS ESTILOIDES CUBITAL; SIN MANIPULACION</t>
  </si>
  <si>
    <t>TRATAMIENTO CERRADO DE FRACTURA ESCAPULAR; CON MANIPULACION, CON O SIN TRACCION ESQUELETICA (CON O SIN COMPROMISO DE LA ARTICULACION DEL HOMBRO)</t>
  </si>
  <si>
    <t>TRATAMIENTO CERRADO DE FRACTURA ESCAPULAR; SIN MANIPULACION</t>
  </si>
  <si>
    <t>TRATAMIENTO CERRADO DE FRACTURA FEMORAL PERTROCANTERICA, O SUBTROCANTERICA; CONMANIPULACION, CON O SIN TRACCION DE PIEL O TRACCION ESQUELETICA</t>
  </si>
  <si>
    <t>TRATAMIENTO CERRADO DE FRACTURA FEMORAL PERTROCANTERICA, O SUBTROCANTERICA; SINMANIPULACION</t>
  </si>
  <si>
    <t>TRATAMIENTO CERRADO DE FRACTURA FEMORAL SUPRACONDILAR O TRANSCONDILAR CON O SIN EXTENSION INTERCONDILAR, CON MANIPULACION, CON O SIN TRACCION DE PIEL O ESQUELETICA</t>
  </si>
  <si>
    <t>TRATAMIENTO CERRADO DE FRACTURA FEMORAL SUPRACONDILAR O TRANSCONDILAR CON O SIN EXTENSION INTERCONDILAR, SIN MANIPULACION</t>
  </si>
  <si>
    <t>TRATAMIENTO CERRADO DE FRACTURA FEMORAL, EXTREMO DISTAL, CONDILO MEDIAL O LATERAL, CONMANIPULACION</t>
  </si>
  <si>
    <t>TRATAMIENTO CERRADO DE FRACTURA FEMORAL, EXTREMO DISTAL, CONDILO MEDIAL O LATERAL, SINMANIPULACION</t>
  </si>
  <si>
    <t>TRATAMIENTO CERRADO DE FRACTURA FEMORAL, EXTREMO PROXIMAL, CUELLO; SIN MANIPULACION</t>
  </si>
  <si>
    <t xml:space="preserve">TRATAMIENTO CERRADO DE FRACTURA FEMORAL, PROXIMAL O DISTAL, CABEZA; CON MANIPULACION </t>
  </si>
  <si>
    <t xml:space="preserve">TRATAMIENTO CERRADO DE FRACTURA FEMORAL, PROXIMAL O DISTAL, CABEZA; SIN MANIPULACION </t>
  </si>
  <si>
    <t>TRATAMIENTO CERRADO DE FRACTURA HUMERAL CONDILAR, MEDIAL O LATERAL; SIN MANIPULACION</t>
  </si>
  <si>
    <t>TRATAMIENTO CERRADO DE FRACTURA HUMERAL CONDILAR, MEDIAL O LATERAL;CON MANIPULACION</t>
  </si>
  <si>
    <t>TRATAMIENTO CERRADO DE FRACTURA HUMERAL EPICONDILAR, MEDIAL O LATERAL; CON MANIPULACION</t>
  </si>
  <si>
    <t>TRATAMIENTO CERRADO DE FRACTURA HUMERAL EPICONDILAR, MEDIAL O LATERAL; SIN MANIPULACION</t>
  </si>
  <si>
    <t>TRATAMIENTO CERRADO DE FRACTURA HUMERAL SUPRACONDILAR O TRANSCONDILAR, CON O SIN EXTENSION INTERCONDILAR; CON MANIPULACION, CON O SIN TRACCION DE PIEL O TRACCION ESQUELETICA</t>
  </si>
  <si>
    <t>TRATAMIENTO CERRADO DE FRACTURA HUMERAL SUPRACONDILAR O TRANSCONDILAR, CON O SIN EXTENSION INTERCONDILAR; SIN MANIPULACION</t>
  </si>
  <si>
    <t>TRATAMIENTO CERRADO DE FRACTURA METACARPIANA, CON MANIPULACION, CON FIJACION INTERNA O EXTERNA, CADA HUESO</t>
  </si>
  <si>
    <t>TRATAMIENTO CERRADO DE FRACTURA METACARPIANA, UNA SOLA; CON MANIPULACION, CADA HUESO</t>
  </si>
  <si>
    <t>TRATAMIENTO CERRADO DE FRACTURA METACARPIANA, UNA SOLA; SIN MANIPULACION, CADA HUESO</t>
  </si>
  <si>
    <t>TRATAMIENTO CERRADO DE FRACTURA METATARSIANA; CON MANIPULACION, CADA UNA</t>
  </si>
  <si>
    <t>TRATAMIENTO CERRADO DE FRACTURA METATARSIANA; SIN MANIPULACION, CADA UNA</t>
  </si>
  <si>
    <t>TRATAMIENTO CERRADO DE FRACTURA PALATINA O MAXILAR (LEFORT I), CON FIJACION INTERDENTARIA CON ALAMBRE O FIJACION A PLACA DENTARIA</t>
  </si>
  <si>
    <t>TRATAMIENTO CERRADO DE FRACTURA ROTULIANA, SIN MANIPULACION</t>
  </si>
  <si>
    <t>TRATAMIENTO CERRADO DE FRACTURA SESAMOIDEA</t>
  </si>
  <si>
    <t>TRATAMIENTO CERRADO DE FRACTURA TIBIAL, PROXIMAL (MESETA); CON O SINMANIPULACION,CON TRACCION ESQUELETICA</t>
  </si>
  <si>
    <t>TRATAMIENTO CERRADO DE FRACTURA TIBIAL, PROXIMAL (MESETA); SIN MANIPULACION</t>
  </si>
  <si>
    <t>TRATAMIENTO CERRADO DE FRACTURA TRIMALEOLAR DEL TOBILLO; CON MANIPULACION</t>
  </si>
  <si>
    <t>TRATAMIENTO CERRADO DE FRACTURA TRIMALEOLAR DEL TOBILLO; SIN MANIPULACION</t>
  </si>
  <si>
    <t>TRATAMIENTO CERRADO DE FRACTURA, FALANGE O FALANGES, QUE NO SEA DEL DEDO GORDO; CON MANIPULACION, CADA UNA</t>
  </si>
  <si>
    <t>TRATAMIENTO CERRADO DE FRACTURA, FALANGE O FALANGES, QUE NO SEA DEL DEDO GORDO; SIN MANIPULACION, CADA UNA</t>
  </si>
  <si>
    <t>TRATAMIENTO CERRADO DE FRACTURAS DE CUERPOS VERTEBRALES, SIN MANIPULACION, QUEREQUIEREN E INCLUYE ENYESADO O ABRAZADERA</t>
  </si>
  <si>
    <t>TRATAMIENTO CERRADO DE FRACTURAS DE LAS DIAFISIS DEL RADIO Y CUBITO; CON MANIPULACION</t>
  </si>
  <si>
    <t>TRATAMIENTO CERRADO DE FRACTURAS DE LAS DIAFISIS DEL RADIO Y CUBITO; SIN MANIPULACION</t>
  </si>
  <si>
    <t>TRATAMIENTO CERRADO DE FRACTURAS DE PROCESOS VERTEBRALES</t>
  </si>
  <si>
    <t>TRATAMIENTO CERRADO DE FRACTURAS DEL ACETABULO (CAVIDAD DE SUSTENTACION DEL ACETABULO); SIN MANIPULACION</t>
  </si>
  <si>
    <t>TRATAMIENTO CERRADO DE FRACTURAS DEL ACETABULO (CAVIDAD DE SUSTENTACION DELACETABULO); CON MANIPULACION, CON O SIN TRACCION ESQUELETICA</t>
  </si>
  <si>
    <t>TRATAMIENTO CERRADO DE FRACTURAS Y/O DISLOCACIONES VERTEBRALES QUE REQUIEREN YESO O CON ABRAZADERA, CON E INCLUYENDO YESO O ABRAZADERA, CON O SIN ANESTESIA, EMPLEANDO MANIPULACION O TRACCION</t>
  </si>
  <si>
    <t>TRATAMIENTO CERRADO DE INSERCION DISTAL DE TENDON EXTENSOR, CON O SIN FIJACION CONENCLAVIJADO PERCUTANEO (P. EJ. DEDO EN \"MARTILLO\")</t>
  </si>
  <si>
    <t>TRATAMIENTO CERRADO DE LA FRACTURA DE MONTEGGIA A NIVEL DEL CODO (FRACTURA DEL EXTREMO PROXIMAL DEL CUBITO CON DISLOCACION DE LA CABEZA DEL RADIO), CON MANIPULACION</t>
  </si>
  <si>
    <t>TRATAMIENTO CERRADO DE LA FRACTURA DEL MALEOLO POSTERIOR; CON MANIPULACION</t>
  </si>
  <si>
    <t>TRATAMIENTO CERRADO DE LA FRACTURA DEL MALEOLO POSTERIOR; SIN MANIPULACION</t>
  </si>
  <si>
    <t>TRATAMIENTO CERRADO DE LA LUXACION TEMPOROMANDIBULAR COMPLICADA (EJ LUXACION RECURRENTE QUE REQUIERE FIJACION  INTERMAXILAR O FERULIZACION), INICIAL O SUBSECUENTE</t>
  </si>
  <si>
    <t>TRATAMIENTO CERRADO DE LA LUXACION TEMPOROMANDIBULAR, INICIAL O SUBSECUENTE</t>
  </si>
  <si>
    <t>TRATAMIENTO CERRADO DE SEPARACION EPIFISARIA FEMORAL DISTAL; CON MANIPULACION, CON O SIN TRACCION DE PIEL O ESQUELETICA</t>
  </si>
  <si>
    <t>TRATAMIENTO CERRADO DE SEPARACION EPIFISARIA FEMORAL DISTAL; SIN MANIPULACION</t>
  </si>
  <si>
    <t>TRATAMIENTO CERRADO DE SUBLUXACION DE CABEZA DEL RADIO EN NIÑOS, \"CODO DE NIÑERA\",CON MANIPULACION</t>
  </si>
  <si>
    <t>TRATAMIENTO CON RADIACION DE NEUTRONES DE ALTA ENERGIA, 1 O MAS ISOCENTROS CON GEOMETRIA COPLANAR O NO COPLANAR CON BLOQUEO Y/O CUÑA Y/O COMPENSADOR</t>
  </si>
  <si>
    <t>TRATAMIENTO CON RADIACION DE NEUTRONES DE ALTA ENERGIA, AREA DE TRATAMIENTO UNICA USANDO UN PUERTO UNICO O PUERTOS OPUESTOS PARALELOS SIN BLOQUES O CON BLOQUEO SIMPLE</t>
  </si>
  <si>
    <t>TRATAMIENTO DE DEHISCENCIA DE HERIDA SUPERFICIAL CON APOSITOS DE GASA</t>
  </si>
  <si>
    <t>TRATAMIENTO DE DEHISCENCIA DE HERIDA SUPERFICIAL CON CIERRE SIMPLE</t>
  </si>
  <si>
    <t>TRATAMIENTO DE DISLOCACION CERRADA DEL CODO; CON ANESTESIA</t>
  </si>
  <si>
    <t>TRATAMIENTO DE DISLOCACION CERRADA DEL CODO; SIN ANESTESIA</t>
  </si>
  <si>
    <t>TRATAMIENTO DE DISLOCACION ESPONTANEA DE LA CADERA (DEL DESARROLLO, INCLUYENDO CASOS CONGENITOS O PATOLOGICOS), POR ABDUCCION, FERULA O TRACCION; SIN ANESTESIA, CON MANIPULACION, CON ANESTESIA</t>
  </si>
  <si>
    <t>TRATAMIENTO DE DISLOCACION ESPONTANEA DE LA CADERA (DEL DESARROLLO, INCLUYENDO CASOS CONGENITOS O PATOLOGICOS), POR ABDUCCION, FERULA O TRACCION; SIN ANESTESIA, SIN MANIPULACION</t>
  </si>
  <si>
    <t>TRATAMIENTO DE FRACTURA DE COSTILLA QUE REQUIERA FIJACION EXTERNA (\"PECHO BATIENTE\")</t>
  </si>
  <si>
    <t>TRATAMIENTO DE FRACTURA DE HUESO TARSIANO (EXCEPTO ASTRAGALO Y CALCANEO); CON MANIPULACION, CADA UNA</t>
  </si>
  <si>
    <t>TRATAMIENTO DE FRACTURA DE HUESO TARSIANO (EXCEPTO ASTRAGALO Y CALCANEO); SINMANIPULACION, CADA UNA</t>
  </si>
  <si>
    <t>TRATAMIENTO DE INTENSIDAD MODULADA, CAMPOS/ARCOS UNICOS O MULTIPLES, VIA RAYOS MODULADOS ANGOSTOS TEMPORALMENTE Y ESPACIALMENTE, BINARIO, MLC DINAMICO, POR SESION DE TRATAMIENTO</t>
  </si>
  <si>
    <t>TRATAMIENTO DE LA DISFUNCION DE LA DEGLUCION Y/O FUNCION ORAL PARA LA ALIMENTACION</t>
  </si>
  <si>
    <t>TRATAMIENTO DE MANIPULACION OSTEOPATICA (OMT); CON CINCO A SEIS REGIONESDELCUERPO</t>
  </si>
  <si>
    <t>TRATAMIENTO DE MANIPULACION OSTEOPATICA (OMT); CON NUEVE A DIEZ REGIONESDELCUERPO</t>
  </si>
  <si>
    <t>TRATAMIENTO DE MANIPULACION OSTEOPATICA (OMT); CON SIETE A OCHO REGIONESDELCUERPO</t>
  </si>
  <si>
    <t>TRATAMIENTO DE MANIPULACION OSTEOPATICA (OMT); CON TRES A CUATRO REGIONESDELCUERPO</t>
  </si>
  <si>
    <t>TRATAMIENTO DE MANIPULACION OSTEOPATICA (OMT); CON UNA A DOS REGIONES DELCUERPO</t>
  </si>
  <si>
    <t>TRATAMIENTO DEL DESLIZAMIENTO DE LA EPIFISIS FEMORAL; MEDIANTE UNA UNICAO VARIASCLAVIJAS, IN SITU</t>
  </si>
  <si>
    <t>TRATAMIENTO DEL DESLIZAMIENTO DE LA EPIFISIS FEMORAL; POR TRACCION, SIN REDUCCION</t>
  </si>
  <si>
    <t>TRATAMIENTO GRUPAL, DE 2 O MAS INDIVIDUOS, DE ENFERMEDAD DEL HABLA, LENGUAJE, VOZ, COMUNICACION Y/O  PROCESAMIENTO AUDITIVO</t>
  </si>
  <si>
    <t>TRATAMIENTO INDIVIDUAL DE ENFERMEDAD DEL HABLA, LENGUAJE, VOZ, COMUNICACION Y/O PROCESAMIENTO AUDITIVO</t>
  </si>
  <si>
    <t>TRATAMIENTO LAPAROSCOPICO DE EMBARAZO ECTOPICO TUBARICO U OVARICO, CON SALPINGUECTOMIA Y/U OOFORECTOMIA</t>
  </si>
  <si>
    <t>TRATAMIENTO LAPAROSCOPICO DE EMBARAZO ECTOPICO TUBARICO U OVARICO; SIN SALPINGECTOMIA Y/U OOFORECTOMIA.</t>
  </si>
  <si>
    <t>TRATAMIENTO LASER PARA ENFERMEDADES DE PIEL INFLAMATORIAS (PSORIASIS), AREA TOTAL  DE A 500 CM CUADRADOS</t>
  </si>
  <si>
    <t>TRATAMIENTO LASER PARA ENFERMEDADES DE PIEL INFLAMATORIAS (PSORIASIS), AREA TOTAL MAYOR DE 500 CM CUADRADOS</t>
  </si>
  <si>
    <t>TRATAMIENTO LASER PARA ENFERMEDADES DE PIEL INFLAMATORIAS (PSORIASIS), AREA TOTALMENOR DE 250 CM CUADRADOS</t>
  </si>
  <si>
    <t>TRATAMIENTO LOCAL DE QUEMADURA DE PRIMER GRADO</t>
  </si>
  <si>
    <t>TRATAMIENTO MANIPULATIVO QUIROPRACTICO DE 5 REGIONES DE LA COLUMNA VERTEBRAL</t>
  </si>
  <si>
    <t>TRATAMIENTO MANIPULATIVO QUIROPRACTICO DE TRES O 4 REGIONES DE LA COLUMNAVERTEBRAL</t>
  </si>
  <si>
    <t>TRATAMIENTO MANIPULATIVO QUIROPRACTICO DE UNA O DOS REGIONES DE LA COLUMNAVERTEBRAL</t>
  </si>
  <si>
    <t>TRATAMIENTO MANIPULATIVO QUIROPRACTICO DE UNA O MAS REGIONES DIFERENTES DE LACOLUMNA VERTEBRAL</t>
  </si>
  <si>
    <t>TRATAMIENTO PERCUTANEO DE FRACTURA DE COMPLEJO NASOETMOIDAL Y FIJACION CON FERULA, ALAMBRE O CASQUETE CRANEAL DE YESO</t>
  </si>
  <si>
    <t>TRATAMIENTO PERCUTANEO DE FRACTURA DE MANDIBULA CON FIJACION EXTERNA</t>
  </si>
  <si>
    <t>TRATAMIENTO PERCUTANEO DE FRACTURA DE REGION MALAR, INCLUYENDO ARCO CIGOMATICO Y TRIPODE MALAR, CON MANIPULACION</t>
  </si>
  <si>
    <t>TRATAMIENTO POR INHALACION CON O SIN PRESION PARA TRATAMIENTO DE OBSTRUCCION AGUDA DE LAS VIAS AEREAS O PARA ESTIMULACION DE ESPUTO CON FINES DIAGNOSTICOS</t>
  </si>
  <si>
    <t>TRATAMIENTO PROFILACTICO (CLAVOS, CLAVIJAS, PLACA, O ALAMBRE) CON O SIN METILMETACRILATO, TIBIA</t>
  </si>
  <si>
    <t>TRATAMIENTO PROFILACTICO (CLAVOS, CLAVIJAS, PLACAS O ALAMBRE) CON O SIN METILMETACRILATO, FEMUR</t>
  </si>
  <si>
    <t>TRATAMIENTO PROFILACTICO (CLAVOS, CLAVIJAS, PLACAS, O ALAMBRES) CON O SIN METILMETACRILATO, CUELLO FEMORAL Y FEMUR PROXIMAL</t>
  </si>
  <si>
    <t>TRATAMIENTO PROFILACTICO (USO DE CLAVOS, CLAVIJAS, PLACAS O ALAMBRE) CON O SIN METIIMETACRILATO; CLAVICULA</t>
  </si>
  <si>
    <t>TRATAMIENTO PROFILACTICO (USO DE CLAVOS, CLAVIJAS, PLACAS O ALAMBRE) CON O SIN METIIMETACRILATO; HUMERO PROXIMAL</t>
  </si>
  <si>
    <t>TRATAMIENTO PROFILACTICO (USO DE CLAVOS, CLAVIJAS, PLACAS O ALAMBRE), CON O SIN METILMETACRILATO, DIAFISIS DEL HUMERO</t>
  </si>
  <si>
    <t>TRATAMIENTO PROFILACTICO (USO DE CLAVOS, CLAVIJAS, PLACAS O ALAMBRE), CON O SIN METILMETACRILATO; CUBITO</t>
  </si>
  <si>
    <t>TRATAMIENTO PROFILACTICO (USO DE CLAVOS, CLAVIJAS, PLACAS O ALAMBRE), CON O SIN METILMETACRILATO; RADIO</t>
  </si>
  <si>
    <t>TRATAMIENTO PROFILACTICO (USO DE CLAVOS, CLAVIJAS, PLACAS O ALAMBRE), CON O SIN METILMETACRILATO; RADIO Y CUBITO</t>
  </si>
  <si>
    <t>TRATAMIENTO QUIRURGICO DE FISTULA ANAL (FISTULECTOMIA/ FISTULOTOMIA) SUBCUTANEA</t>
  </si>
  <si>
    <t>TRATAMIENTO QUIRURGICO DE FISTULA ANAL (FISTULECTOMIA/ FISTULOTOMIA) SUBMUSCULAR</t>
  </si>
  <si>
    <t>TRATAMIENTO QUIRURGICO DE FISTULA ANAL (FISTULECTOMIA/ FISTULOTOMIA), COMPLEJA O MULTIPLE, CON O SIN COLOCACION DE SETON</t>
  </si>
  <si>
    <t>TRATAMIENTO QUIRURGICO DE FISTULA ANAL (FISTULECTOMIA/ FISTULOTOMIA), SEGUNDA ETAPA</t>
  </si>
  <si>
    <t>TRATAMIENTO QUIRURGICO DEL EMBARAZO ECTOPICO; TUBARICO U OVARICO, QUE REQUIERE SALPINGECTOMIA Y/U OOFORECTOMIA A TRAVES DE ABORDAJE ABDOMINAL O VAGINAL.</t>
  </si>
  <si>
    <t>TRATAMIENTO QUIRURGICO DEL NEUMOTORAX A REPETICION, VIA TORACOSCOPICA O VIA TRANSTORACICA</t>
  </si>
  <si>
    <t xml:space="preserve">TRATAMIENTO QUIRURGICO POR LAPAROTOMIA DEL EMBARAZO ECTOPICO ABDOMINAL. </t>
  </si>
  <si>
    <t xml:space="preserve">TRATAMIENTO QUIRURGICO POR LAPAROTOMIA DEL EMBARAZO ECTOPICO CERVICAL </t>
  </si>
  <si>
    <t>TRATAMIENTO QUIRURGICO POR LAPAROTOMIA DEL EMBARAZO ECTOPICO INTERSTICIAL UTERINO QUE REQUIERE HISTERECTOMIA TOTAL</t>
  </si>
  <si>
    <t>TRATAMIENTO QUIRURGICO POR LAPAROTOMIA DEL EMBARAZO ECTOPICO INTERSTICIAL UTERINO QUE REQUIERE RESECCION PARCIAL DE UTERO</t>
  </si>
  <si>
    <t xml:space="preserve">TRATAMIENTO QUIRURGICO POR LAPAROTOMIA DEL EMBARAZO ECTOPICO; TUBARICO U OVARICO, SIN SALPINGECTOMIA Y/U OOFORECTOMIA. </t>
  </si>
  <si>
    <t>TRATATAMIENTO ABIERTO DE FRACTURA MANDIBULAR CON FIJACION INTERDENTARIA</t>
  </si>
  <si>
    <t>TRATATAMIENTO CERRADO DE DISYUNCION CRANEOFACIAL (LEFORT III) CON FIJACION INTERDENTARIACON ALAMBRE O FIJACION A PLACA DENTARIA</t>
  </si>
  <si>
    <t>TRATATAMIENTO CERRADO DE FRACTURA DE LA DIAFISIS FEMORAL, CON MANIPULACION, CON O SINTRACCION DE PIEL O ESQUELETICA</t>
  </si>
  <si>
    <t>TRATATAMIENTO CERRADO DE FRACTURA DE LA DIAFISIS FEMORAL, SIN MANIPULACION</t>
  </si>
  <si>
    <t>TRATATAMIENTO CERRADO DE FRACTURA DEL ARCO DENTARIO DE LA MANDIBULA O DEL MAXILAR</t>
  </si>
  <si>
    <t>TRATATAMIENTO CERRADO DE FRACTURA DEL DIAFISIS DEL HUMERO; CON MANIPULACION, CON O SINTRACCION ESQUELETICA</t>
  </si>
  <si>
    <t>TRATATAMIENTO CERRADO DE FRACTURA DEL DIAFISIS DEL HUMERO; SIN MANIPULACION</t>
  </si>
  <si>
    <t>TRISEGMENTECTOMIA HEPATICA</t>
  </si>
  <si>
    <t>TROMBECTOMIA ABIERTA DE INJERTO AUTOLOGO O NO AUTOLOGO PARA DIALISIS, SIN REVISION DE LA FISTULA ARTERIOVENOSA</t>
  </si>
  <si>
    <t>TROMBECTOMIA CORONARIA TRANSLUMINAL PERCUTANEA. REGISTRAR POR SEPARADO ADICIONALMENTE AL CODIGO DEL PROCEDIMIENTO PRIMARIO</t>
  </si>
  <si>
    <t>TROMBECTOMIA DE INJERTO VENOSO O ARTERIAL CON REVISION DEL INJERTO VENOSO O ARTERIAL, EXCLUYENDO AQUELLOS PROCEDIMIENTOS REALIZADOS EN INJERTO O FISTULA DE HEMODIALISIS</t>
  </si>
  <si>
    <t>TROMBECTOMIA DE INJERTO VENOSO O ARTERIAL, EXCLUYENDO AQUELLOS PROCEDIMIENTOS REALIZADOS EN INJERTO O FISTULA DE HEMODIALISIS</t>
  </si>
  <si>
    <t>TROMBECTOMIA MECANICA TRANSLUMINAL PERCUTANEA PRIMARIA NO CORONARIA DE UNA ARTERIA O DE UN INJERTO DE DERIVACION ARTERIAL. INCLUYE GUIA FLUOROSCOPICA E INYECCIONES DE AGENTES TROMBOLITICOS DURANTE EL PROCEDIMIENTO. PROCEDIMIENTO REALIZADO EN EL SEGUNDO VASO O EN TODOS LOS VASOS SUBSECUENTES</t>
  </si>
  <si>
    <t>TROMBECTOMIA MECANICA TRANSLUMINAL PERCUTANEA PRIMARIA NO CORONARIA DE UNA ARTERIA O DE UN INJERTO DE DERIVACION ARTERIAL. INCLUYE GUIA FLUOROSCOPICA E INYECCIONES DE AGENTES TROMBOLITICOS DURANTE EL PROCEDIMIENTO. PROCEDIMIENTO REALIZADO EN UN VASO O EN EL PRIMER VASO DE UNA SERIE DE VASOS SANGUINEOS.</t>
  </si>
  <si>
    <t>TROMBECTOMIA MECANICA TRANSLUMINAL PERCUTANEA SECUNDARIA NO CORONARIA DE UNA ARTERIA O DE UN INJERTO DE DERIVACION ARTERIAL. INCLUYE GUIA FLUOROSCOPICA E INYECCIONESDE AGENTES TROMBOLITICOS DURANTE EL PROCEDIMIENTO. PROCEDIMIENTO REALIZADO SIMULTANEAMENTE CON OTRAS INTERVENCIONES PERCUTANEAS, EXCEPTO TROMBECTOMIA MECANICA PRIMARIA. REGISTRAR SEPARADAMENTE DE MODO ADICIONAL AL PROCEDIMIENTO</t>
  </si>
  <si>
    <t xml:space="preserve">TROMBECTOMIA MECANICA TRANSLUMINAL PERCUTANEA VENOSA. INCLUYE GUIA FLUOROSCOPICA E INYECCIONES DE AGENTES TROMBOLITICOS DURANTE EL PROCEDIMIENTO. </t>
  </si>
  <si>
    <t>TROMBECTOMIA MECANICA TRANSLUMINAL PERCUTANEA VENOSA. INCLUYE GUIA FLUOROSCOPICA E INYECCIONES DE AGENTES TROMBOLITICOS DURANTE EL PROCEDIMIENTO. ESTE PROCEDIMIENTO ES UN TRATAMIENTO REPETIDO EN UN DIA SUBSECUENTE DURANTE EL CURSO DE LA TERAPIA TROMBOLITICA.</t>
  </si>
  <si>
    <t>TROMBECTOMIA PERCUTANEA DE INJERTO AUTOLOGO O NO AUTOLOGO DE UNA FISTULA ARTERIOVENOSA. INCLUYE LA EXTRACCION MECANICA DEL TROMBO Y LA TROMBOLISISDE TROMBOSDENTRO DEL INJERTO</t>
  </si>
  <si>
    <t>TROMBECTOMIA, DIRECTA O CON CATETER, DE LA VENA SUBCLAVIA MEDIANTE EN EL CUELLO</t>
  </si>
  <si>
    <t>TROMBECTOMIA, DIRECTA O CON CATETER, DE LAS VENAS AXILAR Y SUBCLAVIA MEDIANTE INCISION EN EL MIEMBRO SUPERIOR</t>
  </si>
  <si>
    <t>TROMBECTOMIA, DIRECTA O CON CATETER, DE LAS VENAS CAVA O ILIACA MEDIANTE INCISION ABDOMINAL</t>
  </si>
  <si>
    <t>TROMBECTOMIA, DIRECTA O CON CATETER, DE LAS VENAS CAVA, ILIACA O FEMOROPOPLITEA MEDIANTE INCISION EN EL MIEMBRO INFERIOR</t>
  </si>
  <si>
    <t>TROMBECTOMIA, DIRECTA O CON CATETER, DE LAS VENAS CAVA, ILIACA O FEMOROPOPLITEA MEDIANTE INCISION EN EL MIEMBRO INFERIOR O ABDOMEN</t>
  </si>
  <si>
    <t>TROMBOENDARTERECTOMIA COMBINADA DE ARTERIAS AORTA E ILIACA, INCLUYENDO PARCHE, SI ES NECESARIO</t>
  </si>
  <si>
    <t>TROMBOENDARTERECTOMIA COMBINADA DE ARTERIAS AORTA E ILIOFERMORAL, INCLUYENDO PARCHE, SI ES NECESARIO</t>
  </si>
  <si>
    <t>TROMBOENDARTERECTOMIA DE LA ARTERIA FEMORAL COMUN, INCLUYENDO PARCHE, SI ES NECESARIO</t>
  </si>
  <si>
    <t>TROMBOENDARTERECTOMIA DE LA ARTERIA FEMORAL PROFUNDA, INCLUYENDO PARCHE, SI ES (PROFUNDA) FEMORAL NECESARIO</t>
  </si>
  <si>
    <t>TROMBOENDARTERECTOMIA INCLUYENDO PARCHE, SI ES NECESARIO, DE LA ARTERIA AXILAR O BRAQUIAL</t>
  </si>
  <si>
    <t>TROMBOENDARTERECTOMIA INCLUYENDO PARCHE, SI ES NECESARIO, DE LA ARTERIA CAROTIDA, VERTEBRAL O SUBCLAVIA MEDIANTE INCISION EN EL CUELLO</t>
  </si>
  <si>
    <t>TROMBOENDARTERECTOMIA INCLUYENDO PARCHE, SI ES NECESARIO, DE LA ARTERIA FEMORAL SUPERFICIAL</t>
  </si>
  <si>
    <t>TROMBOENDARTERECTOMIA INCLUYENDO PARCHE, SI ES NECESARIO, DE LA ARTERIA ILIACA</t>
  </si>
  <si>
    <t>TROMBOENDARTERECTOMIA INCLUYENDO PARCHE, SI ES NECESARIO, DE LA ARTERIA ILIOFEMORAL</t>
  </si>
  <si>
    <t>TROMBOENDARTERECTOMIA INCLUYENDO PARCHE, SI ES NECESARIO, DE LA ARTERIA POPLITEA</t>
  </si>
  <si>
    <t>TROMBOENDARTERECTOMIA INCLUYENDO PARCHE, SI ES NECESARIO, DE LA ARTERIA SUBCLAVIA OINNOMINADA MEDIANTE INCISION TORACICIA</t>
  </si>
  <si>
    <t>TROMBOENDARTERECTOMIA INCLUYENDO PARCHE, SI ES NECESARIO, DE LA ARTERIA TIBIAL OPERONEA, CADA VASO SANGUINEO ADICIONAL</t>
  </si>
  <si>
    <t xml:space="preserve">TROMBOENDARTERECTOMIA INCLUYENDO PARCHE, SI ES NECESARIO, DE LA ARTERIA TIBIAL OPERONEA, VASO SANGUINEO INICIAL </t>
  </si>
  <si>
    <t>TROMBOENDARTERECTOMIA INCLUYENDO PARCHE, SI ES NECESARIO, DE LA ARTERIA TIBIO PERONEA</t>
  </si>
  <si>
    <t>TROMBOENDARTERECTOMIA, CON O SIN INJERTO, DE ARTERIA AORTA ABDOMINAL</t>
  </si>
  <si>
    <t>TROMBOENDARTERECTOMIA, CON O SIN INJERTO, DE LA ARTERIA MESENTERICA, CELIACA O RENAL</t>
  </si>
  <si>
    <t>TROMBOLISIS CORONARIA; POR INFUSION INTRACORONARIA, INCLUYENDO LA ANGIOGRAFIA CORONARIA SELECTIVA</t>
  </si>
  <si>
    <t>TROMBOLISIS CORONARIA; POR INFUSION INTRAVENOSA</t>
  </si>
  <si>
    <t>TROMBOLISIS DE  UN CATETER O DISPOSITIVO DE ACCESO VENOSO IMPLANTADO MEDIANTE UN AGENTE TROMBOLITICO</t>
  </si>
  <si>
    <t>TROMBOLISIS DIRIGIDA POR CATETER EN UN VASO NO CORONARIO</t>
  </si>
  <si>
    <t>TUBARICO U OVARICO, CON BIOPSIAS DE GANGLIOS LINFATICOS PARAAORTICOS,LAVADO PERITONEAL,BIOPSIAS DE PERITONEO, CON EVALUACIONES DIAFRAGMATICAS, CON O SIN SALPINGECTOMIA(S), CON O SIN OMENTECTOMIA</t>
  </si>
  <si>
    <t>UBICACION ULTRASONICA OFTALMICA DE CUERPOS EXTRAÑOS</t>
  </si>
  <si>
    <t>ULTRASONIDO ENDOSCOPICO GASTROINTESTINAL, SUPERVISION E INTERPRETACION RADIOLOGICAS</t>
  </si>
  <si>
    <t>ULTRASONIDO INTRAVASCULAR</t>
  </si>
  <si>
    <t>ULTRASONIDO INTRAVASCULAR (EXCLUYENDO VASOS CORONARIOS) DURANTE UN TAMIZAJEDIAGNOSTICO Y/O UNA INTERVENCION TERAPEUTICA. PROCEDIMIENTO REALIZADO EN CADA VASO SUBSECUENTE.</t>
  </si>
  <si>
    <t>ULTRASONIDO INTRAVASCULAR (EXCLUYENDO VASOS CORONARIOS) DURANTE UN TAMIZAJEDIAGNOSTICO Y/O UNA INTERVENCION TERAPEUTICA. PROCEDIMIENTO REALIZADO EN UN VASO O EN EL PRIMER VASO DE UNA SERIE DE VASOS  A SER TRATADOS</t>
  </si>
  <si>
    <t>ULTRASONIDO INTRAVASCULAR (VASO NO CORONARIO), SUPERVISION E INTERPRETACION RADIOLOGICAS; CADA VASO ADICIONAL NO CORONARIO (ANOTAR SEPARADAMENTE ADEMAS DEL CODIGO PARA EL PROCEDIMIENTO PRIMARIO)</t>
  </si>
  <si>
    <t>ULTRASONIDO INTRAVASCULAR (VASO O INJERTO CORONARIOS) DURANTE LA INTERVENCION TERAPEUTICA, INCLUYENDO LA SUPERVISION, INTERPRETACION E INFORME DE LAS IMAGENES; CADA VASO ADICIONAL (ANOTAR SEPARADAMENTE ADEMAS DEL CODIGO PARA ELPROCEDIMIENTO PRIMARIO)</t>
  </si>
  <si>
    <t>ULTRASONIDO INTRAVASCULAR (VASO O INJERTO CORONARIOS) DURANTE LA INTERVENCION TERAPEUTICA, INCLUYENDOLA SUPERVISION, INTERPRETACION E INFORME DE LAS IMAGENES; VASO INICIAL (ANOTAR SEPARADAMENTE ADEMAS DEL CODIGO PARA EL PROCEDIMIENTO PRIMARIO)</t>
  </si>
  <si>
    <t>ULTRASONIDO, UTERO GRAVIDO, EN TIEMPO REAL CON IMAGEN, MEDICION DE LATRANSLUCENCIADEL PRIMER TRIMESTRE FETAL, ABORDAJE TRANSABDOMINAL O TRANSVAGINAL; CADA GESTACION ADICIONAL (LISTAR POR SEPARADO, ADEMAS DEL CODIGO DE PROCEDIMIENTO PRIMARIO)</t>
  </si>
  <si>
    <t>ULTRASONIDO, UTERO GRAVIDO, EN TIEMPO REAL CON IMAGEN, MEDICION DE LATRANSLUCENCIADEL PRIMER TRIMESTRE FETAL, ABORDAJE TRANSABDOMINAL O TRANSVAGINAL; GESTACION UNICA O PRIMERA GESTACION</t>
  </si>
  <si>
    <t>UMBILECTOMIA, ONFALECTOMIA, ESCISION DE OMBLIGO</t>
  </si>
  <si>
    <t>UMBRAL DE AUDIOMETRIA CON RECONOCIMIENTO DEL HABLA</t>
  </si>
  <si>
    <t>UMBRAL DE AUDIOMETRIA PARA EL HABLA</t>
  </si>
  <si>
    <t>URETERECTOMIA CON RESECCION DEL MANGUITO VESICAL</t>
  </si>
  <si>
    <t>URETERECTOMIA TOTAL, URETER ECTOPICO, COMBINACION DE ABORDAJES ABDOMINAL, VAGINAL Y/O PERINEAL</t>
  </si>
  <si>
    <t>URETEROCALICOSTOMIA, ANASTOMOSIS DE URETER AL CALIZ RENAL</t>
  </si>
  <si>
    <t>URETEROENTEROSTOMIA, ANASTOMOSIS DIRECTA DEL URETER AL INTESTINO</t>
  </si>
  <si>
    <t>URETEROLISIS POR SINDROME DE VENA OVARICA</t>
  </si>
  <si>
    <t>URETEROLISIS POR URETER RETROCAVO CON REANASTOMOSIS DE TRACTO URINARIO SUPERIOR O VENA CAVA</t>
  </si>
  <si>
    <t>URETEROLISIS, CON O SIN REPOSICIONAMIENTO DEL URETER DEBIDO A FIBROSIS RETROPERITONEAL</t>
  </si>
  <si>
    <t>URETEROLITOTOMIA CUALQUIER TERCIO DEL URETER</t>
  </si>
  <si>
    <t>URETEROLITOTOMIA POR LAPAROSCOPIA</t>
  </si>
  <si>
    <t>URETEROLITOTOMIA TRANSVESICAL</t>
  </si>
  <si>
    <t>URETEROLITOTOMIA; TERCIO INFERIOR DEL URETER</t>
  </si>
  <si>
    <t>URETERONEOCISTOSTOMIA POR LAPAROSCOPIA CON CISTOSCOPIA, CON COLOCACION DE CATETER DILATADOR URETERAL</t>
  </si>
  <si>
    <t>URETERONEOCISTOSTOMIA POR LAPAROSCOPIA SIN CISTOSCOPIA, CON COLOCACION DE CATETER DILATADOR URETERAL</t>
  </si>
  <si>
    <t>URETERONEOCISTOSTOMIA; ANASTOMOSIS DE DOBLE URETER A LA VEJIGA</t>
  </si>
  <si>
    <t>URETERONEOCISTOSTOMIA; ANASTOMOSIS DE UN SOLO URETER A LA VEJIGA</t>
  </si>
  <si>
    <t>URETERONEOCISTOSTOMIA; CON ANCLAJE VESICO-PSOAS Y FLAP VESICAL</t>
  </si>
  <si>
    <t>URETERONEOCISTOSTOMIA; CON PLASTIA URETERAL EXTENSA</t>
  </si>
  <si>
    <t>URETEROPIELOSTOMIA, ANASTOMOSIS DE URETER Y PELVIS RENAL</t>
  </si>
  <si>
    <t>URETEROPLASTIA, OPERACION PLASTICA EN URETER (P. EJ. POR ESTRECHEZ)</t>
  </si>
  <si>
    <t>URETERORRAFIA, SUTURA DE URETER</t>
  </si>
  <si>
    <t>URETEROSIGMOIDOSTOMIA, CON CREACION DE VEJIGA SIGMOIDEA Y ESTABLECIMIENTO DE COLOSTOMIA ABDOMINAL O PERINEAL</t>
  </si>
  <si>
    <t>URETEROSTOMIA, TRANSPLANTE DE URETER A LA PIEL</t>
  </si>
  <si>
    <t>URETEROTOMIA CON EXPLORACION O DRENAJE</t>
  </si>
  <si>
    <t>URETEROTOMIA PARA INSERCION DE CATETER DILATADOR URETERAL IMPLANTADO, TODOS LOS TIPOS</t>
  </si>
  <si>
    <t>URETERO-URETEROSTOMIA</t>
  </si>
  <si>
    <t>URETETEROLITOTOMIA; TERCIO MEDIO DEL URETER</t>
  </si>
  <si>
    <t>URETRECTOMIA TOTAL, INCLUYENDO CISTOSTOMIA EN MUJER</t>
  </si>
  <si>
    <t>URETRECTOMIA TOTAL, INCLUYENDO CISTOSTOMIA EN VARON</t>
  </si>
  <si>
    <t>URETROCISTOGRAFIA CON MICCION O SIN MICCION, SUPERVISION E INTERPRETACION</t>
  </si>
  <si>
    <t>URETROCISTOGRAFIA RETROGRADA</t>
  </si>
  <si>
    <t>URETROLISIS TRANSVAGINAL SECUNDARIA ABIERTA, INCLUYENDO CISTOURETROSCOPIA (P. EJ. OBSTRUCCION POSTQUIRURGICA, CICATRIZACION)</t>
  </si>
  <si>
    <t>URETROMEATOPLASTIA CON AVANCE DE LA MUCOSA</t>
  </si>
  <si>
    <t>URETROMEATOPLASTIA CON ESCISION PARCIAL DEL SEGMENTO DISTAL URETRAL</t>
  </si>
  <si>
    <t>URETROPLASTIA CON RECONSTRUCCION DE URETRA ANTERIOR MASCULINA</t>
  </si>
  <si>
    <t>URETROPLASTIA CON RECONSTRUCCION DE URETRA FEMENINA</t>
  </si>
  <si>
    <t>URETROPLASTIA CON RECONSTRUCCION O REPARACION DE URETRA MEMBRANOSA O PROSTATICA POR ABORDAJE TRANSPUBICO O PERINEAL</t>
  </si>
  <si>
    <t>URETROPLASTIA CON TUBULARIZACION DE LA URETRA POSTERIOR Y/O VEJIGA INFERIOR POR INCONTINENCIA  (P. EJ. PROCEDIMIENTO DE TENAGO, LEADBETTER)</t>
  </si>
  <si>
    <t>URETROPLASTIA DEBIDO A FISTULA, DIVERTICULUM O ESTENOSIS (EJ TIPO JOHANNSEN)</t>
  </si>
  <si>
    <t>URETROPLASTIA PARA CORRECCION DE HIPOSPADIAS EN SEGUNDO ETAPA (INCLUYENDO DERIVACION URINARIA) CON INJERTO DE PIEL DE OTRO SITIO QUE NO SEA LOS GENITALES</t>
  </si>
  <si>
    <t xml:space="preserve">URETROPLASTIA PARA CORRECCION DE HIPOSPADIAS EN SEGUNDO ETAPA (INCLUYENDO DERIVACION URINARIA) MAYOR DE 3 CM </t>
  </si>
  <si>
    <t xml:space="preserve">URETROPLASTIA PARA CORRECCION DE HIPOSPADIAS EN SEGUNDO ETAPA (INCLUYENDO DERIVACION URINARIA) MENOR DE 3 CM </t>
  </si>
  <si>
    <t>URETROPLASTIA PARA CORRECCION DE HIPOSPADIAS EN TERCERA ETAPA Y LIBERACION DE PENE DEL ESCROTO (REPARACION DE CECIL DE TERCERA ETAPA)</t>
  </si>
  <si>
    <t>URETROPLASTIA, INCLUYENDO LA DIVISION URINARIA</t>
  </si>
  <si>
    <t>URETRORRAFIA EN HOMBRES</t>
  </si>
  <si>
    <t>URETRORRAFIA EN MUJERES</t>
  </si>
  <si>
    <t>URETRORRAFIA EN URETRA PERINEAL</t>
  </si>
  <si>
    <t>URETRORRAFIA EN URETRA PROSTATOMEMBRANOSA</t>
  </si>
  <si>
    <t>URETROTOMIA O URETROSTOMIA DE LA URETRA PENDULA, REALIZADA EXTERNAMENTE</t>
  </si>
  <si>
    <t>URETROTOMIA O URETROSTOMIA DE LA URETRA PERINEAL, REALIZADA EXTERNAMENTE</t>
  </si>
  <si>
    <t>UROFLUJOMETRIA (UFM) COMPLEJA (P. EJ. CALIBRACION DE EQUIPO ELECTRONICO)</t>
  </si>
  <si>
    <t>UROFLUJOMETRIA (UFM) SIMPLE</t>
  </si>
  <si>
    <t>UROGRAFIA ANTEROGRADA (PIELOSTOGRAMA, NEFROSTOGRAMA, ESTUDIO DE ASAS), SUPERVISION E INTERPRETACION RADIOLOGICAS.</t>
  </si>
  <si>
    <t>UROGRAFIA EXCRETORIA</t>
  </si>
  <si>
    <t>UROGRAFIA RETROGRADA, CON O SIN KUB</t>
  </si>
  <si>
    <t>UROGRAFIA, INFUSION POR GOTEO Y/O EN BOLO</t>
  </si>
  <si>
    <t>UROGRAFIA, INFUSION, TECNICA DE GOTEO Y/O TECNICA DE BOLO; CON NEFROTOMOGRAFIA</t>
  </si>
  <si>
    <t>USO DE AGENTE DE CONTRASTE ECOCARDIOGRAFICO DURANTE ECOCARDIOGRAFIA DE ESTRES (ANOTAR POR SEPARADO, ADEMAS DEL CODIGO DE PROCEDIMIENTO PRINCIPAL)</t>
  </si>
  <si>
    <t>USO DE ENDOSCOPIO OFTALMICO. REGISTRAR POR SEPARADO ADICIONALMENTE AL CODIGO DE PROCEDIMIENTO PRIMARIO.</t>
  </si>
  <si>
    <t>UVULECTOMIA, ESCISION DE LA UVULA</t>
  </si>
  <si>
    <t>VAGINECTOMIA, EXTIRPACION COMPLETA DE LA PARED VAGINAL</t>
  </si>
  <si>
    <t>VAGINECTOMIA, EXTIRPACION COMPLETA DE LA PARED VAGINAL CON REMOCION DEL TEJIDO PARAVAGINAL (VAGINECTOMIA RADICAL) CON LINFADENECTOMIA PELVICA TOTAL BILATERAL Y BIOPSIA DE NODO LINFATICO PARAAORTICO</t>
  </si>
  <si>
    <t>VAGINECTOMIA, EXTIRPACION COMPLETA DE LA PARED VAGINAL CON REMOCION DEL TEJIDOPARAVAGINAL (VAGINECTOMIA RADICAL)</t>
  </si>
  <si>
    <t>VAGINECTOMIA, EXTIRPACION PARCIAL DE LA PARED VAGINAL</t>
  </si>
  <si>
    <t>VAGINECTOMIA, EXTIRPACION PARCIAL DE LA PARED VAGINAL CON REMOCION DEL TEJIDO PARAVAGINAL (VAGINECTOMIA RADICAL)</t>
  </si>
  <si>
    <t>VAGINECTOMIA, EXTIRPACION PARCIAL DE LA PARED VAGINAL CON REMOCION DEL TEJIDO PARAVAGINAL (VAGINECTOMIA RADICAL) CON LINFADENECTOMIA PELVICA TOTAL BILATERAL Y BIOPSIA DE NODO LINFATICO PARAAORTICO</t>
  </si>
  <si>
    <t>VAGINOPLASTIA PARA CAMBIO DE SEXO</t>
  </si>
  <si>
    <t>VAGOTOMIA INCLUYENDO PILOROPLASTIA, CON O SIN GASTROSTOMIA; DE CELULAS PARIETALES (ALTAMENTE SELECTIVA)</t>
  </si>
  <si>
    <t>VAGOTOMIA REALIZADA JUNTO CON GASTRECTOMIA DISTAL PARCIAL. REGISTRAR POR SEPARADO ADICIONALMENTE AL CODIGO DEL PROCEDIMIENTO PRIMARIO</t>
  </si>
  <si>
    <t>VAGOTOMIA SELECTIVA O ULTRASELECTIVA POR LAPAROSCOPIA</t>
  </si>
  <si>
    <t>VAGOTOMIA TRONCULAR POR LAPAROSCOPIA</t>
  </si>
  <si>
    <t>VALVECTOMIA, VALVULA TRICUSPIDE, CON DERIVACION CARDIOPULMONAR</t>
  </si>
  <si>
    <t>VALVULOPLASTIA CON RECONSTRUCCION RADICAL DE VALVULA MITRAL, QUE INCLUYE O NO ANILLO PROSTETICO, CON DERIVACION CARDIOPULMONAR</t>
  </si>
  <si>
    <t>VALVULOPLASTIA DE VALVULA AORTICA USANDO DILATACION TRANSVENTRICULAR, CON DERIVACION CARDIOPULMONAR</t>
  </si>
  <si>
    <t>VALVULOPLASTIA DE VALVULA MITRAL CON ANILLO PROSTETICO, CON DERIVACION CARDIOPULMONAR</t>
  </si>
  <si>
    <t>VALVULOPLASTIA DE VENA FEMORAL</t>
  </si>
  <si>
    <t>VALVULOPLASTIA PERCUTANEA DE BALON; VALVULA AORTICA</t>
  </si>
  <si>
    <t>VALVULOPLASTIA PERCUTANEA DE BALON; VALVULA MITRAL</t>
  </si>
  <si>
    <t>VALVULOPLASTIA PERCUTANEA DE BALON; VALVULA PULMONAR</t>
  </si>
  <si>
    <t>VALVULOPLASTIA, VALVULA AORTICA; ABIERTA, CON DERIVACION CARDIOPULMONAR</t>
  </si>
  <si>
    <t>VALVULOPLASTIA, VALVULA AORTICA; ABIERTA, CON OCLUSION DE FLUJO (INFLOW OCCLUSION)</t>
  </si>
  <si>
    <t>VALVULOPLASTIA, VALVULA MITRAL, CON DERIVACION CARDIOPULMONAR</t>
  </si>
  <si>
    <t>VALVULOPLASTIA, VALVULA TRICUSPIDE; CON INSERCION DE ANILLO</t>
  </si>
  <si>
    <t>VALVULOPLASTIA, VALVULA TRICUSPIDE; SIN INSERCION DE ANILLO</t>
  </si>
  <si>
    <t>VALVULOTOMIA MITRAL A CORAZON ABIERTO, CON DERIVACION CARDIOPULMONAR</t>
  </si>
  <si>
    <t>VALVULOTOMIA, VALVULA MITRAL; A CORAZON CERRADO</t>
  </si>
  <si>
    <t>VALVULOTOMIA, VALVULA PULMONAR, A CORAZON ABIERTO; CON DERIVACION CARDIOPULMONAR</t>
  </si>
  <si>
    <t>VALVULOTOMIA, VALVULA PULMONAR, A CORAZON ABIERTO; CON OCLUSION DEL FLUJO DE ENTRADA</t>
  </si>
  <si>
    <t>VALVULOTOMIA, VALVULA PULMONAR, A CORAZON CERRADO; TRANSVENTRICULAR</t>
  </si>
  <si>
    <t>VALVULOTOMIA, VALVULA PULMONAR, A CORAZON CERRADO; VIA ARTERIA PULMONAR</t>
  </si>
  <si>
    <t>VAPORIZACION LASER COMPLETA DE PROSTATA, INCLUYENDO CONTROL DEL SANGRADOPOSTOPERATORIO  (SE INCLUYE VASECTOMIA, MEATOTOMIA, CISTOURETROSCOPIA, CALIBRACION Y/O DILATACION URETRAL Y RESECCION TRANSURETRAL DE PROSTATA)</t>
  </si>
  <si>
    <t>VARIAS OSTEOTOMIAS CON REALINEACION SOBRE VARILLA INTRAMEDULAR, DIAFISIS DEL HUMERO (PROCEDIMIENTO TIPO SOFIELD)</t>
  </si>
  <si>
    <t>VARIAS OSTEOTOMIAS, CON REALINEACION SOBRE UNA VARILLA INTRAMEDULAR (PROCEDIMIENTOTIPO SOFIELD); RADIO O CUBITO</t>
  </si>
  <si>
    <t>VARIAS OSTEOTOMIAS, CON REALINEACION SOBRE UNA VARILLA INTRAMEDULAR (PROCEDIMIENTOTIPO SOFIELD); RADIO Y CUBITO</t>
  </si>
  <si>
    <t>VASECTOMIA, UNILATERAL O BILATERAL, INCLUYENDO EXAMENES DE SEMEN POSTOPERATORIO</t>
  </si>
  <si>
    <t>VASOGRAFIA, VESICULOGRAFIA O EPIDIDIMOGRAFIA, SUPERVISION E INTERPRETACION RADIOLOGICAS</t>
  </si>
  <si>
    <t>VASOTOMIA PARA VASOGRAMAS, VESICULOGRAMAS SEMINALES, O EPIDIDIMOGRAMAS, UNI O BILATERAL</t>
  </si>
  <si>
    <t>VASOTOMIA, CANULIZACION CON SIN INCISION DE VAS, UNI O BILATERAL (PROCEDIMIENTO SEPARADO)</t>
  </si>
  <si>
    <t>VASOVASOSTOMIA, VASOVASORRAFIA</t>
  </si>
  <si>
    <t>VELOCIMETRIA DOPPLER, FETAL, ARTERIA CEREBRAL MEDIA</t>
  </si>
  <si>
    <t>VENDAJE; BOTA DE UNNA</t>
  </si>
  <si>
    <t>VENDAJE; CADERA</t>
  </si>
  <si>
    <t>VENDAJE; CODO O MUÑECA</t>
  </si>
  <si>
    <t>VENDAJE; DEDOS DE LOS PIES</t>
  </si>
  <si>
    <t>VENDAJE; HOMBRO (P. EJ. VENDAJE DE VELPEAU)</t>
  </si>
  <si>
    <t>VENDAJE; MANO O DEDO</t>
  </si>
  <si>
    <t>VENDAJE; RODILLA</t>
  </si>
  <si>
    <t>VENDAJE; TOBILLO</t>
  </si>
  <si>
    <t>VENDAJE; TORAX</t>
  </si>
  <si>
    <t>VENIPUNTURA, QUE REQUIRE LAS HABILIDADES DE UN MEDICO, CON PROPOSITOS DIAGNOSTICOS O TERAPEUTICOS  EN NIÑO DE  3 AÑOS O MAYOR. ESTE CODIGO NO SE DEBE USAR PARA VENIPUNTURA DE RUTINA.</t>
  </si>
  <si>
    <t>VENIPUNTURA, QUE REQUIRE LAS HABILIDADES DE UN MEDICO, EN CUALQUIER OTRA VENA DE MENOR DE 3 AÑOS. ESTE CODIGO NO SE DEBE USAR PARA VENIPUNTURA DE RUTINA.</t>
  </si>
  <si>
    <t>VENIPUNTURA, QUE REQUIRE LAS HABILIDADES DE UN MEDICO, EN VENA DE CUERO CABELLUDO DE MENOR DE 3 AÑOS. ESTE CODIGO NO SE DEBE USAR PARA VENIPUNTURA DE RUTINA.</t>
  </si>
  <si>
    <t>VENIPUNTURA, QUE REQUIRE LAS HABILIDADES DE UN MEDICO, EN VENA FEMORAL O YUGULAR DE MENOR DE 3 AÑOS. ESTE CODIGO NO SE DEBE USAR PARA VENIPUNTURA DE RUTINA.</t>
  </si>
  <si>
    <t>VENOGRAFIA ADRENAL BILATERAL, SELECTIVA, SUPERVISION E INTERPRETACION RADIOLOGICAS</t>
  </si>
  <si>
    <t>VENOGRAFIA ADRENAL UNILATERAL, SELECTIVA, SUPERVISION E INTERPRETACION RADIOLOGICAS</t>
  </si>
  <si>
    <t>VENOGRAFIA DE SENO SAGITAL SUPERIOR</t>
  </si>
  <si>
    <t>VENOGRAFIA HEPATICA CUNEIFORME O LIBRE CON TAMIZAJE HEMODINAMICA</t>
  </si>
  <si>
    <t>VENOGRAFIA HEPATICA CUNEIFORME O LIBRE SIN TAMIZAJE HEMODINAMICA</t>
  </si>
  <si>
    <t>VENOGRAFIA ORBITAL, SUPERVISION E INTERPRETACION RADIOLOGICAS</t>
  </si>
  <si>
    <t>VENOGRAFIA ORBITAL, SUPERVISION E INTERPRETACION RADIOLOGICAS PARA EL PROCEDIMIENTO INTRA-ARTERIAL, 75880)</t>
  </si>
  <si>
    <t>VENOGRAFIA POR CATETER EN SENO VENOSO O YUGULAR</t>
  </si>
  <si>
    <t>VENOGRAFIA RENAL BILATERAL SELECTIVA</t>
  </si>
  <si>
    <t>VENOSTOMIA EN NIÑO MAYOR DE 1 AÑO</t>
  </si>
  <si>
    <t>VENOSTOMIA EN NIÑO MENOR DE 1 AÑO</t>
  </si>
  <si>
    <t>VENTANA TORACICA PARA DRENAJE DE EMPIEMA</t>
  </si>
  <si>
    <t>VENTRICULOCISTERNOSTOMIA (OPERACION DE TORKILDSEN)</t>
  </si>
  <si>
    <t>VENTRICULOCISTERNOSTOMIA POR ESTEREOTAXIA, METODO NEUROENDOSCOPICO</t>
  </si>
  <si>
    <t>VENTRICULOCISTERNOSTOMIA, TERCER VENTRICULO</t>
  </si>
  <si>
    <t>VENTRICULOGRAFIA CEREBRAL</t>
  </si>
  <si>
    <t>VENTRICULOGRAFIA ISOTOPICA DE EQUILIBRIO = ESFUERZO</t>
  </si>
  <si>
    <t>VENTRICULOMIOTOMIA/MIECTOMIA POR ESTENOSIS SUBAORTICA HIPERTROFICA IDIOPATICA</t>
  </si>
  <si>
    <t>VERSION CEFALICA EXTERNA, CON O SIN TOCOLISIS</t>
  </si>
  <si>
    <t>VERTEBROPLASTIA PERCUTANEA DE CUERPO VERTEBRAL, CON INYECCION LUMBAR UNILATERAL OLUMBAR BILATERAL</t>
  </si>
  <si>
    <t>VERTEBROPLASTIA PERCUTANEA DE CUERPO VERTEBRAL, CON INYECCION TORACICO UNILATERAL OBILATERAL</t>
  </si>
  <si>
    <t>VERTEBROPLASTIA PERCUTANEA DE CUERPO VERTEBRAL, CON INYECCION UNILATERAL O BILATERAL, CADA CUERPO VERTEBRAL TORACICO O LUMBAR ADICIONAL.</t>
  </si>
  <si>
    <t>VESICOSTOMIA CUTANEA</t>
  </si>
  <si>
    <t>VESICOURETROPEXIA ANTERIOR O URETROPEXIA COMPLICADA (PROCEDIMIENTOS DE MARSHALL-MARCHETTI-KRANTZ, BURCH) (P. EJ. REPARACION SECUNDARIA)</t>
  </si>
  <si>
    <t>VESICOURETROPEXIA ANTERIOR O URETROPEXIA SIMPLE (PROCEDIMIENTOS DE MARSHALL-MARCHETTI-KRANTZ, BURCH)</t>
  </si>
  <si>
    <t>VESICULECTOMIA, CUALQUIER ABORDAJE</t>
  </si>
  <si>
    <t>VESICULOTOMIA COMPLICADA</t>
  </si>
  <si>
    <t>VESICULOTOMIA SIMPLE</t>
  </si>
  <si>
    <t>VESTIBULOPLASTIA ANTERIOR</t>
  </si>
  <si>
    <t>VESTIBULOPLASTIA COMPLEJA (INCLUYENDO EXTENSION DEL ARCO ALVEOLAR, REPOSICIONAMIENTO MUSCULAR)</t>
  </si>
  <si>
    <t>VESTIBULOPLASTIA DE TODO EL ARCHO</t>
  </si>
  <si>
    <t>VESTIBULOPLASTIA POSTERIOR</t>
  </si>
  <si>
    <t>VESTIBULOPLASTIA POSTERIOR BILATERAL</t>
  </si>
  <si>
    <t>VIDEOENDOSCOPIA DEL INTESTINO DELGADO MAS ALLA DE LA SEGUNDA PORCION DEL DUODENO, ICLUYENDO ILEON; CON COLOCACION TRANSENDOSCOPICA DE STENTILEOSCOPIA, A TRAVES DEL ESTOMA; DIAGNOSTICA, CON O SIN RECOLECCION DE ESPECIMENESMEDIANTE CEPILLADOO LAVADO (PROCEDIMIENTO SEPARADO). REALIZADO CON VIDEOENDOSCOPIA</t>
  </si>
  <si>
    <t>VIDEOENDOSCOPIA DEL INTESTINO DELGADO MAS ALLA DE LA SEGUNDA PORCION DEL DUODENO, SIN INCLUIR EL ILEON; CON COLOCACION TRANSENDOSCOPICA DE STENT</t>
  </si>
  <si>
    <t>VIDEOENDOSCOPIA DEL INTESTINO DELGADO, ENTEROSCOPIA MAS ALLA DE LA SEGUNDA PORCION DEL DUODENO, INCLUYENDO ILEON; CON BIOPSIA, UNICA O MULTIPLE</t>
  </si>
  <si>
    <t>VIDEOENDOSCOPIA DEL INTESTINO DELGADO, ENTEROSCOPIA MAS ALLA DE LA SEGUNDA PORCION DEL DUODENO, INCLUYENDO ILEON; CON CONTROL DE SANGRADO, CUALQUIER METODO</t>
  </si>
  <si>
    <t>VIDEOENDOSCOPIA DEL INTESTINO DELGADO, ENTEROSCOPIA MAS ALLA DE LA SEGUNDA PORCION DEL DUODENO, INCLUYENDO ILEON; DIAGNOSTICA, CON O SIN RECOLECCION DE ESPECIMENES MEDIANTE CEPILLADO O LAVADO (PROCEDIMIENTO SEPARADO)</t>
  </si>
  <si>
    <t>VIDEOENDOSCOPIA DEL INTESTINO DELGADO, ENTEROSCOPIA MAS ALLA DE LA SEGUNDA PORCION DEL DUODENO, SIN INCLUIR EL ILEON; CON ABLACION  DE TUMORES, POLIPOS, U OTRA LESIONES NO FACTIBLES DE SER EXTIRPADAS CON PINZA DE BIOPSIA DE ELECTROCOAGULACION, CAUTERIO BIPOLAR</t>
  </si>
  <si>
    <t>VIDEOENDOSCOPIA DEL INTESTINO DELGADO, ENTEROSCOPIA MAS ALLA DE LA SEGUNDA PORCION DEL DUODENO, SIN INCLUIR EL ILEON; CON BIOPSIA, UNICA O MULTIPLE</t>
  </si>
  <si>
    <t>VIDEOENDOSCOPIA DEL INTESTINO DELGADO, ENTEROSCOPIA MAS ALLA DE LA SEGUNDA PORCION DEL DUODENO, SIN INCLUIR EL ILEON; CON COLOCACION DE TUBO PERCUTANEO DE YEYUNOSTOMIA</t>
  </si>
  <si>
    <t>VIDEOENDOSCOPIA DEL INTESTINO DELGADO, ENTEROSCOPIA MAS ALLA DE LA SEGUNDA PORCION DEL DUODENO, SIN INCLUIR EL ILEON; CON CONTROL DE SANGRADO, CUALQUIER METODO</t>
  </si>
  <si>
    <t>VIDEOENDOSCOPIA DEL INTESTINO DELGADO, ENTEROSCOPIA MAS ALLA DE LA SEGUNDA PORCION DEL DUODENO, SIN INCLUIR EL ILEON; CON EXTIRPACION DE TUMORES, POLIPOS, U OTRA LESIONES CON PINZA DE BIOPSIA DE ELECTROCOAGULACION O CAUTERIO BIPOLAR</t>
  </si>
  <si>
    <t>VIDEOENDOSCOPIA DEL INTESTINO DELGADO, ENTEROSCOPIA MAS ALLA DE LA SEGUNDA PORCION DEL DUODENO, SIN INCLUIR EL ILEON; CON EXTIRPACION DE TUMORES, POLIPOS, U OTRA LESIONES MEDIANTE TECNICA CON ASA</t>
  </si>
  <si>
    <t>VIDEOENDOSCOPIA DEL INTESTINO DELGADO, ENTEROSCOPIA MAS ALLA DE LA SEGUNDA PORCION DEL DUODENO, SIN INCLUIR EL ILEON; CON EXTRACCION DE CUERPO EXTRAÑO</t>
  </si>
  <si>
    <t>VIDEOENDOSCOPIA DEL INTESTINO DELGADO, ENTEROSCOPIA MAS ALLA DE LA SEGUNDA PORCION DEL DUODENO, SIN INCLUIR EL ILEON; DIAGNOSTICA, CON O SIN RECOLECCION DE ESPECIMENES MEDIANTE CEPILLADO O LAVADO</t>
  </si>
  <si>
    <t>VIDEONDOSCOPIA DEL INTESTINO DELGADO, ENTEROSCOPIA MAS ALLA DE LA SEGUNDA PORCION DEL DUODENO, SIN INCLUIR EL ILEON; CON CONVERSION DE TUBO PERCUTANEO DE GASTROSTOMIA A TUBO PERCUTANEO DE YEYUNOSTOMIA</t>
  </si>
  <si>
    <t>VITRECTOMIA MECANICA CON FOTOCOAGULACION ENDOLASER FOCALIZADA, VIA PARS PLANA</t>
  </si>
  <si>
    <t>VITRECTOMIA MECANICA CON FOTOCOAGULACION ENDOLASER PANRETINIANA, VIA PARS PLANA</t>
  </si>
  <si>
    <t>VITRECTOMIA MECANICA, VIA PARS PLANA</t>
  </si>
  <si>
    <t>VITRECTOMIA, MECANICA, VIA PARS PLANA CON ENDOPANFOTOCOAGULACION</t>
  </si>
  <si>
    <t>VITRECTOMIA, MECANICA, VIA PARS PLANA; CON DISECCION DE MEMBRANA EPIRRETINAL YMEMBRANA LIMITANTE INTERNA</t>
  </si>
  <si>
    <t>VITRECTOMIA, MECANICA, VIA PARS PLANA; CON ENDOFOTOCOAGULACION</t>
  </si>
  <si>
    <t>VOLUMEN DE GAS TORACICO</t>
  </si>
  <si>
    <t>VOLUMEN PLASMATICO, TECNICA DE DILUCION DE VOLUMEN RADIOFARMACEUTICA  (PROCIMIENTO SEPARADO); MUESTREO MULTIPLE</t>
  </si>
  <si>
    <t>VOLUMEN PLASMATICO, TECNICA DE DILUCION DE VOLUMEN RADIOFARMACEUTICA (PROCIMIENTO SEPARADO); MUESTREO UNICO</t>
  </si>
  <si>
    <t>VULVECTOMIA RADICAL COMPLETA</t>
  </si>
  <si>
    <t>VULVECTOMIA RADICAL COMPLETA CON LINFADENECTOMIA INGUINOFEMORAL BILATERAL</t>
  </si>
  <si>
    <t>VULVECTOMIA RADICAL COMPLETA CON LINFADENECTOMIA INGUINOFEMORAL ILIACA Y LINFADENECTOMIA PELVICA</t>
  </si>
  <si>
    <t>VULVECTOMIA RADICAL COMPLETA CON LINFADENECTOMIA INGUINOFEMORAL UNILATERAL</t>
  </si>
  <si>
    <t>VULVECTOMIA RADICAL PARCIAL</t>
  </si>
  <si>
    <t>VULVECTOMIA RADICAL PARCIAL CON LINFADENECTOMIA INGUINOFEMORAL BILATERAL</t>
  </si>
  <si>
    <t>VULVECTOMIA RADICAL PARCIAL CON LINFADENECTOMIA INGUINOFEMORAL UNILATERAL</t>
  </si>
  <si>
    <t>VULVECTOMIA SIMPLE COMPLETA</t>
  </si>
  <si>
    <t>VULVECTOMIA SIMPLE PARCIAL</t>
  </si>
  <si>
    <t>VULVOSCOPIA</t>
  </si>
  <si>
    <t>VULVOSCOPIA CON BIOPSIA</t>
  </si>
  <si>
    <t>XERORRADIOGRAFIA</t>
  </si>
  <si>
    <t>YEYUNOSTOMIA O ILEOSTOMIA POR LAPAROSCOPIA SIN TUBO</t>
  </si>
  <si>
    <t>YEYUNOSTOMIA POR LAPAROSCOPIA (P. EJ. DESCOMPRESION O ALIMENTACION)</t>
  </si>
  <si>
    <t>CPT  2</t>
  </si>
  <si>
    <t>CONSOLIDADO</t>
  </si>
  <si>
    <t>Numero de casos revisados</t>
  </si>
  <si>
    <t>Numero de casos desviados</t>
  </si>
  <si>
    <t>% de desviación</t>
  </si>
  <si>
    <t>Total Desviación</t>
  </si>
  <si>
    <t>Descuento no aplicado</t>
  </si>
  <si>
    <t>Cargos personales</t>
  </si>
  <si>
    <t>Cargos no cubiertos por póliza</t>
  </si>
  <si>
    <t>Piso</t>
  </si>
  <si>
    <t>Terapia</t>
  </si>
  <si>
    <t>No. Casos Desviados</t>
  </si>
  <si>
    <t>Monto antes de desvÍos</t>
  </si>
  <si>
    <t xml:space="preserve">Rentas de equipo  </t>
  </si>
  <si>
    <t xml:space="preserve">Cubiculos </t>
  </si>
  <si>
    <t xml:space="preserve">Laboratorio y RX </t>
  </si>
  <si>
    <t>DISTRIBUCIÓN DE LAS DESVIACIONES</t>
  </si>
  <si>
    <t/>
  </si>
  <si>
    <t>Estado</t>
  </si>
  <si>
    <t>Municipio / Ciudad</t>
  </si>
  <si>
    <t>ESTADO</t>
  </si>
  <si>
    <t>MEXICO</t>
  </si>
  <si>
    <t>PUEBLA</t>
  </si>
  <si>
    <t>NAUCALPAN</t>
  </si>
  <si>
    <t>CIUDAD</t>
  </si>
  <si>
    <t>ANGELES CLINICA LONDRES</t>
  </si>
  <si>
    <t>D.F.</t>
  </si>
  <si>
    <t>ANGELES INTERLOMAS</t>
  </si>
  <si>
    <t>HUIXQUILUCAN</t>
  </si>
  <si>
    <t>ANGELES MEXICO</t>
  </si>
  <si>
    <t xml:space="preserve">ANGELES MOCEL </t>
  </si>
  <si>
    <t xml:space="preserve">ANGELES PUEBLA </t>
  </si>
  <si>
    <t xml:space="preserve">PUEBLA </t>
  </si>
  <si>
    <t>CORPORATIVO HOSPITAL SATELITE</t>
  </si>
  <si>
    <t>ESPAÑOL</t>
  </si>
  <si>
    <t>SAN JOSE SATELITE</t>
  </si>
  <si>
    <t>STAR MEDICA CENTRO</t>
  </si>
  <si>
    <t>STAR MEDICA INFANTIL PRIVADO</t>
  </si>
  <si>
    <t>STAR MEDICA LOMAS VERDES</t>
  </si>
  <si>
    <t>Días de Estancia Hospitalaria</t>
  </si>
  <si>
    <t>Sexo</t>
  </si>
  <si>
    <t>SEXO</t>
  </si>
  <si>
    <t>MASCULINO</t>
  </si>
  <si>
    <t>FEMENINO</t>
  </si>
  <si>
    <t>Observaciones Clínicas Relevantes</t>
  </si>
  <si>
    <t>TIPO AUTORIZACIÓN</t>
  </si>
  <si>
    <t>URGENCIA</t>
  </si>
  <si>
    <t>CORTA ESTANCIA</t>
  </si>
  <si>
    <t>PROGRAMADA</t>
  </si>
  <si>
    <t>PERIODO</t>
  </si>
  <si>
    <t>MESES</t>
  </si>
  <si>
    <t>AÑOS</t>
  </si>
  <si>
    <t>APROBADA</t>
  </si>
  <si>
    <t>RECHAZADA</t>
  </si>
  <si>
    <t>COMPROBANTE</t>
  </si>
  <si>
    <t>FACTURA</t>
  </si>
  <si>
    <t>Descuentos Hospital</t>
  </si>
  <si>
    <t>Cuenta Final Facturación</t>
  </si>
  <si>
    <t>Diferencia Factuación - Monto después de Desvíos</t>
  </si>
  <si>
    <t>Comentarios diferencia</t>
  </si>
  <si>
    <t>Ajuste Factura</t>
  </si>
  <si>
    <t>ESTATUS</t>
  </si>
  <si>
    <t>Aprobada / Rechazada</t>
  </si>
  <si>
    <t xml:space="preserve">Detalle </t>
  </si>
  <si>
    <t>NOTA CREDITO</t>
  </si>
  <si>
    <t>DIAS</t>
  </si>
  <si>
    <t>Edad</t>
  </si>
  <si>
    <t>Unidad</t>
  </si>
  <si>
    <t>Monto de Comprobante Fiscal Corregido</t>
  </si>
  <si>
    <t>Folio Comprobante Fiscal Corregido</t>
  </si>
  <si>
    <t>Tipo de Comprobante Fiscal Corregido</t>
  </si>
  <si>
    <t>TIPO ASEGURADO</t>
  </si>
  <si>
    <t>ACTIVO</t>
  </si>
  <si>
    <t>JUBILADO</t>
  </si>
  <si>
    <t>RELACION</t>
  </si>
  <si>
    <t>TITULAR</t>
  </si>
  <si>
    <t>PADRE</t>
  </si>
  <si>
    <t>HIJO</t>
  </si>
  <si>
    <t>CONYUGE</t>
  </si>
  <si>
    <t>No. Autorización</t>
  </si>
  <si>
    <t>No. Nómina</t>
  </si>
  <si>
    <t>Tipo Evento</t>
  </si>
  <si>
    <t>Institución</t>
  </si>
  <si>
    <t>INSTITUCION</t>
  </si>
  <si>
    <t>BANCOMEXT</t>
  </si>
  <si>
    <t>CONDUSEF</t>
  </si>
  <si>
    <t>HSBC</t>
  </si>
  <si>
    <t>Medicamentos</t>
  </si>
  <si>
    <t>Material</t>
  </si>
  <si>
    <t>Medicamento</t>
  </si>
  <si>
    <t>JALISCO</t>
  </si>
  <si>
    <t>GUADALAJARA</t>
  </si>
  <si>
    <t>HOSPITAL MEXICO AMERICANO</t>
  </si>
  <si>
    <t>HOSPITA DE ESPECIALIDADES JARDINES</t>
  </si>
  <si>
    <t>HOSPITAL BERNARDETT</t>
  </si>
  <si>
    <t>HOSPITAL REAL SAN JOSE</t>
  </si>
  <si>
    <t>HOSPITAL VALLARTA (PENDIENTE)</t>
  </si>
  <si>
    <t>HOSPITAL PUEBLA</t>
  </si>
  <si>
    <t>ANGELES PUEBLA</t>
  </si>
  <si>
    <t>HOSPITAL BETANIA</t>
  </si>
  <si>
    <t>SOCIEDAD BENEFICIENCIA ESPAÑOLA PUEBLA</t>
  </si>
  <si>
    <t>ESTADO DE MEXICO</t>
  </si>
  <si>
    <t>TOLUCA</t>
  </si>
  <si>
    <t>SANATORIO FLORENCIA</t>
  </si>
  <si>
    <t>CENTRO MEDICO TOLUCA</t>
  </si>
  <si>
    <t>SAN ANGEL INN CHAPULTEPC</t>
  </si>
  <si>
    <t>HMG</t>
  </si>
  <si>
    <t>SAN ANGEL INN UNIVERSIDAD</t>
  </si>
  <si>
    <t>SAN ANGEL INN SUR</t>
  </si>
  <si>
    <t>VIVO ECATEPEC</t>
  </si>
  <si>
    <t>NUEVO LEON</t>
  </si>
  <si>
    <t>MONTERREY</t>
  </si>
  <si>
    <t>GINEQUIETO</t>
  </si>
  <si>
    <t>DOCTORS HOSPITAL</t>
  </si>
  <si>
    <t>OCA</t>
  </si>
  <si>
    <t>CLAVE</t>
  </si>
  <si>
    <t>ESPECIALIDAD</t>
  </si>
  <si>
    <t>A00.X</t>
  </si>
  <si>
    <t>COLERA DEBIDO A VIBRIO CHOLERAE O1, BIOTIPO CHOLERAE</t>
  </si>
  <si>
    <t>COLERA DEBIDO A VIBRIO CHOLERAE O1, BIOTIPO EL TOR</t>
  </si>
  <si>
    <t>A01.X</t>
  </si>
  <si>
    <t>A02.X</t>
  </si>
  <si>
    <t>INFECCION DEBIDA A SALMONELLA  NO ESPECIFICADA</t>
  </si>
  <si>
    <t>A03.X</t>
  </si>
  <si>
    <t>A04.X</t>
  </si>
  <si>
    <t>INFECCION DEBIDA A ESCHERICHIA COLI ENTEROTOXIGENA</t>
  </si>
  <si>
    <t>A05.X</t>
  </si>
  <si>
    <t>INTOXICACION ALIMENTARIA DEBIDA A CLOSTRIDIUM PERFRINGENS [CLOSTRIDIUM WELCHII]</t>
  </si>
  <si>
    <t>OTRAS INTOXICACIONES ALIMENTARIAS DEBIDAS A BACTERIAS ESPECIFICADAS</t>
  </si>
  <si>
    <t>A06.X</t>
  </si>
  <si>
    <t>ABSCESO AMEBIANO DEL PULMON (J99.8*)</t>
  </si>
  <si>
    <t>ABSCESO AMEBIANO DEL CEREBRO (G07*)</t>
  </si>
  <si>
    <t>INFECCION AMEBIANA DE OTRAS LOCALIZACIONES</t>
  </si>
  <si>
    <t>A07.X</t>
  </si>
  <si>
    <t>OTRAS ENFERMEDADES INTESTINALES ESPECIFICADAS DEBIDAS A PROTOZOARIOS</t>
  </si>
  <si>
    <t>ENFERMEDAD INTESTINAL DEBIDA A PROTOZOARIOS, NO ESPECIFICADA</t>
  </si>
  <si>
    <t>INFECCIONES INTESTINALES DEBIDAS A VIRUS Y OTROS ORGANISMOS ESPECIFICADOS</t>
  </si>
  <si>
    <t>A08.X</t>
  </si>
  <si>
    <t>A09.X</t>
  </si>
  <si>
    <t>A15.X</t>
  </si>
  <si>
    <t>TUBERCULOSIS DEL PULMON, CONFIRMADA POR HALLAZGO MICROSCOPICO DEL BACILO TUBERCULOSO EN ESPUTO,</t>
  </si>
  <si>
    <t>TUBERCULOSIS DE GANGLIOS LINFATICOS INTRATORACICOS, CONFIRMADA BACTERIOLOGICA E HISTOLOGICAMENTE</t>
  </si>
  <si>
    <t>TUBERCULOSIS DE LARINGE, TRAQUEA Y BRONQUIOS, CONFIRMADA BACTERIOLOGICA E HISTOLOGICAMENTE</t>
  </si>
  <si>
    <t>TUBERCULOSIS RESPIRATORIA NO ESPECIFICADA, CONFIRMADA BACTERIOLOGICA E HISTOLOGICAMENTE</t>
  </si>
  <si>
    <t>TUBERCULOSIS RESPIRATORIA, NO CONFIRMADA BACTERIOLOGICA O HISTOLOGICAMENTE</t>
  </si>
  <si>
    <t>A16.X</t>
  </si>
  <si>
    <t>TUBERCULOSIS DE PULMON, SIN EXAMEN BACTERIOLOGICO E HISTOLOGICO</t>
  </si>
  <si>
    <t>TUBERCULOSIS DE GANGLIOS LINFATICOS INTRATORACICOS, SIN MENCION DE CONFIRMACION BACTERIOLOGICA O</t>
  </si>
  <si>
    <t>TUBERCULOSIS DE LARINGE, TRAQUEA Y BRONQUIOS, SIN MENCION DE CONFIRMACION BACTERIOLOGICA O</t>
  </si>
  <si>
    <t>TUBERCULOSIS RESPIRATORIA NO ESPECIFICADA, SIN MENCION DE CONFIRMACION BACTERIOLOGICA O HISTOLOGICA</t>
  </si>
  <si>
    <t>A17.X</t>
  </si>
  <si>
    <t>MENINGITIS TUBERCULOSA (G01*)</t>
  </si>
  <si>
    <t>TUBERCULOMA MENINGEO (G07*)</t>
  </si>
  <si>
    <t>OTRAS TUBERCULOSIS DEL SISTEMA NERVIOSO</t>
  </si>
  <si>
    <t>TUBERCULOSIS DEL SISTEMA NERVIOSO, NO ESPECIFICADA (G99.8*)</t>
  </si>
  <si>
    <t>A18.X</t>
  </si>
  <si>
    <t>TUBERCULOSIS DE LOS INTESTINOS, EL PERITONEO Y LOS GANGLIOS MESENTERICOS</t>
  </si>
  <si>
    <t>TUBERCULOSIS DE GLANDULAS SUPRARRENALES (E35.1*)</t>
  </si>
  <si>
    <t>A19.X</t>
  </si>
  <si>
    <t>TUBERCULOSIS MILIAR AGUDA DE SITIOS MULTIPLES</t>
  </si>
  <si>
    <t>TUBERCULOSIS MILIAR AGUDA, NO ESPECIFICADA</t>
  </si>
  <si>
    <t>OTRAS TUBERCULOSIS MILIARES</t>
  </si>
  <si>
    <t>A20.X</t>
  </si>
  <si>
    <t>A21.X</t>
  </si>
  <si>
    <t>A22.X</t>
  </si>
  <si>
    <t>A23.X</t>
  </si>
  <si>
    <t>A24.X</t>
  </si>
  <si>
    <t>A25.X</t>
  </si>
  <si>
    <t>A26.X</t>
  </si>
  <si>
    <t>A27.X</t>
  </si>
  <si>
    <t>OTRAS ENFERMEDADES ZOONOTICAS BACTERIANAS, NO CLASIFICADAS EN OTRA PARTE</t>
  </si>
  <si>
    <t>A28.X</t>
  </si>
  <si>
    <t>ENFERMEDAD POR RASGU$O DE GATO</t>
  </si>
  <si>
    <t>OTRAS ENFERMEDADES ZOONOTICAS BACTERIANAS ESPECIFICADAS, NO CLASIFICADAS EN OTRA PARTE</t>
  </si>
  <si>
    <t>A30.X</t>
  </si>
  <si>
    <t>INFECCIONES DEBIDAS A OTRAS MICOBACTERIAS</t>
  </si>
  <si>
    <t>A31.X</t>
  </si>
  <si>
    <t>A32.X</t>
  </si>
  <si>
    <t>A33.X</t>
  </si>
  <si>
    <t>A34.X</t>
  </si>
  <si>
    <t>A35.X</t>
  </si>
  <si>
    <t>A36.X</t>
  </si>
  <si>
    <t>A37.X</t>
  </si>
  <si>
    <t>TOS FERINA DEBIDA A BORDETELLA PARAPERTUSSIS</t>
  </si>
  <si>
    <t>TOS FERINA DEBIDA A OTRAS ESPECIES DE BORDETELLA</t>
  </si>
  <si>
    <t>A38.X</t>
  </si>
  <si>
    <t>A39.X</t>
  </si>
  <si>
    <t>MENINGITIS MENINGOCOCICA (G01*)</t>
  </si>
  <si>
    <t>SINDROME DE WATERHOUSE-FRIDERICHSEN (E35.1*)</t>
  </si>
  <si>
    <t>OTRAS INFECCIONES MENINGOCOCICAS:</t>
  </si>
  <si>
    <t>A40.X</t>
  </si>
  <si>
    <t>A41.X</t>
  </si>
  <si>
    <t>A42.X</t>
  </si>
  <si>
    <t>A43.X</t>
  </si>
  <si>
    <t>A44.X</t>
  </si>
  <si>
    <t>A46.X</t>
  </si>
  <si>
    <t>A48.X</t>
  </si>
  <si>
    <t>ENFERMEDAD DE LOS LEGIONARIOS NO NEUMONICA [FIEBRE DE PONTIAC]</t>
  </si>
  <si>
    <t>FIEBRE PURPURICA BRASILE$A</t>
  </si>
  <si>
    <t>INFECCION BACTERIANA DE SITIO NO ESPECIFICADO</t>
  </si>
  <si>
    <t>A49.X</t>
  </si>
  <si>
    <t>INFECCION POR MICOPLASMA, SIN OTRA ESPECIFICACION</t>
  </si>
  <si>
    <t>A50.X</t>
  </si>
  <si>
    <t>NEUROSIFILIS CONGENITA TARDIA [NEUROSIFILIS JUVENIL]</t>
  </si>
  <si>
    <t>OTRAS FORMAS DE SIFILIS CONGENITA TARDIA, SINTOMATICA</t>
  </si>
  <si>
    <t>A51.X</t>
  </si>
  <si>
    <t>A52.X</t>
  </si>
  <si>
    <t>A53.X</t>
  </si>
  <si>
    <t>SIFILIS, NO ESPECIFICADA</t>
  </si>
  <si>
    <t>A54.X</t>
  </si>
  <si>
    <t>INFECCION GONOCOCICA DEL TRACTO GENITOURINARIO INFERIOR SIN ABSCESO PERIURETRAL O DE GLANDULA</t>
  </si>
  <si>
    <t>INFECCION GONOCOCICA DEL TRACTO GENITOURINARIO INFERIOR CON ABSCESO PERIURETRAL Y DE GLANDULAS</t>
  </si>
  <si>
    <t>PELVIPERITONITIS GONOCOCICA Y OTRAS INFECCIONES GONOCOCICAS GENITOURINARIAS</t>
  </si>
  <si>
    <t>A55.X</t>
  </si>
  <si>
    <t>A56.X</t>
  </si>
  <si>
    <t>INFECCION DEL PELVIPERITONEO Y OTROS ORGANOS GENITOURINARIOS DEBIDA A CLAMIDIAS</t>
  </si>
  <si>
    <t>INFECCIONES DEL TRACTO GENITOURINARIO DEBIDAS A CLAMIDIAS, SIN OTRA ESPECIFICACION</t>
  </si>
  <si>
    <t>A57.X</t>
  </si>
  <si>
    <t>A58.X</t>
  </si>
  <si>
    <t>A59.X</t>
  </si>
  <si>
    <t>INFECCION ANOGENITAL DEBIDA A VIRUS DEL HERPES [HERPES SIMPLE]</t>
  </si>
  <si>
    <t>A60.X</t>
  </si>
  <si>
    <t>INFECCION DE GENITALES Y TRAYECTO UROGENITAL DEBIDA A VIRUS DEL HERPES [HERPES SIMPLE]</t>
  </si>
  <si>
    <t>INFECCION ANOGENITAL POR VIRUS DEL HERPES SIMPLE, SIN OTRA ESPECIFICACION</t>
  </si>
  <si>
    <t>OTRAS ENFERMEDADES DE TRANSMISION PREDOMINANTEMENTE SEXUAL, NO CLASIFICADAS EN OTRA PARTE</t>
  </si>
  <si>
    <t>A63.X</t>
  </si>
  <si>
    <t>OTRAS ENFERMEDADES DE TRANSMISION PREDOMINANTEMENTE SEXUAL, ESPECIFICADAS</t>
  </si>
  <si>
    <t>A64.X</t>
  </si>
  <si>
    <t>A65.X</t>
  </si>
  <si>
    <t>A66.X</t>
  </si>
  <si>
    <t>OTRAS LESIONES PRECOCES DE LA PIEL EN LA FRAMBESIA</t>
  </si>
  <si>
    <t>A67.X</t>
  </si>
  <si>
    <t>A68.X</t>
  </si>
  <si>
    <t>OTRAS INFECCIONES CAUSADAS POR ESPIROQUETAS</t>
  </si>
  <si>
    <t>A69.X</t>
  </si>
  <si>
    <t>OTRAS INFECCIONES ESPECIFICADAS POR ESPIROQUETAS</t>
  </si>
  <si>
    <t>A70.X</t>
  </si>
  <si>
    <t>A71.X</t>
  </si>
  <si>
    <t>OTRAS ENFERMEDADES CAUSADAS POR CLAMIDIAS</t>
  </si>
  <si>
    <t>A74.X</t>
  </si>
  <si>
    <t>CONJUNTIVITIS POR CLAMIDIAS (H13.1*)</t>
  </si>
  <si>
    <t>INFECCION POR CLAMIDIAS, NO ESPECIFICADA</t>
  </si>
  <si>
    <t>A75.X</t>
  </si>
  <si>
    <t>TIFUS EPIDEMICO DEBIDO A RICKETTSIA PROWAZEKII TRANSMITIDO POR PIOJOS</t>
  </si>
  <si>
    <t>TIFUS RECRUDESCENTE [ENFERMEDAD DE BRILL]</t>
  </si>
  <si>
    <t>FIEBRE MACULOSA [RICKETTSIOSIS TRANSMITIDA POR GARRAPATAS]</t>
  </si>
  <si>
    <t>A77.X</t>
  </si>
  <si>
    <t>FIEBRE MACULOSA DEBIDA A RICKETTSIA AUSTRALIS</t>
  </si>
  <si>
    <t>A78.X</t>
  </si>
  <si>
    <t>A79.X</t>
  </si>
  <si>
    <t>A80.X</t>
  </si>
  <si>
    <t>POLIOMIELITIS AGUDA PARALITICA DEBIDA A VIRUS SALVAJE IMPORTADO</t>
  </si>
  <si>
    <t>POLIOMIELITIS AGUDA PARALITICA DEBIDA A VIRUS SALVAJE AUTOCTONO</t>
  </si>
  <si>
    <t>OTRAS POLIOMIELITIS AGUDAS PARALITICAS, Y LAS NO ESPECIFICADAS</t>
  </si>
  <si>
    <t>A81.X</t>
  </si>
  <si>
    <t>INFECCIONES DEL SISTEMA NERVIOSO CENTRAL POR VIRUS LENTO, SIN OTRA ESPECIFICACION</t>
  </si>
  <si>
    <t>A81.9</t>
  </si>
  <si>
    <t>A82.X</t>
  </si>
  <si>
    <t>A83.X</t>
  </si>
  <si>
    <t>ENCEFALITIS AUSTRALIANA</t>
  </si>
  <si>
    <t>ENCEFALITIS VIRAL TRANSMITIDA POR MOSQUITOS, SIN OTRA ESPECIFICACION</t>
  </si>
  <si>
    <t>A84.X</t>
  </si>
  <si>
    <t>ENCEFALITIS DEL LEJANO ORIENTE TRANSMITIDA POR GARRAPATAS [ENCEFALITIS PRIMAVEROESTIVAL RUSA]</t>
  </si>
  <si>
    <t>ENCEFALITIS VIRAL TRANSMITIDA POR GARRAPATAS, SIN OTRA ESPECIFICACION</t>
  </si>
  <si>
    <t>A85.X</t>
  </si>
  <si>
    <t>ENCEFALITIS ENTEROVIRAL (G05.1*)</t>
  </si>
  <si>
    <t>ENCEFALITIS POR ADENOVIRUS (G05.1* )</t>
  </si>
  <si>
    <t>ENCEFALITIS VIRAL TRANSMITIDA POR ARTROPODOS, SIN OTRA ESPECIFICACION</t>
  </si>
  <si>
    <t>A86.X</t>
  </si>
  <si>
    <t>A87.X</t>
  </si>
  <si>
    <t>MENINGITIS ENTEROVIRAL (G02.0*)</t>
  </si>
  <si>
    <t>MENINGITIS DEBIDA A ADENOVIRUS (G02.0*)</t>
  </si>
  <si>
    <t>OTRAS INFECCIONES VIRALES DEL SISTEMA NERVIOSO CENTRAL, NO CLASIFICADAS EN OTRA PARTE</t>
  </si>
  <si>
    <t>A88.X</t>
  </si>
  <si>
    <t>FIEBRE EXANTEMATICA ENTEROVIRAL [EXANTEMA DE BOSTON]</t>
  </si>
  <si>
    <t>OTRAS INFECCIONES VIRALES ESPECIFICADAS DEL SISTEMA NERVIOSO CENTRAL</t>
  </si>
  <si>
    <t>INFECCION VIRAL DEL SISTEMA NERVIOSO CENTRAL, NO ESPECIFICADA</t>
  </si>
  <si>
    <t>A89.X</t>
  </si>
  <si>
    <t>A90.X</t>
  </si>
  <si>
    <t>A91.X</t>
  </si>
  <si>
    <t>A92.X</t>
  </si>
  <si>
    <t>OTRAS FIEBRES VIRALES TRANSMITIDAS POR ARTROPODOS, NO CLASIFICADAS EN OTRA PARTE</t>
  </si>
  <si>
    <t>A93.X</t>
  </si>
  <si>
    <t>FIEBRE TRANSMITIDA POR FLEBOTOMOS</t>
  </si>
  <si>
    <t>FIEBRE VIRAL TRANSMITIDA POR ARTROPODOS, NO ESPECIFICADA</t>
  </si>
  <si>
    <t>A94.X</t>
  </si>
  <si>
    <t>A95.X</t>
  </si>
  <si>
    <t>A96.X</t>
  </si>
  <si>
    <t>OTRAS FIEBRES HEMORRAGICAS POR ARENAVIRUS</t>
  </si>
  <si>
    <t>A98.X</t>
  </si>
  <si>
    <t>A99.X</t>
  </si>
  <si>
    <t>B00.X</t>
  </si>
  <si>
    <t>GINGIVOESTOMATITIS Y FARINGOAMIGDALITIS HERPETICA</t>
  </si>
  <si>
    <t>MENINGITIS HERPETICA (G02.0*)</t>
  </si>
  <si>
    <t>ENCEFALITIS HERPETICA (G05.1*)</t>
  </si>
  <si>
    <t>B01.X</t>
  </si>
  <si>
    <t>MENINGITIS DEBIDA A VARICELA (G02.0*)</t>
  </si>
  <si>
    <t>ENCEFALITIS DEBIDA A VARICELA (G05.1*)</t>
  </si>
  <si>
    <t>NEUMONIA DEBIDA A VARICELA (J17.1*)</t>
  </si>
  <si>
    <t>B02.X</t>
  </si>
  <si>
    <t>ENCEFALITIS DEBIDA A HERPES ZOSTER (G05.1*)</t>
  </si>
  <si>
    <t>MENINGITIS DEBIDA A HERPES ZOSTER (G02.0*)</t>
  </si>
  <si>
    <t>B03.X</t>
  </si>
  <si>
    <t>B04.X</t>
  </si>
  <si>
    <t>B05.X</t>
  </si>
  <si>
    <t>SARAMPION COMPLICADO CON ENCEFALITIS (G05.1*)</t>
  </si>
  <si>
    <t>SARAMPION COMPLICADO CON MENINGITIS (G02.0*)</t>
  </si>
  <si>
    <t>SARAMPION COMPLICADO CON NEUMONIA (J17.1*)</t>
  </si>
  <si>
    <t>SARAMPION COMPLICADO CON OTITIS MEDIA (H67.1*)</t>
  </si>
  <si>
    <t>B06.X</t>
  </si>
  <si>
    <t>RUBEOLA SIN COMPLICACIONES</t>
  </si>
  <si>
    <t>B07.X</t>
  </si>
  <si>
    <t>OTRAS INFECCIONES VIRICAS CARACTERIZADAS POR LESIONES DE LA PIEL Y DE LAS MEMBRANAS MUCOSAS, NO</t>
  </si>
  <si>
    <t>B08.X</t>
  </si>
  <si>
    <t>OTRAS INFECCIONES VIRALES ESPECIFICADAS, CARACTERIZADAS POR LESIONES DE LA PIEL Y DE LAS MEMBRANAS</t>
  </si>
  <si>
    <t>INFECCION VIRAL NO ESPECIFICADA, CARACTERIZADA POR LESIONES DE LA PIEL Y DE LAS MEMBRANAS MUCOSAS</t>
  </si>
  <si>
    <t>B09.X</t>
  </si>
  <si>
    <t>B15.X</t>
  </si>
  <si>
    <t>B16.X</t>
  </si>
  <si>
    <t>HEPATITIS AGUDA TIPO B, CON AGENTE DELTA (COINFECCION), CON COMA HEPATICO</t>
  </si>
  <si>
    <t>HEPATITIS AGUDA TIPO B, CON AGENTE DELTA (COINFECCION), SIN COMA HEPATICO</t>
  </si>
  <si>
    <t>HEPATITIS AGUDA TIPO B, SIN AGENTE DELTA, CON COMA HEPATICO</t>
  </si>
  <si>
    <t>HEPATITIS AGUDA TIPO B, SIN AGENTE DELTA Y SIN COMA HEPATICO</t>
  </si>
  <si>
    <t>B17.X</t>
  </si>
  <si>
    <t>INFECCION (SUPERINFECCION) AGUDA POR AGENTE DELTA EN EL PORTADOR DE HEPATITIS B</t>
  </si>
  <si>
    <t>B18.X</t>
  </si>
  <si>
    <t>B19.X</t>
  </si>
  <si>
    <t>ENFERMEDAD POR VIRUS DE LA INMUNODEFICIENCIA HUMANA [VIH], RESULTANTE EN ENFERMEDADES</t>
  </si>
  <si>
    <t>B20.X</t>
  </si>
  <si>
    <t>ENFERMEDAD POR VIH, RESULTANTE EN OTRAS INFECCIONES VIRALES</t>
  </si>
  <si>
    <t>ENFERMEDAD POR VIH, RESULTANTE EN NEUMONIA POR PNEUMOCYSTIS CARINII</t>
  </si>
  <si>
    <t>ENFERMEDAD POR VIRUS DE LA INMUNODEFICIENCIA HUMANA [VIH], RESULTANTE EN TUMORES MALIGNOS</t>
  </si>
  <si>
    <t>B21.X</t>
  </si>
  <si>
    <t>ENFERMEDAD POR VIH, RESULTANTE EN OTROS TUMORES MALIGNOS DEL TEJIDO LINFOIDE, HEMATOPOYETICO Y</t>
  </si>
  <si>
    <t>ENFERMEDAD POR VIH, RESULTANTE EN OTROS TUMORES MALIGNOS</t>
  </si>
  <si>
    <t>ENFERMEDAD POR VIRUS DE LA INMUNODEFICIENCIA HUMANA [VIH], RESULTANTE EN OTRAS ENFERMEDADES</t>
  </si>
  <si>
    <t>B22.X</t>
  </si>
  <si>
    <t>ENFERMEDAD POR VIH, RESULTANTE EN NEUMONITIS LINFOIDE INTERSTICIAL</t>
  </si>
  <si>
    <t>ENFERMEDAD POR VIRUS DE LA INMUNODEFICIENCIA HUMANA [VIH], RESULTANTE EN OTRAS AFECCIONES</t>
  </si>
  <si>
    <t>B23.X</t>
  </si>
  <si>
    <t>ENFERMEDAD POR VIH, RESULTANTE EN LINFADENOPATIA GENERALIZADA (PERSISTENTE)</t>
  </si>
  <si>
    <t>ENFERMEDAD POR VIH, RESULTANTE EN ANORMALIDADES INMUNOLOGICAS Y HEMATOLOGICAS, NO CLASIFICADAS</t>
  </si>
  <si>
    <t>ENFERMEDAD POR VIRUS DE LA INMUNODEFICIENCIA HUMANA [VIH], SIN OTRA ESPECIFICACION</t>
  </si>
  <si>
    <t>B24.X</t>
  </si>
  <si>
    <t>B25.X</t>
  </si>
  <si>
    <t>NEUMONITIS DEBIDA A VIRUS CITOMEGALICO (J17.1*)</t>
  </si>
  <si>
    <t>HEPATITIS DEBIDA A VIRUS CITOMEGALICO ( K77.0*)</t>
  </si>
  <si>
    <t>PANCREATITIS DEBIDA A VIRUS CITOMEGALICO (K87.1*)</t>
  </si>
  <si>
    <t>OTRAS ENFERMEDADES DEBIDAS A VIRUS CITOMEGALICO</t>
  </si>
  <si>
    <t>ENFERMEDAD POR VIRUS CITOMEGALICO, NO ESPECIFICADA</t>
  </si>
  <si>
    <t>B26.X</t>
  </si>
  <si>
    <t>ORQUITIS POR PAROTIDITIS (N51.1*)</t>
  </si>
  <si>
    <t>MENINGITIS POR PAROTIDITIS (G02.0*)</t>
  </si>
  <si>
    <t>ENCEFALITIS POR PAROTIDITIS (G05.1*)</t>
  </si>
  <si>
    <t>PANCREATITIS POR PAROTIDITIS (K87.1*)</t>
  </si>
  <si>
    <t>B27.X</t>
  </si>
  <si>
    <t>B30.X</t>
  </si>
  <si>
    <t>QUERATOCONJUNTIVITIS DEBIDA A ADENOVIRUS (H19.2*)</t>
  </si>
  <si>
    <t>CONJUNTIVITIS DEBIDA A ADENOVIRUS (H13.1*)</t>
  </si>
  <si>
    <t>CONJUNTIVITIS EPIDEMICA AGUDA HEMORRAGICA (ENTEROVIRICA) (H13.1*)</t>
  </si>
  <si>
    <t>OTRAS CONJUNTIVITIS VIRALES (H13.1*)</t>
  </si>
  <si>
    <t>B33.X</t>
  </si>
  <si>
    <t>B34.X</t>
  </si>
  <si>
    <t>B35.X</t>
  </si>
  <si>
    <t>TI$A DE LA BARBA Y DEL CUERO CABELLUDO</t>
  </si>
  <si>
    <t>TI$A DE LAS U$AS</t>
  </si>
  <si>
    <t>TI$A DE LA MANO</t>
  </si>
  <si>
    <t>TI$A DEL PIE [TINEA PEDIS]</t>
  </si>
  <si>
    <t>TI$A DEL CUERPO [TINEA CORPORIS]</t>
  </si>
  <si>
    <t>TI$A IMBRICADA [TINEA IMBRICATA]</t>
  </si>
  <si>
    <t>TI$A INGUINAL [TINEA CRURIS]</t>
  </si>
  <si>
    <t>B36.X</t>
  </si>
  <si>
    <t>TI$A NEGRA</t>
  </si>
  <si>
    <t>B37.X</t>
  </si>
  <si>
    <t>CANDIDIASIS DE LA PIEL Y LAS U$AS</t>
  </si>
  <si>
    <t>CANDIDIASIS DE LA VULVA Y DE LA VAGINA (N77.1*)</t>
  </si>
  <si>
    <t>MENINGITIS DEBIDA A CANDIDA (G02.1*)</t>
  </si>
  <si>
    <t>ENDOCARDITIS DEBIDA A CANDIDA (I39.8*)</t>
  </si>
  <si>
    <t>B38.X</t>
  </si>
  <si>
    <t>MENINGITIS DEBIDA A COCCIDIOIDOMICOSIS (G02.1*)</t>
  </si>
  <si>
    <t>COCCIDIOIDOMICOSIS, NO ESPECIFICADA</t>
  </si>
  <si>
    <t>B39.X</t>
  </si>
  <si>
    <t>INFECCION PULMONAR DEBIDA A HISTOPLASMA CAPSULATUM, SIN OTRA ESPECIFICACION</t>
  </si>
  <si>
    <t>HISTOPLASMOSIS DEBIDA A HISTOPLASMA CAPSULATUM, SIN OTRA ESPECIFICACION</t>
  </si>
  <si>
    <t>HISTOPLASMOSIS, NO ESPECIFICADA</t>
  </si>
  <si>
    <t>B40.X</t>
  </si>
  <si>
    <t>B41.X</t>
  </si>
  <si>
    <t>B42.X</t>
  </si>
  <si>
    <t>ESPOROTRICOSIS PULMONAR (J99.8*)</t>
  </si>
  <si>
    <t>B43.X</t>
  </si>
  <si>
    <t>B44.X</t>
  </si>
  <si>
    <t>B45.X</t>
  </si>
  <si>
    <t>CRIPTOCOCOSIS CEREBRAL</t>
  </si>
  <si>
    <t>CRIPTOCOCOSIS, NO ESPECIFICADA</t>
  </si>
  <si>
    <t>B46.X</t>
  </si>
  <si>
    <t>B47.X</t>
  </si>
  <si>
    <t>OTRAS MICOSIS, NO CLASIFICADAS EN OTRA PARTE</t>
  </si>
  <si>
    <t>B48.X</t>
  </si>
  <si>
    <t>MICOSIS, NO ESPECIFICADA</t>
  </si>
  <si>
    <t>B49.X</t>
  </si>
  <si>
    <t>B50.X</t>
  </si>
  <si>
    <t>OTRO PALUDISMO GRAVE Y COMPLICADO DEBIDO A PLASMODIUM</t>
  </si>
  <si>
    <t>PALUDISMO DEBIDO A PLASMODIUM FALCIPARUM, SIN OTRA ESPECIFICACION</t>
  </si>
  <si>
    <t>B51.X</t>
  </si>
  <si>
    <t>PALUDISMO DEBIDO A PLASMODIUM VIVAX CON OTRAS</t>
  </si>
  <si>
    <t>PALUDISMO DEBIDO A PLASMODIUM VIVAX, SIN COMPLICACIONES</t>
  </si>
  <si>
    <t>B52.X</t>
  </si>
  <si>
    <t>PALUDISMO DEBIDO A PLASMODIUM MALARIAE CON NEFROPATIA</t>
  </si>
  <si>
    <t>PALUDISMO DEBIDO A PLASMODIUM MALARIAE CON OTRAS COMPLICACIONES</t>
  </si>
  <si>
    <t>PALUDISMO DEBIDO A PLASMODIUM MALARIAE, SIN COMPLICACIONES</t>
  </si>
  <si>
    <t>B53.X</t>
  </si>
  <si>
    <t>OTRO PALUDISMO CONFIRMADO PARASITOLOGICAMENTE, NO CLASIFICADO EN OTRA PARTE</t>
  </si>
  <si>
    <t>B54.X</t>
  </si>
  <si>
    <t>B55.X</t>
  </si>
  <si>
    <t>B56.X</t>
  </si>
  <si>
    <t>B57.X</t>
  </si>
  <si>
    <t>ENFERMEDAD DE CHAGAS AGUDA QUE AFECTA AL CORAZON (I41.2*, I98.1*)</t>
  </si>
  <si>
    <t>ENFERMEDAD DE CHAGAS (CRONICA) QUE AFECTA AL CORAZON (I41.2*, I98.1*)</t>
  </si>
  <si>
    <t>B58.X</t>
  </si>
  <si>
    <t>HEPATITIS DEBIDA A TOXOPLASMA (K77.0*)</t>
  </si>
  <si>
    <t>MENINGOENCEFALITIS DEBIDA A TOXOPLASMA (G05.2*)</t>
  </si>
  <si>
    <t>TOXOPLASMOSIS PULMONAR (J17.3*)</t>
  </si>
  <si>
    <t>B59.X</t>
  </si>
  <si>
    <t>OTRAS ENFERMEDADES DEBIDAS A PROTOZOARIOS, NO CLASIFICADAS EN OTRA PARTE</t>
  </si>
  <si>
    <t>B60.X</t>
  </si>
  <si>
    <t>OTRAS ENFERMEDADES ESPECIFICADAS DEBIDAS A PROTOZARIOS</t>
  </si>
  <si>
    <t>B64.X</t>
  </si>
  <si>
    <t>B65.X</t>
  </si>
  <si>
    <t>ESQUISTOSOMIASIS DEBIDA A SCHISTOSOMA MANSONI [ESQUISTOSOMIASIS INTESTINAL]</t>
  </si>
  <si>
    <t>OTRAS INFECCIONES DEBIDAS A TREMATODOS</t>
  </si>
  <si>
    <t>B66.X</t>
  </si>
  <si>
    <t>OTRAS INFECCIONES ESPECIFICADAS DEBIDAS A TREMATODOS</t>
  </si>
  <si>
    <t>B67.X</t>
  </si>
  <si>
    <t>INFECCION DEL HIGADO DEBIDA A ECHINOCOCCUS GRANULOSUS</t>
  </si>
  <si>
    <t>INFECCION DEL PULMON DEBIDA A ECHINOCOCCUS GRANULOSUS</t>
  </si>
  <si>
    <t>INFECCION DE HUESO DEBIDA A ECHINOCOCCUS GRANULOSUS</t>
  </si>
  <si>
    <t>INFECCION DEBIDA A ECHINOCOCCUS GRANULOSUS, SIN OTRA ESPECIFICACION</t>
  </si>
  <si>
    <t>INFECCION DEBIDA A ECHINOCOCCUS MULTILOCULARIS, SIN OTRA ESPECIFICACION</t>
  </si>
  <si>
    <t>B68.X</t>
  </si>
  <si>
    <t>B69.X</t>
  </si>
  <si>
    <t>B70.X</t>
  </si>
  <si>
    <t>B71.X</t>
  </si>
  <si>
    <t>OTRAS INFECCIONES DEBIDAS A CESTODOS ESPECIFICADAS</t>
  </si>
  <si>
    <t>INFECCION DEBIDA A CESTODOS, NO ESPECIFICADA</t>
  </si>
  <si>
    <t>B72.X</t>
  </si>
  <si>
    <t>B73.X</t>
  </si>
  <si>
    <t>B74.X</t>
  </si>
  <si>
    <t>B75.X</t>
  </si>
  <si>
    <t>B76.X</t>
  </si>
  <si>
    <t>ENFERMEDAD DEBIDA A ANQUILOSTOMAS, NO ESPECIFICADA</t>
  </si>
  <si>
    <t>B77.X</t>
  </si>
  <si>
    <t>B78.X</t>
  </si>
  <si>
    <t>B79.X</t>
  </si>
  <si>
    <t>B80.X</t>
  </si>
  <si>
    <t>B81.X</t>
  </si>
  <si>
    <t>B82.X</t>
  </si>
  <si>
    <t>B83.X</t>
  </si>
  <si>
    <t>B85.X</t>
  </si>
  <si>
    <t>ESCABIOSIS</t>
  </si>
  <si>
    <t>B86.X</t>
  </si>
  <si>
    <t>B87.X</t>
  </si>
  <si>
    <t>B88.X</t>
  </si>
  <si>
    <t>TUNGIASIS [INFECCION DEBIDA A PULGA DE ARENA]</t>
  </si>
  <si>
    <t>OTRAS INFESTACIONES DEBIDAS A ARTROPODOS</t>
  </si>
  <si>
    <t>B89.X</t>
  </si>
  <si>
    <t>B90.X</t>
  </si>
  <si>
    <t>SECUELAS DE POLIOMIELITIS</t>
  </si>
  <si>
    <t>B91.X</t>
  </si>
  <si>
    <t>B92.X</t>
  </si>
  <si>
    <t>SECUELAS DE OTRAS ENFERMEDADES INFECCIOSAS Y PARASITARIAS Y DE LAS NO ESPECIFICADAS</t>
  </si>
  <si>
    <t>B94.X</t>
  </si>
  <si>
    <t>SECUELAS DE OTRAS ENFERMEDADES INFECCIOSAS Y PARASITARIAS ESPECIFICADAS</t>
  </si>
  <si>
    <t>ESTREPTOCOCOS Y ESTAFILOCOCOS COMO CAUSA DE ENFERMEDADES CLASIFICADAS EN OTROS CAPITULOS</t>
  </si>
  <si>
    <t>B95.X</t>
  </si>
  <si>
    <t>ESTREPTOCOCO, GRUPO A, COMO CAUSA DE ENFERMEDADES CLASIFICADAS EN OTROS CAPITULOS</t>
  </si>
  <si>
    <t>ESTREPTOCOCO, GRUPO B, COMO CAUSA DE ENFERMEDADES CLASIFICADAS EN OTROS CAPITULOS</t>
  </si>
  <si>
    <t>ESTREPTOCOCO, GRUPO D, COMO CAUSA DE ENFERMEDADES CLASIFICADAS EN OTROS CAPITULOS</t>
  </si>
  <si>
    <t>STREPTOCOCCUS PNEUMONIAE COMO CAUSA DE ENFERMEDADES CLASIFICADAS EN OTROS CAPITULOS</t>
  </si>
  <si>
    <t>OTROS ESTREPTOCOCOS COMO CAUSA DE ENFERMEDADES CLASIFICADAS EN OTROS CAPITULOS</t>
  </si>
  <si>
    <t>ESTREPTOCOCO NO ESPECIFICADO COMO CAUSA DE ENFERMEDADES CLASIFICADAS EN OTROS CAPITULOS</t>
  </si>
  <si>
    <t>STAPHYLOCOCCUS AUREUS COMO CAUSA DE ENFERMEDADES CLASIFICADAS EN OTROS CAPITULOS</t>
  </si>
  <si>
    <t>OTROS ESTAFILOCOCOS COMO CAUSA DE ENFERMEDADES CLASIFICADAS EN OTROS CAPITULOS</t>
  </si>
  <si>
    <t>ESTAFILOCOCO NO ESPECIFICADO, COMO CAUSA DE ENFERMEDADES CLASIFICADAS EN OTROS CAPITULOS</t>
  </si>
  <si>
    <t>OTROS AGENTES BACTERIANOS COMO CAUSA DE ENFERMEDADES CLASIFICADAS EN OTROS CAPITULOS</t>
  </si>
  <si>
    <t>B96.X</t>
  </si>
  <si>
    <t>MYCOPLASMA PNEUMONIAE [M. PNEUMONIAE] COMO CAUSA DE ENFERMEDADES CLASIFICADAS EN OTROS</t>
  </si>
  <si>
    <t>HAEMOPHILUS INFLUENZAE [H. INFLUENZAE] COMO CAUSA DE ENFERMEDADES CLASIFICADAS EN OTROS CAPITULOS</t>
  </si>
  <si>
    <t>PSEUDOMONAS (AERUGINOSA) (MALLEI) (PSEUDOMALLEI) COMO CAUSA DE ENFERMEDADES CLASIFICADAS EN</t>
  </si>
  <si>
    <t>CLOSTRIDIUM PERFRINGENS [C. PERFRINGENS] COMO CAUSA DE ENFERMEDADES CLASIFICADAS EN OTROS</t>
  </si>
  <si>
    <t>OTROS AGENTES BACTERIANOS ESPECIFICADOS COMO CAUSA DE ENFERMEDADES CLASIFICADAS EN OTROS CAPITULOS</t>
  </si>
  <si>
    <t>B97.X</t>
  </si>
  <si>
    <t>ENTEROVIRUS COMO CAUSA DE ENFERMEDADES CLASIFICADAS EN OTROS CAPITULOS</t>
  </si>
  <si>
    <t>REOVIRUS COMO CAUSA DE ENFERMEDADES CLASIFICADAS EN OTROS CAPITULOS</t>
  </si>
  <si>
    <t>PAPILOMAVIRUS COMO CAUSA DE ENFERMEDADES CLASIFICADAS EN OTROS CAPITULOS</t>
  </si>
  <si>
    <t>B99.X</t>
  </si>
  <si>
    <t>C00.X</t>
  </si>
  <si>
    <t>C01.X</t>
  </si>
  <si>
    <t>TUMOR MALIGNO DE OTRAS PARTES Y DE LAS NO ESPECIFICADAS DE LA LENGUA</t>
  </si>
  <si>
    <t>C02.X</t>
  </si>
  <si>
    <t>TUMOR MALIGNO DE LA CARA DORSAL DE LA LENGUA</t>
  </si>
  <si>
    <t>TUMOR MALIGNO DE LOS DOS TERCIOS ANTERIORES DE LA LENGUA, PARTE NO ESPECIFICADA</t>
  </si>
  <si>
    <t>C03.X</t>
  </si>
  <si>
    <t>C04.X</t>
  </si>
  <si>
    <t>C05.X</t>
  </si>
  <si>
    <t>TUMOR MALIGNO DE OTRAS PARTES Y DE LAS NO ESPECIFICADAS DE LA BOCA</t>
  </si>
  <si>
    <t>C06.X</t>
  </si>
  <si>
    <t>LESION DE SITIOS CONTIGUOS DE OTRAS PARTES Y DE LAS NO ESPECIFICADAS DE LA BOCA</t>
  </si>
  <si>
    <t>C07.X</t>
  </si>
  <si>
    <t>TUMOR MALIGNO DE OTRAS GLANDULAS SALIVALES MAYORES Y DE LAS NO ESPECIFICADAS</t>
  </si>
  <si>
    <t>C08.X</t>
  </si>
  <si>
    <t>LESION DE SITIOS CONTIGUOS DE LAS GLANDULAS SALIVALES MAYORES</t>
  </si>
  <si>
    <t>TUMOR MALIGNO DE GLANDULA SALIVAL MAYOR, NO ESPECIFICADA</t>
  </si>
  <si>
    <t>TUMOR MALIGNO DE LA AMIGDALA</t>
  </si>
  <si>
    <t>C09.X</t>
  </si>
  <si>
    <t>TUMOR MALIGNO DEL PILAR AMIGDALINO (ANTERIOR) (POSTERIOR)</t>
  </si>
  <si>
    <t>C10.X</t>
  </si>
  <si>
    <t>TUMOR MALIGNO DE LA VALECULA</t>
  </si>
  <si>
    <t>C11.X</t>
  </si>
  <si>
    <t>C12.X</t>
  </si>
  <si>
    <t>C13.X</t>
  </si>
  <si>
    <t>TUMOR MALIGNO DEL PLIEGUE ARITENOEPIGLOTICO, CARA HIPOFARINGEA</t>
  </si>
  <si>
    <t>TUMOR MALIGNO DE OTROS SITIOS Y DE LOS MAL DEFINIDOS DEL LABIO, DE LA CAVIDAD BUCAL Y DE LA FARINGE</t>
  </si>
  <si>
    <t>C14.X</t>
  </si>
  <si>
    <t>C15.X</t>
  </si>
  <si>
    <t>TUMOR MALIGNO DEL ESOFAGO, PARTE NO ESPECIFICADA</t>
  </si>
  <si>
    <t>C16.X</t>
  </si>
  <si>
    <t>TUMOR MALIGNO DE LA CURVATURA MENOR DEL ESTOMAGO, SIN OTRA ESPECIFICACION</t>
  </si>
  <si>
    <t>TUMOR MALIGNO DE LA CURVATURA MAYOR DEL ESTOMAGO, SIN OTRA ESPECIFICACION</t>
  </si>
  <si>
    <t>C17.X</t>
  </si>
  <si>
    <t>LESION DE SITIOS CONTIGUOS DEL INTESTINO DELGADO</t>
  </si>
  <si>
    <t>C18.X</t>
  </si>
  <si>
    <t>C19.X</t>
  </si>
  <si>
    <t>C20.X</t>
  </si>
  <si>
    <t>C21.X</t>
  </si>
  <si>
    <t>C22.X</t>
  </si>
  <si>
    <t>CARCINOMA DE VIAS BILIARES INTRAHEPATICAS</t>
  </si>
  <si>
    <t>TUMOR MALIGNO DEL HIGADO, NO ESPECIFICADO</t>
  </si>
  <si>
    <t>C23.X</t>
  </si>
  <si>
    <t>TUMOR MALIGNO DE OTRAS PARTES Y DE LAS NO ESPECIFICADAS DE LAS VIAS BILIARES</t>
  </si>
  <si>
    <t>C24.X</t>
  </si>
  <si>
    <t>TUMOR MALIGNO DE LAS VIAS BILIARES, PARTE NO ESPECIFICADA</t>
  </si>
  <si>
    <t>C25.X</t>
  </si>
  <si>
    <t>TUMOR MALIGNO DE OTRAS PARTES ESPECIFICADAS DEL PANCREAS</t>
  </si>
  <si>
    <t>TUMOR MALIGNO DE OTROS SITIOS Y DE LOS MAL DEFINIDOS DE LOS ORGANOS DIGESTIVOS</t>
  </si>
  <si>
    <t>C26.X</t>
  </si>
  <si>
    <t>C30.X</t>
  </si>
  <si>
    <t>C31.X</t>
  </si>
  <si>
    <t>TUMOR MALIGNO DE SENO PARANASAL NO ESPECIFICADO</t>
  </si>
  <si>
    <t>C32.X</t>
  </si>
  <si>
    <t>C33.X</t>
  </si>
  <si>
    <t>C34.X</t>
  </si>
  <si>
    <t>TUMOR MALIGNO DEL LOBULO SUPERIOR, BRONQUIO O PULMON</t>
  </si>
  <si>
    <t>LESION DE SITIOS CONTIGUOS DE LOS BRONQUIOS Y DEL PULMON</t>
  </si>
  <si>
    <t>TUMOR MALIGNO DE LOS BRONQUIOS O DEL PULMON, PARTE NO ESPECIFICADA</t>
  </si>
  <si>
    <t>C37.X</t>
  </si>
  <si>
    <t>TUMOR MALIGNO DEL CORAZON, DEL MEDIASTINO Y DE LA PLEURA</t>
  </si>
  <si>
    <t>C38.X</t>
  </si>
  <si>
    <t>LESION DE SITIOS CONTIGUOS DEL CORAZON, DEL MEDIASTINO Y DE LA PLEURA</t>
  </si>
  <si>
    <t>TUMOR MALIGNO DE OTROS SITIOS Y DE LOS MAL DEFINIDOS DEL SISTEMA RESPIRATORIO Y DE LOS ORGANOS</t>
  </si>
  <si>
    <t>C39.X</t>
  </si>
  <si>
    <t>TUMOR MALIGNO DE LAS VIAS RESPIRATORIAS SUPERIORES, PARTE NO ESPECIFICADA</t>
  </si>
  <si>
    <t>C40.X</t>
  </si>
  <si>
    <t>TUMOR MALIGNO DEL OMOPLATO Y DE LOS HUESOS LARGOS DEL MIEMBRO SUPERIOR</t>
  </si>
  <si>
    <t>TUMOR MALIGNO DE LOS HUESOS Y DE LOS CARTILAGOS ARTICULARES DE LOS MIEMBROS, SIN OTRA ESPECIFICACION</t>
  </si>
  <si>
    <t>TUMOR MALIGNO DE LOS HUESOS Y DE LOS CARTILAGOS ARTICULARES, DE OTROS SITIOS Y DE SITIOS NO</t>
  </si>
  <si>
    <t>C41.X</t>
  </si>
  <si>
    <t>TUMOR MALIGNO DE LOS HUESOS DEL CRANEO Y DE LA CARA</t>
  </si>
  <si>
    <t>TUMOR MALIGNO DE LOS HUESOS DE LA PELVIS, SACRO Y COCCIX</t>
  </si>
  <si>
    <t>TUMOR MALIGNO DEL HUESO Y DEL CARTILAGO ARTICULAR, NO ESPECIFICADO</t>
  </si>
  <si>
    <t>C43.X</t>
  </si>
  <si>
    <t>MELANOMA MALIGNO DEL PARPADO, INCLUIDA LA COMISURA PALPEBRAL</t>
  </si>
  <si>
    <t>MELANOMA MALIGNO DE SITIOS CONTIGUOS DE LA PIEL</t>
  </si>
  <si>
    <t>C44.X</t>
  </si>
  <si>
    <t>TUMOR MALIGNO DE LA PIEL DEL PARPADO, INCLUIDA LA COMISURA PALPEBRAL</t>
  </si>
  <si>
    <t>TUMOR MALIGNO DE LA PIEL DEL CUERO CABELLUDO Y DEL CUELLO</t>
  </si>
  <si>
    <t>TUMOR MALIGNO DE LA PIEL DEL MIEMBRO SUPERIOR, INCLUIDO EL HOMBRO</t>
  </si>
  <si>
    <t>TUMOR MALIGNO DE LA PIEL DEL MIEMBRO INFERIOR, INCLUIDA LA CADERA</t>
  </si>
  <si>
    <t>C45.X</t>
  </si>
  <si>
    <t>C46.X</t>
  </si>
  <si>
    <t>SARCOMA DE KAPOSI DEL PALADAR</t>
  </si>
  <si>
    <t>TUMOR MALIGNO DE LOS NERVIOS PERIFERICOS Y DEL SISTEMA NERVIOSO AUTONOMO</t>
  </si>
  <si>
    <t>C47.X</t>
  </si>
  <si>
    <t>TUMOR MALIGNO DE LOS NERVIOS PERIFERICOS DE LA CABEZA, CARA Y CUELLO</t>
  </si>
  <si>
    <t>TUMOR MALIGNO DE LOS NERVIOS PERIFERICOS DEL MIEMBRO SUPERIOR, INCLUIDO EL HOMBRO</t>
  </si>
  <si>
    <t>TUMOR MALIGNO DE LOS NERVIOS PERIFERICOS DEL MIEMBRO INFERIOR, INCLUIDA LA CADERA</t>
  </si>
  <si>
    <t>TUMOR MALIGNO DE LOS NERVIOS PERIFERICOS DEL TRONCO, SIN OTRA ESPECIFICACION</t>
  </si>
  <si>
    <t>LESION DE SITIOS CONTIGUOS DE LOS NERVIOS PERIFERICOS Y DEL SISTEMA NERVIOSO AUTONOMO</t>
  </si>
  <si>
    <t>TUMOR MALIGNO DE LOS NERVIOS PERIFERICOS Y DEL SISTEMA NERVIOSO AUTONOMO, PARTE NO ESPECIFICADA</t>
  </si>
  <si>
    <t>C48.X</t>
  </si>
  <si>
    <t>LESION DE SITIOS CONTIGUOS DEL PERITONEO Y DEL RETROPERITONEO</t>
  </si>
  <si>
    <t>TUMOR MALIGNO DE OTROS TEJIDOS CONJUNTIVOS Y DE TEJIDOS BLANDOS</t>
  </si>
  <si>
    <t>C49.X</t>
  </si>
  <si>
    <t>TUMOR MALIGNO DEL TEJIDO CONJUNTIVO Y TEJIDO BLANDO DE LA CABEZA, CARA Y CUELLO</t>
  </si>
  <si>
    <t>TUMOR MALIGNO DEL TEJIDO CONJUNTIVO Y TEJIDO BLANDO DEL MIEMBRO SUPERIOR, INCLUIDO EL HOMBRO</t>
  </si>
  <si>
    <t>TUMOR MALIGNO DEL TEJIDO CONJUNTIVO Y TEJIDO BLANDO DEL MIEMBRO INFERIOR, INCLUIDA LA CADERA</t>
  </si>
  <si>
    <t>TUMOR MALIGNO DEL TEJIDO CONJUNTIVO Y TEJIDO BLANDO DEL TORAX</t>
  </si>
  <si>
    <t>TUMOR MALIGNO DEL TEJIDO CONJUNTIVO Y TEJIDO BLANDO DEL ABDOMEN</t>
  </si>
  <si>
    <t>TUMOR MALIGNO DEL TEJIDO CONJUNTIVO Y TEJIDO BLANDO DE LA PELVIS</t>
  </si>
  <si>
    <t>TUMOR MALIGNO DEL TEJIDO CONJUNTIVO Y TEJIDO BLANDO DEL TRONCO, SIN OTRA ESPECIFICACION</t>
  </si>
  <si>
    <t>TUMOR MALIGNO DEL TEJIDO CONJUNTIVO Y TEJIDO BLANDO, DE SITIO NO ESPECIFICADO</t>
  </si>
  <si>
    <t>C50.X</t>
  </si>
  <si>
    <t>TUMOR MALIGNO DEL CUADRANTE SUPERIOR INTERNO DE LA MAMA</t>
  </si>
  <si>
    <t>C51.X</t>
  </si>
  <si>
    <t>C52.X</t>
  </si>
  <si>
    <t>C53.X</t>
  </si>
  <si>
    <t>C54.X</t>
  </si>
  <si>
    <t>C55.X</t>
  </si>
  <si>
    <t>C56.X</t>
  </si>
  <si>
    <t>TUMOR MALIGNO DE OTROS ORGANOS GENITALES FEMENINOS Y DE LOS NO ESPECIFICADOS</t>
  </si>
  <si>
    <t>C57.X</t>
  </si>
  <si>
    <t>LESION DE SITIOS CONTIGUOS DE LOS ORGANOS GENITALES FEMENINOS</t>
  </si>
  <si>
    <t>TUMOR MALIGNO DE ORGANO GENITAL FEMENINO, PARTE NO ESPECIFICADA</t>
  </si>
  <si>
    <t>C58.X</t>
  </si>
  <si>
    <t>C60.X</t>
  </si>
  <si>
    <t>C61.X</t>
  </si>
  <si>
    <t>C62.X</t>
  </si>
  <si>
    <t>TUMOR MALIGNO DE OTROS ORGANOS GENITALES MASCULINOS Y DE LOS NO ESPECIFICADOS</t>
  </si>
  <si>
    <t>C63.X</t>
  </si>
  <si>
    <t>TUMOR MALIGNO DE ORGANO GENITAL MASCULINO, PARTE NO ESPECIFICADA</t>
  </si>
  <si>
    <t>TUMOR MALIGNO DEL RI$ON, EXCEPTO DE LA PELVIS RENAL</t>
  </si>
  <si>
    <t>C64.X</t>
  </si>
  <si>
    <t>C65.X</t>
  </si>
  <si>
    <t>C66.X</t>
  </si>
  <si>
    <t>C67.X</t>
  </si>
  <si>
    <t>TUMOR MALIGNO DE OTROS ORGANOS URINARIOS Y DE LOS NO ESPECIFICADOS</t>
  </si>
  <si>
    <t>C68.X</t>
  </si>
  <si>
    <t>TUMOR MALIGNO DEL OJO Y SUS ANEXOS</t>
  </si>
  <si>
    <t>C69.X</t>
  </si>
  <si>
    <t>TUMOR MALIGNO DE LA GLANDULA Y CONDUCTO LAGRIMALES</t>
  </si>
  <si>
    <t>TUMOR MALIGNO DEL OJO, PARTE NO ESPECIFICADA</t>
  </si>
  <si>
    <t>C70.X</t>
  </si>
  <si>
    <t>C71.X</t>
  </si>
  <si>
    <t>TUMOR MALIGNO DE LA MEDULA ESPINAL, DE LOS NERVIOS CRANEALES Y DE OTRAS PARTES DEL SISTEMA NERVIOSO</t>
  </si>
  <si>
    <t>C72.X</t>
  </si>
  <si>
    <t>TUMOR MALIGNO DE OTROS NERVIOS CRANEALES Y LOS NO ESPECIFICADOS</t>
  </si>
  <si>
    <t>LESION DE SITIOS CONTIGUOS DEL ENCEFALO Y OTRAS PARTES DEL SISTEMA NERVIOSO CENTRAL</t>
  </si>
  <si>
    <t>TUMOR MALIGNO DEL SISTEMA NERVIOSO CENTRAL, SIN OTRA ESPECIFICACION</t>
  </si>
  <si>
    <t>C73.X</t>
  </si>
  <si>
    <t>C74.X</t>
  </si>
  <si>
    <t>TUMOR MALIGNO DE LA GLANDULA SUPRARRENAL, PARTE NO ESPECIFICADA</t>
  </si>
  <si>
    <t>TUMOR MALIGNO DE OTRAS GLANDULAS ENDOCRINAS Y DE ESTRUCTURAS AFINES</t>
  </si>
  <si>
    <t>C75.X</t>
  </si>
  <si>
    <t>C76.X</t>
  </si>
  <si>
    <t>TUMOR MALIGNO SECUNDARIO Y EL NO ESPECIFICADO DE LOS GANGLIOS LINFATICOS</t>
  </si>
  <si>
    <t>C77.X</t>
  </si>
  <si>
    <t>TUMOR MALIGNO DE LOS GANGLIOS LINFATICOS DE LA CABEZA, CARA Y CUELLO</t>
  </si>
  <si>
    <t>TUMOR MALIGNO DE LOS GANGLIOS LINFATICOS DE LA AXILA Y DEL MIEMBRO SUPERIOR</t>
  </si>
  <si>
    <t>C78.X</t>
  </si>
  <si>
    <t>TUMOR MALIGNO SECUNDARIO DEL INTESTINO GRUESO Y DEL RECTO</t>
  </si>
  <si>
    <t>TUMOR MALIGNO SECUNDARIO DE OTROS ORGANOS DIGESTIVOS Y DE LOS NO ESPECIFICADOS</t>
  </si>
  <si>
    <t>C79.X</t>
  </si>
  <si>
    <t>TUMOR MALIGNO SECUNDARIO DEL RI$ON Y DE LA PELVIS RENAL</t>
  </si>
  <si>
    <t>TUMOR MALIGNO SECUNDARIO DE LA VEJIGA, Y DE OTROS ORGANOS Y LOS NO ESPECIFICADOS DE LAS VIAS</t>
  </si>
  <si>
    <t>TUMOR MALIGNO SECUNDARIO DEL ENCEFALO Y DE LAS MENINGES CEREBRALES</t>
  </si>
  <si>
    <t>TUMOR MALIGNO SECUNDARIO DE LOS HUESOS Y DE LA MEDULA OSEA</t>
  </si>
  <si>
    <t>C80.X</t>
  </si>
  <si>
    <t>C81.X</t>
  </si>
  <si>
    <t>C82.X</t>
  </si>
  <si>
    <t>LINFOMA NO HODGKIN DE CELULAS PEQUE$AS HENDIDAS, FOLICULAR</t>
  </si>
  <si>
    <t>LINFOMA NO HODKIN MIXTO, DE PEQUE$AS CELULAS HENDIDAS Y DE GRANDES CELULAS, FOLICULAR</t>
  </si>
  <si>
    <t>OTROS TIPOS ESPECIFICADOS DE LINFOMA NO HODGKIN FOLICULAR</t>
  </si>
  <si>
    <t>C83.X</t>
  </si>
  <si>
    <t>LINFOMA NO HODGKIN DE CELULAS PEQUE$AS (DIFUSO)</t>
  </si>
  <si>
    <t>LINFOMA NO HODGKIN DE CELULAS PEQUE$AS HENDIDAS (DIFUSO)</t>
  </si>
  <si>
    <t>LINFOMA NO HODGKIN MIXTO, DE CELULAS PEQUE$AS Y GRANDES (DIFUSO)</t>
  </si>
  <si>
    <t>OTROS TIPOS ESPECIFICADOS DE LINFOMA NO HODGKIN DIFUSO</t>
  </si>
  <si>
    <t>C84.X</t>
  </si>
  <si>
    <t>C85.X</t>
  </si>
  <si>
    <t>C88.X</t>
  </si>
  <si>
    <t>MACROGLOBULINEMIA DE WALDENSTR_x0014_M</t>
  </si>
  <si>
    <t>ENFERMEDAD DE CADENA PESADA GAMMA</t>
  </si>
  <si>
    <t>OTRAS ENFERMEDADES INMUNOPROLIFERATIVAS MALIGNAS</t>
  </si>
  <si>
    <t>ENFERMEDAD INMUNOPROLIFERATIVA MALIGNA, SIN OTRA ESPECIFICACION</t>
  </si>
  <si>
    <t>MIELOMA MULTIPLE Y TUMORES MALIGNOS DE CELULAS PLASMATICAS</t>
  </si>
  <si>
    <t>C90.X</t>
  </si>
  <si>
    <t>C91.X</t>
  </si>
  <si>
    <t>C92.X</t>
  </si>
  <si>
    <t>C93.X</t>
  </si>
  <si>
    <t>OTRAS LEUCEMIAS MONOCITICAS</t>
  </si>
  <si>
    <t>C94.X</t>
  </si>
  <si>
    <t>C95.X</t>
  </si>
  <si>
    <t>OTROS TUMORES MALIGNOS Y LOS NO ESPECIFICADOS DEL TEJIDO LINFATICO, DE LOS ORGANOS HEMATOPOYETICOS Y</t>
  </si>
  <si>
    <t>C96.X</t>
  </si>
  <si>
    <t>OTROS TUMORES MALIGNOS ESPECIFICADOS DEL TEJIDO LINFATICO, HEMATOPOYETICO Y TEJIDOS AFINES</t>
  </si>
  <si>
    <t>TUMOR MALIGNO DEL TEJIDO LINFATICO, HEMATOPOYETICO Y TEJIDOS AFINES, SIN OTRA ESPECIFICACION</t>
  </si>
  <si>
    <t>C97.X</t>
  </si>
  <si>
    <t>CARCINOMA IN SITU DE LA CAVIDAD BUCAL, DEL ESOFAGO Y DEL ESTOMAGO</t>
  </si>
  <si>
    <t>D00.X</t>
  </si>
  <si>
    <t>D01.X</t>
  </si>
  <si>
    <t>CARCINOMA IN SITU DE OTRAS PARTES Y DE LAS NO ESPECIFICADAS DEL INTESTINO</t>
  </si>
  <si>
    <t>CARCINOMA IN SITU DE ORGANOS DIGESTIVOS NO ESPECIFICADOS</t>
  </si>
  <si>
    <t>D02.X</t>
  </si>
  <si>
    <t>CARCINOMA IN SITU DE LA LARINGE</t>
  </si>
  <si>
    <t>CARCINOMA IN SITU DE LA TRAQUEA</t>
  </si>
  <si>
    <t>D03.X</t>
  </si>
  <si>
    <t>MELANOMA IN SITU DEL MIEMBRO INFERIOR, INCLUIDA LA CADERA</t>
  </si>
  <si>
    <t>D04.X</t>
  </si>
  <si>
    <t>CARCINOMA IN SITU DE LA PIEL DEL PARPADO Y DE LA COMISURA PALPEBRAL</t>
  </si>
  <si>
    <t>CARCINOMA IN SITU DE LA PIEL DE LA OREJA Y DEL CONDUCTO AUDITIVO EXTERNO</t>
  </si>
  <si>
    <t>CARCINOMA IN SITU DE LA PIEL DEL MIEMBRO SUPERIOR, INCLUIDO EL HOMBRO</t>
  </si>
  <si>
    <t>CARCINOMA IN SITU DE LA PIEL DEL MIEMBRO INFERIOR, INCLUIDA LA CADERA</t>
  </si>
  <si>
    <t>D05.X</t>
  </si>
  <si>
    <t>D06.X</t>
  </si>
  <si>
    <t>CARCINOMA IN SITU DE OTRAS PARTES ESPECIFICADAS DEL CUELLO DEL UTERO</t>
  </si>
  <si>
    <t>CARCINOMA IN SITU DEL CUELLO DEL UTERO, PARTE NO ESPECIFICADA</t>
  </si>
  <si>
    <t>D07.X</t>
  </si>
  <si>
    <t>CARCINOMA IN SITU DE OTROS SITIOS DE ORGANOS GENITALES FEMENINOS Y DE LOS NO ESPECIFICADOS</t>
  </si>
  <si>
    <t>D09.X</t>
  </si>
  <si>
    <t>CARCINOMA IN SITU DE OTROS ORGANOS URINARIOS Y DE LOS NO ESPECIFICADOS</t>
  </si>
  <si>
    <t>CARCINOMA IN SITU DE LA GLANDULA TIROIDES Y DE OTRAS GLANDULAS ENDOCRINAS</t>
  </si>
  <si>
    <t>D10.X</t>
  </si>
  <si>
    <t>TUMOR BENIGNO DE OTRAS PARTES Y DE LAS NO ESPECIFICADAS DE LA BOCA</t>
  </si>
  <si>
    <t>D11.X</t>
  </si>
  <si>
    <t>TUMOR BENIGNO DE OTRAS GLANDULAS SALIVALES MAYORES ESPECIFICADAS</t>
  </si>
  <si>
    <t>TUMOR BENIGNO DE LA GLANDULA SALIVAL MAYOR, SIN OTRA ESPECIFICACION</t>
  </si>
  <si>
    <t>TUMOR BENIGNO DEL COLON, DEL RECTO, DEL CONDUCTO ANAL Y DEL ANO</t>
  </si>
  <si>
    <t>D12.X</t>
  </si>
  <si>
    <t>D13.X</t>
  </si>
  <si>
    <t>TUMOR BENIGNO DE OTRAS PARTES Y DE LAS NO ESPECIFICADAS DEL INTESTINO DELGADO</t>
  </si>
  <si>
    <t>D14.X</t>
  </si>
  <si>
    <t>TUMOR BENIGNO DEL OIDO MEDIO, DE LA CAVIDAD NASAL Y DE LOS SENOS PARANASALES</t>
  </si>
  <si>
    <t>TUMOR BENIGNO DEL SISTEMA RESPIRATORIO, SITIO NO ESPECIFICADO</t>
  </si>
  <si>
    <t>TUMOR BENIGNO DE OTROS ORGANOS INTRATORACICOS Y DE LOS NO ESPECIFICADOS</t>
  </si>
  <si>
    <t>D15.X</t>
  </si>
  <si>
    <t>TUMOR BENIGNO DE ORGANO INTRATORACICO NO ESPECIFICADO</t>
  </si>
  <si>
    <t>TUMOR BENIGNO DEL HUESO Y DEL CARTILAGO ARTICULAR</t>
  </si>
  <si>
    <t>D16.X</t>
  </si>
  <si>
    <t>TUMOR BENIGNO DEL HUESO Y DEL CARTILAGO ARTICULAR, SITIO NO ESPECIFICADO</t>
  </si>
  <si>
    <t>D17.X</t>
  </si>
  <si>
    <t>TUMOR BENIGNO LIPOMATOSO DE PIEL Y DE TEJIDO SUBCUTANEO DE CABEZA, CARA Y CUELLO</t>
  </si>
  <si>
    <t>TUMOR BENIGNO LIPOMATOSO DE PIEL Y DE TEJIDO SUBCUTANEO DE MIEMBROS</t>
  </si>
  <si>
    <t>D18.X</t>
  </si>
  <si>
    <t>D19.X</t>
  </si>
  <si>
    <t>TUMOR BENIGNO DEL TEJIDO MESOTELIAL, DE SITIO NO ESPECIFICADO</t>
  </si>
  <si>
    <t>D20.X</t>
  </si>
  <si>
    <t>D21.X</t>
  </si>
  <si>
    <t>TUMOR BENIGNO DEL TEJIDO CONJUNTIVO Y DE OTROS TEJIDOS BLANDOS DE CABEZA, CARA Y CUELLO</t>
  </si>
  <si>
    <t>TUMOR BENIGNO DEL TEJIDO CONJUNTIVO Y DE OTROS TEJIDOS BLANDOS DEL MIEMBRO SUPERIOR, INCLUIDO EL</t>
  </si>
  <si>
    <t>TUMOR BENIGNO DEL TEJIDO CONJUNTIVO Y DE OTROS TEJIDOS BLANDOS DEL MIEMBRO INFERIOR, INCLUIDA LA</t>
  </si>
  <si>
    <t>TUMOR BENIGNO DEL TEJIDO CONJUNTIVO Y OTROS TEJIDOS BLANDOS DEL TRONCO, SIN OTRA ESPECIFICACION</t>
  </si>
  <si>
    <t>TUMOR BENIGNO DEL TEJIDO CONJUNTIVO Y OTROS TEJIDOS BLANDOS, DE SITIO NO ESPECIFICADO</t>
  </si>
  <si>
    <t>D22.X</t>
  </si>
  <si>
    <t>NEVO MELANOCITICO DEL PARPADO, INCLUIDA LA COMISURA PALPEBRAL</t>
  </si>
  <si>
    <t>NEVO MELANOCITICO DE OTRAS PARTES Y DE LAS NO ESPECIFICADAS DE LA CARA</t>
  </si>
  <si>
    <t>NEVO MELANOCITICO DEL MIEMBRO SUPERIOR, INCLUIDO EL HOMBRO</t>
  </si>
  <si>
    <t>NEVO MELANOCITICO DEL MIEMBRO INFERIOR, INCLUIDA LA CADERA</t>
  </si>
  <si>
    <t>D23.X</t>
  </si>
  <si>
    <t>TUMOR BENIGNO DE LA PIEL DEL PARPADO, INCLUIDA LA COMISURA PALPEBRAL</t>
  </si>
  <si>
    <t>TUMOR BENIGNO DE LA PIEL DE LA OREJA Y DEL CONDUCTO AUDITIVO EXTERNO</t>
  </si>
  <si>
    <t>TUMOR BENIGNO DE LA PIEL DEL CUERO CABELLUDO Y DEL CUELLO</t>
  </si>
  <si>
    <t>TUMOR BENIGNO DE LA PIEL DEL MIEMBRO SUPERIOR, INCLUIDO EL HOMBRO</t>
  </si>
  <si>
    <t>TUMOR BENIGNO DE LA PIEL DEL MIEMBRO INFERIOR, INCLUIDA LA CADERA</t>
  </si>
  <si>
    <t>D24.X</t>
  </si>
  <si>
    <t>D25.X</t>
  </si>
  <si>
    <t>D26.X</t>
  </si>
  <si>
    <t>D27.X</t>
  </si>
  <si>
    <t>TUMOR BENIGNO DE OTROS ORGANOS GENITALES FEMENINOS Y DE LOS NO ESPECIFICADOS</t>
  </si>
  <si>
    <t>D28.X</t>
  </si>
  <si>
    <t>TUMOR BENIGNO DE OTROS SITIOS ESPECIFICADOS DE LOS ORGANOS GENITALES FEMENINOS</t>
  </si>
  <si>
    <t>TUMOR BENIGNO DE ORGANO GENITAL FEMENINO, SITIO NO ESPECIFICADO</t>
  </si>
  <si>
    <t>D29.X</t>
  </si>
  <si>
    <t>TUMOR BENIGNO DE ORGANO GENITAL MASCULINO, SITIO NO ESPECIFICADO</t>
  </si>
  <si>
    <t>D30.X</t>
  </si>
  <si>
    <t>TUMOR BENIGNO DEL RI$ON</t>
  </si>
  <si>
    <t>TUMOR BENIGNO DEL OJO Y SUS ANEXOS</t>
  </si>
  <si>
    <t>D31.X</t>
  </si>
  <si>
    <t>TUMOR BENIGNO DE LAS GLANDULAS Y DE LOS CONDUCTOS LAGRIMALES</t>
  </si>
  <si>
    <t>D32.X</t>
  </si>
  <si>
    <t>TUMOR BENIGNO DEL ENCEFALO Y DE OTRAS PARTES DEL SISTEMA NERVIOSO CENTRAL</t>
  </si>
  <si>
    <t>D33.X</t>
  </si>
  <si>
    <t>TUMOR BENIGNO DEL SISTEMA NERVIOSO CENTRAL, SITIO NO ESPECIFICADO</t>
  </si>
  <si>
    <t>D34.X</t>
  </si>
  <si>
    <t>TUMOR BENIGNO DE OTRAS GLANDULAS ENDOCRINAS Y DE LAS NO ESPECIFICADAS</t>
  </si>
  <si>
    <t>D35.X</t>
  </si>
  <si>
    <t>TUMOR BENIGNO DEL CONDUCTO CRANEOFARINGEO</t>
  </si>
  <si>
    <t>TUMOR BENIGNO DE OTRAS GLANDULAS ENDOCRINAS ESPECIFICADAS</t>
  </si>
  <si>
    <t>D36.X</t>
  </si>
  <si>
    <t>TUMOR BENIGNO DE LOS NERVIOS PERIFERICOS Y DEL SISTEMA NERVIOSO AUTONOMO</t>
  </si>
  <si>
    <t>TUMOR BENIGNO DE OTROS SITIOS ESPECIFICADOS</t>
  </si>
  <si>
    <t>TUMOR DE COMPORTAMIENTO INCIERTO O DESCONOCIDO DE LA CAVIDAD BUCAL Y DE LOS ORGANOS DIGESTIVOS</t>
  </si>
  <si>
    <t>D37.X</t>
  </si>
  <si>
    <t>TUMOR DE COMPORTAMIENTO INCIERTO O DESCONOCIDO DEL LABIO, DE LA CAVIDAD BUCAL Y DE LA FARINGE</t>
  </si>
  <si>
    <t>TUMOR DE COMPORTAMIENTO INCIERTO O DESCONOCIDO DEL INTESTINO DELGADO</t>
  </si>
  <si>
    <t>TUMOR DE COMPORTAMIENTO INCIERTO O DESCONOCIDO DEL HIGADO, DE LA VESICULA BILIAR Y DEL CONDUCTO</t>
  </si>
  <si>
    <t>TUMOR DE COMPORTAMIENTO INCIERTO O DESCONOCIDO DE ORGANOS DIGESTIVOS, SITIO NO ESPECIFICADO</t>
  </si>
  <si>
    <t>TUMOR DE COMPORTAMIENTO INCIERTO O DESCONOCIDO DEL OIDO MEDIO Y DE LOS ORGANOS RESPIRATORIOS E</t>
  </si>
  <si>
    <t>D38.X</t>
  </si>
  <si>
    <t>TUMOR DE COMPORTAMIENTO INCIERTO O DESCONOCIDO DE LA TRAQUEA, DE LOS BRONQUIOS Y DEL PULMON</t>
  </si>
  <si>
    <t>TUMOR DE COMPORTAMIENTO INCIERTO O DESCONOCIDO DE OTROS ORGANOS RESPIRATORIOS Y DEL OIDO MEDIO</t>
  </si>
  <si>
    <t>TUMOR DE COMPORTAMIENTO INCIERTO O DESCONOCIDO DE ORGANOS RESPIRATORIOS, SITIO NO ESPECIFICADO</t>
  </si>
  <si>
    <t>TUMOR DE COMPORTAMIENTO INCIERTO O DESCONOCIDO DE LOS ORGANOS GENITALES FEMENINOS</t>
  </si>
  <si>
    <t>D39.X</t>
  </si>
  <si>
    <t>TUMOR DE COMPORTAMIENTO INCIERTO O DESCONOCIDO DE ORGANO GENITAL FEMENINO NO ESPECIFICADO</t>
  </si>
  <si>
    <t>TUMOR DE COMPORTAMIENTO INCIERTO O DESCONOCIDO DE LOS ORGANOS GENITALES MASCULINOS</t>
  </si>
  <si>
    <t>D40.X</t>
  </si>
  <si>
    <t>TUMOR DE COMPORTAMIENTO INCIERTO O DESCONOCIDO DE LOS ORGANOS URINARIOS</t>
  </si>
  <si>
    <t>D41.X</t>
  </si>
  <si>
    <t>TUMOR DE COMPORTAMIENTO INCIERTO O DESCONOCIDO DEL RI$ON</t>
  </si>
  <si>
    <t>TUMOR DE COMPORTAMIENTO INCIERTO O DESCONOCIDO DE ORGANO URINARIO NO ESPECIFICADO</t>
  </si>
  <si>
    <t>TUMOR DE COMPORTAMIENTO INCIERTO O DESCONOCIDO DE LAS MENINGES</t>
  </si>
  <si>
    <t>D42.X</t>
  </si>
  <si>
    <t>TUMOR DE COMPORTAMIENTO INCIERTO O DESCONOCIDO DE LAS MENINGES, PARTE NO ESPECIFICADA</t>
  </si>
  <si>
    <t>TUMOR DE COMPORTAMIENTO INCIERTO O DESCONOCIDO DEL ENCEFALO Y DEL SISTEMA NERVIOSO CENTRAL</t>
  </si>
  <si>
    <t>D43.X</t>
  </si>
  <si>
    <t>TUMOR DE COMPORTAMIENTO INCIERTO O DESCONOCIDO DEL ENCEFALO, SUPRATENTORIAL</t>
  </si>
  <si>
    <t>TUMOR DE COMPORTAMIENTO INCIERTO O DESCONOCIDO DEL ENCEFALO, INFRATENTORIAL</t>
  </si>
  <si>
    <t>TUMOR DE COMPORTAMIENTO INCIERTO O DESCONOCIDO DEL ENCEFALO, PARTE NO ESPECIFICADA</t>
  </si>
  <si>
    <t>TUMOR DE COMPORTAMIENTO INCIERTO O DESCONOCIDO DE LA MEDULA ESPINAL</t>
  </si>
  <si>
    <t>TUMOR DE COMPORTAMIENTO INCIERTO O DESCONOCIDO DE OTRAS PARTES ESPECIFICADAS DEL SISTEMA NERVIOSO</t>
  </si>
  <si>
    <t>TUMOR DE COMPORTAMIENTO INCIERTO O DESCONOCIDO DEL SISTEMA NERVIOSO CENTRAL, SITIO NO ESPECIFICADO</t>
  </si>
  <si>
    <t>TUMOR DE COMPORTAMIENTO INCIERTO O DESCONOCIDO DE LAS GLANDULAS ENDOCRINAS</t>
  </si>
  <si>
    <t>D44.X</t>
  </si>
  <si>
    <t>TUMOR DE COMPORTAMIENTO INCIERTO O DESCONOCIDO DE LA GLANDULA PARATIROIDES</t>
  </si>
  <si>
    <t>D45.X</t>
  </si>
  <si>
    <t>D46.X</t>
  </si>
  <si>
    <t>OTROS TUMORES DE COMPORTAMIENTO INCIERTO O DESCONOCIDO DEL TEJIDO LINFATICO, DE LOS ORGANOS</t>
  </si>
  <si>
    <t>D47.X</t>
  </si>
  <si>
    <t>OTROS TUMORES ESPECIFICADOS DE COMPORTAMIENTO INCIERTO O DESCONOCIDO DEL TEJIDO LINFATICO, DE LOS</t>
  </si>
  <si>
    <t>TUMORES DE COMPORTAMIENTO INCIERTO O DESCONOCIDO DEL TEJIDO LINFATICO, DE LOS ORGANOS</t>
  </si>
  <si>
    <t>TUMOR DE COMPORTAMIENTO INCIERTO O DESCONOCIDO DE OTROS SITIOS Y DE LOS NO ESPECIFICADOS</t>
  </si>
  <si>
    <t>D48.X</t>
  </si>
  <si>
    <t>TUMOR DE COMPORTAMIENTO INCIERTO O DESCONOCIDO DEL TEJIDO CONJUNTIVO Y OTRO TEJIDO BLANDO</t>
  </si>
  <si>
    <t>TUMOR DE COMPORTAMIENTO INCIERTO O DESCONOCIDO DE LOS NERVIOS PERIFERICOS Y DEL SISTEMA NERVIOSO</t>
  </si>
  <si>
    <t>TUMOR DE COMPORTAMIENTO INCIERTO O DESCONOCIDO, DE SITIO NO ESPECIFICADO</t>
  </si>
  <si>
    <t>D50.X</t>
  </si>
  <si>
    <t>ANEMIA POR DEFICIENCIA DE HIERRO SECUNDARIA A PERDIDA DE SANGRE (CRONICA)</t>
  </si>
  <si>
    <t>ANEMIA POR DEFICIENCIA DE HIERRO SIN OTRA ESPECIFICACION</t>
  </si>
  <si>
    <t>ANEMIA POR DEFICIENCIA DE VITAMINA B12</t>
  </si>
  <si>
    <t>D51.X</t>
  </si>
  <si>
    <t>ANEMIA POR DEFICIENCIA DE VITAMINA B12 DEBIDA A DEFICIENCIA DEL FACTOR INTRINSECO</t>
  </si>
  <si>
    <t>ANEMIA POR DEFICIENCIA DE VITAMINA B12 DEBIDA A MALA ABSORCION SELECTIVA DE VITAMINA B12 CON PROTEINURIA</t>
  </si>
  <si>
    <t>OTRAS ANEMIAS POR DEFICIENCIA DIETETICA DE VITAMINA B12</t>
  </si>
  <si>
    <t>OTRAS ANEMIAS POR DEFICIENCIA DE VITAMINA B12</t>
  </si>
  <si>
    <t>ANEMIA POR DEFICIENCIA DE VITAMINA B12, SIN OTRA ESPECIFICACION</t>
  </si>
  <si>
    <t>D52.X</t>
  </si>
  <si>
    <t>D53.X</t>
  </si>
  <si>
    <t>OTRAS ANEMIAS MEGALOBLASTICAS, NO CLASIFICADAS EN OTRA PARTE</t>
  </si>
  <si>
    <t>D55.X</t>
  </si>
  <si>
    <t>ANEMIA DEBIDA A DEFICIENCIA DE GLUCOSA-6-FOSFATO DESHIDROGENASA [G6FD]</t>
  </si>
  <si>
    <t>ANEMIA DEBIDA A TRASTORNOS ENZIMATICOS, SIN OTRA ESPECIFICACION</t>
  </si>
  <si>
    <t>D56.X</t>
  </si>
  <si>
    <t>PERSISTENCIA HEREDITARIA DE LA HEMOGLOBINA FETAL [PHHF]</t>
  </si>
  <si>
    <t>D57.X</t>
  </si>
  <si>
    <t>D58.X</t>
  </si>
  <si>
    <t>OTRAS ANEMIAS HEMOLITICAS HEREDITARIAS ESPECIFICADAS</t>
  </si>
  <si>
    <t>D59.X</t>
  </si>
  <si>
    <t>HEMOGLOBINURIA PAROXISTICA NOCTURNA [MARCHIAFAVA-MICHELI]</t>
  </si>
  <si>
    <t>APLASIA ADQUIRIDA, EXCLUSIVA DE LA SERIE ROJA [ERITROBLASTOPENIA]</t>
  </si>
  <si>
    <t>D60.X</t>
  </si>
  <si>
    <t>APLASIA ADQUIRIDA, EXCLUSIVA DE LA SERIE ROJA, NO ESPECIFICADA</t>
  </si>
  <si>
    <t>D61.X</t>
  </si>
  <si>
    <t>ANEMIA APLASTICA DEBIDA A OTROS AGENTES EXTERNOS</t>
  </si>
  <si>
    <t>D62.X</t>
  </si>
  <si>
    <t>D63.X</t>
  </si>
  <si>
    <t>ANEMIA EN ENFERMEDAD NEOPLASICA (C00-D48+)</t>
  </si>
  <si>
    <t>D64.X</t>
  </si>
  <si>
    <t>COAGULACION INTRAVASCULAR DISEMINADA [SINDROME DE DESFIBRINACION]</t>
  </si>
  <si>
    <t>D65.X</t>
  </si>
  <si>
    <t>D66.X</t>
  </si>
  <si>
    <t>D67.X</t>
  </si>
  <si>
    <t>D68.X</t>
  </si>
  <si>
    <t>DEFECTO DE LA COAGULACION, NO ESPECIFICADO</t>
  </si>
  <si>
    <t>D69.X</t>
  </si>
  <si>
    <t>OTRAS AFECCIONES HEMORRAGICAS ESPECIFICADAS</t>
  </si>
  <si>
    <t>AFECCION HEMORRAGICA, NO ESPECIFICADA</t>
  </si>
  <si>
    <t>D70.X</t>
  </si>
  <si>
    <t>D71.X</t>
  </si>
  <si>
    <t>D72.X</t>
  </si>
  <si>
    <t>TRASTORNO DE LOS LEUCOCITOS, NO ESPECIFICADO</t>
  </si>
  <si>
    <t>D73.X</t>
  </si>
  <si>
    <t>ENFERMEDAD DEL BAZO, NO ESPECIFICADA</t>
  </si>
  <si>
    <t>D74.X</t>
  </si>
  <si>
    <t>METAHEMOGLOBINEMIA, NO ESPECIFICADA</t>
  </si>
  <si>
    <t>D75.X</t>
  </si>
  <si>
    <t>ENFERMEDAD DE LA SANGRE Y DE LOS ORGANOS HEMATOPOYETICOS, NO ESPECIFICADA</t>
  </si>
  <si>
    <t>CIERTAS ENFERMEDADES QUE AFECTAN AL TEJIDO LINFORRETICULAR Y AL SISTEMA RETICULOENDOTELIAL</t>
  </si>
  <si>
    <t>D76.X</t>
  </si>
  <si>
    <t>HISTIOCITOSIS DE LAS CELULAS DE LANGERHANS, NO CLASIFICADA EN OTRA PARTE</t>
  </si>
  <si>
    <t>OTROS TRASTORNOS DE LA SANGRE Y DE LOS ORGANOS HEMATOPOYETICOS EN ENFERMEDADES CLASIFICADAS EN OTRA</t>
  </si>
  <si>
    <t>D77.X</t>
  </si>
  <si>
    <t>INMUNODEFICIENCIA CON PREDOMINIO DE DEFECTOS DE LOS ANTICUERPOS</t>
  </si>
  <si>
    <t>D80.X</t>
  </si>
  <si>
    <t>DEFICIENCIA SELECTIVA DE INMUNOGLOBULINA A [IGA]</t>
  </si>
  <si>
    <t>DEFICIENCIA SELECTIVA DE SUBCLASES DE LA INMUNOGLOBULINA G [IGG]</t>
  </si>
  <si>
    <t>DEFICIENCIA SELECTIVA DE INMUNOGLOBULINA M [IGM]</t>
  </si>
  <si>
    <t>INMUNODEFICIENCIA CON INCREMENTO DE INMUNOGLOBULINA M [IGM]</t>
  </si>
  <si>
    <t>INMUNODEFICIENCIA CON PREDOMINIO DE DEFECTOS DE LOS ANTICUERPOS, NO ESPECIFICADA</t>
  </si>
  <si>
    <t>D81.X</t>
  </si>
  <si>
    <t>INMUNODEFICIENCIA COMBINADA SEVERA [IDCS] CON DISGENESIA RETICULAR</t>
  </si>
  <si>
    <t>INMUNODEFICIENCIA COMBINADA SEVERA [IDCS] CON LINFOCITOPENIA T Y B</t>
  </si>
  <si>
    <t>INMUNODEFICIENCIA COMBINADA SEVERA [IDCS] CON CIFRA BAJA O NORMAL DE</t>
  </si>
  <si>
    <t>DEFICIENCIA DE LA ADENOSINA DEAMINASA [ADA]</t>
  </si>
  <si>
    <t>DEFICIENCIA DE LA FOSFORILASA PURINONUCLEOSIDA [FPN]</t>
  </si>
  <si>
    <t>INMUNODEFICIENCIA COMBINADA, NO ESPECIFICADA</t>
  </si>
  <si>
    <t>D82.X</t>
  </si>
  <si>
    <t>INMUNODEFICIENCIA CON ENANISMO MICROMELICO [MIEMBROS CORTOS]</t>
  </si>
  <si>
    <t>INMUNODEFICIENCIA CONSECUTIVA A RESPUESTA DEFECTUOSA HEREDITARIA CONTRA EL VIRUS DE EPSTEIN-BARR</t>
  </si>
  <si>
    <t>D83.X</t>
  </si>
  <si>
    <t>INMUNODEFICIENCIA VARIABLE COMUN CON PREDOMINIO DE ANORMALIDADES EN EL NUMERO Y LA FUNCION DE LOS</t>
  </si>
  <si>
    <t>INMUNODEFICIENCIA VARIABLE COMUN CON PREDOMINIO DE TRASTORNOS INMUNORREGULADORES DE LOS LINFOCITOS T</t>
  </si>
  <si>
    <t>D84.X</t>
  </si>
  <si>
    <t>DEFECTO DE LA FUNCION DEL ANTIGENO-1 DEL LINFOCITO [LFA-1]</t>
  </si>
  <si>
    <t>OTRAS INMUNODEFICIENCIAS ESPECIFICADAS</t>
  </si>
  <si>
    <t>D86.X</t>
  </si>
  <si>
    <t>SARCOIDOSIS DEL PULMON Y DE LOS GANGLIOS LINFATICOS</t>
  </si>
  <si>
    <t>SARCOIDOSIS DE OTROS SITIOS ESPECIFICADOS O DE SITIOS COMBINADOS</t>
  </si>
  <si>
    <t>OTROS TRASTORNOS QUE AFECTAN EL MECANISMO DE LA INMUNIDAD, NO CLASIFICADOS EN OTRA PARTE</t>
  </si>
  <si>
    <t>D89.X</t>
  </si>
  <si>
    <t>OTROS TRASTORNOS ESPECIFICADOS QUE AFECTAN EL MECANISMO DE LA INMUNIDAD, NO CLASIFICADOS EN OTRA PARTE</t>
  </si>
  <si>
    <t>TRASTORNO QUE AFECTA AL MECANISMO DE LA INMUNIDAD, NO ESPECIFICADO</t>
  </si>
  <si>
    <t>E00.X</t>
  </si>
  <si>
    <t>SINDROME CONGENITO DE DEFICIENCIA DE YODO, TIPO NEUROLOGICO</t>
  </si>
  <si>
    <t>SINDROME DE DEFICIENCIA CONGENITA DE YODO, TIPO MIXEDEMATOSO</t>
  </si>
  <si>
    <t>SINDROME CONGENITO DE DEFICIENCIA DE YODO, TIPO MIXTO</t>
  </si>
  <si>
    <t>SINDROME CONGENITO DE DEFICIENCIA DE YODO, NO ESPECIFICADO</t>
  </si>
  <si>
    <t>TRASTORNOS TIROIDEOS VINCULADOS A DEFICIENCIA DE YODO Y AFECCIONESRELACIONADAS</t>
  </si>
  <si>
    <t>E01.X</t>
  </si>
  <si>
    <t>BOCIO DIFUSO (ENDEMICO) RELACIONADO CON DEFICIENCIA DE YODO</t>
  </si>
  <si>
    <t>BOCIO MULTINODULAR (ENDEMICO) RELACIONADO CON DEFICIENCIA DE YODO</t>
  </si>
  <si>
    <t>E02.X</t>
  </si>
  <si>
    <t>OTRO HIPOTIROIDISMO</t>
  </si>
  <si>
    <t>E03.X</t>
  </si>
  <si>
    <t>HIPOTIROIDISMO DEBIDO A MEDICAMENTOS Y A OTRAS SUSTANCIAS EXOGENAS</t>
  </si>
  <si>
    <t>OTRO BOCIO NO TOXICO</t>
  </si>
  <si>
    <t>E04.X</t>
  </si>
  <si>
    <t>E05.X</t>
  </si>
  <si>
    <t>E06.X</t>
  </si>
  <si>
    <t>E07.X</t>
  </si>
  <si>
    <t>E10.X</t>
  </si>
  <si>
    <t>E11.X</t>
  </si>
  <si>
    <t>E12.X</t>
  </si>
  <si>
    <t>E13.X</t>
  </si>
  <si>
    <t>E14.X</t>
  </si>
  <si>
    <t>E15.X</t>
  </si>
  <si>
    <t>OTROS TRASTORNOS DE LA SECRECION INTERNA DEL PANCREAS</t>
  </si>
  <si>
    <t>E16.X</t>
  </si>
  <si>
    <t>TRASTORNOS DE LA SECRECION INTERNA DEL PANCREAS, SIN OTRA ESPECIFICACION</t>
  </si>
  <si>
    <t>E20.X</t>
  </si>
  <si>
    <t>E21.X</t>
  </si>
  <si>
    <t>ETROS TIPOS DE HIPERPARATIROIDISMO</t>
  </si>
  <si>
    <t>TRASTORNO DE LA GLANDULA PARATIROIDES, NO ESPECIFICADO</t>
  </si>
  <si>
    <t>E22.X</t>
  </si>
  <si>
    <t>E23.X</t>
  </si>
  <si>
    <t>DISFUNCION HIPOTALAMICA, NO CLASIFICADA EN OTRA PARTE</t>
  </si>
  <si>
    <t>E24.X</t>
  </si>
  <si>
    <t>SINDROME DE SEUDO CUSHING INDUCIDO POR ALCOHOL</t>
  </si>
  <si>
    <t>E25.X</t>
  </si>
  <si>
    <t>E26.X</t>
  </si>
  <si>
    <t>E27.X</t>
  </si>
  <si>
    <t>E28.X</t>
  </si>
  <si>
    <t>E29.X</t>
  </si>
  <si>
    <t>E30.X</t>
  </si>
  <si>
    <t>E31.X</t>
  </si>
  <si>
    <t>E32.X</t>
  </si>
  <si>
    <t>ENFERMEDAD DEL TIMO, NO ESPECIFICADA</t>
  </si>
  <si>
    <t>E34.X</t>
  </si>
  <si>
    <t>E35.X</t>
  </si>
  <si>
    <t>E40.X</t>
  </si>
  <si>
    <t>E41.X</t>
  </si>
  <si>
    <t>E42.X</t>
  </si>
  <si>
    <t>E43.X</t>
  </si>
  <si>
    <t>E44.X</t>
  </si>
  <si>
    <t>RETARDO DEL DESARROLLO DEBIDO A DESNUTRICION PROTEICOCALORICA</t>
  </si>
  <si>
    <t>E45.X</t>
  </si>
  <si>
    <t>E46.X</t>
  </si>
  <si>
    <t>E50.X</t>
  </si>
  <si>
    <t>DEFICIENCIA DE VITAMINA A CON MANCHA DE BITOT Y XEROSIS CONJUNTIVAL</t>
  </si>
  <si>
    <t>OTRAS MANIFESTACIONES OCULARES DE DEFICIENCIA DE  VITAMINA A</t>
  </si>
  <si>
    <t>E51.X</t>
  </si>
  <si>
    <t>E52.X</t>
  </si>
  <si>
    <t>E53.X</t>
  </si>
  <si>
    <t>E54.X</t>
  </si>
  <si>
    <t>E55.X</t>
  </si>
  <si>
    <t>E56.X</t>
  </si>
  <si>
    <t>E58.X</t>
  </si>
  <si>
    <t>E59.X</t>
  </si>
  <si>
    <t>E60.X</t>
  </si>
  <si>
    <t>E61.X</t>
  </si>
  <si>
    <t>DEFICIENCIA DE OTRO ELEMENTO NUTRICIONAL, NO ESPECIFICADO</t>
  </si>
  <si>
    <t>E63.X</t>
  </si>
  <si>
    <t>DEFICIENCIA DE ACIDOS GRASOS ESENCIALES [AGE]</t>
  </si>
  <si>
    <t>SECUELAS DE LA DESNUTRICION Y DE OTRAS DEFICIENCIAS NUTRICIONALES</t>
  </si>
  <si>
    <t>E64.X</t>
  </si>
  <si>
    <t>SECUELAS DE LA DEFICIENCIA NUTRICIONAL NO ESPECIFICADA</t>
  </si>
  <si>
    <t>E65.X</t>
  </si>
  <si>
    <t>E66.X</t>
  </si>
  <si>
    <t>E67.X</t>
  </si>
  <si>
    <t>OTROS TIPOS DE HIPERALIMENTACION ESPECIFICADOS</t>
  </si>
  <si>
    <t>E68.X</t>
  </si>
  <si>
    <t>TRASTORNOS DEL METABOLISMO DE LOS AMINOACIDOS AROMATICOS</t>
  </si>
  <si>
    <t>E70.X</t>
  </si>
  <si>
    <t>TRASTORNO DEL METABOLISMO DE LOS AMINOACIDOS AROMATICOS, NO ESPECIFICADO</t>
  </si>
  <si>
    <t>E71.X</t>
  </si>
  <si>
    <t>OTROS TRASTORNOS DEL METABOLISMO DE LOS AMINOACIDOS DE CADENA RAMIFICADA, NO ESPECIFICADOS</t>
  </si>
  <si>
    <t>E72.X</t>
  </si>
  <si>
    <t>TRASTORNOS DEL METABOLISMO DE LA LISINA Y LA HIDROXILISINA</t>
  </si>
  <si>
    <t>TRASTORNO DEL METABOLISMO DE LOS AMINOACIDOS, NO ESPECIFICADO</t>
  </si>
  <si>
    <t>E73.X</t>
  </si>
  <si>
    <t>E74.X</t>
  </si>
  <si>
    <t>TRASTORNO DEL METABOLISMO DE LOS CARBOHIDRATOS, NO ESPECIFICADO</t>
  </si>
  <si>
    <t>TRASTORNOS DEL METABOLISMO DE LOS ESFINGOLIPIDOS Y OTROS TRASTORNOS POR ALMACENAMIENTO DE LIPIDOS</t>
  </si>
  <si>
    <t>E75.X</t>
  </si>
  <si>
    <t>TRASTORNO DEL ALMACENAMIENTO DE LIPIDOS, NO ESPECIFICADO</t>
  </si>
  <si>
    <t>E76.X</t>
  </si>
  <si>
    <t>TRASTORNO DEL METABOLISMO DE LOS GLUCOSAMINOGLICANOS, NO ESPECIFICADO</t>
  </si>
  <si>
    <t>E77.X</t>
  </si>
  <si>
    <t>DEFECTOS EN LA MODIFICACION POSTRASLACIONAL DE ENZIMAS LISOSOMALES</t>
  </si>
  <si>
    <t>OTROS TRASTORNOS DEL METABOLISMO DE LAS GLUCOPROTEINAS</t>
  </si>
  <si>
    <t>TRASTORNO DEL METABOLISMO DE LAS GLUCOPROTEINAS, NO ESPECIFICADO</t>
  </si>
  <si>
    <t>TRASTORNOS DEL METABOLISMO DE LAS LIPOPROTEINAS Y OTRAS LIPIDEMIAS</t>
  </si>
  <si>
    <t>E78.X</t>
  </si>
  <si>
    <t>OTROS TRASTORNOS DEL METABOLISMO DE LAS LIPOPROTEINAS</t>
  </si>
  <si>
    <t>TRASTORNO DEL METABOLISMO DE LAS LIPOPROTEINAS, NO ESPECIFICADO</t>
  </si>
  <si>
    <t>E79.X</t>
  </si>
  <si>
    <t>OTROS TRASTORNOS DEL METABOLISMO DE LAS PURINAS Y DE LAS PIRIMIDINAS</t>
  </si>
  <si>
    <t>TRASTORNO DEL METABOLISMO DE LAS PURINAS Y DE LAS PIRIMIDINAS, NO ESPECIFICADO</t>
  </si>
  <si>
    <t>TRASTORNOS DEL METABOLISMO DE LAS PORFIRINAS Y DE LA BILIRRUBINA</t>
  </si>
  <si>
    <t>E80.X</t>
  </si>
  <si>
    <t>OTRAS PORFIRIAS:</t>
  </si>
  <si>
    <t>TRASTORNO DEL METABOLISMO DE LA BILIRRUBINA, NO ESPECIFICADO</t>
  </si>
  <si>
    <t>E83.X</t>
  </si>
  <si>
    <t>TRASTORNO DEL METABOLISMO DE LOS MINERALES, NO ESPECIFICADO</t>
  </si>
  <si>
    <t>E84.X</t>
  </si>
  <si>
    <t>E85.X</t>
  </si>
  <si>
    <t>E86.X</t>
  </si>
  <si>
    <t>OTROS TRASTORNOS DE LOS LIQUIDOS, DE LOS ELECTROLITOS Y DEL EQUILIBRIO ACIDO-BASICO</t>
  </si>
  <si>
    <t>E87.X</t>
  </si>
  <si>
    <t>ALCALOSIS:</t>
  </si>
  <si>
    <t>HIPOPOTASMIA</t>
  </si>
  <si>
    <t>OTROS TRASTORNOS DEL EQUILIBRIO DE LOS ELECTROLITOS Y DE LOS LIQUIDOS, NO CLASIFICADOS EN OTRA PARTE</t>
  </si>
  <si>
    <t>E88.X</t>
  </si>
  <si>
    <t>TRASTORNOS DEL METABOLISMO DE LAS PROTEINAS PLASMATICAS, NO CLASIFICADOS EN OTRA PARTE</t>
  </si>
  <si>
    <t>TRASTORNOS ENDOCRINOS Y METABOLICOS CONSECUTIVOS A PROCEDIMIENTOS, NO CLASIFICADOS EN OTRA PARTE</t>
  </si>
  <si>
    <t>E89.X</t>
  </si>
  <si>
    <t>HIPOFUNCION ADRENOCORTICAL [MEDULA SUPRARRENAL] CONSECUTIVA A PROCEDIMIENTOS</t>
  </si>
  <si>
    <t>OTROS TRASTORNOS METABOLICOS Y ENDOCRINOS CONSECUTIVOS A PROCEDIMIENTOS</t>
  </si>
  <si>
    <t>TRASTORNO ENDOCRINO Y METABOLICO CONSECUTIVO A PROCEDIMIENTOS, NO ESPECIFICADO</t>
  </si>
  <si>
    <t>E90.X</t>
  </si>
  <si>
    <t>G00.X</t>
  </si>
  <si>
    <t>G01.X</t>
  </si>
  <si>
    <t>MENINGITIS EN OTRAS ENFERMEDADES INFECCIOSAS Y PARASITARIAS CLASIFICADAS EN OTRA PARTE</t>
  </si>
  <si>
    <t>G02.X</t>
  </si>
  <si>
    <t>G03.X</t>
  </si>
  <si>
    <t>G04.X</t>
  </si>
  <si>
    <t>MENINGOENCEFALITIS Y MENINGOMIELITIS BACTERIANAS, NO CLASIFICADAS EN OTRA PARTE</t>
  </si>
  <si>
    <t>ENCEFALITIS, MIELITIS Y ENCEFALOMIELITIS, NO ESPECIFICADAS</t>
  </si>
  <si>
    <t>ENCEFALITIS, MIELITIS Y ENCEFALOMIELITIS EN ENFERMEDADES CLASIFICADAS EN OTRA PARTE</t>
  </si>
  <si>
    <t>G05.X</t>
  </si>
  <si>
    <t>G06.X</t>
  </si>
  <si>
    <t>G07.X</t>
  </si>
  <si>
    <t>G08.X</t>
  </si>
  <si>
    <t>SECUELAS DE ENFERMEDADES INFLAMATORIAS DEL SISTEMA NERVIOSO CENTRAL</t>
  </si>
  <si>
    <t>G09.X</t>
  </si>
  <si>
    <t>G10.X</t>
  </si>
  <si>
    <t>G11.X</t>
  </si>
  <si>
    <t>G12.X</t>
  </si>
  <si>
    <t>ATROFIA MUSCULAR ESPINAL INFANTIL, TIPO I [WERDNIG-HOFFMAN]</t>
  </si>
  <si>
    <t>G13.X</t>
  </si>
  <si>
    <t>G20.X</t>
  </si>
  <si>
    <t>G21.X</t>
  </si>
  <si>
    <t>G22.X</t>
  </si>
  <si>
    <t>G23.X</t>
  </si>
  <si>
    <t>OFTALMOPLEJIA SUPRANUCLEAR PROGRESIVA [STEELE-RICHARDSON- OLSZEWSKI]</t>
  </si>
  <si>
    <t>ENFERMEDAD DEGENERATIVA DE LOS NUCLEOS DE LA BASE, NO ESPECIFICADA</t>
  </si>
  <si>
    <t>G24.X</t>
  </si>
  <si>
    <t>BLEFAROSPASMO</t>
  </si>
  <si>
    <t>G25.X</t>
  </si>
  <si>
    <t>G25.8</t>
  </si>
  <si>
    <t>TRASTORNO EXTRAPIRAMIDAL Y DEL MOVIMIENTO, NO ESPECIFICADO</t>
  </si>
  <si>
    <t>G26.X</t>
  </si>
  <si>
    <t>G30.X</t>
  </si>
  <si>
    <t>OTRAS ENFERMEDADES DEGENERATIVAS DEL SISTEMA NERVIOSO, NO CLASIFICADAS EN OTRA PARTE</t>
  </si>
  <si>
    <t>G31.X</t>
  </si>
  <si>
    <t>DEGENERACION CEREBRAL SENIL NO CLASIFICADA EN OTRA PARTE</t>
  </si>
  <si>
    <t>OTRAS ENFERMEDADES DEGENERATIVAS ESPECIFICADAS DEL SISTEMA NERVIOSO</t>
  </si>
  <si>
    <t>G32.X</t>
  </si>
  <si>
    <t>DEGENERACION COMBINADA SUBAGUDA DE LA MEDULA ESPINAL EN ENFERMEDADES CLASIFICADAS EN OTRA PARTE</t>
  </si>
  <si>
    <t>G35.X</t>
  </si>
  <si>
    <t>G36.X</t>
  </si>
  <si>
    <t>LEUCOENCEFALITIS HEMORRAGICA AGUDA Y SUBAGUDA [HURST]</t>
  </si>
  <si>
    <t>OTRAS ENFERMEDADES DESMIELINIZANTES DEL SISTEMA NERVIOSO CENTRAL</t>
  </si>
  <si>
    <t>G37.X</t>
  </si>
  <si>
    <t>OTRAS ENFERMEDADES DESMIELINIZANTES DEL SISTEMA NERVIOSO CENTRAL, ESPECIFICADAS</t>
  </si>
  <si>
    <t>ENFERMEDAD DESMIELINIZANTE DEL SISTEMA NERVIOSO CENTRAL, NO ESPECIFICADA</t>
  </si>
  <si>
    <t>G40.X</t>
  </si>
  <si>
    <t>EPILEPSIA Y SINDROMES EPILEPTICOS IDIOPATICOS RELACIONADOS CON LOCALIZACIONES (FOCALES) (PARCIALES) Y CON ATAQUES DE INICIO</t>
  </si>
  <si>
    <t>EPILEPSIA Y SINDROMES EPILEPTICOS SINTOMATICOS RELACIONADOS CON LOCALIZACIONES (FOCALES) (PARCIALES) Y CON ATAQUES</t>
  </si>
  <si>
    <t>OTRAS EPILEPSIAS Y SINDROMES EPILEPTICOS GENERALIZADOS</t>
  </si>
  <si>
    <t>ATAQUES DE GRAN MAL, NO ESPECIFICADOS (CON O SIN PEQUE$O MAL)</t>
  </si>
  <si>
    <t>PEQUE$O MAL, NO ESPECIFICADO (SIN ATAQUE DE GRAN MAL)</t>
  </si>
  <si>
    <t>G41.X</t>
  </si>
  <si>
    <t>ESTADO DE PEQUE$O MAL EPILEPTICO</t>
  </si>
  <si>
    <t>MIGRA?A</t>
  </si>
  <si>
    <t>G43.X</t>
  </si>
  <si>
    <t>MIGRA?A SIN AURA [MIGRA?A COMUN]</t>
  </si>
  <si>
    <t>MIGRA?A CON AURA [MIGRA?A CLASICA]</t>
  </si>
  <si>
    <t>ESTADO MIGRA?OSO</t>
  </si>
  <si>
    <t>MIGRA?A COMPLICADA</t>
  </si>
  <si>
    <t>OTRAS MIGRA?AS</t>
  </si>
  <si>
    <t>MIGRA?A, NO ESPECIFICADA</t>
  </si>
  <si>
    <t>G44.X</t>
  </si>
  <si>
    <t>G45.X</t>
  </si>
  <si>
    <t>OTRAS ISQUEMIAS CEREBRALES TRANSITORIAS Y SINDROMES AFINES</t>
  </si>
  <si>
    <t>SINDROMES VASCULARES ENCEFALICOS EN ENFERMEDADES CEREBROVASCULARES (I60- I67+)</t>
  </si>
  <si>
    <t>G46.X</t>
  </si>
  <si>
    <t>TRASTORNOS DEL SUE$O</t>
  </si>
  <si>
    <t>G47.X</t>
  </si>
  <si>
    <t>TRASTORNOS DEL INICIO Y DEL MANTENIMIENTO DEL SUE$O [INSOMNIOS]</t>
  </si>
  <si>
    <t>TRASTORNOS DE SOMNOLENCIA EXCESIVA [HIPERSOMNIOS]</t>
  </si>
  <si>
    <t>APNEA DEL SUE$O</t>
  </si>
  <si>
    <t>OTROS TRASTORNOS DEL SUE$O</t>
  </si>
  <si>
    <t>TRASTORNO DEL SUE$O, NO ESPECIFICADO</t>
  </si>
  <si>
    <t>G50.X</t>
  </si>
  <si>
    <t>G51.X</t>
  </si>
  <si>
    <t>G52.X</t>
  </si>
  <si>
    <t>G53.X</t>
  </si>
  <si>
    <t>G54.X</t>
  </si>
  <si>
    <t>TRASTORNO DE LA RAIZ Y PLEXOS NERVIOSOS, NO ESPECIFICADO</t>
  </si>
  <si>
    <t>COMPRESIONES DE LAS RAICES Y DE LOS PLEXOS NERVIOSOS EN ENFERMEDADES    CLASIFICADAS EN OTRA PARTE</t>
  </si>
  <si>
    <t>G55.X</t>
  </si>
  <si>
    <t>G56.X</t>
  </si>
  <si>
    <t>G57.X</t>
  </si>
  <si>
    <t>G58.X</t>
  </si>
  <si>
    <t>G59.X</t>
  </si>
  <si>
    <t>G60.X</t>
  </si>
  <si>
    <t>OTRAS NEUROPATIAS HEREDITARIAS E IDIOPATICAS</t>
  </si>
  <si>
    <t>G61.X</t>
  </si>
  <si>
    <t>SINDROME DE GUILLAIN-BARRE</t>
  </si>
  <si>
    <t>G62.X</t>
  </si>
  <si>
    <t>G63.X</t>
  </si>
  <si>
    <t>G64.X</t>
  </si>
  <si>
    <t>MIASTENIA GRAVIS Y OTROS TRASTORNOS NEUROMUSCULARES</t>
  </si>
  <si>
    <t>G70.X</t>
  </si>
  <si>
    <t>G71.X</t>
  </si>
  <si>
    <t>G72.X</t>
  </si>
  <si>
    <t>G73.X</t>
  </si>
  <si>
    <t>SINDROME DE EATON-LAMBERT (C80+)</t>
  </si>
  <si>
    <t>OTROS SINDROMES MIASTENICOS EN ENFERMEDAD NEOPLASICA (C00-D48+)</t>
  </si>
  <si>
    <t>G80.X</t>
  </si>
  <si>
    <t>G81.X</t>
  </si>
  <si>
    <t>G82.X</t>
  </si>
  <si>
    <t>G83.X</t>
  </si>
  <si>
    <t>G90.X</t>
  </si>
  <si>
    <t>DISAUTONOMIA FAMILIAR [SINDROME DE RILEY-DAY]</t>
  </si>
  <si>
    <t>TRASTORNO DEL SISTEMA NERVIOSO AUTONOMO, NO ESPECIFICADO</t>
  </si>
  <si>
    <t>G91.X</t>
  </si>
  <si>
    <t>G92.X</t>
  </si>
  <si>
    <t>G93.X</t>
  </si>
  <si>
    <t>LESION CEREBRAL ANOXICA, NO CLASIFICADA EN OTRA PARTE</t>
  </si>
  <si>
    <t>G94.X</t>
  </si>
  <si>
    <t>G95.X</t>
  </si>
  <si>
    <t>G96.X</t>
  </si>
  <si>
    <t>TRASTORNOS DE LAS MENINGES, NO CLASIFICADOS EN OTRA PARTE</t>
  </si>
  <si>
    <t>TRASTORNO DEL SISTEMA NERVIOSO CENTRAL, NO ESPECIFICADO</t>
  </si>
  <si>
    <t>TRASTORNOS DEL SISTEMA NERVIOSO CONSECUTIVOS A PROCEDIMIENTOS, NO CLASIFICADOS EN OTRA PARTE</t>
  </si>
  <si>
    <t>G97.X</t>
  </si>
  <si>
    <t>HIPOTENSION INTRACRANEAL POSTERIOR A ANASTOMOSIS VENTRICULAR</t>
  </si>
  <si>
    <t>TRASTORNOS NO ESPECIFICADOS DEL SISTEMA NERVIOSO, CONSECUTIVOS A PROCEDIMIENTOS</t>
  </si>
  <si>
    <t>OTROS TRASTORNOS DEL SISTEMA NERVIOSO, NO CLASIFICADOS EN OTRA PARTE</t>
  </si>
  <si>
    <t>G98.X</t>
  </si>
  <si>
    <t>OTROS TRASTORNOS DEL SISTEMA NERVIOSO EN ENFERMEDADES CLASIFICADAS EN OTRA PARTE</t>
  </si>
  <si>
    <t>G99.X</t>
  </si>
  <si>
    <t>DEMENCIA EN LA ENFERMEDAD DE ALZHEIMER (G30.-+)</t>
  </si>
  <si>
    <t>F00.X</t>
  </si>
  <si>
    <t>DEMENCIA EN LA ENFERMEDAD DE ALZHEIMER, DE COMIENZO TEMPRANO (G30.0+)</t>
  </si>
  <si>
    <t>DEMENCIA EN LA ENFERMEDAD DE ALZHEIMER, DE COMIENZO TARDIO (G30.1+)</t>
  </si>
  <si>
    <t>DEMENCIA EN LA ENFERMEDAD DE ALZHEIMER, ATIPICA O DE TIPO MIXTO (G30.8+)</t>
  </si>
  <si>
    <t>DEMENCIA EN LA ENFERMEDAD DE ALZHEIMER, NO ESPECIFICADA (G30.9+)</t>
  </si>
  <si>
    <t>F01.X</t>
  </si>
  <si>
    <t>F02.X</t>
  </si>
  <si>
    <t>DEMENCIA EN LA ENFERMEDAD DE PICK (G3L.0+)</t>
  </si>
  <si>
    <t>DEMENCIA EN LA ENFERMEDAD DE CREUTZFELDT-JAKOB (A81.0+)</t>
  </si>
  <si>
    <t>DEMENCIA EN LA ENFERMEDAD DE HUNTINGTON (GL0+)</t>
  </si>
  <si>
    <t>DEMENCIA EN LA ENFERMEDAD DE PARKINSON (G20+)</t>
  </si>
  <si>
    <t>DEMENCIA EN LA ENFERMEDAD POR VIRUS DE LA INMUNODEFICIENCIA HUMANA [VIH] (B22.0+)</t>
  </si>
  <si>
    <t>DEMENCIA EN OTRAS ENFERMEDADES ESPECIFICADAS CLASIFICADAS EN OTRA PARTE</t>
  </si>
  <si>
    <t>F03.X</t>
  </si>
  <si>
    <t>SINDROME AMNESICO ORGANICO, NO INDUCIDO POR ALCOHOL O POR OTRAS SUSTANCIAS PSICOACTIV</t>
  </si>
  <si>
    <t>F04.X</t>
  </si>
  <si>
    <t>DELIRIO, NO INDUCIDO POR ALCOHOL O POR OTRAS SUSTANCIAS PSICOACTIVAS</t>
  </si>
  <si>
    <t>F05.X</t>
  </si>
  <si>
    <t>DELIRIO NO SUPERPUESTO A UN CUADRO DE DEMENCIA, ASI DESCRITO</t>
  </si>
  <si>
    <t>DELIRIO SUPERPUESTO A UN CUADRO DE DEMENCIA</t>
  </si>
  <si>
    <t>OTROS DELIRIOS</t>
  </si>
  <si>
    <t>DELIRIO, NO ESPECIFICADO</t>
  </si>
  <si>
    <t>OTROS TRASTORNOS MENTALES DEBIDOS A LESION Y DISFUNCION CEREBRAL, Y A ENFERMEDAD FISI</t>
  </si>
  <si>
    <t>F06.X</t>
  </si>
  <si>
    <t>TRASTORNO CATATONICO, ORGANICO</t>
  </si>
  <si>
    <t>TRASTORNO DELIRANTE [ESQUIZOFRENIFORME], ORGANICO</t>
  </si>
  <si>
    <t>TRASTORNOS DEL HUMOR [AFECTIVOS], ORGANICOS</t>
  </si>
  <si>
    <t>TRASTORNO DE LABILIDAD EMOCIONAL [ASTENICO], ORGANICO</t>
  </si>
  <si>
    <t>OTROS TRASTORNOS MENTALES ESPECIFICADOS DEBIDOS A LESION Y DISFUNCION CEREBRAL Y A ENFERMEDAD FISICA</t>
  </si>
  <si>
    <t>TRASTORNO MENTAL NO ESPECIFICADO DEBIDO A LESION Y DISFUNCION CEREBRAL Y A ENFERMEDAD FISICA</t>
  </si>
  <si>
    <t>TRASTORNOS DE LA PERSONALIDAD Y DEL COMPORTAMIENTO DEBIDOS A ENFERMEDAD, LESION O DISFUNCION CEREBRAL</t>
  </si>
  <si>
    <t>F07.X</t>
  </si>
  <si>
    <t>OTROS TRASTORNOS ORGANICOS DE LA PERSONALIDAD Y DEL COMPORTAMIENTO DEBIDOS A ENFERMEDAD LESION Y DISFUNCION CEREBRAL</t>
  </si>
  <si>
    <t>TRASTORNO ORGANICO DE LA PERSONALIDAD Y DEL COMPORTAMIENTO, NO ESPECIFICADO, DEBIDO A ENFERMEDAD, LESION Y DISFUNCION</t>
  </si>
  <si>
    <t>TRASTORNO MENTAL ORGANICO O SINTOMATICO, NO ESPECIFICADO</t>
  </si>
  <si>
    <t>F09.X</t>
  </si>
  <si>
    <t>F10.X</t>
  </si>
  <si>
    <t>F11.X</t>
  </si>
  <si>
    <t>TRASTORNOS MENTALES Y DEL COMPORTAMIENTO DEBIDOS AL USO DE CANNABINOIDES</t>
  </si>
  <si>
    <t>F12.X</t>
  </si>
  <si>
    <t>F13.X</t>
  </si>
  <si>
    <t>F14.X</t>
  </si>
  <si>
    <t>TRASTORNOS MENTALES Y DEL COMPORTAMIENTO DEBIDOS AL USO DE OTROS ESTIMULANTES, INCLUI</t>
  </si>
  <si>
    <t>F15.X</t>
  </si>
  <si>
    <t>F16.X</t>
  </si>
  <si>
    <t>F17.X</t>
  </si>
  <si>
    <t>TRASTORNOS MENTALES Y DEL COMPORTAMIENTO DEBIDOS AL USO DE DISOLVENTES VOLATILES</t>
  </si>
  <si>
    <t>F18.X</t>
  </si>
  <si>
    <t>TRASTORNOS MENTALES Y DEL COMPORTAMIENTO DEBIDOS AL USO DE MULTIPLES DROGAS Y AL USO</t>
  </si>
  <si>
    <t>F19.X</t>
  </si>
  <si>
    <t>F20.X</t>
  </si>
  <si>
    <t>F21.X</t>
  </si>
  <si>
    <t>F22.X</t>
  </si>
  <si>
    <t>TRASTORNO DELIRANTE PERSISTENTE, NO ESPECIFICADO</t>
  </si>
  <si>
    <t>F23.X</t>
  </si>
  <si>
    <t>OTRO TRASTORNO PSICOTICO AGUDO, CON PREDOMINIO DE IDEAS DELIRANTES</t>
  </si>
  <si>
    <t>TRASTORNO PSICOTICO AGUDO Y TRANSITORIO, NO ESPECIFICADO</t>
  </si>
  <si>
    <t>F24.X</t>
  </si>
  <si>
    <t>F25.X</t>
  </si>
  <si>
    <t>F28.X</t>
  </si>
  <si>
    <t>F29.X</t>
  </si>
  <si>
    <t>F30.X</t>
  </si>
  <si>
    <t>F31.X</t>
  </si>
  <si>
    <t>F31.0</t>
  </si>
  <si>
    <t>TRASTORNO AFECTIVO BIPOLAR, EPISODIO DEPRESIVO PRESENTE LEVE O MODERADO</t>
  </si>
  <si>
    <t>TRASTORNO AFECTIVO BIPOLAR, NO ESPECIFICADO</t>
  </si>
  <si>
    <t>F32.X</t>
  </si>
  <si>
    <t>F33.X</t>
  </si>
  <si>
    <t>TRASTORNO DEPRESIVO RECURRENTE, EPISODIO DEPRESIVO GRAVE PRESENTE SIN SINTOMAS PSICOTICOS</t>
  </si>
  <si>
    <t>TRASTORNO DEPRESIVO RECURRENTE, EPISODIO DEPRESIVO GRAVE PRESENTE, CON SINTOMAS PSICOTICOS</t>
  </si>
  <si>
    <t>F34.X</t>
  </si>
  <si>
    <t>OTROS TRASTORNOS DEL HUMOR [AFECTIVOS] PERSISTENTES</t>
  </si>
  <si>
    <t>TRASTORNO PERSISTENTE DEL HUMOR [AFECTIVO], NO ESPECIFICADO</t>
  </si>
  <si>
    <t>OTROS TRASTORNOS DEL HUMOR [AFECTIVOS]</t>
  </si>
  <si>
    <t>F38.X</t>
  </si>
  <si>
    <t>OTROS TRASTORNOS DEL HUMOR [AFECTIVOS], AISLADOS</t>
  </si>
  <si>
    <t>OTROS TRASTORNOS DEL HUMOR [AFECTIVOS], RECURRENTES</t>
  </si>
  <si>
    <t>OTROS TRASTORNOS DEL HUMOR [AFECTIVOS], ESPECIFICADOS</t>
  </si>
  <si>
    <t>TRASTORNO DEL HUMOR [AFECTIVO], NO ESPECIFICADO</t>
  </si>
  <si>
    <t>F39.X</t>
  </si>
  <si>
    <t>F40.X</t>
  </si>
  <si>
    <t>GORAFOBIA</t>
  </si>
  <si>
    <t>F41.X</t>
  </si>
  <si>
    <t>TRASTORNO DE PANICO [ANSIEDAD PAROXISTICA EPISODICA]</t>
  </si>
  <si>
    <t>F42.X</t>
  </si>
  <si>
    <t>PREDOMINIO DE PENSAMIENTOS O RUMIACIONES OBSESIVAS</t>
  </si>
  <si>
    <t>PREDOMINIO DE ACTOS COMPULSIVOS [RITUALES OBSESIVOS]</t>
  </si>
  <si>
    <t>F43.X</t>
  </si>
  <si>
    <t>F44.X</t>
  </si>
  <si>
    <t>TRASTORNOS DISOCIATIVOS MIXTOS [Y DE CONVERSION]</t>
  </si>
  <si>
    <t>OTROS TRASTORNOS DISOCIATIVOS [DE CONVERSION]</t>
  </si>
  <si>
    <t>F45.X</t>
  </si>
  <si>
    <t>F48.X</t>
  </si>
  <si>
    <t>F50.X</t>
  </si>
  <si>
    <t>HIPERFAGIA ASOCIADA CON OTRAS ALTERACIONES PSICOLOGICAS</t>
  </si>
  <si>
    <t>TRASTORNO DE LA INGESTION DE ALIMENTOS, NO ESPECIFICADO</t>
  </si>
  <si>
    <t>TRASTORNOS NO ORGANICOS DEL SUE$O</t>
  </si>
  <si>
    <t>F51.X</t>
  </si>
  <si>
    <t>TRASTORNO NO ORGANICO DEL CICLO SUE$O-VIGILIA</t>
  </si>
  <si>
    <t>TERRORES DEL SUE$O [TERRORES NOCTURNOS]</t>
  </si>
  <si>
    <t>OTROS TRASTORNOS NO ORGANICOS DEL SUE$O</t>
  </si>
  <si>
    <t>TRASTORNO NO ORGANICO DEL SUE$O, NO ESPECIFICADO</t>
  </si>
  <si>
    <t>DISFUNCION SEXUAL NO OCASIONADA POR TRASTORNO NI ENFERMEDAD ORGANICOS</t>
  </si>
  <si>
    <t>F52.X</t>
  </si>
  <si>
    <t>VERSION AL SEXO Y FALTA DE GOCE SEXUAL</t>
  </si>
  <si>
    <t>OTRAS DISFUNCIONES SEXUALES, NO OCASIONADAS POR TRASTORNO NI POR ENFERMEDAD ORGANICOS</t>
  </si>
  <si>
    <t>DISFUNCION SEXUAL NO OCASIONADA POR TRASTORNO NI POR ENFERMEDAD ORGANICOS, NO ESPECIFICADA</t>
  </si>
  <si>
    <t>TRASTORNOS MENTALES Y DEL COMPORTAMIENTO, ASOCIADOS CON EL PUERPERIO, NO CLASIFICADOS EN OTRA PARTE</t>
  </si>
  <si>
    <t>F53.X</t>
  </si>
  <si>
    <t>TRASTORNOS MENTALES Y DEL COMPORTAMIENTO LEVES, ASOCIADOS CON EL PUERPERIO, NO CLASIFICADOS EN OTRA PARTE</t>
  </si>
  <si>
    <t>TRASTORNOS MENTALES Y DEL COMPORTAMIENTO GRAVES, ASOCIADOS CON EL PUERPERIO, NO CLASIFICADOS EN OTRA PARTE</t>
  </si>
  <si>
    <t>OTROS TRASTORNOS MENTALES Y DEL COMPORTAMIENTO ASOCIADOS CON EL PUERPERIO, NO CLASIFICADOS EN OTRA PARTE</t>
  </si>
  <si>
    <t>TRASTORNO MENTAL PUERPERAL, NO ESPECIFICADO</t>
  </si>
  <si>
    <t>FACTORES PSICOLOGICOS Y DEL COMPORTAMIENTO ASOCIADOS CON TRASTORNOS O ENFERMEDADES CL</t>
  </si>
  <si>
    <t>F54.X</t>
  </si>
  <si>
    <t>F55.X</t>
  </si>
  <si>
    <t>SINDROMES DEL COMPORTAMIENTO ASOCIADOS CON ALTERACIONES FISIOLOGICAS Y FACTORES FISIC</t>
  </si>
  <si>
    <t>F59.X</t>
  </si>
  <si>
    <t>F60.X</t>
  </si>
  <si>
    <t>TRASTORNO DE LA PERSONALIDAD EMOCIONALMENTE INESTABLE</t>
  </si>
  <si>
    <t>TRASTORNO DE LA PERSONALIDAD ANSIOSA (EVASIVA, ELUSIVA)</t>
  </si>
  <si>
    <t>F61.X</t>
  </si>
  <si>
    <t>CAMBIOS PERDURABLES DE LA PERSONALIDAD, NO ATRIBUIBLES A LESION O A ENFERMEDAD CEREBR</t>
  </si>
  <si>
    <t>F62.X</t>
  </si>
  <si>
    <t>F63.X</t>
  </si>
  <si>
    <t>FUEGO PATOLOGICO</t>
  </si>
  <si>
    <t>TRASTORNO DE LOS HABITOS Y DE LOS IMPULSOS, NO ESPECIFICADO</t>
  </si>
  <si>
    <t>F64.X</t>
  </si>
  <si>
    <t>TRASTORNO DE LA IDENTIDAD DE GENERO EN LA NI$EZ</t>
  </si>
  <si>
    <t>OTROS TRASTORNOS DE LA IDENTIDAD DE GENERO</t>
  </si>
  <si>
    <t>TRASTORNO DE LA IDENTIDAD DEL GENERO, NO ESPECIFICADO</t>
  </si>
  <si>
    <t>F65.X</t>
  </si>
  <si>
    <t>TRASTORNO DE LA PREFERENCIA SEXUAL, NO ESPECIFICADO</t>
  </si>
  <si>
    <t>TRASTORNOS PSICOLOGICOS Y DEL COMPORTAMIENTO ASOCIADOS CON EL DESARROLLO Y CON LA ORI</t>
  </si>
  <si>
    <t>F66.X</t>
  </si>
  <si>
    <t>OTROS TRASTORNOS DE LA PERSONALIDAD Y DEL COMPORTAMIENTO EN ADULTOS</t>
  </si>
  <si>
    <t>F68.X</t>
  </si>
  <si>
    <t>ELABORACION DE SINTOMAS FISICOS POR CAUSAS PSICOLOGICAS</t>
  </si>
  <si>
    <t>PRODUCCION INTENCIONAL O SIMULACION DE SINTOMAS O DE INCAPACIDADES, TANTO FISICAS COMO      PSICOLOGICAS [TRASTORNO FACTICIO]</t>
  </si>
  <si>
    <t>TRASTORNO DE LA PERSONALIDAD Y DEL COMPORTAMIENTO EN ADULTOS, NO ESPECIFICADO</t>
  </si>
  <si>
    <t>F69.X</t>
  </si>
  <si>
    <t>F70.X</t>
  </si>
  <si>
    <t>F71.X</t>
  </si>
  <si>
    <t>F72.X</t>
  </si>
  <si>
    <t>F73.X</t>
  </si>
  <si>
    <t>F78.X</t>
  </si>
  <si>
    <t>F79.X</t>
  </si>
  <si>
    <t>TRASTORNOS ESPECIFICOS DEL DESARROLLO DEL HABLA Y DEL LENGUAJE</t>
  </si>
  <si>
    <t>F80.X</t>
  </si>
  <si>
    <t>AFASIA ADQUIRIDA CON EPILEPSIA [LANDAU-KLEFFNER]</t>
  </si>
  <si>
    <t>TRASTORNO DEL DESARROLLO DEL HABLA Y DEL LENGUAJE NO ESPECIFICADO</t>
  </si>
  <si>
    <t>TRASTORNOS ESPECIFICOS DEL DESARROLLO DE LAS HABILIDADES ESCOLARES</t>
  </si>
  <si>
    <t>F81.X</t>
  </si>
  <si>
    <t>TRASTORNO ESPECIFICO DEL DELETREO [ORTOGRAFIA]</t>
  </si>
  <si>
    <t>OTROS TRASTORNOS DEL DESARROLLO DE LAS HABILIDADES ESCOLARES</t>
  </si>
  <si>
    <t>TRASTORNO DEL DESARROLLO DE LAS HABILIDADES ESCOLARES, NO ESPECIFICADO</t>
  </si>
  <si>
    <t>F82.X</t>
  </si>
  <si>
    <t>F83.X</t>
  </si>
  <si>
    <t>F84.X</t>
  </si>
  <si>
    <t>MUTISMO EN LA NI$EZ</t>
  </si>
  <si>
    <t>MUTISMO ATIPICO</t>
  </si>
  <si>
    <t>OTRO TRASTORNO DESINTEGRATIVO DE LA NI$EZ</t>
  </si>
  <si>
    <t>TRASTORNO HIPERACTIVO ASOCIADO CON RETRASO MENTAL Y MOVIMIENTOS ESTEREOTIPADOS</t>
  </si>
  <si>
    <t>F88.X</t>
  </si>
  <si>
    <t>F89.X</t>
  </si>
  <si>
    <t>F90.X</t>
  </si>
  <si>
    <t>F91.X</t>
  </si>
  <si>
    <t>F92.X</t>
  </si>
  <si>
    <t>TRASTORNO MIXTO DE LA CONDUCTA Y DE LAS EMOCIONES, NO ESPECIFICADO</t>
  </si>
  <si>
    <t>TRASTORNOS EMOCIONALES DE COMIENZO ESPECIFICO EN LA NI$EZ</t>
  </si>
  <si>
    <t>F93.X</t>
  </si>
  <si>
    <t>TRASTORNO DE ANSIEDAD DE SEPARACION EN LA NI$EZ</t>
  </si>
  <si>
    <t>TRASTORNO DE ANSIEDAD FOBICA EN LA NI$EZ</t>
  </si>
  <si>
    <t>TRASTORNO DE ANSIEDAD SOCIAL EN LA NI$EZ</t>
  </si>
  <si>
    <t>OTROS TRASTORNOS EMOCIONALES EN LA NI$EZ</t>
  </si>
  <si>
    <t>TRASTORNO EMOCIONAL EN LA NI$EZ, NO ESPECIFICADO</t>
  </si>
  <si>
    <t>TRASTORNOS DEL COMPORTAMIENTO SOCIAL DE COMIENZO ESPECIFICO EN LA NI$EZ Y EN LA ADOLE</t>
  </si>
  <si>
    <t>F94.X</t>
  </si>
  <si>
    <t>TRASTORNO DE VINCULACION REACTIVA EN LA NI$EZ</t>
  </si>
  <si>
    <t>TRASTORNO DE VINCULACION DESINHIBIDA EN LA NI$EZ</t>
  </si>
  <si>
    <t>OTROS TRASTORNOS DEL COMPORTAMIENTO SOCIAL EN LA NI$EZ</t>
  </si>
  <si>
    <t>TRASTORNO DEL COMPORTAMIENTO SOCIAL EN LA NI$EZ, NO ESPECIFICADO</t>
  </si>
  <si>
    <t>F95.X</t>
  </si>
  <si>
    <t>TRASTORNO POR TICS MOTORES Y VOCALES MULTIPLES COMBINADOS [DE LA TOURETTE]</t>
  </si>
  <si>
    <t>OTROS TRASTORNOS EMOCIONALES Y DEL COMPORTAMIENTO QUE APARECEN HABITUALMENTE EN LA NI</t>
  </si>
  <si>
    <t>F98.X</t>
  </si>
  <si>
    <t>TRASTORNO DE LA INGESTION ALIMENTARIA EN LA INFANCIA Y LA NI$EZ</t>
  </si>
  <si>
    <t>PICA EN LA INFANCIA Y LA NI$EZ</t>
  </si>
  <si>
    <t>TRASTORNO DE LOS MOVIMIENTOS ESTEREOTIPADOS</t>
  </si>
  <si>
    <t>TARTAMUDEZ (ESPASMOFEMIA)</t>
  </si>
  <si>
    <t>OTROS TRASTORNOS EMOCIONALES Y DEL COMPORTAMIENTO QUE APARECEN HABITUALMENTE EN LA NI%EZ Y EN LA ADOLESCENCIA</t>
  </si>
  <si>
    <t>F98.8</t>
  </si>
  <si>
    <t>TRASTORNOS NO ESPECIFICADOS , EMOCIONALES Y DEL COMPORTAMIENTO, QUE APARECEN HABITUALMENTE EN LA NI%EZ Y EN LA ADOLESCENCIA</t>
  </si>
  <si>
    <t>F99.X</t>
  </si>
  <si>
    <t>H00.X</t>
  </si>
  <si>
    <t>ORZUELO Y OTRAS INFLAMACIONES PROFUNDAS DEL PARPADO</t>
  </si>
  <si>
    <t>H01.X</t>
  </si>
  <si>
    <t>H02.X</t>
  </si>
  <si>
    <t>OTROS TRASTORNOS DEGENERATIVOS DEL PARPADO Y DEL AREA PERIOCULAR</t>
  </si>
  <si>
    <t>H03.X</t>
  </si>
  <si>
    <t>H04.X</t>
  </si>
  <si>
    <t>H05.X</t>
  </si>
  <si>
    <t>RETENCION DE CUERPO EXTRA$O (ANTIGUO), CONSECUTIVA A HERIDA PENETRANTE DE LA ORBITA</t>
  </si>
  <si>
    <t>H06.X</t>
  </si>
  <si>
    <t>TRASTORNOS DEL APARATO LAGRIMAL EN ENFERMEDADES CLASIFICADAS EN OTRA PARTE</t>
  </si>
  <si>
    <t>INFECCION E INFESTACION PARASITARIAS DE LA ORBITA EN ENFERMEDADES CLASIFICADAS EN OTRA PARTE</t>
  </si>
  <si>
    <t>EXOFTALMIA HIPERTIROIDEA (E05.-+)</t>
  </si>
  <si>
    <t>H10.X</t>
  </si>
  <si>
    <t>H11.X</t>
  </si>
  <si>
    <t>H13.X</t>
  </si>
  <si>
    <t>INFECCION FILARICA DE LA CONJUNTIVA (B74.-+)</t>
  </si>
  <si>
    <t>PENFIGOIDE OCULAR (L12.-+)</t>
  </si>
  <si>
    <t>H15.X</t>
  </si>
  <si>
    <t>H16.X</t>
  </si>
  <si>
    <t>H17.X</t>
  </si>
  <si>
    <t>OTRAS OPACIDADES O CICATRICES DE LA CORNEA</t>
  </si>
  <si>
    <t>H18.X</t>
  </si>
  <si>
    <t>H19.X</t>
  </si>
  <si>
    <t>QUERATITIS Y QUERATOCONJUNTIVITIS POR HERPES SIMPLE (B00.5+)</t>
  </si>
  <si>
    <t>QUERATITIS Y QUERATOCONJUNTIVITIS EN ENFERMEDADES INFECCIOSAS Y PARASITARIAS, CLASIFICADAS EN OTRA PARTE</t>
  </si>
  <si>
    <t>QUERATITIS Y QUERATOCONJUNTIVITIS EN OTRAS ENFERMEDADES CLASIFICADAS EN OTRA PARTE</t>
  </si>
  <si>
    <t>OTROS TRASTORNOS DE LA ESCLEROTICA Y DE LA CORNEA EN ENFERMEDADES CLASIFICADAS EN OTRA PARTE</t>
  </si>
  <si>
    <t>H20.X</t>
  </si>
  <si>
    <t>H21.X</t>
  </si>
  <si>
    <t>TRASTORNO DEL IRIS Y DEL CUERPO CILIAR, NO ESPECIFICADO</t>
  </si>
  <si>
    <t>H22.X</t>
  </si>
  <si>
    <t>OTROS TRASTORNOS DEL IRIS Y DEL CUERPO CILIAR EN ENFERMEDADES CLASIFICADAS EN OTRA PARTE</t>
  </si>
  <si>
    <t>H25.X</t>
  </si>
  <si>
    <t>H26.X</t>
  </si>
  <si>
    <t>H27.X</t>
  </si>
  <si>
    <t>CATARATA Y OTROS TRASTORNOS DEL CRISTALINO EN ENFERMEDADES CLASIFICADAS EN OTRA PARTE</t>
  </si>
  <si>
    <t>H28.X</t>
  </si>
  <si>
    <t>CATARATA DIABETICA (E10-E14+ CON CUARTO CARACTER COMUN .3)</t>
  </si>
  <si>
    <t>CATARATA EN OTRAS ENFERMEDADES ENDOCRINAS, NUTRICIONALES Y METABOLICAS CLASIFICADAS EN OTRA PARTE</t>
  </si>
  <si>
    <t>H30.X</t>
  </si>
  <si>
    <t>H31.X</t>
  </si>
  <si>
    <t>TRASTORNOS CORIORRETINIANOS EN ENFERMEDADES CLASIFICADAS EN OTRA PARTE</t>
  </si>
  <si>
    <t>H32.X</t>
  </si>
  <si>
    <t>INFLAMACION CORIORRETINIANA EN ENFERMEDADES INFECCIOSAS Y PARASITARIAS CLASIFICADAS EN OTRA PARTE</t>
  </si>
  <si>
    <t>H33.X</t>
  </si>
  <si>
    <t>H34.X</t>
  </si>
  <si>
    <t>H35.X</t>
  </si>
  <si>
    <t>TRASTORNOS DE LA RETINA EN ENFERMEDADES CLASIFICADAS EN OTRA PARTE</t>
  </si>
  <si>
    <t>H36.X</t>
  </si>
  <si>
    <t>RETINOPATIA DIABETICA (E10-E14+ CON CUARTO CARACTER COMUN .3)</t>
  </si>
  <si>
    <t>OTROS TRASTORNOS DE LA RETINA EN ENFERMEDADES CLASIFICADAS EN OTRA PARTE</t>
  </si>
  <si>
    <t>H40.X</t>
  </si>
  <si>
    <t>H42.X</t>
  </si>
  <si>
    <t>GLAUCOMA EN ENFERMEDADES ENDOCRINAS, NUTRICIONALES Y METABOLICAS, CLASIFICADAS EN OTRA PARTE</t>
  </si>
  <si>
    <t>H43.X</t>
  </si>
  <si>
    <t>H44.X</t>
  </si>
  <si>
    <t>RETENCION INTRAOCULAR DE CUERPO EXTRA$O MAGNETICO (ANTIGUO)</t>
  </si>
  <si>
    <t>RETENCION INTRAOCULAR DE CUERPO EXTRA$O NO MAGNETICO (ANTIGUO)</t>
  </si>
  <si>
    <t>TRASTORNOS DEL CUERPO VITREO Y DEL GLOBO OCULAR EN ENFERMEDADES CLASIFICADAS       EN OTRA PARTE</t>
  </si>
  <si>
    <t>H45.X</t>
  </si>
  <si>
    <t>H46.X</t>
  </si>
  <si>
    <t>OTROS TRASTORNOS DEL NERVIO OPTICO [II PAR] Y DE LAS VIAS OPTICAS</t>
  </si>
  <si>
    <t>H47.X</t>
  </si>
  <si>
    <t>H48.X</t>
  </si>
  <si>
    <t>OTROS TRASTORNOS DEL NERVIO OPTICO Y DE LAS VIAS OPTICAS EN ENFERMEDADES CLASIFICADAS EN OTRA PARTE</t>
  </si>
  <si>
    <t>H49.X</t>
  </si>
  <si>
    <t>PARALISIS DEL NERVIO MOTOR OCULAR COMUN [III PAR]</t>
  </si>
  <si>
    <t>PARALISIS DEL NERVIO MOTOR OCULAR EXTERNO [VI PAR]</t>
  </si>
  <si>
    <t>H50.X</t>
  </si>
  <si>
    <t>ESTRABISMO, NO ESPECIFICADO</t>
  </si>
  <si>
    <t>H51.X</t>
  </si>
  <si>
    <t>H52.X</t>
  </si>
  <si>
    <t>H53.X</t>
  </si>
  <si>
    <t>H54.X</t>
  </si>
  <si>
    <t>DISMINUCION INDETERMINADA DE LA AGUDEZA VISUAL EN AMBOS OJOS</t>
  </si>
  <si>
    <t>DISMINUCION INDETERMINADA DE LA AGUDEZA VISUAL DE UN OJO</t>
  </si>
  <si>
    <t>NISTAGMO Y OTROS MOVIMIENTOS OCULARES IRREGULARES</t>
  </si>
  <si>
    <t>H55.X</t>
  </si>
  <si>
    <t>H57.X</t>
  </si>
  <si>
    <t>H58.X</t>
  </si>
  <si>
    <t>TRASTORNOS DEL OJO Y SUS ANEXOS CONSECUTIVOS A PROCEDIMIENTOS, NO CLASIFICADOS EN OTRA PARTE</t>
  </si>
  <si>
    <t>H59.X</t>
  </si>
  <si>
    <t>OTROS TRASTORNOS DEL OJO Y SUS ANEXOS, CONSECUTIVOS A PROCEDIMIENTOS</t>
  </si>
  <si>
    <t>TRASTORNO NO ESPECIFICADO DEL OJO Y SUS ANEXOS, CONSECUTIVO A PROCEDIMIENTOS</t>
  </si>
  <si>
    <t>H60.X</t>
  </si>
  <si>
    <t>H61.X</t>
  </si>
  <si>
    <t>H62.X</t>
  </si>
  <si>
    <t>OTITIS EXTERNA EN ENFERMEDADES VIRALES CLASIFICADAS EN OTRA PARTE</t>
  </si>
  <si>
    <t>H65.X</t>
  </si>
  <si>
    <t>OTRAS OTITIS MEDIAS CRONICAS NO SUPURATIVAS</t>
  </si>
  <si>
    <t>H66.X</t>
  </si>
  <si>
    <t>OTITIS MEDIA EN ENFERMEDADES CLASIFICADAS EN OTRA PARTE</t>
  </si>
  <si>
    <t>H67.X</t>
  </si>
  <si>
    <t>OTITIS MEDIA EN ENFERMEDADES BACTERIANAS CLASIFICADAS EN OTRA PARTE</t>
  </si>
  <si>
    <t>OTITIS MEDIA EN ENFERMEDADES VIRALES CLASIFICADAS EN OTRA PARTE</t>
  </si>
  <si>
    <t>H68.X</t>
  </si>
  <si>
    <t>H69.X</t>
  </si>
  <si>
    <t>H70.X</t>
  </si>
  <si>
    <t>H71.X</t>
  </si>
  <si>
    <t>H72.X</t>
  </si>
  <si>
    <t>H73.X</t>
  </si>
  <si>
    <t>H74.X</t>
  </si>
  <si>
    <t>TIMPANOSCLEROSIS</t>
  </si>
  <si>
    <t>OTRAS ANORMALIDADES ADQUIRIDAS DE LOS HUESECILLOS DEL OIDO</t>
  </si>
  <si>
    <t>OTROS TRASTORNOS ESPECIFICADOS DEL OIDO MEDIO Y DE LA APOFISIS MASTOIDES</t>
  </si>
  <si>
    <t>TRASTORNO DEL OIDO MEDIO Y DE LA APOFISIS MASTOIDES, NO ESPECIFICADO</t>
  </si>
  <si>
    <t>H75.X</t>
  </si>
  <si>
    <t>MASTOIDITIS EN ENFERMEDADES INFECCIOSAS Y PARASITARIAS CLASIFICADAS EN OTRA PARTE</t>
  </si>
  <si>
    <t>OTROS TRASTORNOS ESPECIFICADOS DEL OIDO MEDIO Y DE LA APOFISIS MASTOIDES EN ENFERMEDADES CLASIFICADAS EN OTRA PARTE</t>
  </si>
  <si>
    <t>H80.X</t>
  </si>
  <si>
    <t>OTOSCLEROSIS QUE AFECTA LA VENTANA OVAL, NO OBLITERANTE</t>
  </si>
  <si>
    <t>OTOSCLEROSIS QUE AFECTA LA VENTANA OVAL, OBLITERANTE</t>
  </si>
  <si>
    <t>OTRAS OTOSCLEROSIS</t>
  </si>
  <si>
    <t>H81.X</t>
  </si>
  <si>
    <t>H82.X</t>
  </si>
  <si>
    <t>H83.X</t>
  </si>
  <si>
    <t>OTROS TRASTORNOS ESPECIFICADOS DEL OIDO INTERNO</t>
  </si>
  <si>
    <t>H90.X</t>
  </si>
  <si>
    <t>HIPOACUSIA CONDUCTIVA, UNILATERAL CON AUDICION IRRESTRICTA</t>
  </si>
  <si>
    <t>HIPOACUSIA MIXTA CONDUCTIVA Y NEUROSENSORIAL, BILATERAL</t>
  </si>
  <si>
    <t>HIPOACUSIA MIXTA CONDUCTIVA Y NEUROSENSORIAL, UNILATERAL CON AUDICION IRRESTRICTA CONTRALATERAL</t>
  </si>
  <si>
    <t>HIPOACUSIA MIXTA CONDUCTIVA Y NEUROSENSORIAL, NO ESPECIFICADA</t>
  </si>
  <si>
    <t>H91.X</t>
  </si>
  <si>
    <t>H92.X</t>
  </si>
  <si>
    <t>H93.X</t>
  </si>
  <si>
    <t>H94.X</t>
  </si>
  <si>
    <t>TRASTORNOS DEL OIDO Y DE LA APOFISIS MASTOIDES CONSECUTIVOS A PROCEDIMIENTOS, NO CLASIFICADOS EN OTRA PARTE</t>
  </si>
  <si>
    <t>H95.X</t>
  </si>
  <si>
    <t>OTROS TRASTORNOS DEL OIDO Y DE LA APOFISIS MASTOIDES, CONSECUTIVOS A PROCEDIMIENTOS</t>
  </si>
  <si>
    <t>TRASTORNOS NO ESPECIFICADOS DEL OIDO Y DE LA APOFISIS MASTOIDES, CONSECUTIVOS A PROCEDIMIENTOS</t>
  </si>
  <si>
    <t>I00.X</t>
  </si>
  <si>
    <t>FIEBRE REUMATICA CON COMPLICACION CARDIACA</t>
  </si>
  <si>
    <t>I01.X</t>
  </si>
  <si>
    <t>ENFERMEDAD REUMATICA AGUDA DEL CORAZON, NO ESPECIFICADA</t>
  </si>
  <si>
    <t>I02.X</t>
  </si>
  <si>
    <t>COREA REUMATICA SIN MENCION DE COMPLICACION CARDIACA</t>
  </si>
  <si>
    <t>I05.X</t>
  </si>
  <si>
    <t>I06.X</t>
  </si>
  <si>
    <t>I07.X</t>
  </si>
  <si>
    <t>I08.X</t>
  </si>
  <si>
    <t>TRASTORNOS DE LAS VALVULAS MITRAL Y TRICUSPIDE</t>
  </si>
  <si>
    <t>TRASTORNOS COMBINADOS DE LAS VALVULAS MITRAL, TRICUSPIDE Y AORTICA</t>
  </si>
  <si>
    <t>I09.X</t>
  </si>
  <si>
    <t>ENFERMEDADES REUMATICAS DEL ENDOCARDIO, VALVULA NO ESPECIFICADA</t>
  </si>
  <si>
    <t>OTRAS ENFERMEDADES REUMATICAS ESPECIFICADAS DEL CORAZON</t>
  </si>
  <si>
    <t>I10.X</t>
  </si>
  <si>
    <t>I11.X</t>
  </si>
  <si>
    <t>ENFERMEDAD CARDIACA HIPERTENSIVA CON INSUFICIENCIA CARDIACA (CONGESTIVA)</t>
  </si>
  <si>
    <t>ENFERMEDAD CARDIACA HIPERTENSIVA SIN INSUFICIENCIA CARDIACA (CONGESTIVA)</t>
  </si>
  <si>
    <t>I12.X</t>
  </si>
  <si>
    <t>I13.X</t>
  </si>
  <si>
    <t>ENFERMEDAD CARDIORRENAL HIPERTENSIVA CON INSUFICIENCIA CARDIACA (CONGESTIVA)</t>
  </si>
  <si>
    <t>ENFERMEDAD CARDIORRENAL HIPERTENSIVA CON INSUFICIENCIA RENAL</t>
  </si>
  <si>
    <t>ENFERMEDAD CARDIORRENAL HIPERTENSIVA CON INSUFICIENCIA CARDIACA (CONGESTIVA) E INSUFICIENCIA RENAL</t>
  </si>
  <si>
    <t>I15.X</t>
  </si>
  <si>
    <t>OTROS TIPOS DE HIPERTENSION SECUNDARIA</t>
  </si>
  <si>
    <t>I20.X</t>
  </si>
  <si>
    <t>I21.X</t>
  </si>
  <si>
    <t>INFARTO TRANSMURAL AGUDO DEL MIOCARDIO DE LA PARED ANTERIOR</t>
  </si>
  <si>
    <t>INFARTO TRANSMURAL AGUDO DEL MIOCARDIO DE LA PARED INFERIOR</t>
  </si>
  <si>
    <t>INFARTO TRANSMURAL AGUDO DEL MIOCARDIO, DE SITIO NO ESPECIFICADO</t>
  </si>
  <si>
    <t>I22.X</t>
  </si>
  <si>
    <t>CIERTAS COMPLICACIONES PRESENTES POSTERIORES AL INFARTO AGUDO DEL MIOCARDIO</t>
  </si>
  <si>
    <t>I23.X</t>
  </si>
  <si>
    <t>TROMBOSIS DE LA AURICULA, APENDICE AURICULAR Y VENTRICULO COMO COMPLICACION PRESENTE POSTERIOR AL INFARTO AGUDO DEL</t>
  </si>
  <si>
    <t>OTRAS COMPLICACIONES PRESENTES POSTERIORES AL INFARTO AGUDO DEL MIOCARDIO</t>
  </si>
  <si>
    <t>I24.X</t>
  </si>
  <si>
    <t>ENFERMEDAD ISQUEMICA AGUDA DEL CORAZON, NO ESPECIFICADA</t>
  </si>
  <si>
    <t>I25.X</t>
  </si>
  <si>
    <t>ENFERMEDAD CARDIOVASCULAR ATEROSCLEROTICA, ASI DESCRITA</t>
  </si>
  <si>
    <t>OTRAS FORMAS DE ENFERMEDAD ISQUEMICA CRONICA DEL CORAZON</t>
  </si>
  <si>
    <t>ENFERMEDAD ISQUEMICA CRONICA DEL CORAZON, NO ESPECIFICADA</t>
  </si>
  <si>
    <t>I26.X</t>
  </si>
  <si>
    <t>I27.X</t>
  </si>
  <si>
    <t>OTRAS ENFERMEDADES CARDIOPULMONARES ESPECIFICADAS</t>
  </si>
  <si>
    <t>ENFERMEDAD PULMONAR DEL CORAZON, NO ESPECIFICADA</t>
  </si>
  <si>
    <t>I28.X</t>
  </si>
  <si>
    <t>I30.X</t>
  </si>
  <si>
    <t>I31.X</t>
  </si>
  <si>
    <t>I32.X</t>
  </si>
  <si>
    <t>PERICARDITIS EN OTRAS ENFERMEDADES INFECCIOSAS Y PARASITARIAS CLASIFICADAS EN OTRA PARTE</t>
  </si>
  <si>
    <t>PERICARDITIS EN OTRAS ENFERMEDADES CLASIFICADAS EN OTRA PARTE</t>
  </si>
  <si>
    <t>I33.X</t>
  </si>
  <si>
    <t>I34.X</t>
  </si>
  <si>
    <t>I35.X</t>
  </si>
  <si>
    <t>I36.X</t>
  </si>
  <si>
    <t>ESTENOSIS CON INSUFICIENCIA NO REUMATICA (DE LA VALVULA) TRICUSPIDE</t>
  </si>
  <si>
    <t>TRASTORNO NO REUMATICO DE LA VALVULA TRICUSPIDE, NO ESPECIFICADO</t>
  </si>
  <si>
    <t>I37.X</t>
  </si>
  <si>
    <t>I38.X</t>
  </si>
  <si>
    <t>I39.X</t>
  </si>
  <si>
    <t>I40.X</t>
  </si>
  <si>
    <t>I41.X</t>
  </si>
  <si>
    <t>MIOCARDITIS EN ENFERMEDADES BACTERIANAS CLASIFICADAS EN OTRA PARTE</t>
  </si>
  <si>
    <t>I42.X</t>
  </si>
  <si>
    <t>FIBROELASTOSIS ENDOCARDICA</t>
  </si>
  <si>
    <t>CARDIOMIOPATIA EN ENFERMEDADES CLASIFICADAS EN OTRA PARTE</t>
  </si>
  <si>
    <t>I43.X</t>
  </si>
  <si>
    <t>I44.X</t>
  </si>
  <si>
    <t>OTROS TIPOS DE BLOQUEO FASCICULAR Y LOS NO ESPECIFICADOS</t>
  </si>
  <si>
    <t>I45.X</t>
  </si>
  <si>
    <t>TRASTORNO DE LA CONDUCCION, NO ESPECIFICADO</t>
  </si>
  <si>
    <t>I46.X</t>
  </si>
  <si>
    <t>I47.X</t>
  </si>
  <si>
    <t>I48.X</t>
  </si>
  <si>
    <t>I49.X</t>
  </si>
  <si>
    <t>I50.X</t>
  </si>
  <si>
    <t>I51.X</t>
  </si>
  <si>
    <t>I52.X</t>
  </si>
  <si>
    <t>I60.X</t>
  </si>
  <si>
    <t>I61.X</t>
  </si>
  <si>
    <t>HEMORRAGIA INTRACEREBRAL EN HEMISFERIO, SUBCORTICAL</t>
  </si>
  <si>
    <t>HEMORRAGIA INTRACEREBRAL EN HEMISFERIO, CORTICAL</t>
  </si>
  <si>
    <t>HEMORRAGIA INTRACEREBRAL EN HEMISFERIO, NO ESPECIFICADA</t>
  </si>
  <si>
    <t>HEMORRAGIA INTRAENCEFALICA EN TALLO CEREBRAL</t>
  </si>
  <si>
    <t>HEMORRAGIA INTRAENCEFALICA EN CEREBELO</t>
  </si>
  <si>
    <t>HEMORRAGIA INTRAENCEFALICA, INTRAVENTRICULAR</t>
  </si>
  <si>
    <t>HEMORRAGIA INTRAENCEFALICA DE LOCALIZACIONES MULTIPLES</t>
  </si>
  <si>
    <t>HEMORRAGIA INTRAENCEFALICA, NO ESPECIFICADA</t>
  </si>
  <si>
    <t>I62.X</t>
  </si>
  <si>
    <t>HEMORRAGIA INTRACRANEAL (NO TRAUMATICA), NO ESPECIFICADA</t>
  </si>
  <si>
    <t>I63.X</t>
  </si>
  <si>
    <t>INFARTO CEREBRAL DEBIDO A EMBOLIA DE ARTERIAS PRECEREBRALES</t>
  </si>
  <si>
    <t>INFARTO CEREBRAL DEBIDO A EMBOLIA DE ARTERIAS CEREBRALES</t>
  </si>
  <si>
    <t>INFARTO CEREBRAL DEBIDO A TROMBOSIS DE VENAS CEREBRALES, NO PIOGENO</t>
  </si>
  <si>
    <t>ACCIDENTE VASCULAR ENCEFALICO AGUDO, NO ESPECIFICADO COMO HEMORRAGICO O  ISQUEMICO</t>
  </si>
  <si>
    <t>I64.X</t>
  </si>
  <si>
    <t>OCLUSION Y ESTENOSIS DE LAS ARTERIAS PRECEREBRALES SIN OCASIONAR INFARTO CEREBRAL</t>
  </si>
  <si>
    <t>I65.X</t>
  </si>
  <si>
    <t>OCLUSION Y ESTENOSIS MULTIPLE BILATERAL DE ARTERIAS PRECEREBRALES</t>
  </si>
  <si>
    <t>OCLUSION Y ESTENOSIS DE ARTERIA PRECEREBRAL NO ESPECIFICADA</t>
  </si>
  <si>
    <t>OCLUSION Y ESTENOSIS DE LAS ARTERIAS CEREBRALES SIN OCASIONAR INFARTO CEREBRAL</t>
  </si>
  <si>
    <t>I66.X</t>
  </si>
  <si>
    <t>OCLUSION Y ESTENOSIS DE ARTERIAS CEREBELOSAS</t>
  </si>
  <si>
    <t>OCLUSION Y ESTENOSIS MULTIPLE BILATERAL DE ARTERIAS CEREBRALES</t>
  </si>
  <si>
    <t>I67.X</t>
  </si>
  <si>
    <t>OTRAS ENFERMEDADES CEREBROVASCULARES ESPECIFICADAS</t>
  </si>
  <si>
    <t>I68.X</t>
  </si>
  <si>
    <t>ANGIOPATIA CEREBRAL AMILOIDE (E85.-+)</t>
  </si>
  <si>
    <t>I69.X</t>
  </si>
  <si>
    <t>SECUELAS DE OTRAS HEMORRAGIAS INTRACRANEALES NO TRAUMATICAS</t>
  </si>
  <si>
    <t>SECUELAS DE ENFERMEDAD CEREBROVASCULAR, NO ESPECIFICADA COMO HEMORRAGICA U OCLUSIVA</t>
  </si>
  <si>
    <t>SECUELAS DE OTRAS ENFERMEDADES CEREBROVASCULARES Y DE LAS NO ESPECIFICADAS</t>
  </si>
  <si>
    <t>I70.X</t>
  </si>
  <si>
    <t>I71.X</t>
  </si>
  <si>
    <t>DISECCION DE AORTA (CUALQUIER PARTE)</t>
  </si>
  <si>
    <t>ANEURISMA DE LA AORTA, SITIO NO ESPECIFICADO, SIN MENCION DE RUPTURA</t>
  </si>
  <si>
    <t>I72.X</t>
  </si>
  <si>
    <t>OTRAS ENFERMEDADES VASCULARES PERIFERICAS</t>
  </si>
  <si>
    <t>I73.X</t>
  </si>
  <si>
    <t>OTRAS ENFERMEDADES VASCULARES PERIFERICAS ESPECIFICADAS</t>
  </si>
  <si>
    <t>EMBOLIA Y TROMBOSIS ARTERIALES</t>
  </si>
  <si>
    <t>I74.X</t>
  </si>
  <si>
    <t>EMBOLIA Y TROMBOSIS DE ARTERIAS DE LOS MIEMBROS, NO ESPECIFICADAS</t>
  </si>
  <si>
    <t>OTROS TRASTORNOS ARTERIALES O ARTERIOLARES</t>
  </si>
  <si>
    <t>I77.X</t>
  </si>
  <si>
    <t>I78.X</t>
  </si>
  <si>
    <t>TRASTORNOS DE LAS ARTERIAS, DE LAS ARTERIOLAS Y DE LOS VASOS CAPILARES EN ENFERMEDADES CLASIFICADAS EN OTRA PARTE</t>
  </si>
  <si>
    <t>I79.X</t>
  </si>
  <si>
    <t>I80.X</t>
  </si>
  <si>
    <t>FLEBITIS Y TROMBOFLEBITIS DE LOS MIEMBROS INFERIORES, NO ESPECIFICADA</t>
  </si>
  <si>
    <t>I81.X</t>
  </si>
  <si>
    <t>I82.X</t>
  </si>
  <si>
    <t>EMBOLIA Y TROMBOSIS DE VENA NO ESPECIFICADA</t>
  </si>
  <si>
    <t>VENAS VARICOSAS DE LOS MIEMBROS INFERIORES</t>
  </si>
  <si>
    <t>I83.X</t>
  </si>
  <si>
    <t>VENAS VARICOSAS DE LOS MIEMBROS INFERIORES CON ULCERA</t>
  </si>
  <si>
    <t>VENAS VARICOSAS DE LOS MIEMBROS INFERIORES CON INFLAMACION</t>
  </si>
  <si>
    <t>VENAS VARICOSAS DE LOS MIEMBROS INFERIORES CON ULCERA E INFLAMACION</t>
  </si>
  <si>
    <t>VENAS VARICOSAS DE LOS MIEMBROS INFERIORES SIN ULCERA NI INFLAMACION</t>
  </si>
  <si>
    <t>I84.X</t>
  </si>
  <si>
    <t>HEMORROIDES TROMBOSADAS NO ESPECIFICADAS</t>
  </si>
  <si>
    <t>I85.X</t>
  </si>
  <si>
    <t>I85.9</t>
  </si>
  <si>
    <t>I86.X</t>
  </si>
  <si>
    <t>I87.X</t>
  </si>
  <si>
    <t>I88.X</t>
  </si>
  <si>
    <t>OTROS TRASTORNOS NO INFECCIOSOS DE LOS VASOS Y GANGLIOS LINFATICOS</t>
  </si>
  <si>
    <t>I89.X</t>
  </si>
  <si>
    <t>TRASTORNO NO INFECCIOSO DE VASOS Y GANGLIOS LINFATICOS, NO ESPECIFICADO</t>
  </si>
  <si>
    <t>I95.X</t>
  </si>
  <si>
    <t>TRASTORNOS DEL SISTEMA CIRCULATORIO CONSECUTIVOS A PROCEDIMIENTOS, NO CLASIFICADOS EN OTRA PARTE</t>
  </si>
  <si>
    <t>I97.X</t>
  </si>
  <si>
    <t>OTROS TRASTORNOS DEL SISTEMA CIRCULATORIO CONSECUTIVOS A PROCEDIMIENTOS, NO CLASIFICADOS EN OTRA PARTE</t>
  </si>
  <si>
    <t>OTROS TRASTORNOS DEL SISTEMA CIRCULATORIO EN ENFERMEDADES CLASIFICADAS EN OTRA PARTE</t>
  </si>
  <si>
    <t>I98.X</t>
  </si>
  <si>
    <t>I98.0</t>
  </si>
  <si>
    <t>TRASTORNOS CARDIOVASCULARES EN OTRAS ENFERMEDADES INFECCIOSAS Y PARASITARIAS CLASIFICADAS EN OTRA PARTE</t>
  </si>
  <si>
    <t>I99.X</t>
  </si>
  <si>
    <t>J00.X</t>
  </si>
  <si>
    <t>J01.X</t>
  </si>
  <si>
    <t>J02.X</t>
  </si>
  <si>
    <t>J03.X</t>
  </si>
  <si>
    <t>J04.X</t>
  </si>
  <si>
    <t>J05.X</t>
  </si>
  <si>
    <t>INFECCIONES AGUDAS DE LAS VIAS RESPIRATORIAS SUPERIORES, DE SITIOS MULTIPLES O NO ESPECIFICADOS</t>
  </si>
  <si>
    <t>J06.X</t>
  </si>
  <si>
    <t>INFECCION AGUDA DE LAS VIAS RESPIRATORIAS SUPERIORES, NO ESPECIFICADA</t>
  </si>
  <si>
    <t>INFLUENZA DEBIDA A VIRUS DE LA INFLUENZA IDENTIFICADO</t>
  </si>
  <si>
    <t>J10.X</t>
  </si>
  <si>
    <t>INFLUENZA CON OTRAS MANIFESTACIONES RESPIRATORIAS, DEBIDA A  VIRUS DE LA INFLUENZA IDENTIFICADO</t>
  </si>
  <si>
    <t>INFLUENZA, CON OTRAS MANIFESTACIONES, DEBIDA A VIRUS DE LA INFLUENZA IDENTIFICADO</t>
  </si>
  <si>
    <t>J11.X</t>
  </si>
  <si>
    <t>INFLUENZA CON OTRAS MANIFESTACIONES RESPIRATORIAS, VIRUS NO IDENTIFICADO</t>
  </si>
  <si>
    <t>J12.X</t>
  </si>
  <si>
    <t>NEUMONIA DEBIDA A VIRUS SINCITIAL RESPIRATORIO</t>
  </si>
  <si>
    <t>J13.X</t>
  </si>
  <si>
    <t>J14.X</t>
  </si>
  <si>
    <t>J15.X</t>
  </si>
  <si>
    <t>NEUMONIA DEBIDA A OTRAS BACTERIAS AEROBICAS GRAMNEGATIVAS</t>
  </si>
  <si>
    <t>NEUMONIA DEBIDA A OTROS MICROORGANISMOS INFECCIOSOS, NO CLASIFICADOS EN OTRA PARTE</t>
  </si>
  <si>
    <t>J16.X</t>
  </si>
  <si>
    <t>J17.X</t>
  </si>
  <si>
    <t>J18.X</t>
  </si>
  <si>
    <t>J20.X</t>
  </si>
  <si>
    <t>BRONQUITIS AGUDA DEBIDA A OTROS MICROORGANISMOS ESPECIFICADOS</t>
  </si>
  <si>
    <t>J21.X</t>
  </si>
  <si>
    <t>INFECCION AGUDA NO ESPECIFICADA DE LAS VIAS RESPIRATORIAS INFERIORES</t>
  </si>
  <si>
    <t>J22.X</t>
  </si>
  <si>
    <t>J30.X</t>
  </si>
  <si>
    <t>J31.X</t>
  </si>
  <si>
    <t>J32.X</t>
  </si>
  <si>
    <t>J33.X</t>
  </si>
  <si>
    <t>J34.X</t>
  </si>
  <si>
    <t>J35.X</t>
  </si>
  <si>
    <t>HIPERTROFIA DE LAS ADENOIDES</t>
  </si>
  <si>
    <t>ENFERMEDAD CRONICA DE LAS AMIGDALAS Y DE LAS ADENOIDES, NO ESPECIFICADA</t>
  </si>
  <si>
    <t>J36.X</t>
  </si>
  <si>
    <t>J37.X</t>
  </si>
  <si>
    <t>ENFERMEDADES DE LAS CUERDAS VOCALES Y DE LA LARINGE, NO CLASIFICADAS EN OTRA PARTE</t>
  </si>
  <si>
    <t>J38.X</t>
  </si>
  <si>
    <t>PARALISIS DE LAS CUERDAS VOCALES Y DE LA LARINGE</t>
  </si>
  <si>
    <t>OTRAS ENFERMEDADES DE LAS VIAS RESPIRATORIAS SUPERIORES</t>
  </si>
  <si>
    <t>J39.X</t>
  </si>
  <si>
    <t>REACCION DE HIPERSENSIBILIDAD DE LAS VIAS RESPIRATORIAS SUPERIORES, SITIO NO ESPECIFICADO</t>
  </si>
  <si>
    <t>ENFERMEDAD DE LAS VIAS RESPIRATORIAS SUPERIORES, NO ESPECIFICADA</t>
  </si>
  <si>
    <t>J40.X</t>
  </si>
  <si>
    <t>J41.X</t>
  </si>
  <si>
    <t>J42.X</t>
  </si>
  <si>
    <t>J43.X</t>
  </si>
  <si>
    <t>J44.X</t>
  </si>
  <si>
    <t>ENFERMEDAD PULMONAR OBSTRUCTIVA CRONICA CON INFECCION AGUDA DE LAS VIAS RESPIRATORIAS INFERIORES</t>
  </si>
  <si>
    <t>ENFERMEDAD PULMONAR OBSTRUCTIVA CRONICA CON EXACERBACION AGUDA, NO ESPECIFICADA</t>
  </si>
  <si>
    <t>OTRAS ENFERMEDADES PULMONARES OBSTRUCTIVAS CRONICAS ESPECIFICADAS</t>
  </si>
  <si>
    <t>ENFERMEDAD PULMONAR OBSTRUCTIVA CRONICA, NO ESPECIFICADA</t>
  </si>
  <si>
    <t>J45.X</t>
  </si>
  <si>
    <t>ASMA, NO ESPECIFICADA</t>
  </si>
  <si>
    <t>J46.X</t>
  </si>
  <si>
    <t>J47.X</t>
  </si>
  <si>
    <t>J60.X</t>
  </si>
  <si>
    <t>J61.X</t>
  </si>
  <si>
    <t>J62.X</t>
  </si>
  <si>
    <t>J63.X</t>
  </si>
  <si>
    <t>ESTA$OSIS</t>
  </si>
  <si>
    <t>NEUMOCONIOSIS DEBIDA A OTROS POLVOS INORGANICOS ESPECIFICADOS</t>
  </si>
  <si>
    <t>J64.X</t>
  </si>
  <si>
    <t>J65.X</t>
  </si>
  <si>
    <t>ENFERMEDADES DE LAS VIAS AEREAS DEBIDAS A POLVOS ORGANICOS ESPECIFICOS</t>
  </si>
  <si>
    <t>J66.X</t>
  </si>
  <si>
    <t>J67.X</t>
  </si>
  <si>
    <t>NEUMONITIS DE LA VENTILACION DEBIDA AL ACONDICIONADOR Y HUMIDIFICADOR DEL AIRE</t>
  </si>
  <si>
    <t>AFECCIONES RESPIRATORIAS DEBIDAS A INHALACION DE GASES, HUMOS, VAPORES Y SUSTANCIAS QUIMICAS</t>
  </si>
  <si>
    <t>J68.X</t>
  </si>
  <si>
    <t>BRONQUITIS Y NEUMONITIS DEBIDAS A INHALACION DE GASES, HUMOS, VAPORES Y SUSTANCIAS QUIMICAS</t>
  </si>
  <si>
    <t>EDEMA PULMONAR AGUDO DEBIDO A INHALACION DE GASES, HUMOS, VAPORES Y SUSTANCIAS QUIMICAS</t>
  </si>
  <si>
    <t>INFLAMACION RESPIRATORIA SUPERIOR DEBIDA A INHALACION DE GASES, HUMOS, VAPORES Y SUSTANCIAS QUIMICAS, NO</t>
  </si>
  <si>
    <t>OTRAS AFECCIONES RESPIRATORIAS AGUDAS Y SUBAGUDAS DEBIDAS A INHALACION DE GASES, HUMOS, VAPORES Y SUSTANCIAS</t>
  </si>
  <si>
    <t>AFECCIONES RESPIRATORIAS CRONICAS DEBIDAS A INHALACION DE GASES, HUMOS, VAPORES Y SUSTANCIAS QUIMICAS</t>
  </si>
  <si>
    <t>OTRAS AFECCIONES RESPIRATORIAS DEBIDAS A INHALACION DE GASES, HUMOS, VAPORES Y SUSTANCIAS QUIMICAS</t>
  </si>
  <si>
    <t>AFECCION RESPIRATORIA NO ESPECIFICADA, DEBIDA A INHALACION DE GASES, HUMOS, VAPORES Y SUSTANCIAS QUIMICAS</t>
  </si>
  <si>
    <t>J69.X</t>
  </si>
  <si>
    <t>NEUMONITIS DEBIDA A ASPIRACION DE ACEITES Y ESENCIAS</t>
  </si>
  <si>
    <t>J70.X</t>
  </si>
  <si>
    <t>AFECCIONES RESPIRATORIAS DEBIDAS A AGENTES EXTERNOS NO ESPECIFICADOS</t>
  </si>
  <si>
    <t>J80.X</t>
  </si>
  <si>
    <t>J81.X</t>
  </si>
  <si>
    <t>J82.X</t>
  </si>
  <si>
    <t>J84.X</t>
  </si>
  <si>
    <t>OTRAS ENFERMEDADES PULMONARES INTERSTICIALES ESPECIFICADAS</t>
  </si>
  <si>
    <t>J85.X</t>
  </si>
  <si>
    <t>J86.X</t>
  </si>
  <si>
    <t>J90.X</t>
  </si>
  <si>
    <t>J91.X</t>
  </si>
  <si>
    <t>J92.X</t>
  </si>
  <si>
    <t>J93.X</t>
  </si>
  <si>
    <t>J94.X</t>
  </si>
  <si>
    <t>TRASTORNOS DEL SISTEMA RESPIRATORIO CONSECUTIVOS A PROCEDIMIENTOS, NO</t>
  </si>
  <si>
    <t>J95.X</t>
  </si>
  <si>
    <t>INSUFICIENCIA PULMONAR AGUDA CONSECUTIVA A CIRUGIA EXTRATORACICA</t>
  </si>
  <si>
    <t>TRASTORNO NO ESPECIFICADO DEL SISTEMA RESPIRATORIO, CONSECUTIVO A PROCEDIMIENTOS</t>
  </si>
  <si>
    <t>INSUFICIENCIA RESPIRATORIA, NO CLASIFICADA EN OTRA PARTE</t>
  </si>
  <si>
    <t>J96.X</t>
  </si>
  <si>
    <t>J98.X</t>
  </si>
  <si>
    <t>ENFERMEDADES DE LA TRAQUEA Y DE LOS BRONQUIOS, NO CLASIFICADAS EN OTRA PARTE</t>
  </si>
  <si>
    <t>J99.X</t>
  </si>
  <si>
    <t>ENFERMEDAD PULMONAR REUMATOIDE (M05.1+)</t>
  </si>
  <si>
    <t>TRASTORNOS RESPIRATORIOS EN OTRAS ENFERMEDADES CLASIFICADAS EN OTRA PARTE</t>
  </si>
  <si>
    <t>J99.8</t>
  </si>
  <si>
    <t>K00.X</t>
  </si>
  <si>
    <t>ANOMALIAS DEL TAMA%O Y DE LA FORMA DEL DIENTE</t>
  </si>
  <si>
    <t>ALTERACIONES HEREDITARIAS DE LA ESTRUCTURA DENTARIA, NO CLASIFICADAS EN OTRA PARTE</t>
  </si>
  <si>
    <t>TRASTORNO DEL DESARROLLO DE LOS DIENTES, NO ESPECIFICADO</t>
  </si>
  <si>
    <t>K01.X</t>
  </si>
  <si>
    <t>K02.X</t>
  </si>
  <si>
    <t>K03.X</t>
  </si>
  <si>
    <t>ABRASION DE LOS DIENTES</t>
  </si>
  <si>
    <t>OTRAS ENFERMEDADES ESPECIFICADAS DE LOS TEJIDOS DUROS DE LOS DIENTES</t>
  </si>
  <si>
    <t>K04.X</t>
  </si>
  <si>
    <t>OTRAS ENFERMEDADES Y LAS NO ESPECIFICADAS DE LA PULPA Y DEL TEJIDO PERIAPICAL</t>
  </si>
  <si>
    <t>K05.X</t>
  </si>
  <si>
    <t>K06.X</t>
  </si>
  <si>
    <t>OTROS TRASTORNOS ESPECIFICADOS DE LA ENCIA Y DE LA ZONA EDENTULA</t>
  </si>
  <si>
    <t>TRASTORNO NO ESPECIFICADO DE LA ENCIA Y DE LA ZONA EDENTULA</t>
  </si>
  <si>
    <t>K07.X</t>
  </si>
  <si>
    <t>ANOMALIAS EVIDENTES DEL TAMA%O DE LOS MAXILARES</t>
  </si>
  <si>
    <t>K08.X</t>
  </si>
  <si>
    <t>EXFOLIACION DE LOS DIENTES DEBIDA A CAUSAS SISTEMICAS</t>
  </si>
  <si>
    <t>TRASTORNO DE LOS DIENTES Y DE SUS ESTRUCTURAS DE SOSTEN, NO ESPECIFICADO</t>
  </si>
  <si>
    <t>K09.X</t>
  </si>
  <si>
    <t>OTROS QUISTES DE LA REGION BUCAL, NO CLASIFICADOS EN OTRA PARTE</t>
  </si>
  <si>
    <t>K10.X</t>
  </si>
  <si>
    <t>K11.X</t>
  </si>
  <si>
    <t>K12.X</t>
  </si>
  <si>
    <t>CELULITIS Y ABCESO DE BOCA</t>
  </si>
  <si>
    <t>K13.X</t>
  </si>
  <si>
    <t>LEUCOPLASIA Y OTRAS ALTERACIONES DEL EPITELIO BUCAL, INCLUYENDO LA LENGUA</t>
  </si>
  <si>
    <t>K14.X</t>
  </si>
  <si>
    <t>K20.X</t>
  </si>
  <si>
    <t>K21.X</t>
  </si>
  <si>
    <t>K22.X</t>
  </si>
  <si>
    <t>DIVERTVCULO DEL ES`FAGO, ADQUIRIDO</t>
  </si>
  <si>
    <t>SVNDROME DE LACERACI`N Y HEMORRAGIA GASTROESOFAGICAS</t>
  </si>
  <si>
    <t>OTRAS ENFERMEDADES ESPECIFICADAS DEL ES`FAGO</t>
  </si>
  <si>
    <t>ENFERMEDAD DEL ES`FAGO, NO ESPECIFICADA</t>
  </si>
  <si>
    <t>TRASTORNOS DEL ES`FAGO EN ENFERMEDADES CLASIFICADAS EN OTRA PARTE</t>
  </si>
  <si>
    <t>K23.X</t>
  </si>
  <si>
    <t>ESOFAGITIS TUBERCULOSA (A18.8+)</t>
  </si>
  <si>
    <t>MEGAESOFAGO EN LA ENFERMEDAD DE CHAGAS (B57.3+)</t>
  </si>
  <si>
    <t>TRASTORNOS DEL ES`FAGO EN OTRAS ENFERMEDADES CLASIFICADAS EN OTRA PARTE</t>
  </si>
  <si>
    <t>K25.X</t>
  </si>
  <si>
    <t>K26.X</t>
  </si>
  <si>
    <t>ULCERA P_x0010_PTICA, DE SITIO NO ESPECIFICADO</t>
  </si>
  <si>
    <t>K27.X</t>
  </si>
  <si>
    <t>K28.X</t>
  </si>
  <si>
    <t>K29.X</t>
  </si>
  <si>
    <t>GASTRITIS CRONICA ATROFICA</t>
  </si>
  <si>
    <t>K30.X</t>
  </si>
  <si>
    <t>K31.X</t>
  </si>
  <si>
    <t>DILATACI`N AGUDA DEL ESTOMAGO</t>
  </si>
  <si>
    <t>ESTENOSIS PILORICA HIPERTR`FICA DEL ADULTO</t>
  </si>
  <si>
    <t>OBSTRUCCI`N DEL DUODENO</t>
  </si>
  <si>
    <t>K35.X</t>
  </si>
  <si>
    <t>K36.X</t>
  </si>
  <si>
    <t>K37.X</t>
  </si>
  <si>
    <t>K38.X</t>
  </si>
  <si>
    <t>K40.X</t>
  </si>
  <si>
    <t>HERNIA INGUINAL BILATERAL CON OBSTRUCCI`N, SIN GANGRENA</t>
  </si>
  <si>
    <t>HERNIA INGUINAL BILATERAL, SIN OBSTRUCCI`N NI GANGRENA</t>
  </si>
  <si>
    <t>HERNIA INGUINAL UNILATERAL O NO ESPECIFICADA, CON OBSTRUCCI`N, SIN GANGRENA</t>
  </si>
  <si>
    <t>HERNIA INGUINAL UNILATERAL O NO ESPECIFICADA, CON GANGRENA</t>
  </si>
  <si>
    <t>HERNIA INGUINAL UNILATERAL O NO ESPECIFICADA, SIN OBSTRUCCI`N NI GANGRENA</t>
  </si>
  <si>
    <t>K41.X</t>
  </si>
  <si>
    <t>HERNIA FEMORAL BILATERAL, CON OBSTRUCCI`N, SIN GANGRENA</t>
  </si>
  <si>
    <t>HERNIA FEMORAL BILATERAL, SIN OBSTRUCCI`N NI GANGRENA</t>
  </si>
  <si>
    <t>HERNIA FEMORAL UNILATERAL O NO ESPECIFICADA, CON OBSTRUCCI`N, SIN GANGRENA</t>
  </si>
  <si>
    <t>HERNIA FEMORAL UNILATERAL O NO ESPECIFICADA, CON GANGRENA</t>
  </si>
  <si>
    <t>HERNIA FEMORAL UNILATERAL O NO ESPECIFICADA, SIN OBSTRUCCI`N NI GANGRENA</t>
  </si>
  <si>
    <t>K42.X</t>
  </si>
  <si>
    <t>HERNIA UMBILICAL CON OBSTRUCCI`N, SIN GANGRENA</t>
  </si>
  <si>
    <t>HERNIA UMBILICAL SIN OBSTRUCCI`N NI GANGRENA</t>
  </si>
  <si>
    <t>K43.X</t>
  </si>
  <si>
    <t>HERNIA VENTRAL CON OBSTRUCCI`N, SIN GANGRENA</t>
  </si>
  <si>
    <t>HERNIA VENTRAL SIN OBSTRUCCI`N NI GANGRENA</t>
  </si>
  <si>
    <t>K44.X</t>
  </si>
  <si>
    <t>HERNIA DIAFRAGMATICA CON OBSTRUCCI`N, SIN GANGRENA</t>
  </si>
  <si>
    <t>HERNIA DIAFRAGMATICA SIN OBSTRUCCI`N NI GANGRENA</t>
  </si>
  <si>
    <t>K45.X</t>
  </si>
  <si>
    <t>OTRAS HERNIAS DE LA CAVIDAD ABDOMINAL ESPECIFICADAS, CON OBSTRUCCI`N, SIN GANGRENA</t>
  </si>
  <si>
    <t>OTRAS HERNIAS DE LA CAVIDAD ABDOMINAL ESPECIFICADAS, CON GANGRENA</t>
  </si>
  <si>
    <t>OTRAS HERNIAS DE LA CAVIDAD ABDOMINAL ESPECIFICADAS, SIN OBSTRUCCI`N NI GANGRENA</t>
  </si>
  <si>
    <t>K46.X</t>
  </si>
  <si>
    <t>HERNIA ABDOMINAL NO ESPECIFICADA, CON OBSTRUCCI`N, SIN GANGRENA</t>
  </si>
  <si>
    <t>HERNIA ABDOMINAL NO ESPECIFICADA, SIN OBSTRUCCI`N NI GANGRENA</t>
  </si>
  <si>
    <t>K50.X</t>
  </si>
  <si>
    <t>OTROS TIPOS DE ENFERMEDAD DE CROHN</t>
  </si>
  <si>
    <t>K51.X</t>
  </si>
  <si>
    <t>ENTEROCOLITIS (CR`NICA) ULCERATIVA</t>
  </si>
  <si>
    <t>ILEOCOLITIS (CR`NICA) ULCERATIVA</t>
  </si>
  <si>
    <t>PROCTITIS (CR`NICA) ULCERATIVA</t>
  </si>
  <si>
    <t>RECTOSIGMOIDITIS (CR`NICA) ULCERATIVA</t>
  </si>
  <si>
    <t>COLITIS ULCERATIVA, SIN OTRA ESPECIFICACI`N</t>
  </si>
  <si>
    <t>K52.X</t>
  </si>
  <si>
    <t>COLITIS Y GASTROENTERITIS DEBIDAS A RADIACI`N</t>
  </si>
  <si>
    <t>COLITIS Y GASTROENTERITIS NO INFECCIOSAS, NO ESPECIFICADAS</t>
  </si>
  <si>
    <t>TRASTORNOS VASCULARES DE LOS INTESTINOS</t>
  </si>
  <si>
    <t>K55.X</t>
  </si>
  <si>
    <t>TRASTORNO VASCULAR AGUDO DE LOS INTESTINOS</t>
  </si>
  <si>
    <t>TRASTORNO VASCULAR CR`NICO DEL INTESTINO</t>
  </si>
  <si>
    <t>ILEO PARALITICO Y OBSTRUCCI`N INTESTINAL SIN HERNIA</t>
  </si>
  <si>
    <t>K56.X</t>
  </si>
  <si>
    <t>INVAGINACI`N</t>
  </si>
  <si>
    <t>V`LVULO</t>
  </si>
  <si>
    <t>ADHERENCIAS [BRIDAS] INTESTINALES CON OBSTRUCCI`N</t>
  </si>
  <si>
    <t>K57.X</t>
  </si>
  <si>
    <t>ENFERMEDAD DIVERTICULAR DEL INTESTINO DELGADO CON PERFORACI`N Y ABSCESO</t>
  </si>
  <si>
    <t>ENFERMEDAD DIVERTICULAR DEL INTESTINO DELGADO SIN PERFORACI`N NI ABSCESO</t>
  </si>
  <si>
    <t>ENFERMEDAD DIVERTICULAR DEL INTESTINO GRUESO CON PERFORACI`N Y ABSCESO</t>
  </si>
  <si>
    <t>ENFERMEDAD DIVERTICULAR DEL INTESTINO GRUESO SIN PERFORACI`N NI ABSCESO</t>
  </si>
  <si>
    <t>ENFERMEDAD DIVERTICULAR DE AMBOS INTESTINOS CON PERFORACI`N Y ABSCESO</t>
  </si>
  <si>
    <t>ENFERMEDAD DIVERTICULAR DE AMBOS INTESTINOS, SIN PERFORACI`N NI ABSCESO</t>
  </si>
  <si>
    <t>ENFERMEDAD DIVERTICULAR DEL INTESTINO, PARTE NO ESPECIFICADA, CON PERFORACI`N Y ABSCESO</t>
  </si>
  <si>
    <t>ENFERMEDAD DIVERTICULAR DEL INTESTINO, PARTE NO ESPECIFICADA, SIN PERFORACI`N NI ABSCESO</t>
  </si>
  <si>
    <t>SVNDROME DEL COLON IRRITABLE</t>
  </si>
  <si>
    <t>K58.X</t>
  </si>
  <si>
    <t>SVNDROME DEL COLON IRRITABLE CON DIARREA</t>
  </si>
  <si>
    <t>SVNDROME DEL COLON IRRITABLE SIN DIARREA</t>
  </si>
  <si>
    <t>K59.X</t>
  </si>
  <si>
    <t>CONSTIPACI`N</t>
  </si>
  <si>
    <t>OTROS TRASTORNOS FUNCIONALES ESPECIFICADOS DEL INTESTINO</t>
  </si>
  <si>
    <t>K60.X</t>
  </si>
  <si>
    <t>FISURA ANAL CR`NICA</t>
  </si>
  <si>
    <t>FISURA ANAL, NO ESPECIFICADA</t>
  </si>
  <si>
    <t>K61.X</t>
  </si>
  <si>
    <t>K62.X</t>
  </si>
  <si>
    <t>PROCTITIS POR RADIACI`N</t>
  </si>
  <si>
    <t>K63.X</t>
  </si>
  <si>
    <t>PERFORACI`N DEL INTESTINO (NO TRAUMATICA)</t>
  </si>
  <si>
    <t>K65.X</t>
  </si>
  <si>
    <t>K66.X</t>
  </si>
  <si>
    <t>K67.X</t>
  </si>
  <si>
    <t>PERITONITIS POR CLAMIDIAS (A74.8+)</t>
  </si>
  <si>
    <t>PERITONITIS GONOC`CICA (A54.8+)</t>
  </si>
  <si>
    <t>PERITONITIS SIFILITICA (A52.7+)</t>
  </si>
  <si>
    <t>PERITONITIS TUBERCULOSA (A18.3+)</t>
  </si>
  <si>
    <t>ENFERMEDAD ALCOH`LICA DEL HIGADO</t>
  </si>
  <si>
    <t>K70.X</t>
  </si>
  <si>
    <t>HIGADO ALCOH`LICO ADIPOSO</t>
  </si>
  <si>
    <t>HEPATITIS ALCOH`LICA</t>
  </si>
  <si>
    <t>FIBROSIS Y ESCLEROSIS DEL HIGADO, ALCOH`LICA</t>
  </si>
  <si>
    <t>CIRROSIS HEPATICA ALCOH`LICA</t>
  </si>
  <si>
    <t>INSUFICIENCIA HEPATICA ALCOH`LICA</t>
  </si>
  <si>
    <t>ENFERMEDAD HEPATICA ALCOH`LICA, NO ESPECIFICADA</t>
  </si>
  <si>
    <t>K71.X</t>
  </si>
  <si>
    <t>ENFERMEDAD TOXICA DEL HIGADO CON HEPATITIS CR`NICA PERSISTENTE</t>
  </si>
  <si>
    <t>ENFERMEDAD TOXICA DEL HIGADO CON HEPATITIS CR`NICA LOBULAR</t>
  </si>
  <si>
    <t>ENFERMEDAD TOXICA DEL HIGADO CON HEPATITIS CR`NICA ACTIVA</t>
  </si>
  <si>
    <t>K72.X</t>
  </si>
  <si>
    <t>INSUFICIENCIA HEPATICA CR`NICA</t>
  </si>
  <si>
    <t>HEPATITIS CR`NICA, NO CLASIFICADA EN OTRA PARTE</t>
  </si>
  <si>
    <t>K73.X</t>
  </si>
  <si>
    <t>HEPATITIS CR`NICA PERSISTENTE, NO CLASIFICADA EN OTRA PARTE</t>
  </si>
  <si>
    <t>HEPATITIS CR`NICA LOBULAR, NO CLASIFICADA EN OTRA PARTE</t>
  </si>
  <si>
    <t>HEPATITIS CR`NICA ACTIVA, NO CLASIFICADA EN OTRA PARTE</t>
  </si>
  <si>
    <t>OTRAS HEPATITIS CR`NICAS, NO CLASIFICADAS EN OTRA PARTE</t>
  </si>
  <si>
    <t>HEPATITIS CR`NICA, NO ESPECIFICADA</t>
  </si>
  <si>
    <t>K74.X</t>
  </si>
  <si>
    <t>K75.X</t>
  </si>
  <si>
    <t>HEPATITIS REACTIVA NO ESPECIFICA</t>
  </si>
  <si>
    <t>HEPATITIS GRANULOMATOSA, NO CLASIFICADA EN OTRA PARTE</t>
  </si>
  <si>
    <t>OTRAS ENFERMEDADES INFLAMATORIAS DEL HIGADO, ESPECIFICADAS</t>
  </si>
  <si>
    <t>K76.X</t>
  </si>
  <si>
    <t>DEGENERACI`N GRASA DEL HIGADO, NO CLASIFICADA EN OTRA PARTE</t>
  </si>
  <si>
    <t>CONGESTI`N PASIVA CR`NICA DEL HIGADO</t>
  </si>
  <si>
    <t>HIPERTENSI`N PORTAL</t>
  </si>
  <si>
    <t>SVNDROME HEPATORRENAL</t>
  </si>
  <si>
    <t>K77.X</t>
  </si>
  <si>
    <t>TRASTORNOS DEL HIGADO EN OTRAS ENFERMEDADES CLASIFICADAS EN OTRA PARTE</t>
  </si>
  <si>
    <t>K77.8</t>
  </si>
  <si>
    <t>K80.X</t>
  </si>
  <si>
    <t>K81.X</t>
  </si>
  <si>
    <t>K82.X</t>
  </si>
  <si>
    <t>OBSTRUCCI`N DE LA VESICULA BILIAR</t>
  </si>
  <si>
    <t>PERFORACI`N DE LA VESICULA BILIAR</t>
  </si>
  <si>
    <t>K83.X</t>
  </si>
  <si>
    <t>OBSTRUCCI`N DEL CONDUCTO BILIAR</t>
  </si>
  <si>
    <t>PERFORACI`N DEL CONDUCTO BILIAR</t>
  </si>
  <si>
    <t>K85.X</t>
  </si>
  <si>
    <t>K86.X</t>
  </si>
  <si>
    <t>PANCREATITIS CR`NICA INDUCIDA POR EL ALCOHOL</t>
  </si>
  <si>
    <t>OTRAS PANCREATITIS CR`NICAS</t>
  </si>
  <si>
    <t>SEUDOQUISTE DEL PANCREAS</t>
  </si>
  <si>
    <t>K87.X</t>
  </si>
  <si>
    <t>K90.X</t>
  </si>
  <si>
    <t>SVNDROME DEL ASA CIEGA, NO CLASIFICADO EN OTRA PARTE</t>
  </si>
  <si>
    <t>OTROS TIPOS DE MALABSORCO=N INTESTINAL</t>
  </si>
  <si>
    <t>TRASTORNOS DEL SISTEMA DIGESTIVO CONSECUTIVOS A PROCEDIMIENTOS, NO CLASIFICADOS EN OTRA PARTE</t>
  </si>
  <si>
    <t>K91.X</t>
  </si>
  <si>
    <t>OBSTRUCCI`N INTESTINAL POSTOPERATORIA</t>
  </si>
  <si>
    <t>DISFUNCI`N DE COLOSTOMIA O ENTEROSTOMIA</t>
  </si>
  <si>
    <t>OTROS TRASTORNOS DEL SISTEMA DIGESTIVO CONSECUTIVOS A PROCEDIMIENTOS, NO CLASIFICADOS EN OTRA PARTE</t>
  </si>
  <si>
    <t>K92.X</t>
  </si>
  <si>
    <t>TRASTORNOS DE OTROS `RGANOS DIGESTIVOS EN ENFERMEDADES CLASIFICADAS EN OTRA PARTE</t>
  </si>
  <si>
    <t>K93.X</t>
  </si>
  <si>
    <t>TRASTORNOS TUBERCULOSOS DEL INTESTINO, PERITONEO Y GANGLIOS MESENTERICOS (A18.3+)</t>
  </si>
  <si>
    <t>MEGACOLON EN LA ENFERMEDAD DE CHAGAS (B57.3+)</t>
  </si>
  <si>
    <t>TRASTORNOS DE OTROS `RGANOS DIGESTIVOS ESPECIFICADOS EN ENFERMEDADES CLASIFICADAS EN OTRA PARTE</t>
  </si>
  <si>
    <t>EXAMEN DENTAL</t>
  </si>
  <si>
    <t>M00.X</t>
  </si>
  <si>
    <t>INFECCIONES DIRECTAS DE LA ARTICULACION EN ENFERMEDADES INFECCIOSAS Y PARASITARIAS CLASIFICADAS EN OTRA PARTE</t>
  </si>
  <si>
    <t>M01.X</t>
  </si>
  <si>
    <t>ARTRITIS MENINGOCOCICA (A39.8+)</t>
  </si>
  <si>
    <t>ARTRITIS TUBERCULOSA (A18.0+)</t>
  </si>
  <si>
    <t>ARTRITIS EN LA ENFERMEDAD DE LYME (A69.2+)</t>
  </si>
  <si>
    <t>ARTRITIS EN RUBEOLA (B06.8+)</t>
  </si>
  <si>
    <t>ARTRITIS EN MICOSIS (B35-B49+)</t>
  </si>
  <si>
    <t>M02.X</t>
  </si>
  <si>
    <t>ARTROPATIAS POSTINFECCIOSAS Y REACTIVAS EN ENFERMEDADES CLASIFICADAS EN</t>
  </si>
  <si>
    <t>M03.X</t>
  </si>
  <si>
    <t>ARTRITIS POSTMENINGOCOCICA (A39.8+)</t>
  </si>
  <si>
    <t>M05.X</t>
  </si>
  <si>
    <t>ENFERMEDAD REUMATOIDE DEL PULMON (J99.0*)</t>
  </si>
  <si>
    <t>VASCULITIS REUMATOIDE</t>
  </si>
  <si>
    <t>ARTRITIS REUMATOIDE CON COMPROMISO DE OTROS ORGANOS O SISTEMAS</t>
  </si>
  <si>
    <t>OTRAS ARTRITIS REUMATOIDEAS SEROPOSITIVAS</t>
  </si>
  <si>
    <t>OTRAS ARTRITIS REUMATOIDES</t>
  </si>
  <si>
    <t>M06.X</t>
  </si>
  <si>
    <t>OTRAS ARTRITIS REUMATOIDES ESPECIFICADAS</t>
  </si>
  <si>
    <t>M07.X</t>
  </si>
  <si>
    <t>ARTROPATIA PSORIASICA INTERFALANGICA DISTAL (L40.5+)</t>
  </si>
  <si>
    <t>ARTRITIS MUTILANTE (L40.5+)</t>
  </si>
  <si>
    <t>ESPONDILITIS PSORIASICA (L40.5+)</t>
  </si>
  <si>
    <t>OTRAS ARTROPATIAS PSORIASICAS (L40.5+)</t>
  </si>
  <si>
    <t>ARTROPATIA EN LA ENFERMEDAD DE CROHN [ENTERITIS REGIONAL] (K50.-+)</t>
  </si>
  <si>
    <t>ARTROPATIA EN LA COLITIS ULCERATIVA (K51.-+)</t>
  </si>
  <si>
    <t>M08.X</t>
  </si>
  <si>
    <t>M09.X</t>
  </si>
  <si>
    <t>ARTRITIS JUVENIL EN LA PSORIASIS (L40.5+)</t>
  </si>
  <si>
    <t>ARTRITIS JUVENIL EN LA ENFERMEDAD DE CROHN [ENTERITIS REGIONAL] (K50.-+)</t>
  </si>
  <si>
    <t>ARTRITIS JUVENIL EN LA COLITIS ULCERATIVA (K51.-+)</t>
  </si>
  <si>
    <t>ARTRITIS JUVENIL EN OTRAS ENFERMEDADES CLASIFICADAS EN OTRA PARTE</t>
  </si>
  <si>
    <t>M10.X</t>
  </si>
  <si>
    <t>M11.X</t>
  </si>
  <si>
    <t>M12.X</t>
  </si>
  <si>
    <t>ARTROPATIA POSTREUMATICA CRONICA [DE JACCOUD]</t>
  </si>
  <si>
    <t>M13.X</t>
  </si>
  <si>
    <t>M14.X</t>
  </si>
  <si>
    <t>ARTROPATIA GOTOSA DEBIDA A DEFECTOS ENZIMATICOS Y A OTROS TRASTORNOS HEREDITARIOS, CLASIFICADOS EN OTRA PARTE</t>
  </si>
  <si>
    <t>ARTROPATIA DIABETICA (E10-E14+ CON CUARTO CARACTER COMUN .6)</t>
  </si>
  <si>
    <t>DERMATOARTRITIS LIPOIDE (E78.8+)</t>
  </si>
  <si>
    <t>ARTROPATIA EN LA AMILOIDOSIS (E85.-+)</t>
  </si>
  <si>
    <t>ARTROPATIA EN OTROS TRASTORNOS ENDOCRINOS, METABOLICOS Y NUTRICIONALES</t>
  </si>
  <si>
    <t>ARTROPATIA EN OTRAS ENFERMEDADES ESPECIFICADAS, CLASIFICADAS EN OTRA PARTE</t>
  </si>
  <si>
    <t>M15.X</t>
  </si>
  <si>
    <t>M16.X</t>
  </si>
  <si>
    <t>COXARTROSIS A CONSECUENCIA DE DISPLASIA, BILATERAL</t>
  </si>
  <si>
    <t>COARTROSIS POSTRAUMATICA, BILATERAL</t>
  </si>
  <si>
    <t>M17.X</t>
  </si>
  <si>
    <t>OTRAS GONARTROSIS POSTRAUMATICAS:</t>
  </si>
  <si>
    <t>OTRAS GONARTROSIS SECUNDARIAS, BILATERALES</t>
  </si>
  <si>
    <t>M18.X</t>
  </si>
  <si>
    <t>ARTROSIS PRIMARIA DE LA PRIMERA ARTICULACION CARPOMETACARPIANA, BILATERAL</t>
  </si>
  <si>
    <t>ARTROSIS POSTRAUMATICA DE LA PRIMERA ARTICULACION CARPOMETACARPIANA, BILATERAL</t>
  </si>
  <si>
    <t>OTRAS ARTROSIS SECUNDARIAS DE LA PRIMERA ARTICULACION CARPOMETACARPIANA, BILATERALES</t>
  </si>
  <si>
    <t>ARTROSIS DE LA PRIMERA ARTICULACION CARPOMETACARPIANA, SIN OTRA ESPECIFICACION</t>
  </si>
  <si>
    <t>M19.X</t>
  </si>
  <si>
    <t>M20.X</t>
  </si>
  <si>
    <t>OTRAS DEFORMIDADES (ADQUIRIDAS) DEL (DE LOS) DEDO(S) DEL PIE</t>
  </si>
  <si>
    <t>DEFORMIDADES ADQUIRIDAS DE LOS DEDOS DEL PIE, NO ESPECIFICADAS</t>
  </si>
  <si>
    <t>M21.X</t>
  </si>
  <si>
    <t>MU$ECA O PIE EN PENDULO (ADQUIRIDO)</t>
  </si>
  <si>
    <t>OTRAS DEFORMIDADES ADQUIRIDAS DE LOS MIEMBROS, ESPECIFICADAS</t>
  </si>
  <si>
    <t>M22.X</t>
  </si>
  <si>
    <t>M23.X</t>
  </si>
  <si>
    <t>TRASTORNO DE MENISCO DEBIDO A DESGARRO O LESION ANTIGUA</t>
  </si>
  <si>
    <t>OTRA RUPTURA ESPONTANEA DEL (DE LOS) LIGAMENTO(S) DE LA RODILLA</t>
  </si>
  <si>
    <t>M24.X</t>
  </si>
  <si>
    <t>LUXACION Y SUBLUXACION PATOLOGICA DE LA ARTICULACION, NO CLASIFICADA EN OTRA PARTE</t>
  </si>
  <si>
    <t>OTRAS LESIONES ARTICULARES ESPECIFICAS, NO CLASIFICADAS EN OTRA PARTE</t>
  </si>
  <si>
    <t>M25.X</t>
  </si>
  <si>
    <t>M30.X</t>
  </si>
  <si>
    <t>POLIARTERITIS CON COMPROMISO PULMONAR [CHURG-STRAUSS]</t>
  </si>
  <si>
    <t>SINDROME MUCOCUTANEO LINFONODULAR [KAWASAKI]</t>
  </si>
  <si>
    <t>M31.X</t>
  </si>
  <si>
    <t>SINDROME DEL CAYADO DE LA AORTA [TAKAYASU]</t>
  </si>
  <si>
    <t>OTRAS VASCULOPATIAS NECROTIZANTES ESPECIFICADAS</t>
  </si>
  <si>
    <t>M32.X</t>
  </si>
  <si>
    <t>M33.X</t>
  </si>
  <si>
    <t>M34.X</t>
  </si>
  <si>
    <t>ESCLEROSIS SISTEMICA INDUCIDA POR DROGAS O PRODUCTOS QUIMICOS</t>
  </si>
  <si>
    <t>M35.X</t>
  </si>
  <si>
    <t>SINDROME SECO [SJ_x0014_GREN]</t>
  </si>
  <si>
    <t>ENFERMEDAD DE BEH_x0007_ET</t>
  </si>
  <si>
    <t>PANICULITIS RECIDIVANTE [WEBER-CHRISTIAN]</t>
  </si>
  <si>
    <t>COMPROMISO SISTEMICO DEL TEJIDO CONJUNTIVO, NO ESPECIFICADO</t>
  </si>
  <si>
    <t>TRASTORNOS SISTEMICOS DEL TEJIDO CONJUNTIVO EN ENFERMEDADES CLASIFICADAS EN  OTRA PARTE</t>
  </si>
  <si>
    <t>M36.X</t>
  </si>
  <si>
    <t>DERMATO(POLI)MIOSITIS EN ENFERMEDAD NEOPLASICA (C00-D48+)</t>
  </si>
  <si>
    <t>ARTROPATIA EN ENFERMEDAD NEOPLASICA (C00-D48+)</t>
  </si>
  <si>
    <t>ARTROPATIA HEMOFILICA (D66-D68+)</t>
  </si>
  <si>
    <t>ARTROPATIA EN OTROS TRASTORNOS DE LA SANGRE (D50-D76+)</t>
  </si>
  <si>
    <t>ARTROPATIA EN REACCIONES DE HIPERSENSIBILIDAD CLASIFICADAS EN OTRA PARTE</t>
  </si>
  <si>
    <t>M40.X</t>
  </si>
  <si>
    <t>LORDOSIS, NO ESPECIFICDA</t>
  </si>
  <si>
    <t>M41.X</t>
  </si>
  <si>
    <t>ESCOLIOSIS, NO ESPECIFICADA</t>
  </si>
  <si>
    <t>M42.X</t>
  </si>
  <si>
    <t>M43.X</t>
  </si>
  <si>
    <t>SUBLUXACION ATLANTO-AXOIDEA RECURRENTE, CON MIELOPATIA</t>
  </si>
  <si>
    <t>OTRAS DORSOPATIAS DEFORMANTES DE LA COLUMNA VERTEBRAL ESPECIFICADAS</t>
  </si>
  <si>
    <t>M45.X</t>
  </si>
  <si>
    <t>M46.X</t>
  </si>
  <si>
    <t>INFECCION DE DISCO INTERVERTEBRAL (PIOGENA)</t>
  </si>
  <si>
    <t>OTRAS ESPONDILOPATIAS INFLAMATORIAS ESPECIFICADAS</t>
  </si>
  <si>
    <t>ESPONDILOPATIA INFLAMATORIA, NO ESPECIFICADA</t>
  </si>
  <si>
    <t>M47.X</t>
  </si>
  <si>
    <t>SINDROMES DE COMPRESION DE LA ARTERIA ESPINAL O VERTEBRAL ANTERIOR (G99.2*)</t>
  </si>
  <si>
    <t>M48.X</t>
  </si>
  <si>
    <t>ESPONDILOPATIA INTERESPINOSA (VERTEBRAS "EN BESO")</t>
  </si>
  <si>
    <t>M49.X</t>
  </si>
  <si>
    <t>TUBERCULOSIS DE LA COLUMNA VERTEBRAL (A18.0+)</t>
  </si>
  <si>
    <t>ESPONDILITIS POR BRUCELOSIS (A23.-+)</t>
  </si>
  <si>
    <t>ESPONDILITIS POR ENTEROBACTERIAS (A01-A04+)</t>
  </si>
  <si>
    <t>M50.X</t>
  </si>
  <si>
    <t>TRASTORNO DE DISCO CERVICAL CON MIELOPATIA (G99.2*)</t>
  </si>
  <si>
    <t>M51.X</t>
  </si>
  <si>
    <t>TRASTORNOS DE DISCOS INTERVERTEBRALES LUMBARES Y OTROS, CON MIELOPATIA (G99.2*)</t>
  </si>
  <si>
    <t>OTROS DESPLAZAMIENTOS ESPECIFICADOS DE DISCO INTERVERTEBRAL</t>
  </si>
  <si>
    <t>TRASTORNO DE LOS DISCOS INTERVERTEBRALES, NO ESPECIFICADO</t>
  </si>
  <si>
    <t>M53.X</t>
  </si>
  <si>
    <t>TRASTORNOS SACROCOCCIGEOS, NO CLASIFICADOS EN OTRA PARTE</t>
  </si>
  <si>
    <t>M54.X</t>
  </si>
  <si>
    <t>M60.X</t>
  </si>
  <si>
    <t>GRANULOMA POR CUERPO EXTRAÑO EN TEJIDO BLANDO, NO CLASIFICADO EN OTRA PARTE</t>
  </si>
  <si>
    <t>M61.X</t>
  </si>
  <si>
    <t>CALCIFICACION Y OSIFICACION DEL MUSCULO, NO ESPECIFICADA</t>
  </si>
  <si>
    <t>M62.X</t>
  </si>
  <si>
    <t>DIASTASIS DEL MUSCULO</t>
  </si>
  <si>
    <t>OTROS DESGARROS (NO TRAUMATICOS) DEL MUSCULO</t>
  </si>
  <si>
    <t>INFARTO ISQUEMICO DEL MUSCULO</t>
  </si>
  <si>
    <t>TRASTORNOS DE LOS MUSCULOS EN ENFERMEDADES CLASIFICADAS EN OTRA PARTE</t>
  </si>
  <si>
    <t>M63.X</t>
  </si>
  <si>
    <t>MIOSITIS EN SARCOIDOSIS (D86.8+)</t>
  </si>
  <si>
    <t>M65.X</t>
  </si>
  <si>
    <t>TENOSINOVITIS DE ESTILOIDES RADIAL [DE QUERVAIN]</t>
  </si>
  <si>
    <t>M66.X</t>
  </si>
  <si>
    <t>M67.X</t>
  </si>
  <si>
    <t>OTRAS CONTRACTURAS DE TENDON (VAINA)</t>
  </si>
  <si>
    <t>HIPERTROFIA SINOVIAL, NO CLASIFICADA EN OTRA PARTE</t>
  </si>
  <si>
    <t>TRASTORNOS DE LOS TENDONES Y DE LA SINOVIA EN ENFERMEDADES CLASIFICADAS EN  OTRA PARTE</t>
  </si>
  <si>
    <t>M68.X</t>
  </si>
  <si>
    <t>SINOVITIS Y TENOSINOVITIS EN ENFERMEDADES BACTERIANAS CLASIFICADAS EN OTRA PARTE</t>
  </si>
  <si>
    <t>TRASTORNOS DE LOS TEJIDOS BLANDOS RELACIONADOS CON EL USO, EL USO EXCESIVO Y LA PRESION</t>
  </si>
  <si>
    <t>M70.X</t>
  </si>
  <si>
    <t>SINOVITIS CREPITANTE CRONICA DE LA MANO Y DE LA MU$ECA</t>
  </si>
  <si>
    <t>OTRAS BURSITIS PRERROTULIANAS</t>
  </si>
  <si>
    <t>OTROS TRASTORNOS DE LOS TEJIDOS BLANDOS RELACIONADOS CON EL USO, EL USO EXCESIVO Y LA PRESION</t>
  </si>
  <si>
    <t>TRASTORNO NO ESPECIFICADO DE LOS TEJIDOS BLANDOS RELACIONADO CON EL USO, EL USO EXCESIVO Y LA PRESION</t>
  </si>
  <si>
    <t>M71.X</t>
  </si>
  <si>
    <t>QUISTE SINOVIAL DEL HUECO POPLITEO [DE BAKER]</t>
  </si>
  <si>
    <t>OTROS QUISTES DE LA BOLSA SEROSA</t>
  </si>
  <si>
    <t>M72.X</t>
  </si>
  <si>
    <t>FIBROMATOSIS DE LA APONEUROSIS PALMAR [DUPUYTREN]</t>
  </si>
  <si>
    <t>TRASTORNOS DE LOS TEJIDOS BLANDOS EN ENFERMEDADES CLASIFICADAS EN OTRA PARTE</t>
  </si>
  <si>
    <t>M73.X</t>
  </si>
  <si>
    <t>BURSITIS GONOCOCICA (A54.4+)</t>
  </si>
  <si>
    <t>BURSITIS SIFILITICA (A52.7+)</t>
  </si>
  <si>
    <t>OTROS TRASTORNOS DE LOS TEJIDOS BLANDOS EN ENFERMEDADES CLASIFICADAS EN OTRA PARTE</t>
  </si>
  <si>
    <t>M75.X</t>
  </si>
  <si>
    <t>M76.X</t>
  </si>
  <si>
    <t>BURSITIS TIBIAL COLATERAL [PELLEGRINI-STIEDA]</t>
  </si>
  <si>
    <t>OTRAS ENTESOPATIAS DEL MIEMBRO INFERIOR, EXCLUIDO EL PIE</t>
  </si>
  <si>
    <t>ENTESOPATIA DEL MIEMBRO INFERIOR, NO ESPECIFICADA</t>
  </si>
  <si>
    <t>M77.X</t>
  </si>
  <si>
    <t>PERIARTRITIS DE LA MU$ECA</t>
  </si>
  <si>
    <t>OTROS TRASTORNOS DE LOS TEJIDOS BLANDOS, NO CLASIFICADOS EN OTRA PARTE</t>
  </si>
  <si>
    <t>M79.X</t>
  </si>
  <si>
    <t>HIPERTROFIA DE PAQUETE ADIPOSO (INFRARROTULIANO)</t>
  </si>
  <si>
    <t>CUERPO EXTRA$O RESIDUAL EN TEJIDO BLANDO</t>
  </si>
  <si>
    <t>M80.X</t>
  </si>
  <si>
    <t>OSTEOPOROSIS POR MALABSORCION POSTQUIRURGICA, CON FRACTURA PATOLOGICA</t>
  </si>
  <si>
    <t>M81.X</t>
  </si>
  <si>
    <t>OSTEOPOROSIS POR MALABSORCION POSTQUIRURGICA, SIN FRACTURA PATOLOGICA</t>
  </si>
  <si>
    <t>OSTEOPOROSIS EN ENFERMEDADES CLASIFICADAS EN OTRA PARTE</t>
  </si>
  <si>
    <t>M82.X</t>
  </si>
  <si>
    <t>OSTEOPOROSIS EN MIELOMATOSIS MULTIPLE (C90.0+)</t>
  </si>
  <si>
    <t>OSTEOPOROSIS EN TRASTORNOS ENDOCRINOS (E00-E34+)</t>
  </si>
  <si>
    <t>OSTEOPOROSIS EN OTRAS ENFERMEDADES CLASIFICADAS EN OTRA PARTE</t>
  </si>
  <si>
    <t>M83.X</t>
  </si>
  <si>
    <t>OTRAS OSTEOMALACIAS DEL ADULTO INDUCIDAS POR DROGAS</t>
  </si>
  <si>
    <t>M84.X</t>
  </si>
  <si>
    <t>FALTA DE CONSOLIDACION DE FRACTURA [SEUDOARTROSIS]</t>
  </si>
  <si>
    <t>OTROS TRASTORNOS DE LA DENSIDAD Y DE LA ESTRUCTURA OSEAS</t>
  </si>
  <si>
    <t>M85.X</t>
  </si>
  <si>
    <t>OTROS TRASTORNOS ESPECIFICADOS DE LA DENSIDAD Y DE LA ESTRUCTURA OSEAS</t>
  </si>
  <si>
    <t>TRASTORNO DE LA DENSIDAD Y DE LA ESTRUCTURA OSEAS, NO ESPECIFICADO</t>
  </si>
  <si>
    <t>M86.X</t>
  </si>
  <si>
    <t>M87.X</t>
  </si>
  <si>
    <t>ENFERMEDAD DE PAGET DE LOS HUESOS [OSTEITIS DEFORMANTE]</t>
  </si>
  <si>
    <t>M88.X</t>
  </si>
  <si>
    <t>M89.X</t>
  </si>
  <si>
    <t>M90.X</t>
  </si>
  <si>
    <t>TUBERCULOSIS OSEA (A18.0+)</t>
  </si>
  <si>
    <t>OSTEONECROSIS EN LA ENFERMEDAD CAUSADA POR DESCOMPRESION (T70.3+)</t>
  </si>
  <si>
    <t>OSTEONECROSIS DEBIDA A HEMOGLOBINOPATIA (D50-D64+)</t>
  </si>
  <si>
    <t>OSTEITIS DEFORMANTE EN ENFERMEDAD NEOPLASICA (C00-D48+)</t>
  </si>
  <si>
    <t>FRACTURA OSEA EN ENFERMEDAD NEOPLASICA (C00-D48+)</t>
  </si>
  <si>
    <t>M91.X</t>
  </si>
  <si>
    <t>OSTEOCONDROSIS JUVENIL DE LA CABEZA DEL FEMUR [LEGG-CALVE-PERTHES]</t>
  </si>
  <si>
    <t>OSTEOCONDROSIS JUVENIL DE LA CADERA Y DE LA PELVIS, SIN OTRA ESPECIFICACION</t>
  </si>
  <si>
    <t>M92.X</t>
  </si>
  <si>
    <t>M93.X</t>
  </si>
  <si>
    <t>DESLIZAMIENTO DE LA EPIFISIS FEMORAL SUPERIOR (NO TRAUMATICO)</t>
  </si>
  <si>
    <t>ENFERMEDAD DE KIENB_x0014_CK DEL ADULTO</t>
  </si>
  <si>
    <t>M94.X</t>
  </si>
  <si>
    <t>SINDROME DE LA ARTICULACION CONDROCOSTAL [TIETZE]</t>
  </si>
  <si>
    <t>OTRAS DEFORMIDADES ADQUIRIDAS DEL SISTEMA OSTEOMUSCULAR Y DEL TEJIDO  CONJUNTIVO</t>
  </si>
  <si>
    <t>M95.X</t>
  </si>
  <si>
    <t>OTRAS DEFORMIDADES ADQUIRIDAS DE LA CABEZA</t>
  </si>
  <si>
    <t>DEFORMIDAD ADQUIRIDA DEL SISTEMA OSTEOMUSCULAR, NO ESPECIFICADA</t>
  </si>
  <si>
    <t>TRASTORNOS OSTEOMUSCULARES CONSECUTIVOS A PROCEDIMIENTOS, NO CLASIFICADOS  EN OTRA PARTE</t>
  </si>
  <si>
    <t>M96.X</t>
  </si>
  <si>
    <t>SINDROME POSTLAMINECTOMIA, NO CLASIFICADO EN OTRA PARTE</t>
  </si>
  <si>
    <t>ESCOLIOSIS POSTRRADIACION</t>
  </si>
  <si>
    <t>FRACTURA DE HUESO POSTERIOR A INSERCION O IMPLANTE ORTOPEDICO, PROTESIS ARTICULAR O PLACA OSEA</t>
  </si>
  <si>
    <t>OTROS TRASTORNOS OSTEOMUSCULARES CONSECUTIVOS A PROCEDIMIENTOS</t>
  </si>
  <si>
    <t>TRASTORNOS OSTEOMUSCULARES NO ESPECIFICADOS CONSECUTIVOS A PROCEDIMIENTOS</t>
  </si>
  <si>
    <t>M99.X</t>
  </si>
  <si>
    <t>ESTENOSIS DE LOS AGUJEROS INTERVERTEBRALES POR TEJIDO CONJUNTIVO O POR DISCO INTERVERTEBRAL</t>
  </si>
  <si>
    <t>O00.X</t>
  </si>
  <si>
    <t>O01.X</t>
  </si>
  <si>
    <t>O02.X</t>
  </si>
  <si>
    <t>O03.X</t>
  </si>
  <si>
    <t>O04.X</t>
  </si>
  <si>
    <t>O05.X</t>
  </si>
  <si>
    <t>O06.X</t>
  </si>
  <si>
    <t>INTENTO FALLIDO DE ABORTO</t>
  </si>
  <si>
    <t>O07.X</t>
  </si>
  <si>
    <t>FALLA DE LA INDUCCION MEDICA DEL ABORTO, COMPLICADO POR INFECCION GENITAL Y PELVIANA</t>
  </si>
  <si>
    <t>FALLA DE LA INDUCCION MEDICA DEL ABORTO, COMPLICADO POR HEMORRAGIA EXCESIVA O TARDIA</t>
  </si>
  <si>
    <t>FALLA DE LA INDUCCION MEDICA DEL ABORTO, COMPLICADO POR EMBOLIA</t>
  </si>
  <si>
    <t>FALLA DE LA INDUCCION MEDICA DEL ABORTO, CON OTRAS COMPLICACIONES Y LAS NO ESPECIFICADAS</t>
  </si>
  <si>
    <t>FALLA DE LA INDUCCION MEDICA DEL ABORTO, SIN COMPLICACION</t>
  </si>
  <si>
    <t>OTROS INTENTOS FALLIDOS DE ABORTO Y LOS NO ESPECIFICADOS, COMPLICADOS POR INFECCION GENITAL Y PELVIANA</t>
  </si>
  <si>
    <t>OTROS INTENTOS FALLIDOS DE ABORTO Y LOS NO ESPECIFICADOS, COMPLICADOS POR HEMORRAGIA EXCESIVA O TARDIA</t>
  </si>
  <si>
    <t>OTROS INTENTOS FALLIDOS DE ABORTO Y LOS NO ESPECIFICADOS, COMPLICADOS POR EMBOLIA</t>
  </si>
  <si>
    <t>OTROS INTENTOS FALLIDOS DE ABORTO Y LOS NO ESPECIFICADOS, CON OTRAS COMPLICACIONES Y LAS NO ESPECIFICADAS</t>
  </si>
  <si>
    <t>OTROS INTENTOS FALLIDOS DE ABORTO Y LOS NO ESPECIFICADOS, SIN COMPLICACION</t>
  </si>
  <si>
    <t>COMPLICACIONES CONSECUTIVAS AL ABORTO, AL EMBARAZO ECTOPICO Y AL EMBARAZO  MOLAR</t>
  </si>
  <si>
    <t>O08.X</t>
  </si>
  <si>
    <t>INFECCION GENITAL Y PELVIANA CONSECUTIVA AL ABORTO, AL EMBARAZO ECTOPICO Y AL EMBARAZO MOLAR</t>
  </si>
  <si>
    <t>HEMORRAGIA EXCESIVA O TARDIA CONSECUTIVA AL ABORTO, AL EMBARAZO ECTOPICO Y AL EMBARAZO MOLAR</t>
  </si>
  <si>
    <t>EMBOLIA CONSECUTIVA AL ABORTO, AL EMBARAZO ECTOPICO Y AL EMBARAZO MOLAR</t>
  </si>
  <si>
    <t>CHOQUE CONSECUTIVO AL ABORTO, AL EMBARAZO ECTOPICO Y AL EMBARAZO MOLAR</t>
  </si>
  <si>
    <t>INSUFICIENCIA RENAL CONSECUTIVA AL ABORTO, AL EMBARAZO ECTOPICO Y AL EMBARAZO MOLAR</t>
  </si>
  <si>
    <t>TRASTORNO METABOLICO CONSECUTIVO AL ABORTO, AL EMBARAZO ECTOPICO Y AL EMBARAZO MOLAR</t>
  </si>
  <si>
    <t>LESION DE ORGANOS O TEJIDOS DE LA PELVIS CONSECUTIVO AL ABORTO, AL EMBARAZO ECTOPICO Y AL EMBARAZO MOLAR</t>
  </si>
  <si>
    <t>OTRAS COMPLICACIONES VENOSAS CONSECUTIVAS AL ABORTO, AL EMBARAZO ECTOPICO Y AL EMBARAZO MOLAR</t>
  </si>
  <si>
    <t>OTRAS COMPLICACIONES CONSECUTIVAS AL ABORTO, AL EMBARAZO ECTOPICO Y AL EMBARAZO MOLAR</t>
  </si>
  <si>
    <t>COMPLICACION NO ESPECIFICADA CONSECUTIVA AL ABORTO, AL EMBARAZO ECTOPICO Y AL EMBARAZO MOLAR</t>
  </si>
  <si>
    <t>HIPERTENSION PREEXISTENTE QUE COMPLICA EL EMBARAZO, EL PARTO Y EL PUERPERIO</t>
  </si>
  <si>
    <t>O10.X</t>
  </si>
  <si>
    <t>HIPERTENSION ESENCIAL PREEXISTENTE QUE COMPLICA EL EMBARAZO, EL PARTO Y EL PUERPERIO</t>
  </si>
  <si>
    <t>ENFERMEDAD CARDIACA HIPERTENSIVA PREEXISTENTE QUE COMPLICA EL EMBARAZO, EL PARTO Y EL PUERPERIO</t>
  </si>
  <si>
    <t>ENFERMEDAD RENAL HIPERTENSIVA PREEXISTENTE QUE COMPLICA EL EMBARAZO, EL PARTO Y EL PUERPERIO</t>
  </si>
  <si>
    <t>ENFERMEDAD CARDIORRENAL HIPERTENSIVA PREEXISTENTE QUE COMPLICA EL EMBARAZO, EL PARTO Y EL PUERPERIO</t>
  </si>
  <si>
    <t>HIPERTENSION SECUNDARIA PREEXISTENTE QUE COMPLICA EL EMBARAZO, EL PARTO Y EL PUERPERIO</t>
  </si>
  <si>
    <t>HIPERTENSION PREEXISTENTE NO ESPECIFICADA, QUE COMPLICA EL EMBARAZO, EL PARTO Y EL PUERPERIO</t>
  </si>
  <si>
    <t>TRASTORNOS HIPERTENSIVOS PREEXISTENTES, CON PROTEINURIA AGREGADA</t>
  </si>
  <si>
    <t>O11.X</t>
  </si>
  <si>
    <t>EDEMA Y PROTEINURIA GESTACIONALES [INDUCIDOS POR EL EMBARAZO] SIN HIPERTENSION</t>
  </si>
  <si>
    <t>O12.X</t>
  </si>
  <si>
    <t>HIPERTENSION GESTACIONAL [INDUCIDA POR EL EMBARAZO] SIN PROTEINURIA  SIGNIFICATIVA</t>
  </si>
  <si>
    <t>O13.X</t>
  </si>
  <si>
    <t>HIPERTENSION GESTACIONAL [INDUCIDA POR EL EMBARAZO] CON PROTEINURIA  SIGNIFICATIVA</t>
  </si>
  <si>
    <t>O14.X</t>
  </si>
  <si>
    <t>PREECLAMPSIA MODERADA</t>
  </si>
  <si>
    <t>PREECLAMPSIA SEVERA</t>
  </si>
  <si>
    <t>PREECLAMPSIA, NO ESPECIFICADA</t>
  </si>
  <si>
    <t>O15.X</t>
  </si>
  <si>
    <t>O16.X</t>
  </si>
  <si>
    <t>O20.X</t>
  </si>
  <si>
    <t>O21.X</t>
  </si>
  <si>
    <t>O22.X</t>
  </si>
  <si>
    <t>O23.X</t>
  </si>
  <si>
    <t>INFECCION DEL RI$ON EN EL EMBARAZO</t>
  </si>
  <si>
    <t>O24.X</t>
  </si>
  <si>
    <t>DIABETES MELLITUS PREEXISTENTE INSULINODEPENDIENTE, EN EL EMBARAZO</t>
  </si>
  <si>
    <t>DIABETES MELLITUS PREEXISTENTE NO INSULINODEPENDIENTE, EN EL EMBARAZO</t>
  </si>
  <si>
    <t>DIABETES MELLITUS PREEXISTENTE RELACIONADA CON DESNUTRICION, EN EL EMBARAZO</t>
  </si>
  <si>
    <t>DIABETES MELLITUS PREEXISTENTE, SIN OTRA ESPECIFICACION, EN EL EMBARAZO</t>
  </si>
  <si>
    <t>O25.X</t>
  </si>
  <si>
    <t>ATENCION A LA MADRE POR OTRAS COMPLICACIONES PRINCIPALMENTE RELACIONADAS CON EL EMBARAZO</t>
  </si>
  <si>
    <t>O26.X</t>
  </si>
  <si>
    <t>AUMENTO PEQUE$O DE PESO EN EL EMBARAZO</t>
  </si>
  <si>
    <t>ATENCION DEL EMBARAZO EN UNA ABORTADORA HABITUAL</t>
  </si>
  <si>
    <t>RETENCION DE DISPOSITIVO ANTICONCEPTIVO INTRAUTERINO EN EL EMBARAZO</t>
  </si>
  <si>
    <t>TRASTORNOS DEL HIGADO EN EL EMBARAZO, EL PARTO Y EL PUERPERIO</t>
  </si>
  <si>
    <t>SUBLUXACION DE LA SINFISIS (DEL PUBIS) EN EL EMBARAZO, EL PARTO Y EL PUERPERIO</t>
  </si>
  <si>
    <t>COMPLICACION RELACIONADA CON EL EMBARAZO, NO ESPECIFICADA</t>
  </si>
  <si>
    <t>O28.X</t>
  </si>
  <si>
    <t>O29.X</t>
  </si>
  <si>
    <t>COMPLICACIONES DEL SISTEMA NERVIOSO CENTRAL DEBIDAS A LA ANESTESIA ADMINISTRADA DURANTE EL EMBARAZO</t>
  </si>
  <si>
    <t>REACCION TOXICA A LA ANESTESIA LOCAL ADMINISTRADA DURANTE EL EMBARAZO</t>
  </si>
  <si>
    <t>CEFALALGIA INDUCIDA POR LA ANESTESIA ESPINAL O EPIDURAL ADMINISTRADAS DURANTE EL EMBARAZO</t>
  </si>
  <si>
    <t>OTRAS COMPLICACIONES DE LA ANESTESIA ESPINAL O EPIDURAL ADMINISTRADAS DURANTE EL EMBARAZO</t>
  </si>
  <si>
    <t>O30.X</t>
  </si>
  <si>
    <t>O31.X</t>
  </si>
  <si>
    <t>ATENCION MATERNA POR PRESENTACION ANORMAL DEL FETO, CONOCIDA O PRESUNTA</t>
  </si>
  <si>
    <t>O32.X</t>
  </si>
  <si>
    <t>ATENCION MATERNA POR POSICION FETAL INESTABLE</t>
  </si>
  <si>
    <t>ATENCION MATERNA POR POSICION FETAL OBLICUA O TRANSVERSA</t>
  </si>
  <si>
    <t>ATENCION MATERNA POR PRESENTACION DE CARA, DE FRENTE O DE MENTON</t>
  </si>
  <si>
    <t>O33.X</t>
  </si>
  <si>
    <t>ATENCION MATERNA POR DESPROPORCION FETOPELVIANA DE ORIGEN MIXTO, MATERNO Y FETAL</t>
  </si>
  <si>
    <t>ATENCION MATERNA POR DESPROPORCION DEBIDA A OTRA DEFORMIDAD FETAL</t>
  </si>
  <si>
    <t>ATENCION MATERNA POR ANORMALIDADES CONOCIDAS O PRESUNTAS DE LOS ORGANOS PELVIANOS DE LA MADRE</t>
  </si>
  <si>
    <t>O34.X</t>
  </si>
  <si>
    <t>ATENCION MATERNA POR CICATRIZ UTERINA DEBIDA A CIRUGIA PREVIA</t>
  </si>
  <si>
    <t>ATENCION MATERNA POR INCOMPETENCIA DEL CUELLO UTERINO</t>
  </si>
  <si>
    <t>ATENCION MATERNA POR OTRA ANORMALIDAD DEL CUELLO UTERINO</t>
  </si>
  <si>
    <t>ATENCION MATERNA POR OTRAS ANORMALIDADES DEL UTERO GRAVIDO</t>
  </si>
  <si>
    <t>ATENCION MATERNA POR ANORMALIDAD DE LA VAGINA</t>
  </si>
  <si>
    <t>ATENCION MATERNA POR ANORMALIDAD NO ESPECIFICADA DE ORGANO PELVIANO</t>
  </si>
  <si>
    <t>ATENCION MATERNA POR ANORMALIDAD O LESION FETAL, CONOCIDA O PRESUNTA</t>
  </si>
  <si>
    <t>O35.X</t>
  </si>
  <si>
    <t>ATENCION MATERNA POR (PRESUNTA) ANORMALIDAD CROMOSOMICA EN EL FETO</t>
  </si>
  <si>
    <t>ATENCION MATERNA POR (PRESUNTA) LESION FETAL DEBIDA A ENFERMEDAD VIRICA EN LA MADRE</t>
  </si>
  <si>
    <t>ATENCION MATERNA POR OTROS PROBLEMAS FETALES CONOCIDOS O PRESUNTOS</t>
  </si>
  <si>
    <t>O36.X</t>
  </si>
  <si>
    <t>ATENCION MATERNA POR DEFICIT DEL CRECIMIENTO FETAL</t>
  </si>
  <si>
    <t>ATENCION MATERNA POR CRECIMIENTO FETAL EXCESIVO</t>
  </si>
  <si>
    <t>O40.X</t>
  </si>
  <si>
    <t>OTROS TRASTORNOS DEL LIQUIDO AMNIOTICO Y DE LAS MEMBRANAS</t>
  </si>
  <si>
    <t>O41.X</t>
  </si>
  <si>
    <t>OLIGOHIDRAMNIOS</t>
  </si>
  <si>
    <t>TRASTORNO DEL LIQUIDO AMNIOTICO Y DE LAS MEMBRANAS, NO ESPECIFICADO</t>
  </si>
  <si>
    <t>O42.X</t>
  </si>
  <si>
    <t>RUPTURA PREMATURA DE LAS MEMBRANAS, E INICIO DEL TRABAJO DE PARTO DENTRO DE LAS 24 HORAS</t>
  </si>
  <si>
    <t>RUPTURA PREMATURA DE LAS MEMBRANAS, E INICIO DEL TRABAJO DE PARTO DESPUES DE LAS 24 HORAS</t>
  </si>
  <si>
    <t>O43.X</t>
  </si>
  <si>
    <t>O44.X</t>
  </si>
  <si>
    <t>DESPRENDIMIENTO PREMATURO DE LA PLACENTA [ABRUPTIO PLACENTAE]</t>
  </si>
  <si>
    <t>O45.X</t>
  </si>
  <si>
    <t>DESPRENDIMIENTO PREMATURO DE LA PLACENTA, SIN OTRA ESPECIFICACION</t>
  </si>
  <si>
    <t>O46.X</t>
  </si>
  <si>
    <t>O47.X</t>
  </si>
  <si>
    <t>O48.X</t>
  </si>
  <si>
    <t>O60.X</t>
  </si>
  <si>
    <t>O61.X</t>
  </si>
  <si>
    <t>O62.X</t>
  </si>
  <si>
    <t>ANOMALIA DINAMICA DEL TRABAJO DE PARTO, NO ESPECIFICADA</t>
  </si>
  <si>
    <t>O63.X</t>
  </si>
  <si>
    <t>RETRASO DE LA EXPULSION DEL SEGUNDO GEMELO, DEL TERCERO, ETC.</t>
  </si>
  <si>
    <t>O64.X</t>
  </si>
  <si>
    <t>TRABAJO DE PARTO OBSTRUIDO DEBIDO A ANORMALIDAD DE LA PELVIS MATERNA</t>
  </si>
  <si>
    <t>O65.X</t>
  </si>
  <si>
    <t>TRABAJO DE PARTO OBSTRUIDO DEBIDO A DEFORMIDAD DE LA PELVIS</t>
  </si>
  <si>
    <t>TRABAJO DE PARTO OBSTRUIDO DEBIDO A DESPROPORCION FETOPELVIANA, SIN OTRA ESPECIFICACION</t>
  </si>
  <si>
    <t>TRABAJO DE PARTO OBSTRUIDO DEBIDO A ANOMALIAS DE LOS ORGANOS PELVIANOS MATERNOS</t>
  </si>
  <si>
    <t>TRABAJO DE PARTO OBSTRUIDO DEBIDO A ANOMALIA PELVIANA NO ESPECIFICADA</t>
  </si>
  <si>
    <t>O66.X</t>
  </si>
  <si>
    <t>TRABAJO DE PARTO OBSTRUIDO DEBIDO A OTRAS ANORMALIDADES DEL FETO</t>
  </si>
  <si>
    <t>FRACASO DE LA PRUEBA DEL TRABAJO DE PARTO, NO ESPECIFICADA</t>
  </si>
  <si>
    <t>FRACASO NO ESPECIFICADO DE LA APLICACION DE FORCEPS O DE VENTOSA EXTRACTORA</t>
  </si>
  <si>
    <t>TRABAJO DE PARTO Y PARTO COMPLICADOS POR HEMORRAGIA INTRAPARTO, NO CLASIFICADOS EN OTRA PARTE</t>
  </si>
  <si>
    <t>O67.X</t>
  </si>
  <si>
    <t>TRABAJO DE PARTO Y PARTO COMPLICADOS POR SUFRIMIENTO FETAL</t>
  </si>
  <si>
    <t>O68.X</t>
  </si>
  <si>
    <t>TRABAJO DE PARTO Y PARTO COMPLICADOS POR ANOMALIA DE LA FRECUENCIA CARDIACA FETAL ASOCIADA CON PRESENCIA DE MECONIO EN</t>
  </si>
  <si>
    <t>TRABAJO DE PARTO Y PARTO COMPLICADOS POR OTRAS EVIDENCIAS DE SUFRIMIENTO FETAL</t>
  </si>
  <si>
    <t>TRABAJO DE PARTO Y PARTO COMPLICADOS POR SUFRIMIENTO FETAL, SIN OTRA ESPECIFICACION</t>
  </si>
  <si>
    <t>TRABAJO DE PARTO Y PARTO COMPLICADOS POR PROBLEMAS DEL CORDON UMBILICAL</t>
  </si>
  <si>
    <t>O69.X</t>
  </si>
  <si>
    <t>TRABAJO DE PARTO Y PARTO COMPLICADOS POR CIRCULAR PERICERVICAL DEL CORDON, CON COMPRESION</t>
  </si>
  <si>
    <t>O70.X</t>
  </si>
  <si>
    <t>O71.X</t>
  </si>
  <si>
    <t>TRAUMA OBSTETRICO, NO ESPECIFICADO</t>
  </si>
  <si>
    <t>O72.X</t>
  </si>
  <si>
    <t>O73.X</t>
  </si>
  <si>
    <t>RETENCION DE FRAGMENTOS DE LA PLACENTA O DE LAS MEMBRANAS, SIN HEMORRAGIA</t>
  </si>
  <si>
    <t>COMPLICACIONES DE LA ANESTESIA ADMINISTRADA DURANTE EL TRABAJO DE PARTO Y EL PARTO</t>
  </si>
  <si>
    <t>O74.X</t>
  </si>
  <si>
    <t>NEUMONITIS POR ASPIRACION DEBIDA A LA ANESTESIA ADMINISTRADA DURANTE EL TRABAJO DE PARTO Y EL PARTO</t>
  </si>
  <si>
    <t>OTRAS COMPLICACIONES PULMONARES DEBIDAS A LA ANESTESIA ADMINISTRADA  DURANTE EL TRABAJO DE PARTO Y EL PARTO</t>
  </si>
  <si>
    <t>COMPLICACIONES CARDIACAS DE LA ANESTESIA ADMINISTRADA DURANTE EL TRABAJO DE PARTO Y EL PARTO</t>
  </si>
  <si>
    <t>REACCION TOXICA A LA ANESTESIA LOCAL ADMINISTRADA DURANTE EL TRABAJO DE PARTO Y EL PARTO</t>
  </si>
  <si>
    <t>CEFALALGIA INDUCIDA POR LA ANESTESIA ESPINAL O EPIDURAL ADMINISTRADAS  DURANTE EL TRABAJO DE PARTO Y EL PARTO</t>
  </si>
  <si>
    <t>OTRAS COMPLICACIONES DE LA ANESTESIA ESPINAL O EPIDURAL ADMINISTRADAS DURANTE EL TRABAJO DE PARTO Y EL PARTO</t>
  </si>
  <si>
    <t>FALLA O DIFICULTAD EN LA INTUBACION DURANTE EL TRABAJO DE PARTO Y EL PARTO</t>
  </si>
  <si>
    <t>OTRAS COMPLICACIONES DE LA ANESTESIA ADMINISTRADA DURANTE EL TRABAJO DE PARTO Y EL PARTO</t>
  </si>
  <si>
    <t>OTRAS COMPLICACIONES DEL TRABAJO DE PARTO Y DEL PARTO, NO CLASIFICADAS EN OTRA PARTE</t>
  </si>
  <si>
    <t>O75.X</t>
  </si>
  <si>
    <t>CHOQUE DURANTE O DESPUES DEL TRABAJO DE PARTO Y EL PARTO</t>
  </si>
  <si>
    <t>OTRAS INFECCIONES DURANTE EL TRABAJO DE PARTO</t>
  </si>
  <si>
    <t>OTRAS COMPLICACIONES DE LA CIRUGIA Y DE OTROS PROCEDIMIENTOS OBSTETRICOS</t>
  </si>
  <si>
    <t>O80.X</t>
  </si>
  <si>
    <t>O81.X</t>
  </si>
  <si>
    <t>PARTO CON COMBINACION DE FORCEPS Y VENTOSA EXTRACTORA</t>
  </si>
  <si>
    <t>O82.X</t>
  </si>
  <si>
    <t>O83.X</t>
  </si>
  <si>
    <t>O84.X</t>
  </si>
  <si>
    <t>PARTO MULTIPLE, TODOS POR FORCEPS Y VENTOSA EXTRACTORA</t>
  </si>
  <si>
    <t>O85.X</t>
  </si>
  <si>
    <t>O86.X</t>
  </si>
  <si>
    <t>INFECCION DE LAS VIAS URINARIAS CONSECUTIVA AL PARTO</t>
  </si>
  <si>
    <t>OTRAS INFECCIONES DE LAS VIAS GENITOURINARIAS CONSECUTIVAS AL PARTO</t>
  </si>
  <si>
    <t>O87.X</t>
  </si>
  <si>
    <t>O88.X</t>
  </si>
  <si>
    <t>O89.X</t>
  </si>
  <si>
    <t>COMPLICACIONES DEL SISTEMA NERVIOSO CENTRAL DEBIDAS A LA ANESTESIA ADMINISTRADA DURANTE EL PUERPERIO</t>
  </si>
  <si>
    <t>CEFALALGIA INDUCIDA POR LA ANESTESIA ESPINAL O EPIDURAL ADMINISTRADAS DURANTE EL PUERPERIO</t>
  </si>
  <si>
    <t>OTRAS COMPLICACIONES DE LA ANESTESIA ESPINAL O EPIDURAL ADMINISTRADAS DURANTE EL PUERPERIO</t>
  </si>
  <si>
    <t>COMPLICACIONES DEL PUERPERIO, NO CLASIFICADAS EN OTRA PARTE</t>
  </si>
  <si>
    <t>O90.X</t>
  </si>
  <si>
    <t>O91.X</t>
  </si>
  <si>
    <t>OTROS TRASTORNOS DE LA MAMA Y DE LA LACTANCIA ASOCIADOS CON EL PARTO</t>
  </si>
  <si>
    <t>O92.X</t>
  </si>
  <si>
    <t>OTROS TRASTORNOS DE LA MAMA Y LOS NO ESPECIFICADOS ASOCIADOS CON EL PARTO</t>
  </si>
  <si>
    <t>OTROS TRASTORNOS Y LOS NO ESPECIFICADOS DE LA LACTANCIA</t>
  </si>
  <si>
    <t>O95.X</t>
  </si>
  <si>
    <t>MUERTE MATERNA DEBIDA A CUALQUIER CAUSA OBSTETRICA QUE OCURRE DESPUES DE 42 DIAS PERO ANTES DE UN A$O DEL PARTO</t>
  </si>
  <si>
    <t>O96.X</t>
  </si>
  <si>
    <t>MUERTE POR SECUELAS DE CAUSAS OBSTETRICAS DIRECTAS</t>
  </si>
  <si>
    <t>O97.X</t>
  </si>
  <si>
    <t>ENFERMEDADES MATERNAS INFECCIOSAS Y PARASITARIAS CLASIFICABLES EN OTRA PARTE, PERO QUE COMPLICAN EL EMBARAZO, EL PARTO Y</t>
  </si>
  <si>
    <t>O98.X</t>
  </si>
  <si>
    <t>TUBERCULOSIS QUE COMPLICA EL EMBARAZO, EL PARTO Y EL PUERPERIO</t>
  </si>
  <si>
    <t>SIFILIS QUE COMPLICA EL EMBARAZO, EL PARTO Y EL PUERPERIO</t>
  </si>
  <si>
    <t>GONORREA QUE COMPLICA EL EMBARAZO, EL PARTO Y EL PUERPERIO</t>
  </si>
  <si>
    <t>OTRAS INFECCIONES CON UN MODO DE TRANSMISION PREDOMINANTEMENTE SEXUAL QUE COMPLICAN EL EMBARAZO, EL PARTO Y EL</t>
  </si>
  <si>
    <t>HEPATITIS VIRAL QUE COMPLICA EL EMBARAZO, EL PARTO Y EL PUERPERIO</t>
  </si>
  <si>
    <t>OTRAS ENFERMEDADES VIRALES QUE COMPLICAN EL EMBARAZO, EL PARTO Y EL PUERPERIO</t>
  </si>
  <si>
    <t>ENFERMEDADES CAUSADAS POR PROTOZOARIOS QUE COMPLICAN EL EMBARAZO, EL PARTO Y EL PUERPERIO</t>
  </si>
  <si>
    <t>OTRAS ENFERMEDADES INFECCIOSAS Y PARASITARIAS MATERNAS QUE COMPLICAN EL EMBARAZO, EL PARTO Y EL PUERPERIO</t>
  </si>
  <si>
    <t>ENFERMEDAD INFECCIOSA Y PARASITARIA MATERNA NO ESPECIFICADA QUE COMPLICA EL EMBARAZO, EL PARTO Y EL PUERPERIO</t>
  </si>
  <si>
    <t>OTRAS ENFERMEDADES MATERNAS CLASIFICABLES EN OTRA PARTE, PERO QUE COMPLICAN EL EMBARAZO, EL PARTO Y EL PUERPERIO</t>
  </si>
  <si>
    <t>O99.X</t>
  </si>
  <si>
    <t>ANEMIA QUE COMPLICA EL EMBARAZO, EL PARTO Y EL PUERPERIO</t>
  </si>
  <si>
    <t>OTRAS ENFERMEDADES DE LA SANGRE Y DE LOS ORGANOS HEMATOPOYETICOS Y CIERTOS TRASTORNOS QUE AFECTAN EL SISTEMA INMUNITARIO</t>
  </si>
  <si>
    <t>ENFERMEDADES ENDOCRINAS, DE LA NUTRICION Y DEL METABOLISMO QUE COMPLICAN EL EMBARAZO, EL PARTO Y EL PUERPERIO</t>
  </si>
  <si>
    <t>TRASTORNOS MENTALES Y ENFERMEDADES DEL SISTEMA NERVIOSO QUE COMPLICAN EL EMBARAZO, EL PARTO Y EL PUERPERIO</t>
  </si>
  <si>
    <t>ENFERMEDADES DEL SISTEMA CIRCULATORIO QUE COMPLICAN EL EMBARAZO, EL PARTO Y EL PUERPERIO</t>
  </si>
  <si>
    <t>ENFERMEDADES DEL SISTEMA RESPIRATORIO QUE COMPLICAN EL EMBARAZO, EL PARTO Y EL PUERPERIO</t>
  </si>
  <si>
    <t>ENFERMEDADES DEL SISTEMA DIGESTIVO QUE COMPLICAN EL EMBARAZO, EL PARTO Y EL PUERPERIO</t>
  </si>
  <si>
    <t>ENFERMEDADES DE LA PIEL Y DEL TEJIDO SUBCUTANEO QUE COMPLICAN EL EMBARAZO, EL PARTO Y EL PUERPERIO</t>
  </si>
  <si>
    <t>OTRAS ENFERMEDADES ESPECIFICADAS Y AFECCIONES QUE COMPLICAN EL EMBARAZO, EL PARTO Y EL PUERPERIO</t>
  </si>
  <si>
    <t>SVNDROME ESTAFILOCOCICO DE LA PIEL ESCALDADA</t>
  </si>
  <si>
    <t>L00.X</t>
  </si>
  <si>
    <t>L01.X</t>
  </si>
  <si>
    <t>IMPETIGO [CUALQUIER SITIO ANATOMICO] [CUALQUIER ORGANISMO]</t>
  </si>
  <si>
    <t>L02.X</t>
  </si>
  <si>
    <t>ABSCESO CUTANEO, FURUNCULO Y CARBUNCO DE LA CARA</t>
  </si>
  <si>
    <t>ABSCESO CUTANEO, FURUNCULO Y CARBUNCO DEL CUELLO</t>
  </si>
  <si>
    <t>ABSCESO CUTANEO, FURUNCULO Y CARBUNCO DEL TRONCO</t>
  </si>
  <si>
    <t>L03.X</t>
  </si>
  <si>
    <t>L04.X</t>
  </si>
  <si>
    <t>L05.X</t>
  </si>
  <si>
    <t>L08.X</t>
  </si>
  <si>
    <t>OTRAS INFECCIONES LOCALES ESPECIFICADAS DE LA PIEL Y DEL TEJIDO SUBCUTANEO</t>
  </si>
  <si>
    <t>INFECCION LOCAL DE LA PIEL Y DEL TEJIDO SUBCUTANEO, NO ESPECIFICADA</t>
  </si>
  <si>
    <t>L10.X</t>
  </si>
  <si>
    <t>PENFIGO BRASILE$O [FOGO SELVAGEM]</t>
  </si>
  <si>
    <t>L11.X</t>
  </si>
  <si>
    <t>DERMATOSIS ACANTOLITICA TRANSITORIA [GROVER]</t>
  </si>
  <si>
    <t>L12.X</t>
  </si>
  <si>
    <t>L13.X</t>
  </si>
  <si>
    <t>L14.X</t>
  </si>
  <si>
    <t>L20.X</t>
  </si>
  <si>
    <t>L21.X</t>
  </si>
  <si>
    <t>DERMATITIS DEL PA$AL</t>
  </si>
  <si>
    <t>L22.X</t>
  </si>
  <si>
    <t>L23.X</t>
  </si>
  <si>
    <t>DERMATITIS ALERGICA DE CONTACTO DEBIDA A COLORANTES</t>
  </si>
  <si>
    <t>DERMATITIS ALERGICA DE CONTACTO DEBIDA A OTROS PRODUCTOS QUIMICOS</t>
  </si>
  <si>
    <t>DERMATITIS ALERGICA DE CONTACTO DEBIDA A ALIMENTOS EN CONTACTO CON LA PIEL</t>
  </si>
  <si>
    <t>DERMATITIS ALERGICA DE CONTACTO DEBIDA A PLANTAS, EXCEPTO LAS ALIMENTICIAS</t>
  </si>
  <si>
    <t>DERMATITIS ALERGICA DE CONTACTO DEBIDA A OTROS AGENTES</t>
  </si>
  <si>
    <t>DERMATITIS ALERGICA DE CONTACTO, DE CAUSA NO ESPECIFICADA</t>
  </si>
  <si>
    <t>L24.X</t>
  </si>
  <si>
    <t>DERMATITIS DE CONTACTO POR IRRITANTES, DEBIDA A DROGAS EN CONTACTO CON LA</t>
  </si>
  <si>
    <t>DERMATITIS DE CONTACTO POR IRRITANTES, DEBIDA A OTROS PRODUCTOS QUIMICOS</t>
  </si>
  <si>
    <t>DERMATITIS DE CONTACTO POR IRRITANTES, DEBIDA A ALIMENTOS EN CONTACTO CON</t>
  </si>
  <si>
    <t>DERMATITIS DE CONTACTO POR IRRITANTES, DEBIDA A PLANTAS, EXCEPTO LAS</t>
  </si>
  <si>
    <t>DERMATITIS DE CONTACTO POR IRRITANTES, DEBIDA A OTROS AGENTES</t>
  </si>
  <si>
    <t>DERMATITIS DE CONTACTO POR IRRITANTES, DE CAUSA NO ESPECIFICADA</t>
  </si>
  <si>
    <t>L25.X</t>
  </si>
  <si>
    <t>DERMATITIS DE CONTACTO, FORMA NO ESPECIFICADA, DEBIDA A COSMETICOS</t>
  </si>
  <si>
    <t>DERMATITIS DE CONTACTO, FORMA NO ESPECIFICADA, DEBIDA A DROGAS EN CONTACTO</t>
  </si>
  <si>
    <t>DERMATITIS DE CONTACTO, FORMA NO ESPECIFICADA, DEBIDA A COLORANTES</t>
  </si>
  <si>
    <t>DERMATITIS DE CONTACTO, FORMA NO ESPECIFICADA, DEBIDA A OTROS PRODUCTOS</t>
  </si>
  <si>
    <t>DERMATITIS DE CONTACTO, FORMA NO ESPECIFICADA, DEBIDA A ALIMENTOS EN</t>
  </si>
  <si>
    <t>DERMATITIS DE CONTACTO, FORMA NO ESPECIFICADA, DEBIDA A PLANTAS, EXCEPTO</t>
  </si>
  <si>
    <t>DERMATITIS DE CONTACTO, FORMA NO ESPECIFICADA, DEBIDA A OTROS AGENTES</t>
  </si>
  <si>
    <t>DERMATITIS DE CONTACTO, FORMA Y CAUSA NO ESPECIFICADAS</t>
  </si>
  <si>
    <t>L26.X</t>
  </si>
  <si>
    <t>L27.X</t>
  </si>
  <si>
    <t>DERMATITIS DEBIDA A SUSTANCIAS INGERIDAS NO ESPECIFICADAS</t>
  </si>
  <si>
    <t>L28.X</t>
  </si>
  <si>
    <t>OTROS PRURIGOS</t>
  </si>
  <si>
    <t>L29.X</t>
  </si>
  <si>
    <t>L30.X</t>
  </si>
  <si>
    <t>L40.X</t>
  </si>
  <si>
    <t>ARTROPATIA PSORIASICA (M07.0*-M07.3*, M09.0*)</t>
  </si>
  <si>
    <t>PSORIASIS, NO ESPECIFICADA</t>
  </si>
  <si>
    <t>L41.X</t>
  </si>
  <si>
    <t>PARAPSORIASIS EN PLACAS PEQUE$AS</t>
  </si>
  <si>
    <t>L42.X</t>
  </si>
  <si>
    <t>L43.X</t>
  </si>
  <si>
    <t>L44.X</t>
  </si>
  <si>
    <t>ACRODERMATITIS PAPULAR INFANTIL [GIANNOTTI-CROSTI]</t>
  </si>
  <si>
    <t>L45.X</t>
  </si>
  <si>
    <t>L50.X</t>
  </si>
  <si>
    <t>L51.X</t>
  </si>
  <si>
    <t>L52.X</t>
  </si>
  <si>
    <t>L53.X</t>
  </si>
  <si>
    <t>L54.X</t>
  </si>
  <si>
    <t>ERITEMA MARGINADO EN LA FIEBRE REUMATICA AGUDA (I00+)</t>
  </si>
  <si>
    <t>L55.X</t>
  </si>
  <si>
    <t>L56.X</t>
  </si>
  <si>
    <t>DERMATITIS POR FOTOCONTACTO [DERMATITIS DE BERLOQUE]</t>
  </si>
  <si>
    <t>OTROS CAMBIOS AGUDOS ESPECIFICADOS DE LA PIEL DEBIDOS A RADIACION</t>
  </si>
  <si>
    <t>CAMBIO AGUDO DE LA PIEL DEBIDO A RADIACION ULTRAVIOLETA, SIN OTRA</t>
  </si>
  <si>
    <t>CAMBIOS DE LA PIEL DEBIDOS A EXPOSICION CRONICA A RADIACION NO IONIZANTE</t>
  </si>
  <si>
    <t>L57.X</t>
  </si>
  <si>
    <t>OTROS CAMBIOS DE LA PIEL DEBIDOS A EXPOSICION CRONICA A RADIACION NO</t>
  </si>
  <si>
    <t>CAMBIOS DE LA PIEL DEBIDOS A EXPOSICION CRONICA A RADIACION NO IONIZANTE,</t>
  </si>
  <si>
    <t>L58.X</t>
  </si>
  <si>
    <t>OTROS TRASTORNOS DE LA PIEL Y DEL TEJIDO SUBCUTANEO RELACIONADOS CON</t>
  </si>
  <si>
    <t>L59.X</t>
  </si>
  <si>
    <t>OTROS TRASTORNOS ESPECIFICADOS DE LA PIEL Y DEL TEJIDO SUBCUTANEO</t>
  </si>
  <si>
    <t>TRASTORNOS NO ESPECIFICADOS DE LA PIEL Y DEL TEJIDO SUBCUTANEO</t>
  </si>
  <si>
    <t>TRASTORNOS DE LAS U$AS</t>
  </si>
  <si>
    <t>L60.X</t>
  </si>
  <si>
    <t>U$A ENCARNADA</t>
  </si>
  <si>
    <t>SINDROME DE LA U$A AMARILLA</t>
  </si>
  <si>
    <t>OTROS TRASTORNOS DE LAS U$AS</t>
  </si>
  <si>
    <t>TRASTORNO DE LA U$A, NO ESPECIFICADO</t>
  </si>
  <si>
    <t>TRASTORNOS DE LAS U$AS EN ENFERMEDADES CLASIFICADAS EN OTRA PARTE</t>
  </si>
  <si>
    <t>L62.X</t>
  </si>
  <si>
    <t>U$A DEFORME DE LA PAQUIDERMOPERIOSTOSIS (M89.4+)</t>
  </si>
  <si>
    <t>TRASTORNOS DE LAS U$AS EN OTRAS ENFERMEDADES CLASIFICADAS EN OTRA</t>
  </si>
  <si>
    <t>L63.X</t>
  </si>
  <si>
    <t>L64.X</t>
  </si>
  <si>
    <t>L65.X</t>
  </si>
  <si>
    <t>ALOPECIA CICATRICIAL [PERDIDA CICATRICIAL DEL PELO]</t>
  </si>
  <si>
    <t>L66.X</t>
  </si>
  <si>
    <t>L67.X</t>
  </si>
  <si>
    <t>ANORMALIDAD NO ESPECIFICADA DEL TALLO Y DEL COLOR DEL PELO</t>
  </si>
  <si>
    <t>L68.X</t>
  </si>
  <si>
    <t>L70.X</t>
  </si>
  <si>
    <t>L71.X</t>
  </si>
  <si>
    <t>QUISTE FOLICULAR DE LA PIEL Y DEL TEJIDO SUBCUTANEO</t>
  </si>
  <si>
    <t>L72.X</t>
  </si>
  <si>
    <t>OTROS QUISTES FOLICULARES DE LA PIEL Y DEL TEJIDO SUBCUTANEO</t>
  </si>
  <si>
    <t>QUISTE FOLICULAR DE LA PIEL Y DEL TEJIDO SUBCUTANEO, SIN OTRA</t>
  </si>
  <si>
    <t>L73.X</t>
  </si>
  <si>
    <t>L74.X</t>
  </si>
  <si>
    <t>L75.X</t>
  </si>
  <si>
    <t>L80.X</t>
  </si>
  <si>
    <t>L81.X</t>
  </si>
  <si>
    <t>OTROS TIPOS DE HIPERPIGMENTACION MELANODERMICA</t>
  </si>
  <si>
    <t>OTROS TRASTORNOS DE DISMINUCION DE LA FORMACION DE LA MELANINA</t>
  </si>
  <si>
    <t>TRASTORNO DE LA PIGMENTACION, NO ESPECIFICADO</t>
  </si>
  <si>
    <t>L82.X</t>
  </si>
  <si>
    <t>L83.X</t>
  </si>
  <si>
    <t>L84.X</t>
  </si>
  <si>
    <t>L85.X</t>
  </si>
  <si>
    <t>QUERATOSIS [QUERATODERMIA] PALMAR Y PLANTAR ADQUIRIDA</t>
  </si>
  <si>
    <t>QUERATODERMA EN ENFERMEDADES CLASIFICADAS EN OTRA PARTE</t>
  </si>
  <si>
    <t>L86.X</t>
  </si>
  <si>
    <t>L87.X</t>
  </si>
  <si>
    <t>QUERATOSIS FOLICULAR Y PARAFOLICULAR PENETRANTE DEL CUTIS [KYRLE]</t>
  </si>
  <si>
    <t>TRASTORNO DE LA ELIMINACION TRANSEPIDERMICA, NO ESPECIFICADO</t>
  </si>
  <si>
    <t>L88.X</t>
  </si>
  <si>
    <t>L89.X</t>
  </si>
  <si>
    <t>L90.X</t>
  </si>
  <si>
    <t>L91.X</t>
  </si>
  <si>
    <t>L92.X</t>
  </si>
  <si>
    <t>GRANULOMA FACIAL [GRANULOMA EOSINOFILO DE LA PIEL]</t>
  </si>
  <si>
    <t>GRANULOMA POR CUERPO EXTRA$O EN LA PIEL Y EN EL TEJIDO SUBCUTANEO</t>
  </si>
  <si>
    <t>TRASTORNO GRANULOMATOSO DE LA PIEL Y DEL TEJIDO SUBCUTANEO, NO</t>
  </si>
  <si>
    <t>L93.X</t>
  </si>
  <si>
    <t>L94.X</t>
  </si>
  <si>
    <t>OTROS TRASTORNOS LOCALIZADOS ESPECIFICADOS DEL TEJIDO CONJUNTIVO</t>
  </si>
  <si>
    <t>TRASTORNO LOCALIZADO DEL TEJIDO CONJUNTIVO, NO ESPECIFICADO</t>
  </si>
  <si>
    <t>VASCULITIS LIMITADA A LA PIEL, NO CLASIFICADA EN OTRA PARTE</t>
  </si>
  <si>
    <t>L95.X</t>
  </si>
  <si>
    <t>ULCERA DE MIEMBRO INFERIOR, NO CLASIFICADA EN OTRA PARTE</t>
  </si>
  <si>
    <t>L97.X</t>
  </si>
  <si>
    <t>OTROS TRASTORNOS DE LA PIEL Y DEL TEJIDO SUBCUTANEO, NO CLASIFICADOS EN</t>
  </si>
  <si>
    <t>L98.X</t>
  </si>
  <si>
    <t>TRASTORNO DE LA PIEL Y DEL TEJIDO SUBCUTANEO, NO ESPECIFICADO</t>
  </si>
  <si>
    <t>OTROS TRASTORNOS DE LA PIEL Y DEL TEJIDO SUBCUTANEO EN ENFERMEDADES</t>
  </si>
  <si>
    <t>L99.X</t>
  </si>
  <si>
    <t>AMILOIDOSIS DE LA PIEL (E85.-+)</t>
  </si>
  <si>
    <t>L99.8</t>
  </si>
  <si>
    <t>S!NDROME NEFR!TICO AGUDO</t>
  </si>
  <si>
    <t>N00.X</t>
  </si>
  <si>
    <t>S!NDROME NEFR!TICO R PIDAMENTE PROGRESIVO</t>
  </si>
  <si>
    <t>N01.X</t>
  </si>
  <si>
    <t>N02.X</t>
  </si>
  <si>
    <t>S!NDROME NEFR!TICO CR"NICO</t>
  </si>
  <si>
    <t>N03.X</t>
  </si>
  <si>
    <t>S!NDROME NEFR"TICO</t>
  </si>
  <si>
    <t>N04.X</t>
  </si>
  <si>
    <t>S!NDROME NEFR!TICO NO ESPECIFICADO</t>
  </si>
  <si>
    <t>N05.X</t>
  </si>
  <si>
    <t>PROTEINURIA AISLADA CON LESI"N MORFOL"GICA ESPECIFICADA</t>
  </si>
  <si>
    <t>N06.X</t>
  </si>
  <si>
    <t>NEFROPAT!A HEREDITARIA, NO CLASIFICADA EN OTRA PARTE</t>
  </si>
  <si>
    <t>N07.X</t>
  </si>
  <si>
    <t>N08.X</t>
  </si>
  <si>
    <t>TRASTORNOS GLOMERULARES EN ENFERMEDADES INFECCIOSAS Y PARASITARIAS CLASIFICADAS EN OTRA PARTE</t>
  </si>
  <si>
    <t>TRASTORNOS GLOMERULARES EN ENFERMEDADES NEOPL SICAS</t>
  </si>
  <si>
    <t>TRASTORNOS GLOMERULARES EN ENFERMEDADES DE LA SANGRE Y OTROS TRASTORNOS QUE AFECTAN AL MECANISMO INMUNITARIO</t>
  </si>
  <si>
    <t>TRASTORNOS GLOMERULARES EN DIABETES MELLITUS (E10-E14+ CON CUARTO CAR CTER COM#N .2)</t>
  </si>
  <si>
    <t>TRASTORNOS GLOMERULARES EN OTRAS ENFERMEDADES ENDOCRINAS, NUTRICIONALES Y METAB"LICAS</t>
  </si>
  <si>
    <t>TRASTORNOS GLOMERULARES EN TRASTORNOS SIST_x0002_MICOS DEL TEJIDO CONJUNTIVO</t>
  </si>
  <si>
    <t>N10.X</t>
  </si>
  <si>
    <t>NEFRITIS TUBULOINTERSTICIAL CR"NICA</t>
  </si>
  <si>
    <t>N11.X</t>
  </si>
  <si>
    <t>OTRAS NEFRITIS TUBULOINTERSTICIALES CR"NICAS</t>
  </si>
  <si>
    <t>NEFRITIS TUBULOINTERSTICIAL CR"NICA, SIN OTRA ESPECIFICACI"N</t>
  </si>
  <si>
    <t>NEFRITIS TUBULOINTERSTICIAL, NO ESPECIFICADA COMO AGUDA O CR"NICA</t>
  </si>
  <si>
    <t>N12.X</t>
  </si>
  <si>
    <t>UROPAT!A OBSTRUCTIVA Y POR REFLUJO</t>
  </si>
  <si>
    <t>N13.X</t>
  </si>
  <si>
    <t>HIDRONEFROSIS CON OBSTRUCCI"N DE LA UNI"N UR_x0002_TERO-P_x0002_LVICA</t>
  </si>
  <si>
    <t>HIDRONEFROSIS CON OBSTRUCCI"N POR C LCULOS DEL RI$"N Y DEL UR_x0002_TER</t>
  </si>
  <si>
    <t>HIDROUR_x0002_TER</t>
  </si>
  <si>
    <t>TORSI"N Y ESTRECHEZ DEL UR_x0002_TER SIN HIDRONEFROSIS</t>
  </si>
  <si>
    <t>UROPAT!A ASOCIADA CON REFLUJO VESICOURETERAL</t>
  </si>
  <si>
    <t>OTRAS UROPAT!AS OBSTRUCTIVAS Y POR REFLUJO</t>
  </si>
  <si>
    <t>UROPAT!A OBSTRUCTIVA Y POR REFLUJO, SIN OTRA ESPECIFICACI"N</t>
  </si>
  <si>
    <t>AFECCIONES TUBULARES Y TUBULOINTERSTICIALES INDUCIDAS POR DROGAS Y POR METALES PESADOS</t>
  </si>
  <si>
    <t>N14.X</t>
  </si>
  <si>
    <t>NEFROPAT!A INDUCIDA POR ANALG_x0002_SICOS</t>
  </si>
  <si>
    <t>NEFROPAT!A INDUCIDA POR OTRAS DROGAS, MEDICAMENTOS Y SUSTANCIAS BIOL"GICAS</t>
  </si>
  <si>
    <t>NEFROPAT!A INDUCIDA POR DROGAS, MEDICAMENTOS Y SUSTANCIAS BIOL"GICAS NO ESPECIFICADAS</t>
  </si>
  <si>
    <t>NEFROPAT!A INDUCIDA POR METALES PESADOS</t>
  </si>
  <si>
    <t>NEFROPAT!A T"XICA, NO CLASIFICADA EN OTRA PARTE</t>
  </si>
  <si>
    <t>N15.X</t>
  </si>
  <si>
    <t>NEFROPAT!A DE LOS BALCANES</t>
  </si>
  <si>
    <t>N16.X</t>
  </si>
  <si>
    <t>TRASTORNOS RENALES TUBULOINTERSTICIALES EN ENFERMEDADES NEOPL SICAS</t>
  </si>
  <si>
    <t>TRASTORNOS RENALES TUBULOINTERSTICIALES EN ENFERMEDADES DE LA SANGRE Y EN TRASTORNOS QUE AFECTAN EL MECANISMO</t>
  </si>
  <si>
    <t>TRASTORNOS RENALES TUBULOINTERSTICIALES EN ENFERMEDADES METAB"LICAS</t>
  </si>
  <si>
    <t>TRASTORNOS RENALES TUBULOINTERSTICIALES EN RECHAZO DE TRASPLANTE (T86.-+)</t>
  </si>
  <si>
    <t>N17.X</t>
  </si>
  <si>
    <t>N18.X</t>
  </si>
  <si>
    <t>OTRAS INSUFICIENCIAS RENALES CR"NICAS</t>
  </si>
  <si>
    <t>INSUFICIENCIA RENAL CRONICA,  NO ESPECIFICADA</t>
  </si>
  <si>
    <t>N19.X</t>
  </si>
  <si>
    <t>CALCULO DEL RIÑON Y DEL URETER</t>
  </si>
  <si>
    <t>N20.X</t>
  </si>
  <si>
    <t>CALCULO DEL RIÑON</t>
  </si>
  <si>
    <t>CALCULO DEL RIÑON CON CALCULO DEL URETER</t>
  </si>
  <si>
    <t>C LCULO URINARIO, NO ESPECIFICADO</t>
  </si>
  <si>
    <t>C LCULO DE LAS V!AS URINARIAS INFERIORES</t>
  </si>
  <si>
    <t>N21.X</t>
  </si>
  <si>
    <t>C LCULO EN LA VEJIGA</t>
  </si>
  <si>
    <t>C LCULO EN LA URETRA</t>
  </si>
  <si>
    <t>OTROS C LCULOS DE LAS V!AS URINARIAS INFERIORES</t>
  </si>
  <si>
    <t>C LCULO DE LAS V!AS URINARIAS INFERIORES, NO ESPECIFICADO</t>
  </si>
  <si>
    <t>C LCULO DE LAS V!AS URINARIAS EN ENFERMEDADES CLASIFICADAS EN OTRA PARTE</t>
  </si>
  <si>
    <t>N22.X</t>
  </si>
  <si>
    <t>LITIASIS URINARIA EN ESQUISTOSOMIASIS [BILHARZIASIS] (B65.-+)</t>
  </si>
  <si>
    <t>C LCULO DE LAS V!AS URINARIAS EN OTRAS ENFERMEDADES CLASIFICADAS EN OTRA PARTE</t>
  </si>
  <si>
    <t>COLICO RENAL  NO ESPECIFICADO</t>
  </si>
  <si>
    <t>N23.X</t>
  </si>
  <si>
    <t>TRASTORNOS RESULTANTES DE LA FUNCI"N TUBULAR RENAL ALTERADA</t>
  </si>
  <si>
    <t>N25.X</t>
  </si>
  <si>
    <t>DIABETES INS!PIDA NEFR"GENA</t>
  </si>
  <si>
    <t>OTROS TRASTORNOS RESULTANTES DE LA FUNCI"N TUBULAR RENAL ALTERADA</t>
  </si>
  <si>
    <t>TRASTORNO NO ESPECIFICADO, RESULTANTE DE LA FUNCI"N TUBULAR RENAL ALTERADA</t>
  </si>
  <si>
    <t>RI$"N CONTRA!DO, NO ESPECIFICADO</t>
  </si>
  <si>
    <t>N26.X</t>
  </si>
  <si>
    <t>RI$"N PEQUE$O DE CAUSA DESCONOCIDA</t>
  </si>
  <si>
    <t>N27.X</t>
  </si>
  <si>
    <t>RI$"N PEQUE$O, UNILATERAL</t>
  </si>
  <si>
    <t>RI$"N PEQUE$O, BILATERAL</t>
  </si>
  <si>
    <t>RI$"N PEQUE$O, NO ESPECIFICADO</t>
  </si>
  <si>
    <t>OTROS TRASTORNOS DEL RI$"N Y DEL UR_x0002_TER, NO CLASIFICADOS EN OTRA PARTE</t>
  </si>
  <si>
    <t>N28.X</t>
  </si>
  <si>
    <t>ISQUEMIA E INFARTO DEL RI$"N</t>
  </si>
  <si>
    <t>QUISTE DE RI$"N, ADQUIRIDO</t>
  </si>
  <si>
    <t>OTROS TRASTORNOS ESPECIFICADOS DEL RI$"N Y DEL UR_x0002_TER</t>
  </si>
  <si>
    <t>TRASTORNO DEL RI$"N Y DEL UR_x0002_TER, NO ESPECIFICADO</t>
  </si>
  <si>
    <t>OTROS TRASTORNOS DEL RI$"N Y DEL UR_x0002_TER EN ENFERMEDADES CLASIFICADAS EN OTRA PARTE</t>
  </si>
  <si>
    <t>N29.X</t>
  </si>
  <si>
    <t>S!FILIS RENAL TARD!A (A52.7+)</t>
  </si>
  <si>
    <t>OTROS TRASTORNOS DEL RI$"N Y DEL UR_x0002_TER EN ENFERMEDADES INFECCIOSAS Y PARASITARIAS CLASIFICADAS EN OTRA PARTE</t>
  </si>
  <si>
    <t>OTROS TRASTORNOS DEL RI$"N Y DEL UR_x0002_TER EN OTRAS ENFERMEDADES CLASIFICADAS EN OTRA PARTE</t>
  </si>
  <si>
    <t>N30.X</t>
  </si>
  <si>
    <t>CISTITIS INTERSTICIAL (CR"NICA)</t>
  </si>
  <si>
    <t>OTRAS CISTITIS CR"NICAS</t>
  </si>
  <si>
    <t>CISTITIS POR IRRADIACI"N</t>
  </si>
  <si>
    <t>DISFUNCI"N NEUROMUSCULAR DE LA VEJIGA, NO CLASIFICADA EN OTRA PARTE</t>
  </si>
  <si>
    <t>N31.X</t>
  </si>
  <si>
    <t>VEJIGA NEUROP TICA NO INHIBIDA, NO CLASIFICADA EN OTRA PARTE</t>
  </si>
  <si>
    <t>VEJIGA NEUROP TICA REFLEJA, NO CLASIFICADA EN OTRA PARTE</t>
  </si>
  <si>
    <t>VEJIGA NEUROP TICA FL CIDA, NO CLASIFICADA EN OTRA PARTE</t>
  </si>
  <si>
    <t>DISFUNCI"N NEUROMUSCULAR DE LA VEJIGA, NO ESPECIFICADA</t>
  </si>
  <si>
    <t>N32.X</t>
  </si>
  <si>
    <t>OBSTRUCCI"N DE CUELLO DE LA VEJIGA</t>
  </si>
  <si>
    <t>F!STULA VESICOINTESTINAL</t>
  </si>
  <si>
    <t>F!STULA DE LA VEJIGA, NO CLASIFICADA EN OTRA PARTE</t>
  </si>
  <si>
    <t>DIVERT!CULO DE LA VEJIGA</t>
  </si>
  <si>
    <t>RUPTURA DE LA VEJIGA, NO TRAUM TICA</t>
  </si>
  <si>
    <t>N33.X</t>
  </si>
  <si>
    <t>CISTITIS TUBERCULOSA (A18.1+)</t>
  </si>
  <si>
    <t>URETRITIS Y S!NDROME URETRAL</t>
  </si>
  <si>
    <t>N34.X</t>
  </si>
  <si>
    <t>URETRITIS NO ESPEC!FICA</t>
  </si>
  <si>
    <t>S!NDROME URETRAL, NO ESPECIFICADO</t>
  </si>
  <si>
    <t>N35.X</t>
  </si>
  <si>
    <t>ESTRECHEZ URETRAL POSTRAUM TICA</t>
  </si>
  <si>
    <t>ESTRECHEZ URETRAL POSTINFECCI"N, NO CLASIFICADA EN OTRA PARTE</t>
  </si>
  <si>
    <t>N36.X</t>
  </si>
  <si>
    <t>F!STULA DE LA URETRA</t>
  </si>
  <si>
    <t>DIVERT!CULO DE LA URETRA</t>
  </si>
  <si>
    <t>CAR#NCULA URETRAL</t>
  </si>
  <si>
    <t>PROLAPSO DE LA MUCOSA URETRAL</t>
  </si>
  <si>
    <t>N37.X</t>
  </si>
  <si>
    <t>N39.X</t>
  </si>
  <si>
    <t>INFECCI"N DE V!AS URINARIAS, SITIO NO ESPECIFICADO</t>
  </si>
  <si>
    <t>PROTEINURIA ORTOST TICA, NO ESPECIFICADA</t>
  </si>
  <si>
    <t>INCONTINENCIA URINARIA POR TENSI"N</t>
  </si>
  <si>
    <t>HIPERPLASIA DE LA PR"STATA</t>
  </si>
  <si>
    <t>N40.X</t>
  </si>
  <si>
    <t>ENFERMEDADES INFLAMATORIAS DE LA PR"STATA</t>
  </si>
  <si>
    <t>N41.X</t>
  </si>
  <si>
    <t>PROSTATITIS CR"NICA</t>
  </si>
  <si>
    <t>ABSCESO DE LA PR"STATA</t>
  </si>
  <si>
    <t>OTRAS ENFERMEDADES INFLAMATORIAS DE LA PR"STATA</t>
  </si>
  <si>
    <t>ENFERMEDAD INFLAMATORIA DE LA PR"STATA, NO ESPECIFICADA</t>
  </si>
  <si>
    <t>OTROS TRASTORNOS DE LA PR"STATA</t>
  </si>
  <si>
    <t>N42.X</t>
  </si>
  <si>
    <t>C LCULO DE LA PR"STATA</t>
  </si>
  <si>
    <t>CONGESTI"N Y HEMORRAGIA DE LA PR"STATA</t>
  </si>
  <si>
    <t>ATROFIA DE LA PR"STATA</t>
  </si>
  <si>
    <t>OTROS TRASTORNOS ESPECIFICADOS DE LA PR"STATA</t>
  </si>
  <si>
    <t>TRASTORNO DE LA PR"STATA, NO ESPECIFICADO</t>
  </si>
  <si>
    <t>N43.X</t>
  </si>
  <si>
    <t>TORSI"N DEL TEST!CULO</t>
  </si>
  <si>
    <t>N44.X</t>
  </si>
  <si>
    <t>N45.X</t>
  </si>
  <si>
    <t>ESTERILIDAD EN EL VAR"N</t>
  </si>
  <si>
    <t>N46.X</t>
  </si>
  <si>
    <t>N47.X</t>
  </si>
  <si>
    <t>N48.X</t>
  </si>
  <si>
    <t>IMPOTENCIA DE ORIGEN ORG NICO</t>
  </si>
  <si>
    <t>BALANITIS XER"TICA OBLITERANTE</t>
  </si>
  <si>
    <t>TRASTORNOS INFLAMATORIOS DE "RGANOS GENITALES MASCULINOS, NO CLASIFICADOS EN OTRA PARTE</t>
  </si>
  <si>
    <t>N49.X</t>
  </si>
  <si>
    <t>TRASTORNOS INFLAMATORIOS DE VES!CULA SEMINAL</t>
  </si>
  <si>
    <t>TRASTORNOS INFLAMATORIOS DEL CORD"N ESPERM TICO, T#NICA VAGINAL Y CONDUCTO DEFERENTE</t>
  </si>
  <si>
    <t>OTROS TRASTORNOS INFLAMATORIOS DE LOS "RGANOS GENITALES MASCULINOS</t>
  </si>
  <si>
    <t>TRASTORNO INFLAMATORIO DE "RGANO GENITAL MASCULINO, NO ESPECIFICADO</t>
  </si>
  <si>
    <t>N50.X</t>
  </si>
  <si>
    <t>ATROFIA DEL TEST!CULO</t>
  </si>
  <si>
    <t>TRASTORNOS VASCULARES DE LOS "RGANOS GENITALES MASCULINOS</t>
  </si>
  <si>
    <t>OTROS TRASTORNOS ESPECIFICADOS DE LOS "RGANOS GENITALES MASCULINOS</t>
  </si>
  <si>
    <t>TRASTORNO NO ESPECIFICADO DE LOS "RGANOS GENITALES MASCULINOS</t>
  </si>
  <si>
    <t>TRASTORNOS DE LOS "RGANOS GENITALES MASCULINOS EN ENFERMEDADES CLASIFICADAS EN OTRA PARTE</t>
  </si>
  <si>
    <t>N51.X</t>
  </si>
  <si>
    <t>TRASTORNOS DE PR"STATA EN ENFERMEDADES CLASIFICADAS EN OTRA PARTE</t>
  </si>
  <si>
    <t>TRASTORNOS DEL TEST!CULO Y DEL EPID!DIMO EN ENFERMEDADES CLASIFICADAS EN OTRA PARTE</t>
  </si>
  <si>
    <t>OTROS TRASTORNOS DE LOS "RGANOS GENITALES MASCULINOS EN ENFERMEDADES CLASIFICADAS EN OTRA PARTE</t>
  </si>
  <si>
    <t>N60.X</t>
  </si>
  <si>
    <t>MASTOPAT!A QU!STICA DIFUSA</t>
  </si>
  <si>
    <t>DISPLASIA MAMARIA BENIGNA, SIN OTRA ESPECIFICACI"N</t>
  </si>
  <si>
    <t>N61.X</t>
  </si>
  <si>
    <t>N62.X</t>
  </si>
  <si>
    <t>N63.X</t>
  </si>
  <si>
    <t>N64.X</t>
  </si>
  <si>
    <t>FISURA Y F!STULA DEL PEZ"N</t>
  </si>
  <si>
    <t>OTROS SIGNOS Y S!NTOMAS RELATIVOS A LA MAMA</t>
  </si>
  <si>
    <t>N70.X</t>
  </si>
  <si>
    <t>SALPINGITIS Y OOFORITIS CR"NICA</t>
  </si>
  <si>
    <t>SALPINGITIS Y OOFORITIS, NO ESPECIFICADAS</t>
  </si>
  <si>
    <t>ENFERMEDAD INFLAMATORIA DEL #TERO, EXCEPTO DEL CUELLO UTERINO</t>
  </si>
  <si>
    <t>N71.X</t>
  </si>
  <si>
    <t>ENFERMEDAD INFLAMATORIA AGUDA DEL #TERO</t>
  </si>
  <si>
    <t>ENFERMEDAD INFLAMATORIA CR"NICA DEL #TERO</t>
  </si>
  <si>
    <t>ENFERMEDAD INFLAMATORIA DEL #TERO, NO ESPECIFICADA</t>
  </si>
  <si>
    <t>N72.X</t>
  </si>
  <si>
    <t>OTRAS ENFERMEDADES P_x0002_LVICAS INFLAMATORIAS FEMENINAS</t>
  </si>
  <si>
    <t>N73.X</t>
  </si>
  <si>
    <t>PARAMETRITIS Y CELULITIS P_x0002_LVICA AGUDA</t>
  </si>
  <si>
    <t>PARAMETRITIS Y CELULITIS P_x0002_LVICA CR"NICA</t>
  </si>
  <si>
    <t>PARAMETRITIS Y CELULITIS P_x0002_LVICA NO ESPECIFICADA</t>
  </si>
  <si>
    <t>PERITONITIS P_x0002_LVICA AGUDA, FEMENINA</t>
  </si>
  <si>
    <t>PERITONITIS P_x0002_LVICA CR"NICA, FEMENINA</t>
  </si>
  <si>
    <t>PERITONITIS P_x0002_LVICA FEMENINA, NO ESPECIFICADA</t>
  </si>
  <si>
    <t>ADHERENCIAS PERITONEALES P_x0002_LVICAS FEMENINAS</t>
  </si>
  <si>
    <t>OTRAS ENFERMEDADES INFLAMATORIAS P_x0002_LVICAS FEMENINAS</t>
  </si>
  <si>
    <t>ENFERMEDAD INFLAMATORIA PELVICA FEMENINA, NO ESPECIFICADA</t>
  </si>
  <si>
    <t>TRASTORNOS INFLAMATORIOS DE LA PELVIS FEMENINA EN ENFERMEDADES CLASIFICADAS EN OTRA PARTE</t>
  </si>
  <si>
    <t>N74.X</t>
  </si>
  <si>
    <t>INFECCI"N TUBERCULOSA DEL CUELLO DEL #TERO (A18.1+)</t>
  </si>
  <si>
    <t>ENFERMEDAD INFLAMATORIA PELVICA FEMENINA POR TUBERCULOSIS (A18.1+)</t>
  </si>
  <si>
    <t>ENFERMEDAD INFLAMATORIA PELVICA FEMENINA POR S!FILIS (A51.4+, A52.7+)</t>
  </si>
  <si>
    <t>ENFERMEDAD INFLAMATORIA PELVICA FEMENINA POR GONOCOCOS (A54.2+)</t>
  </si>
  <si>
    <t>ENFERMEDAD INFLAMATORIA PELVICA FEMENINA POR CLAMIDIAS (A56.1+)</t>
  </si>
  <si>
    <t>TRASTORNOS INFLAMATORIOS P_x0002_LVICOS FEMENINOS EN OTRAS ENFERMEDADES CLASIFICADAS EN OTRA PARTE</t>
  </si>
  <si>
    <t>ENFERMEDADES DE LA GL NDULA DE BARTHOLIN</t>
  </si>
  <si>
    <t>N75.X</t>
  </si>
  <si>
    <t>QUISTE DE LA GL NDULA DE BARTHOLIN</t>
  </si>
  <si>
    <t>ABSCESO DE LA GL NDULA DE BARTHOLIN</t>
  </si>
  <si>
    <t>OTRAS ENFERMEDADES DE LA GL NDULA DE BARTHOLIN</t>
  </si>
  <si>
    <t>ENFERMEDAD DE LA GL NDULA DE BARTHOLIN, NO ESPECIFICADA</t>
  </si>
  <si>
    <t>OTRAS AFECCIONES INFLAMATORIAS DE LA VAGINA Y DE LA VULVA</t>
  </si>
  <si>
    <t>N76.X</t>
  </si>
  <si>
    <t>VAGINITIS SUBAGUDA Y CR"NICA</t>
  </si>
  <si>
    <t>VULVITIS SUBAGUDA Y CR"NICA</t>
  </si>
  <si>
    <t>ULCERACI"N DE LA VAGINA</t>
  </si>
  <si>
    <t>ULCERACI"N DE LA VULVA</t>
  </si>
  <si>
    <t>ULCERACI"N E INFLAMACI"N VULVOVAGINAL EN ENFERMEDADES CLASIFICADAS EN OTRA PARTE</t>
  </si>
  <si>
    <t>N77.X</t>
  </si>
  <si>
    <t>ULCERACI"N DE LA VULVA EN ENFERMEDADES INFECCIOSAS Y PARASITARIAS CLASIFICADAS EN OTRA PARTE</t>
  </si>
  <si>
    <t>ULCERACI"N E INFLAMACI"N VULVOVAGINAL EN OTRAS ENFERMEDADES CLASIFICADAS EN OTRA PARTE</t>
  </si>
  <si>
    <t>N80.X</t>
  </si>
  <si>
    <t>ENDOMETRIOSIS DEL #TERO</t>
  </si>
  <si>
    <t>ENDOMETRIOSIS DEL PERITONEO P_x0002_LVICO</t>
  </si>
  <si>
    <t>ENDOMETRIOSIS EN CICATRIZ CUT NEA</t>
  </si>
  <si>
    <t>N81.X</t>
  </si>
  <si>
    <t>PROLAPSO UTEROVAGINAL, SIN OTRA ESPECIFICACI"N</t>
  </si>
  <si>
    <t>F!STULAS QUE AFECTAN EL TRACTO GENITAL FEMENINO</t>
  </si>
  <si>
    <t>N82.X</t>
  </si>
  <si>
    <t>F!STULA VESICOVAGINAL</t>
  </si>
  <si>
    <t>OTRAS F!STULAS DE LAS V!AS GENITOURINARIAS FEMENINAS</t>
  </si>
  <si>
    <t>F!STULA DE LA VAGINA AL INTESTINO DELGADO</t>
  </si>
  <si>
    <t>F!STULA DE LA VAGINA AL INTESTINO GRUESO</t>
  </si>
  <si>
    <t>OTRAS F!STULAS DEL TRACTO GENITAL FEMENINO AL TRACTO INTESTINAL</t>
  </si>
  <si>
    <t>F!STULA DEL TRACTO GENITAL FEMENINO A LA PIEL</t>
  </si>
  <si>
    <t>OTRAS F!STULAS DEL TRACTO GENITAL FEMENINO</t>
  </si>
  <si>
    <t>F!STULA DEL TRACTO GENITAL FEMENINO, SIN OTRA ESPECIFICACI"N</t>
  </si>
  <si>
    <t>TRASTORNOS NO INFLAMATORIOS DEL OVARIO, DE LA TROMPA DE FALOPIO Y DEL LIGAMENTO  ANCHO</t>
  </si>
  <si>
    <t>N83.X</t>
  </si>
  <si>
    <t>TORSI"N DE OVARIO, PED!CULO DE OVARIO Y TROMPA DE FALOPIO</t>
  </si>
  <si>
    <t>OTROS TRASTORNOS NO INFLAMATORIOS DEL OVARIO, DE LA TROMPA DE FALOPIO Y DEL LIGAMENTO ANCHO</t>
  </si>
  <si>
    <t>ENFERMEDAD NO INFLAMATORIA DEL OVARIO, DE LA TROMPA DE FALOPIO Y DEL LIGAMENTO ANCHO, NO ESPECIFICADA</t>
  </si>
  <si>
    <t>P"LIPO DEL TRACTO GENITAL FEMENINO</t>
  </si>
  <si>
    <t>N84.X</t>
  </si>
  <si>
    <t>P"LIPO DEL CUERPO DEL #TERO</t>
  </si>
  <si>
    <t>P"LIPO DEL CUELLO DEL #TERO</t>
  </si>
  <si>
    <t>P"LIPO DE LA VAGINA</t>
  </si>
  <si>
    <t>P"LIPO DE LA VULVA</t>
  </si>
  <si>
    <t>P"LIPOS DE OTRAS PARTES DEL TRACTO GENITAL FEMENINO</t>
  </si>
  <si>
    <t>P"LIPO DEL TRACTO GENITAL FEMENINO, NO ESPECIFICADO</t>
  </si>
  <si>
    <t>OTROS TRASTORNOS NO INFLAMATORIOS DEL #TERO, EXCEPTO DEL CUELLO</t>
  </si>
  <si>
    <t>N85.X</t>
  </si>
  <si>
    <t>HIPERPLASIA DE GL NDULA DEL ENDOMETRIO:</t>
  </si>
  <si>
    <t>SUBINVOLUCI"N DEL #TERO</t>
  </si>
  <si>
    <t>MALA POSICI"N DEL #TERO</t>
  </si>
  <si>
    <t>INVERSI"N DEL #TERO</t>
  </si>
  <si>
    <t>HEMAT"METRA</t>
  </si>
  <si>
    <t>OTROS TRASTORNOS NO INFLAMATORIOS ESPECIFICADOS DEL #TERO</t>
  </si>
  <si>
    <t>TRASTORNO NO INFLAMATORIO DEL #TERO, NO ESPECIFICADO</t>
  </si>
  <si>
    <t>EROSI"N Y ECTROPI"N DEL CUELLO DEL #TERO</t>
  </si>
  <si>
    <t>N86.X</t>
  </si>
  <si>
    <t>N87.X</t>
  </si>
  <si>
    <t>DISPLASIA CERVICAL SEVERA, NO CLASIFICADA EN OTRA PARTE</t>
  </si>
  <si>
    <t>DISPLASIA DEL CUELLO DEL #TERO, NO ESPECIFICADA</t>
  </si>
  <si>
    <t>OTROS TRASTORNOS NO INFLAMATORIOS DEL CUELLO DEL #TERO</t>
  </si>
  <si>
    <t>N88.X</t>
  </si>
  <si>
    <t>LEUCOPLASIA DEL CUELLO DEL #TERO</t>
  </si>
  <si>
    <t>LACERACI"N ANTIGUA DEL CUELLO DEL #TERO</t>
  </si>
  <si>
    <t>ESTRECHEZ Y ESTENOSIS DEL CUELLO DEL #TERO</t>
  </si>
  <si>
    <t>INCOMPETENCIA DEL CUELLO DEL #TERO</t>
  </si>
  <si>
    <t>ELONGACI"N HIPERTR"FICA DEL CUELLO DEL #TERO</t>
  </si>
  <si>
    <t>OTROS TRASTORNOS NO INFLAMATORIOS ESPECIFICADOS DEL CUELLO DEL #TERO</t>
  </si>
  <si>
    <t>TRASTORNO NO INFLAMATORIO DEL CUELLO DEL #TERO, NO ESPECIFICADO</t>
  </si>
  <si>
    <t>N89.X</t>
  </si>
  <si>
    <t>DISPLASIA VAGINAL SEVERA, NO CLASIFICADA EN OTRA PARTE</t>
  </si>
  <si>
    <t>TRASTORNO NO INFLAMATORIO DE LA VAGINA, NO ESPECIFICADO</t>
  </si>
  <si>
    <t>OTROS TRASTORNOS NO INFLAMATORIOS DE LA VULVA Y DEL PERINEO</t>
  </si>
  <si>
    <t>N90.X</t>
  </si>
  <si>
    <t>DISPLASIA VULVAR SEVERA, NO CLASIFICADA EN OTRA PARTE</t>
  </si>
  <si>
    <t>OTROS TRASTORNOS NO INFLAMATORIOS ESPECIFICADOS DE LA VULVA Y DEL PERINEO</t>
  </si>
  <si>
    <t>TRASTORNO NO INFLAMATORIO DE LA VULVA Y DEL PERINEO, NO ESPECIFICADO</t>
  </si>
  <si>
    <t>MENSTRUACI"N AUSENTE, ESCASA O RARA</t>
  </si>
  <si>
    <t>N91.X</t>
  </si>
  <si>
    <t>AMENORREA, SIN OTRA ESPECIFICACI"N</t>
  </si>
  <si>
    <t>MENSTRUACI"N EXCESIVA, FRECUENTE E IRREGULAR</t>
  </si>
  <si>
    <t>N92.X</t>
  </si>
  <si>
    <t>MENSTRUACI"N EXCESIVA Y FRECUENTE CON CICLO REGULAR</t>
  </si>
  <si>
    <t>MENSTRUACI"N EXCESIVA Y FRECUENTE CON CICLO IRREGULAR</t>
  </si>
  <si>
    <t>MENSTRUACI"N EXCESIVA EN LA PUBERTAD</t>
  </si>
  <si>
    <t>HEMORRAGIA POR OVULACI"N</t>
  </si>
  <si>
    <t>HEMORRAGIA EXCESIVA EN PER!ODO PREMENOP USICO</t>
  </si>
  <si>
    <t>OTRAS MENSTRUACIONES IRREGULARES ESPECIFICADAS</t>
  </si>
  <si>
    <t>MENSTRUACI"N IRREGULAR, NO ESPECIFICADA</t>
  </si>
  <si>
    <t>N93.X</t>
  </si>
  <si>
    <t>DOLOR Y OTRAS AFECCIONES RELACIONADAS CON LOS "RGANOS GENITALES FEMENINOS Y CON EL CICLO MENSTRUAL</t>
  </si>
  <si>
    <t>N94.X</t>
  </si>
  <si>
    <t>S!NDROME DE TENSI"N PREMENSTRUAL</t>
  </si>
  <si>
    <t>OTRAS AFECCIONES ESPECIFICADAS ASOCIADAS CON LOS "RGANOS GENITALES FEMENINOS Y EL CICLO MENSTRUAL</t>
  </si>
  <si>
    <t>AFECCIONES NO ESPECIFICADAS ASOCIADAS CON LOS "RGANOS GENITALES FEMENINOS Y EL CICLO MENSTRUAL</t>
  </si>
  <si>
    <t>OTROS TRASTORNOS MENOP USICOS Y PERIMENOP USICOS</t>
  </si>
  <si>
    <t>N95.X</t>
  </si>
  <si>
    <t>HEMORRAGIA POSTMENOP USICA</t>
  </si>
  <si>
    <t>ESTADOS MENOP USICOS Y CLIMAT_x0002_RICOS FEMENINOS</t>
  </si>
  <si>
    <t>VAGINITIS ATR"FICA POSTMENOP USICA</t>
  </si>
  <si>
    <t>OTROS TRASTORNOS MENOP USICOS Y PERIMENOP USICOS ESPECIFICADOS</t>
  </si>
  <si>
    <t>TRASTORNO MENOP USICO Y PERIMENOP USICO, NO ESPECIFICADO</t>
  </si>
  <si>
    <t>ABORTADORA HABITUAL</t>
  </si>
  <si>
    <t>N96.X</t>
  </si>
  <si>
    <t>N97.X</t>
  </si>
  <si>
    <t>INFERTILIDAD FEMENINA ASOCIADA CON FALTA DE OVULACI"N</t>
  </si>
  <si>
    <t>INFERTILIDAD FEMENINA DE ORIGEN TUB RICO</t>
  </si>
  <si>
    <t>COMPLICACIONES ASOCIADAS CON LA FECUNDACI"N ARTIFICIAL</t>
  </si>
  <si>
    <t>N98.X</t>
  </si>
  <si>
    <t>INFECCI"N ASOCIADA CON INSEMINACI"N ARTIFICIAL</t>
  </si>
  <si>
    <t>HIPERESTIMULACI"N DE OVARIOS</t>
  </si>
  <si>
    <t>COMPLICACIONES EN EL INTENTO DE INTRODUCCI"N DEL HUEVO FECUNDADO EN LA FERTILIZACI"N IN VITRO</t>
  </si>
  <si>
    <t>COMPLICACIONES EN EL INTENTO DE INTRODUCCI"N DEL EMBRI"N EN LA TRANSFERENCIA DE EMBRIONES</t>
  </si>
  <si>
    <t>OTRAS COMPLICACIONES ASOCIADAS CON LA FECUNDACI"N ARTIFICIAL</t>
  </si>
  <si>
    <t>COMPLICACI"N NO ESPECIFICADA ASOCIADA CON LA FECUNDACI"N ARTIFICIAL</t>
  </si>
  <si>
    <t>TRASTORNOS DEL SISTEMA GENITOURINARIO CONSECUTIVOS A PROCEDIMIENTOS, NO  CLASIFICADOS EN OTRA PARTE</t>
  </si>
  <si>
    <t>N99.X</t>
  </si>
  <si>
    <t>PROLAPSO DE LA C#PULA VAGINAL DESPU_x0002_S DE HISTERECTOM!A</t>
  </si>
  <si>
    <t>ADHERENCIAS PERITONEALES P_x0002_LVICAS CONSECUTIVAS A PROCEDIMIENTOS</t>
  </si>
  <si>
    <t>MAL FUNCIONAMIENTO DE ESTOMA EXTERNO DE V!AS URINARIAS</t>
  </si>
  <si>
    <t>OTROS TRASTORNOS DEL SISTEMA GENITOURINARIO CONSECUTIVOS A PROCEDIMIENTOS</t>
  </si>
  <si>
    <t>TRASTORNO NO ESPECIFICADO DEL SISTEMA GENITOURINARIO CONSECUTIVO A PROCEDIMIENTOS</t>
  </si>
  <si>
    <t>FETO Y RECIEN NACIDO AFECTADOS POR CONDICIONES DE LA MADRE NO NECESARIAMENTE RELACIONADAS CON EL EMBARAZO PRESENTE</t>
  </si>
  <si>
    <t>P00.X</t>
  </si>
  <si>
    <t>FETO Y RECIEN NACIDO AFECTADOS POR TRAUMATISMO DE LA MADRE</t>
  </si>
  <si>
    <t>FETO Y RECIEN NACIDO AFECTADOS POR OTRO PROCEDIMIENTO MEDICO EN LA MADRE, NO CLASIFICADO EN OTRA PARTE</t>
  </si>
  <si>
    <t>FETO Y RECIEN NACIDO AFECTADOS POR COMPLICACIONES MATERNAS DEL EMBARAZO</t>
  </si>
  <si>
    <t>P01.X</t>
  </si>
  <si>
    <t>FETO Y RECIEN NACIDO AFECTADOS POR COMPLICACIONES MATERNAS NO ESPECIFICADAS DEL EMBARAZO</t>
  </si>
  <si>
    <t>FETO Y RECIEN NACIDO AFECTADOS POR COMPLICACIONES DE LA PLACENTA, DEL CORDON UMBILICAL Y DE LAS MEMBRANAS</t>
  </si>
  <si>
    <t>P02.X</t>
  </si>
  <si>
    <t>FETO Y RECIEN NACIDO AFECTADOS POR PLACENTA PREVIA</t>
  </si>
  <si>
    <t>FETO Y RECIEN NACIDO AFECTADOS POR OTRAS FORMAS DE DESPRENDIMIENTO Y DE HEMORRAGIA PLACENTARIOS</t>
  </si>
  <si>
    <t>FETO Y RECIEN NACIDO AFECTADOS POR OTRAS ANORMALIDADES MORFOLOGICAS Y FUNCIONALES DE LA PLACENTA Y LAS NO ESPECIFICADAS</t>
  </si>
  <si>
    <t>FETO Y RECIEN NACIDO AFECTADOS POR SINDROMES DE TRANSFUSION PLACENTARIA</t>
  </si>
  <si>
    <t>FETO Y RECIEN NACIDO AFECTADOS POR PROLAPSO DEL CORDON UMBILICAL</t>
  </si>
  <si>
    <t>FETO Y RECIEN NACIDO AFECTADOS POR CORIOAMNIONITIS</t>
  </si>
  <si>
    <t>FETO Y RECIEN NACIDO AFECTADOS POR OTRAS COMPLICACIONES DEL TRABAJO DE PARTO Y DEL PARTO</t>
  </si>
  <si>
    <t>P03.X</t>
  </si>
  <si>
    <t>FETO Y RECIEN NACIDO AFECTADOS POR OTRA PRESENTACION ANOMALA, POSICION ANOMALA Y DESPROPORCION DURANTE EL TRABAJO DE</t>
  </si>
  <si>
    <t>FETO Y RECIEN NACIDO AFECTADOS POR OTRAS COMPLICACIONES ESPECIFICADAS DEL TRABAJO DE PARTO Y DEL PARTO</t>
  </si>
  <si>
    <t>FETO Y RECIEN NACIDO AFECTADOS POR COMPLICACIONES NO ESPECIFICADAS DEL TRABAJO DE PARTO Y DEL PARTO</t>
  </si>
  <si>
    <t>FETO Y RECIEN NACIDO AFECTADOS POR INFLUENCIAS NOCIVAS TRANSMITIDAS A TRAVES DE LA PLACENTA O DE LA LECHE MATERNA</t>
  </si>
  <si>
    <t>P04.X</t>
  </si>
  <si>
    <t>FETO Y RECIEN NACIDO AFECTADOS POR ANESTESIA Y ANALGESIA MATERNA EN EL EMBARAZO, EN EL TRABAJO DE PARTO Y EN EL PARTO</t>
  </si>
  <si>
    <t>FETO Y RECIEN NACIDO AFECTADOS POR DROGRADICCION MATERNA</t>
  </si>
  <si>
    <t>FETO Y RECIEN NACIDO AFECTADOS POR INFLUENCIAS NOCIVAS DE LA MADRE, NO ESPECIFICADAS</t>
  </si>
  <si>
    <t>P05.X</t>
  </si>
  <si>
    <t>PEQUE$O PARA LA EDAD GESTACIONAL</t>
  </si>
  <si>
    <t>DESNUTRICION FETAL, SIN MENCION DE PESO O TALLA BAJOS PARA LA EDAD GESTACIONAL</t>
  </si>
  <si>
    <t>TRASTORNOS RELACIONADOS CON DURACION CORTA DE LA GESTACION Y CON BAJO PESO AL NACER, NO CLASIFICADOS EN OTRA PARTE</t>
  </si>
  <si>
    <t>P07.X</t>
  </si>
  <si>
    <t>TRASTORNOS RELACIONADOS CON EL EMBARAZO PROLONGADO Y CON SOBREPESO AL NACER</t>
  </si>
  <si>
    <t>P08.X</t>
  </si>
  <si>
    <t>HEMORRAGIA Y LACERACION INTRACRANEAL DEBIDAS A TRAUMATISMO DEL NACIMIENTO</t>
  </si>
  <si>
    <t>P10.X</t>
  </si>
  <si>
    <t>HEMORRAGIA Y LACERACION INTRACRANEALES NO ESPECIFICADAS, DEBIDAS A TRAUMATISMO DEL NACIMIENTO</t>
  </si>
  <si>
    <t>OTROS TRAUMATISMOS DEL NACIMIENTO EN EL SISTEMA NERVIOSO CENTRAL</t>
  </si>
  <si>
    <t>P11.X</t>
  </si>
  <si>
    <t>EDEMA CEREBRAL DEBIDO A TRAUMATISMO DEL NACIMIENTO</t>
  </si>
  <si>
    <t>OTRAS LESIONES ESPECIFICADAS DEL ENCEFALO, DEBIDAS A TRAUMATISMO DEL NACIMIENTO</t>
  </si>
  <si>
    <t>LESION NO ESPECIFICADA DEL ENCEFALO, DEBIDA A TRAUMATISMO DEL NACIMIENTO</t>
  </si>
  <si>
    <t>TRAUMATISMO DEL NACIMIENTO EN LA COLUMNA VERTEBRAL Y EN LA MEDULA ESPINAL</t>
  </si>
  <si>
    <t>TRAUMATISMO DEL NACIMIENTO EN EL SISTEMA NERVIOSO CENTRAL, NO ESPECIFICADO</t>
  </si>
  <si>
    <t>P12.X</t>
  </si>
  <si>
    <t>EQUIMOSIS DEL CUERO CABELLUDO DEBIDA A TRAUMATISMO DEL NACIMIENTO</t>
  </si>
  <si>
    <t>TRAUMATISMO DEL NACIMIENTO EN EL CUERO CABELLUDO, NO ESPECIFICADO</t>
  </si>
  <si>
    <t>P13.X</t>
  </si>
  <si>
    <t>P14.X</t>
  </si>
  <si>
    <t>P15.X</t>
  </si>
  <si>
    <t>P20.X</t>
  </si>
  <si>
    <t>HIPOXIA INTRAUTERINA NOTADA POR PRIMERA VEZ DURANTE EL TRABAJO DE PARTO Y EL PARTO</t>
  </si>
  <si>
    <t>P21.X</t>
  </si>
  <si>
    <t>P22.X</t>
  </si>
  <si>
    <t>P23.X</t>
  </si>
  <si>
    <t>NEUMONIA CONGENITA DEBIDA A ESTAFILOCOCOS</t>
  </si>
  <si>
    <t>NEUMONIA CONGENITA DEBIDA A ESTREPTOCOCOS DEL GRUPO B</t>
  </si>
  <si>
    <t>NEUMONIA CONGENITA, ORGANISMO NO ESPECIFICADO</t>
  </si>
  <si>
    <t>P24.X</t>
  </si>
  <si>
    <t>ASPIRACION NEONATAL DE LIQUIDO AMNIOTICO Y DE MOCO</t>
  </si>
  <si>
    <t>ASPIRACION NEONATAL DE LECHE Y ALIMENTO REGURGITADO</t>
  </si>
  <si>
    <t>ENFISEMA INTERSTICIAL Y AFECCIONES RELACIONADAS, ORIGINADAS EN EL PERIODO PERINATAL</t>
  </si>
  <si>
    <t>P25.X</t>
  </si>
  <si>
    <t>OTRAS AFECCIONES RELACIONADAS CON EL ENFISEMA INTERSTICIAL, ORIGINADAS EN EL PERIODO PERINATAL</t>
  </si>
  <si>
    <t>P26.X</t>
  </si>
  <si>
    <t>P27.X</t>
  </si>
  <si>
    <t>OTRAS ENFERMEDADES RESPIRATORIAS CRONICAS ORIGINADAS EN EL PERIODO PERINATAL</t>
  </si>
  <si>
    <t>OTROS PROBLEMAS RESPIRATORIOS DEL RECIEN NACIDO, ORIGINADOS EN EL PERIODO PERINATAL</t>
  </si>
  <si>
    <t>P28.X</t>
  </si>
  <si>
    <t>APNEA PRIMARIA DEL SUE$O DEL RECIEN NACIDO</t>
  </si>
  <si>
    <t>OTROS PROBLEMAS RESPIRATORIOS ESPECIFICADOS DEL RECIEN NACIDO</t>
  </si>
  <si>
    <t>P29.X</t>
  </si>
  <si>
    <t>DISRITMIA CARDIACA NEONATAL</t>
  </si>
  <si>
    <t>TRASTORNO CARDIOVASCULAR NO ESPECIFICADO, ORIGINADO EN EL PERIODO PERINATAL</t>
  </si>
  <si>
    <t>P35.X</t>
  </si>
  <si>
    <t>INFECCIONES CONGENITAS POR VIRUS DEL HERPES SIMPLE</t>
  </si>
  <si>
    <t>P36.X</t>
  </si>
  <si>
    <t>SEPSIS DEL RECIEN NACIDO DEBIDA A OTROS ESTREPTOCOCOS Y A LOS NO ESPECIFICADOS</t>
  </si>
  <si>
    <t>SEPSIS DEL RECIEN NACIDO DEBIDA A OTROS ESTAFILOCOCOS Y A LOS NO ESPECIFICADOS</t>
  </si>
  <si>
    <t>P37.X</t>
  </si>
  <si>
    <t>ENFERMEDAD INFECCIOSA Y PARASITARIA CONGENITA, NO ESPECIFICADA</t>
  </si>
  <si>
    <t>ONFALITIS DEL RECIEN NACIDO CON O SIN HEMORRAGIA LEVE</t>
  </si>
  <si>
    <t>P38.X</t>
  </si>
  <si>
    <t>P39.X</t>
  </si>
  <si>
    <t>INFECCION INTRAAMNIOTICA DEL FETO, NO CLASIFICADA EN OTRA PARTE</t>
  </si>
  <si>
    <t>INFECCION PROPIA DEL PERIODO PERINATAL, NO ESPECIFICADA</t>
  </si>
  <si>
    <t>P50.X</t>
  </si>
  <si>
    <t>P51.X</t>
  </si>
  <si>
    <t>HEMORRAGIA UMBILICAL DEL RECIEN NACIDO, SIN OTRA ESPECIFICACION</t>
  </si>
  <si>
    <t>P52.X</t>
  </si>
  <si>
    <t>HEMORRAGIA INTRAVENTRICULAR (NO TRAUMATICA) GRADO 1, DEL FETO Y DEL RECIEN NACIDO</t>
  </si>
  <si>
    <t>HEMORRAGIA INTRAVENTRICULAR (NO TRAUMATICA) GRADO 2, DEL FETO Y DEL RECIEN NACIDO</t>
  </si>
  <si>
    <t>HEMORRAGIA INTRAVENTRICULAR (NO TRAUMATICA) GRADO 3, DEL FETO Y DEL RECIEN NACIDO</t>
  </si>
  <si>
    <t>HEMORRAGIA INTRAVENTRICULAR (NO TRAUMATICA) DEL FETO Y DEL RECIEN NACIDO, SIN OTRA ESPECIFICACION</t>
  </si>
  <si>
    <t>HEMORRAGIA CEREBELOSA Y DE LA FOSA POSTERIOR (NO TRAUMATICA) DEL FETO Y DEL RECIEN NACIDO</t>
  </si>
  <si>
    <t>OTRAS HEMORRAGIAS INTRACRANEALES (NO TRAUMATICAS) DEL FETO Y DEL RECIEN NACIDO</t>
  </si>
  <si>
    <t>HEMORRAGIA INTRACRANEAL (NO TRAUMATICA) DEL FETO Y DEL RECIEN NACIDO, SIN OTRA ESPECIFICACION</t>
  </si>
  <si>
    <t>P53.X</t>
  </si>
  <si>
    <t>P54.X</t>
  </si>
  <si>
    <t>P55.X</t>
  </si>
  <si>
    <t>ENFERMEDAD HEMOLITICA DEL FETO Y DEL RECIEN NACIDO, NO ESPECIFICADA</t>
  </si>
  <si>
    <t>P56.X</t>
  </si>
  <si>
    <t>HIDROPESIA FETAL DEBIDA A OTRAS ENFERMEDADES HEMOLITICAS ESPECIFICADAS Y A LAS NO ESPECIFICADAS</t>
  </si>
  <si>
    <t>P57.X</t>
  </si>
  <si>
    <t>P58.X</t>
  </si>
  <si>
    <t>ICTERICIA NEONATAL DEBIDA A OTRAS HEMOLISIS EXCESIVAS ESPECIFICADAS</t>
  </si>
  <si>
    <t>ICTERICIA NEONATAL DEBIDA A HEMOLISIS EXCESIVA, SIN OTRA ESPECIFICACION</t>
  </si>
  <si>
    <t>P59.X</t>
  </si>
  <si>
    <t>ICTERICIA NEONATAL ASOCIADA CON EL PARTO ANTES DE TERMINO</t>
  </si>
  <si>
    <t>ICTERICIA NEONATAL DEBIDA A OTRA LESION HEPATICA ESPECIFICADA O NO</t>
  </si>
  <si>
    <t>ICTERICIA NEONATAL POR OTRAS CAUSAS ESPECIFICADAS</t>
  </si>
  <si>
    <t>COAGULACION INTRAVASCULAR DISEMINADA EN EL FETO Y EL RECIEN NACIDO</t>
  </si>
  <si>
    <t>P60.X</t>
  </si>
  <si>
    <t>P61.X</t>
  </si>
  <si>
    <t>TRASTORNOS TRANSITORIOS DEL METABOLISMO DE LOS CARBOHIDRATOS ESPECIFICOS DEL FETO Y DEL RECIEN NACIDO</t>
  </si>
  <si>
    <t>P70.X</t>
  </si>
  <si>
    <t>SINDROME DEL RECIEN NACIDO DE MADRE CON DIABETES GESTACIONAL</t>
  </si>
  <si>
    <t>TRASTORNOS NEONATALES TRANSITORIOS DEL METABOLISMO DEL CALCIO Y DEL MAGNESIO</t>
  </si>
  <si>
    <t>P71.X</t>
  </si>
  <si>
    <t>HIPOCALCEMIA DEL RECIEN NACIDO DEBIDA A LA LECHE DE VACA</t>
  </si>
  <si>
    <t>OTROS TRASTORNOS NEONATALES TRANSITORIOS DEL METABOLISMO DEL CALCIO Y DEL MAGNESIO</t>
  </si>
  <si>
    <t>P72.X</t>
  </si>
  <si>
    <t>OTROS TRASTORNOS NEONATALES TRANSITORIOS DE LA FUNCION TIROIDEA, NO CLASIFICADOS EN OTRA PARTE</t>
  </si>
  <si>
    <t>OTROS TRASTORNOS ENDOCRINOS NEONATALES TRANSITORIOS ESPECIFICADOS</t>
  </si>
  <si>
    <t>TRASTORNO ENDOCRINO NEONATAL TRANSITORIO, NO ESPECIFICADO</t>
  </si>
  <si>
    <t>OTRAS ALTERACIONES METABOLICAS Y ELECTROLITICAS NEONATALES TRANSITORIAS</t>
  </si>
  <si>
    <t>P74.X</t>
  </si>
  <si>
    <t>TRASTORNO METABOLICO TRANSITORIO DEL RECIEN NACIDO, NO ESPECIFICADO</t>
  </si>
  <si>
    <t>ILEO MECONIAL (E84.1+)</t>
  </si>
  <si>
    <t>P75.X</t>
  </si>
  <si>
    <t>P76.X</t>
  </si>
  <si>
    <t>OBSTRUCCION INTESTINAL DEL RECIEN NACIDO, NO ESPECIFICADA</t>
  </si>
  <si>
    <t>P77.X</t>
  </si>
  <si>
    <t>P78.X</t>
  </si>
  <si>
    <t>TRASTORNO PERINATAL DEL SISTEMA DIGESTIVO, NO ESPECIFICADO</t>
  </si>
  <si>
    <t>P80.X</t>
  </si>
  <si>
    <t>P81.X</t>
  </si>
  <si>
    <t>OTRAS AFECCIONES DE LA PIEL ESPECIFICAS DEL FETO Y DEL RECIEN NACIDO</t>
  </si>
  <si>
    <t>P83.X</t>
  </si>
  <si>
    <t>OTROS EDEMAS Y LOS NO ESPECIFICADOS, PROPIOS DEL FETO Y DEL RECIEN NACIDO</t>
  </si>
  <si>
    <t>OTRAS AFECCIONES ESPECIFICADAS DE LA PIEL, PROPIAS DEL FETO Y DEL RECIEN NACIDO</t>
  </si>
  <si>
    <t>AFECCION NO ESPECIFICADA DE LA PIEL, PROPIA DEL FETO Y DEL RECIEN NACIDO</t>
  </si>
  <si>
    <t>P90.X</t>
  </si>
  <si>
    <t>P91.X</t>
  </si>
  <si>
    <t>P92.X</t>
  </si>
  <si>
    <t>REACCIONES E INTOXICACIONES DEBIDAS A DROGAS ADMINISTRADAS AL FETO Y AL RECIEN NACIDO</t>
  </si>
  <si>
    <t>P93.X</t>
  </si>
  <si>
    <t>P94.X</t>
  </si>
  <si>
    <t>P95.X</t>
  </si>
  <si>
    <t>P96.X</t>
  </si>
  <si>
    <t>AMPLITUD DE LAS SUTURAS CRANEALES DEL RECIEN NACIDO</t>
  </si>
  <si>
    <t>COMPLICACIONES DE PROCEDIMIENTOS INTRAUTERINOS, NO CLASIFICADOS EN OTRA PARTE</t>
  </si>
  <si>
    <t>Q00.X</t>
  </si>
  <si>
    <t>Q01.X</t>
  </si>
  <si>
    <t>Q02.X</t>
  </si>
  <si>
    <t>Q03.X</t>
  </si>
  <si>
    <t>Q04.X</t>
  </si>
  <si>
    <t>OTRAS MALFORMACIONES CONGENITAS DEL ENCEFALO, ESPECIFICADAS</t>
  </si>
  <si>
    <t>Q05.X</t>
  </si>
  <si>
    <t>Q06.X</t>
  </si>
  <si>
    <t>OTRAS MALFORMACIONES CONGENITAS ESPECIFICADAS DE LA MEDULA ESPINAL</t>
  </si>
  <si>
    <t>MALFORMACION CONGENITA DE LA MEDULA ESPINAL, NO ESPECIFICADA</t>
  </si>
  <si>
    <t>Q07.X</t>
  </si>
  <si>
    <t>OTRAS MALFORMACIONES CONGENITAS DEL SISTEMA NERVIOSO, ESPECIFICADAS</t>
  </si>
  <si>
    <t>MALFORMACION CONGENITA DEL SISTEMA NERVIOSO, NO ESPECIFICADA</t>
  </si>
  <si>
    <t>MALFORMACIONES CONGENITAS DE LOS PARPADOS, DEL APARATO LAGRIMAL Y DE LA ORBITA</t>
  </si>
  <si>
    <t>Q10.X</t>
  </si>
  <si>
    <t>Q11.X</t>
  </si>
  <si>
    <t>Q12.X</t>
  </si>
  <si>
    <t>Q13.X</t>
  </si>
  <si>
    <t>MALFORMACION CONGENITA DEL SEGMENTO ANTERIOR DEL OJO, NO ESPECIFICADA</t>
  </si>
  <si>
    <t>Q14.X</t>
  </si>
  <si>
    <t>MALFORMACION CONGENITA DEL SEGMENTO POSTERIOR DEL OJO, NO ESPECIFICADA</t>
  </si>
  <si>
    <t>Q15.X</t>
  </si>
  <si>
    <t>OTRAS MALFORMACIONES CONGENITAS DEL OJO, ESPECIFICADAS</t>
  </si>
  <si>
    <t>MALFORMACIONES CONGENITAS DEL OIDO QUE CAUSAN ALTERACION DE LA AUDICION</t>
  </si>
  <si>
    <t>Q16.X</t>
  </si>
  <si>
    <t>AUSENCIA CONGENITA, ATRESIA O ESTRECHEZ DEL CONDUCTO AUDITIVO (EXTERNO)</t>
  </si>
  <si>
    <t>MALFORMACION CONGENITA DE LOS HUESECILLOS DEL OIDO</t>
  </si>
  <si>
    <t>MALFORMACION CONGENITA DEL OIDO QUE CAUSA ALTERACION DE LA AUDICION, SIN OTRA ESPECIFICACION</t>
  </si>
  <si>
    <t>Q17.X</t>
  </si>
  <si>
    <t>OTRAS MALFORMACIONES CONGENITAS DEL OIDO, ESPECIFICADAS</t>
  </si>
  <si>
    <t>OTRAS MALFORMACIONES CONGENITAS DE LA CARA Y DEL CUELLO</t>
  </si>
  <si>
    <t>Q18.X</t>
  </si>
  <si>
    <t>SENO, FISTULA O QUISTE DE LA HENDIDURA BRANQUIAL</t>
  </si>
  <si>
    <t>MALFORMACION CONGENITA DE LA CARA Y DEL CUELLO, NO ESPECIFICADA</t>
  </si>
  <si>
    <t>MALFORMACIONES CONGENITAS DE LAS CAMARAS CARDIACAS Y SUS CONEXIONES</t>
  </si>
  <si>
    <t>Q20.X</t>
  </si>
  <si>
    <t>DISCORDANCIA DE LA CONEXION VENTRICULOARTERIAL</t>
  </si>
  <si>
    <t>ISOMERISMO DE LOS APENDICES AURICULARES</t>
  </si>
  <si>
    <t>MALFORMACION CONGENITA DE LAS CAMARAS CARDIACAS Y SUS CONEXIONES, NO ESPECIFICADA</t>
  </si>
  <si>
    <t>Q21.X</t>
  </si>
  <si>
    <t>MALFORMACION CONGENITA DEL TABIQUE CARDIACO, NO ESPECIFICADA</t>
  </si>
  <si>
    <t>MALFORMACIONES CONGENITAS DE LAS VALVULAS PULMONAR Y TRICUSPIDE</t>
  </si>
  <si>
    <t>Q22.X</t>
  </si>
  <si>
    <t>MALFORMACION CONGENITA DE LA VALVULA TRICUSPIDE, NO ESPECIFICADA</t>
  </si>
  <si>
    <t>MALFORMACIONES CONGENITAS DE LAS VALVULAS AORTICA Y MITRAL</t>
  </si>
  <si>
    <t>Q23.X</t>
  </si>
  <si>
    <t>OTRAS MALFORMACIONES CONGENITAS DE LAS VALVULAS AORTICA Y MITRAL</t>
  </si>
  <si>
    <t>MALFORMACION CONGENITA DE LAS VALVULAS AORTICA Y MITRAL, NO ESPECIFICADA</t>
  </si>
  <si>
    <t>Q24.X</t>
  </si>
  <si>
    <t>OTRAS MALFORMACIONES CONGENITAS DEL CORAZON, ESPECIFICADAS</t>
  </si>
  <si>
    <t>Q25.X</t>
  </si>
  <si>
    <t>MALFORMACION CONGENITA DE LAS GRANDES ARTERIAS, NO ESPECIFICADA</t>
  </si>
  <si>
    <t>MALFORMACIONES CONGENITAS DE LAS GRANDES VENAS</t>
  </si>
  <si>
    <t>Q26.X</t>
  </si>
  <si>
    <t>CONEXION ANOMALA DE LAS VENAS PULMONARES, SIN OTRA ESPECIFICACION</t>
  </si>
  <si>
    <t>MALFORMACION CONGENITA DE LAS GRANDES VENAS, NO ESPECIFICADA</t>
  </si>
  <si>
    <t>Q27.X</t>
  </si>
  <si>
    <t>OTRAS MALFORMACIONES CONGENITAS DEL SISTEMA VASCULAR PERIFERICO, ESPECIFICADAS</t>
  </si>
  <si>
    <t>MALFORMACION CONGENITA DEL SISTEMA VASCULAR PERIFERICO, NO ESPECIFICADA</t>
  </si>
  <si>
    <t>Q28.X</t>
  </si>
  <si>
    <t>MALFORMACION ARTERIOVENOSA DE LOS VASOS PRECEREBRALES</t>
  </si>
  <si>
    <t>OTRAS MALFORMACIONES CONGENITAS DEL SISTEMA CIRCULATORIO, ESPECIFICADAS</t>
  </si>
  <si>
    <t>Q28.8</t>
  </si>
  <si>
    <t>MALFORMACION CONGENITA DEL SISTEMA CIRCULATORIO, NO ESPECIFICADA</t>
  </si>
  <si>
    <t>Q30.X</t>
  </si>
  <si>
    <t>Q31.X</t>
  </si>
  <si>
    <t>MALFORMACIONES CONGENITAS DE LA TRAQUEA Y DE LOS BRONQUIOS</t>
  </si>
  <si>
    <t>Q32.X</t>
  </si>
  <si>
    <t>Q33.X</t>
  </si>
  <si>
    <t>Q34.X</t>
  </si>
  <si>
    <t>OTRAS MALFORMACIONES CONGENITAS ESPECIFICADAS DEL SISTEMA RESPIRATORIO</t>
  </si>
  <si>
    <t>MALFORMACION CONGENITA DEL SISTEMA RESPIRATORIO, NO ESPECIFICADA</t>
  </si>
  <si>
    <t>Q35.X</t>
  </si>
  <si>
    <t>FISURA DEL PALADAR DURO Y DEL PALADAR BLANDO, BILATERAL</t>
  </si>
  <si>
    <t>FISURA DEL PALADAR DURO Y DEL PALADAR BLANDO, UNILATERAL</t>
  </si>
  <si>
    <t>FISURA DEL PALADAR UNILATERAL, SIN OTRA ESPECIFICACION</t>
  </si>
  <si>
    <t>Q36.X</t>
  </si>
  <si>
    <t>Q37.X</t>
  </si>
  <si>
    <t>FISURA DEL PALADAR DURO CON LABIO LEPORINO, BILATERAL</t>
  </si>
  <si>
    <t>FISURA DEL PALADAR DURO CON LABIO LEPORINO, UNILATERAL</t>
  </si>
  <si>
    <t>FISURA DEL PALADAR BLANDO CON LABIO LEPORINO, BILATERAL</t>
  </si>
  <si>
    <t>FISURA DEL PALADAR BLANDO CON LABIO LEPORINO, UNILATERAL</t>
  </si>
  <si>
    <t>FISURA DEL PALADAR DURO Y DEL PALADAR BLANDO CON LABIO LEPORINO, BILATERAL</t>
  </si>
  <si>
    <t>FISURA DEL PALADAR DURO Y DEL PALADAR BLANDO CON LABIO LEPORINO, UNILATERAL</t>
  </si>
  <si>
    <t>FISURA DEL PALADAR CON LABIO LEPORINO BILATERAL, SIN OTRA ESPECIFICACION</t>
  </si>
  <si>
    <t>FISURA DEL PALADAR CON LABIO LEPORINO UNILATERAL, SIN OTRA ESPECIFICACION</t>
  </si>
  <si>
    <t>OTRAS MALFORMACIONES CONGENITAS DE LA LENGUA, DE LA BOCA Y DE LA FARINGE</t>
  </si>
  <si>
    <t>Q38.X</t>
  </si>
  <si>
    <t>MALFORMACIONES CONGENITAS DE LOS LABIOS, NO CLASIFICADAS EN OTRA PARTE</t>
  </si>
  <si>
    <t>OTRAS MALFORMACIONES CONGENITAS DE LA LENGUA</t>
  </si>
  <si>
    <t>MALFORMACIONES CONGENITAS DE LAS GLANDULAS Y DE LOS CONDUCTOS SALIVALES</t>
  </si>
  <si>
    <t>MALFORMACIONES CONGENITAS DEL PALADAR, NO CLASIFICADAS EN OTRA PARTE</t>
  </si>
  <si>
    <t>Q39.X</t>
  </si>
  <si>
    <t>ATRESIA DEL ESOFAGO SIN MENCION DE FISTULA</t>
  </si>
  <si>
    <t>ATRESIA DEL ESOFAGO CON FISTULA TRAQUEOESOFAGICA</t>
  </si>
  <si>
    <t>FISTULA TRAQUEOESOFAGICA CONGENITA SIN MENCION DE ATRESIA</t>
  </si>
  <si>
    <t>OTRAS MALFORMACIONES CONGENITAS DE LA PARTE SUPERIOR DEL TUBO DIGESTIVO</t>
  </si>
  <si>
    <t>Q40.X</t>
  </si>
  <si>
    <t>OTRAS MALFORMACIONES CONGENITAS DEL ESTOMAGO, ESPECIFICADAS</t>
  </si>
  <si>
    <t>Q40.8</t>
  </si>
  <si>
    <t>MALFORMACION CONGENITA DE LA PARTE SUPERIOR DEL TUBO DIGESTIVO, NO ESPECIFICADA</t>
  </si>
  <si>
    <t>Q41.X</t>
  </si>
  <si>
    <t>AUSENCIA, ATRESIA Y ESTENOSIS CONGENITA DEL INTESTINO DELGADO, PARTE NO ESPECIFICADA</t>
  </si>
  <si>
    <t>Q42.X</t>
  </si>
  <si>
    <t>AUSENCIA, ATRESIA Y ESTENOSIS CONGENITA DEL RECTO, CON FISTULA</t>
  </si>
  <si>
    <t>AUSENCIA, ATRESIA Y ESTENOSIS CONGENITA DEL RECTO, SIN FISTULA</t>
  </si>
  <si>
    <t>AUSENCIA, ATRESIA Y ESTENOSIS CONGENITA DEL ANO, CON FISTULA</t>
  </si>
  <si>
    <t>AUSENCIA, ATRESIA Y ESTENOSIS CONGENITA DEL ANO, SIN FISTULA</t>
  </si>
  <si>
    <t>AUSENCIA, ATRESIA Y ESTENOSIS CONGENITA DEL INTESTINO GRUESO, PARTE NO ESPECIFICADA</t>
  </si>
  <si>
    <t>Q43.X</t>
  </si>
  <si>
    <t>OTRAS MALFORMACIONES CONGENITAS DEL INTESTINO, ESPECIFICADAS</t>
  </si>
  <si>
    <t>MALFORMACIONES CONGENITAS DE LA VESICULA BILIAR, DE LOS CONDUCTOS BILIARES Y  DEL HIGADO</t>
  </si>
  <si>
    <t>Q44.X</t>
  </si>
  <si>
    <t>Q45.X</t>
  </si>
  <si>
    <t>OTRAS MALFORMACIONES CONGENITAS DEL SISTEMA DIGESTIVO, ESPECIFICADAS</t>
  </si>
  <si>
    <t>MALFORMACION CONGENITA DEL SISTEMA DIGESTIVO, NO ESPECIFICADA</t>
  </si>
  <si>
    <t>MALFORMACIONES CONGENITAS DE LOS OVARIOS, DE LAS TROMPAS DE FALOPIO Y DE LOS LIGAMENTOS ANCHOS</t>
  </si>
  <si>
    <t>Q50.X</t>
  </si>
  <si>
    <t>AUSENCIA CONGENITA DE OVARIO</t>
  </si>
  <si>
    <t>OTRAS MALFORMACIONES CONGENITAS DE LA TROMPA DE FALOPIO Y DEL LIGAMENTO ANCHO</t>
  </si>
  <si>
    <t>MALFORMACIONES CONGENITAS DEL UTERO Y DEL CUELLO UTERINO</t>
  </si>
  <si>
    <t>Q51.X</t>
  </si>
  <si>
    <t>FISTULA CONGENITA ENTRE EL UTERO Y EL TRACTO DIGESTIVO Y URINARIO</t>
  </si>
  <si>
    <t>MALFORMACION CONGENITA DEL UTERO Y DEL CUELLO UTERINO, NO ESPECIFICADA</t>
  </si>
  <si>
    <t>Q52.X</t>
  </si>
  <si>
    <t>OTRAS MALFORMACIONES CONGENITAS DE LOS ORGANOS GENITALES FEMENINOS, ESPECIFICADAS</t>
  </si>
  <si>
    <t>MALFORMACION CONGENITA DE LOS GENITALES FEMENINOS, NO ESPECIFICADA</t>
  </si>
  <si>
    <t>Q53.X</t>
  </si>
  <si>
    <t>Q54.X</t>
  </si>
  <si>
    <t>Q55.X</t>
  </si>
  <si>
    <t>OTRAS MALFORMACIONES CONGENITAS DE LOS CONDUCTOS DEFERENTES, DEL EPIDIDIMO, DE LAS VESICULAS SEMINALES Y DE LA</t>
  </si>
  <si>
    <t>OTRAS MALFORMACIONES CONGENITAS DE LOS ORGANOS GENITALES MASCULINOS, ESPECIFICADAS</t>
  </si>
  <si>
    <t>MALFORMACION CONGENITA DE LOS ORGANOS GENITALES MASCULINOS, NO ESPECIFICADA</t>
  </si>
  <si>
    <t>Q56.X</t>
  </si>
  <si>
    <t>HERMAFRODITISMO, NO CLASIFICADO EN OTRA PARTE</t>
  </si>
  <si>
    <t>AGENESIA RENAL Y OTRAS MALFORMACIONES HIPOPLASICAS DEL RI$ON</t>
  </si>
  <si>
    <t>Q60.X</t>
  </si>
  <si>
    <t>ENFERMEDAD QUISTICA DEL RI$ON</t>
  </si>
  <si>
    <t>Q61.X</t>
  </si>
  <si>
    <t>RI$ON POLIQUISTICO, TIPO INFANTIL</t>
  </si>
  <si>
    <t>RI$ON POLIQUISTICO, TIPO ADULTO</t>
  </si>
  <si>
    <t>RI$ON POLIQUISTICO, TIPO NO ESPECIFICADO</t>
  </si>
  <si>
    <t>RI$ON QUISTICO MEDULAR</t>
  </si>
  <si>
    <t>ENFERMEDAD QUISTICA DEL RI$ON, NO ESPECIFICADA</t>
  </si>
  <si>
    <t>DEFECTOS OBSTRUCTIVOS CONGENITOS DE LA PELVIS RENAL Y MALFORMACIONES  CONGENITAS DEL URETER</t>
  </si>
  <si>
    <t>Q62.X</t>
  </si>
  <si>
    <t>OTROS DEFECTOS OBSTRUCTIVOS DE LA PELVIS RENAL Y DEL URETER</t>
  </si>
  <si>
    <t>OTRAS MALFORMACIONES CONGENITAS DEL RI$ON</t>
  </si>
  <si>
    <t>Q63.X</t>
  </si>
  <si>
    <t>RI$ON SUPERNUMERARIO</t>
  </si>
  <si>
    <t>RI$ON LOBULADO, FUSIONADO Y EN HERRADURA</t>
  </si>
  <si>
    <t>RI$ON ECTOPICO</t>
  </si>
  <si>
    <t>HIPERPLASIA RENAL Y RI$ON GIGANTE</t>
  </si>
  <si>
    <t>OTRAS MALFORMACIONES CONGENITAS DEL RI$ON, ESPECIFICADAS</t>
  </si>
  <si>
    <t>MALFORMACION CONGENITA DEL RI$ON, NO ESPECIFICADA</t>
  </si>
  <si>
    <t>Q64.X</t>
  </si>
  <si>
    <t>OTRAS MALFORMACIONES CONGENITAS DEL APARATO URINARIO, ESPECIFICADAS</t>
  </si>
  <si>
    <t>MALFORMACION CONGENITA DEL APARATO URINARIO, NO ESPECIFICADA</t>
  </si>
  <si>
    <t>Q65.X</t>
  </si>
  <si>
    <t>Q66.X</t>
  </si>
  <si>
    <t>DEFORMIDADES OSTEOMUSCULARES CONGENITAS DE LA CABEZA, DE LA CARA, DE LA  COLUMNA VERTEBRAL Y DEL TORAX</t>
  </si>
  <si>
    <t>Q67.X</t>
  </si>
  <si>
    <t>OTRAS DEFORMIDADES CONGENITAS DEL CRANEO, DE LA CARA Y DE LA MANDIBULA</t>
  </si>
  <si>
    <t>Q68.X</t>
  </si>
  <si>
    <t>CURVATURA CONGENITA DE LA TIBIA Y DEL PERONE</t>
  </si>
  <si>
    <t>CURVATURA CONGENITA DE HUESO(S) LARGO(S) DEL MIEMBRO INFERIOR, SIN OTRA ESPECIFICACION</t>
  </si>
  <si>
    <t>OTRAS DEFORMIDADES CONGENITAS OSTEOMUSCULARES, ESPECIFICADAS</t>
  </si>
  <si>
    <t>Q69.X</t>
  </si>
  <si>
    <t>Q70.X</t>
  </si>
  <si>
    <t>Q71.X</t>
  </si>
  <si>
    <t>AUSENCIA CONGENITA DEL BRAZO Y DEL ANTEBRAZO CON PRESENCIA DE LA MANO</t>
  </si>
  <si>
    <t>AUSENCIA CONGENITA DE LA MANO Y EL (LOS) DEDO(S)</t>
  </si>
  <si>
    <t>OTROS DEFECTOS POR REDUCCION DEL (DE LOS) MIEMBRO(S) SUPERIOR(ES)</t>
  </si>
  <si>
    <t>DEFECTO POR REDUCCION DEL MIEMBRO SUPERIOR, NO ESPECIFICADO</t>
  </si>
  <si>
    <t>Q72.X</t>
  </si>
  <si>
    <t>AUSENCIA CONGENITA COMPLETA DEL (DE LOS) MIEMBRO(S) INFERIOR(ES)</t>
  </si>
  <si>
    <t>AUSENCIA CONGENITA DEL MUSLO Y DE LA PIERNA CON PRESENCIA DEL PIE</t>
  </si>
  <si>
    <t>DEFECTO POR REDUCCION DEL MIEMBRO INFERIOR, NO ESPECIFICADO</t>
  </si>
  <si>
    <t>Q73.X</t>
  </si>
  <si>
    <t>AUSENCIA COMPLETA DE MIEMBRO(S) NO ESPECIFICADO(S)</t>
  </si>
  <si>
    <t>OTRAS ANOMALIAS CONGENITAS DEL (DE LOS) MIEMBRO(S)</t>
  </si>
  <si>
    <t>Q74.X</t>
  </si>
  <si>
    <t>OTRAS MALFORMACIONES CONGENITAS DEL (DE LOS) MIEMBRO(S) SUPERIOR(ES), INCLUIDA LA CINTURA ESCAPULAR</t>
  </si>
  <si>
    <t>OTRAS MALFORMACIONES CONGENITAS DEL (DE LOS) MIEMBRO(S) INFERIOR(ES), INCLUIDA LA CINTURA PELVIANA</t>
  </si>
  <si>
    <t>OTRAS MALFORMACIONES CONGENITAS ESPECIFICADAS DEL (DE LOS) MIEMBRO(S)</t>
  </si>
  <si>
    <t>Q75.X</t>
  </si>
  <si>
    <t>OTRAS MALFORMACIONES CONGENITAS ESPECIFICADAS DE LOS HUESOS DEL CRANEO Y DE LA CARA</t>
  </si>
  <si>
    <t>MALFORMACIONES CONGENITAS DE LA COLUMNA VERTEBRAL Y TORAX OSEO</t>
  </si>
  <si>
    <t>Q76.X</t>
  </si>
  <si>
    <t>OTRA MALFORMACION CONGENITA DE LA COLUMNA VERTEBRAL, NO ASOCIADA CON ESCOLIOSIS</t>
  </si>
  <si>
    <t>OTRAS MALFORMACIONES CONGENITAS DEL TORAX OSEO</t>
  </si>
  <si>
    <t>OSTEOCONDRODISPLASIA CON DEFECTO DEL CRECIMIENTO DE LOS HUESOS LARGOS Y DE LA COLUMNA VERTEBRAL</t>
  </si>
  <si>
    <t>Q77.X</t>
  </si>
  <si>
    <t>OTRAS OSTEOCONDRODISPLASIAS CON DEFECTOS DEL CRECIMIENTO DE LOS HUESOS LARGOS Y DE LA COLUMNA VERTEBRAL</t>
  </si>
  <si>
    <t>OSTEOCONDRODISPLASIA CON DEFECTOS DEL CRECIMIENTO DE LOS HUESOS LARGOS Y DE LA COLUMNA VERTEBRAL, SIN OTRA</t>
  </si>
  <si>
    <t>Q78.X</t>
  </si>
  <si>
    <t>MALFORMACIONES CONGENITAS DEL SISTEMA OSTEOMUSCULAR, NO CLASIFICADAS EN OTRA PARTE</t>
  </si>
  <si>
    <t>Q79.X</t>
  </si>
  <si>
    <t>MALFORMACION CONGENITA DEL SISTEMA OSTEOMUSCULAR, NO ESPECIFICADA</t>
  </si>
  <si>
    <t>Q80.X</t>
  </si>
  <si>
    <t>Q81.X</t>
  </si>
  <si>
    <t>Q82.X</t>
  </si>
  <si>
    <t>OTRAS MALFORMACIONES CONGENITAS DE LA PIEL, ESPECIFICADAS</t>
  </si>
  <si>
    <t>Q83.X</t>
  </si>
  <si>
    <t>Q84.X</t>
  </si>
  <si>
    <t>ALTERACIONES MORFOLOGICAS CONGENITAS DEL PELO, NO CLASIFICADAS EN OTRA PARTE</t>
  </si>
  <si>
    <t>AGRANDAMIENTO E HIPERTROFIA DE LAS U$AS</t>
  </si>
  <si>
    <t>OTRAS MALFORMACIONES CONGENITAS DE LAS U$AS</t>
  </si>
  <si>
    <t>OTRAS MALFORMACIONES CONGENITAS DE LAS FANERAS, ESPECIFICADAS</t>
  </si>
  <si>
    <t>MALFORMACION CONGENITA DE LAS FANERAS, NO ESPECIFICADA</t>
  </si>
  <si>
    <t>Q85.X</t>
  </si>
  <si>
    <t>SINDROMES DE MALFORMACIONES CONGENITAS DEBIDOS A CAUSAS EXOGENAS CONOCIDAS, NO  CLASIFICADOS EN OTRA PARTE</t>
  </si>
  <si>
    <t>Q86.X</t>
  </si>
  <si>
    <t>OTROS SINDROMES DE MALFORMACIONES CONGENITAS DEBIDOS A CAUSAS EXOGENAS CONOCIDAS</t>
  </si>
  <si>
    <t>OTROS SINDROMES DE MALFORMACIONES CONGENITAS ESPECIFICADOS QUE AFECTAN MULTIPLES SISTEMAS</t>
  </si>
  <si>
    <t>Q87.X</t>
  </si>
  <si>
    <t>SINDROMES DE MALFORMACIONES CONGENITAS ASOCIADAS PRINCIPALMENTE CON ESTATURA BAJA:</t>
  </si>
  <si>
    <t>OTROS SINDROMES DE MALFORMACIONES CONGENITAS ESPECIFICADOS, NO CLASIFICADOS EN OTRA PARTE</t>
  </si>
  <si>
    <t>Q89.X</t>
  </si>
  <si>
    <t>MALFORMACIONES CONGENITAS MULTIPLES, NO CLASIFICADAS EN OTRA PARTE</t>
  </si>
  <si>
    <t>Q90.X</t>
  </si>
  <si>
    <t>Q91.X</t>
  </si>
  <si>
    <t>SINDROME DE EDWARDS, NO ESPECIFICADO</t>
  </si>
  <si>
    <t>OTRAS TRISOMIAS Y TRISOMIAS PARCIALES DE LOS AUTOSOMAS, NO CLASIFICADAS EN OTRA  PARTE</t>
  </si>
  <si>
    <t>Q92.X</t>
  </si>
  <si>
    <t>TRISOMIA DE UN CROMOSOMA COMPLETO, MOSAICO (POR FALTA DE DISYUNCION MITOTICA)</t>
  </si>
  <si>
    <t>OTRAS TRISOMIAS Y TRISOMIAS PARCIALES DE LOS AUTOSOMAS, ESPECIFICADAS</t>
  </si>
  <si>
    <t>TRISOMIA Y TRISOMIA PARCIAL DE LOS AUTOSOMAS, SIN OTRA ESPECIFICACION</t>
  </si>
  <si>
    <t>MONOSOMIAS Y SUPRESIONES DE LOS AUTOSOMAS, NO CLASIFICADAS EN OTRA PARTE</t>
  </si>
  <si>
    <t>Q93.X</t>
  </si>
  <si>
    <t>MONOSOMIA COMPLETA DE UN CROMOSOMA, MOSAICO (POR FALTA DE DISYUNCION MITOTICA)</t>
  </si>
  <si>
    <t>REORDENAMIENTOS EQUILIBRADOS Y MARCADORES ESTRUCTURALES, NO CLASIFICADOS EN OTRA PARTE</t>
  </si>
  <si>
    <t>Q95.X</t>
  </si>
  <si>
    <t>REORDENAMIENTO AUTOSOMICO EQUILIBRADO EN INDIVIDUO ANORMAL</t>
  </si>
  <si>
    <t>REORDENAMIENTO EQUILIBRADO Y MARCADOR ESTRUCTURAL, SIN OTRA ESPECIFICACION</t>
  </si>
  <si>
    <t>Q96.X</t>
  </si>
  <si>
    <t>CARIOTIPO 45,X</t>
  </si>
  <si>
    <t>CARIOTIPO 46,X ISO (XQ)</t>
  </si>
  <si>
    <t>CARIOTIPO 46,X CON CROMOSOMA SEXUAL ANORMAL EXCEPTO ISO (XQ)</t>
  </si>
  <si>
    <t>MOSAICO 45,X/46,XX O XY</t>
  </si>
  <si>
    <t>MOSAICO 45,X/OTRA(S) LINEA(S) CELULAR(ES) CON CROMOSOMA SEXUAL ANORMAL</t>
  </si>
  <si>
    <t>OTRAS ANOMALIAS DE LOS CROMOSOMAS SEXUALES, CON FENOTIPO FEMENINO, NO CLASIFICADAS EN OTRA PARTE</t>
  </si>
  <si>
    <t>Q97.X</t>
  </si>
  <si>
    <t>CARIOTIPO 47,XXX</t>
  </si>
  <si>
    <t>MUJER CON CARIOTIPO 46,XY</t>
  </si>
  <si>
    <t>OTRAS ANOMALIAS DE LOS CROMOSOMAS SEXUALES, CON FENOTIPO FEMENINO, ESPECIFICADAS</t>
  </si>
  <si>
    <t>ANOMALIA DE LOS CROMOSOMAS SEXUALES, CON FENOTIPO FEMENINO, SIN OTRA ESPECIFICACION</t>
  </si>
  <si>
    <t>OTRAS ANOMALIAS DE LOS CROMOSOMAS SEXUALES, CON FENOTIPO MASCULINO, NO CLASIFICADAS EN OTRA  PARTE</t>
  </si>
  <si>
    <t>Q98.X</t>
  </si>
  <si>
    <t>OTRO HOMBRE CON CARIOTIPO 46,XX</t>
  </si>
  <si>
    <t>CARIOTIPO 47,XYY</t>
  </si>
  <si>
    <t>OTRAS ANOMALIAS DE LOS CROMOSOMAS SEXUALES, CON FENOTIPO MASCULINO, ESPECIFICADAS</t>
  </si>
  <si>
    <t>ANOMALIA DE LOS CROMOSOMAS SEXUALES, FENOTIPO MASCULINO, SIN OTRA ESPECIFICACION</t>
  </si>
  <si>
    <t>Q99.X</t>
  </si>
  <si>
    <t>QUIMERA 46,XX/46,XY</t>
  </si>
  <si>
    <t>HERMAFRODITA VERDADERO 46,XX</t>
  </si>
  <si>
    <t>TAQUICARDIA, NO ESPECIFICADA</t>
  </si>
  <si>
    <t>BRADICARDIA, NO ESPECIFICADA</t>
  </si>
  <si>
    <t>PALPITACIONES</t>
  </si>
  <si>
    <t>OTRAS ANORMALIDADES DEL LATIDO CARDIACO Y LAS NO ESPECIFICADAS</t>
  </si>
  <si>
    <t>SOPLOS Y OTROS SONIDOS CARDIACOS</t>
  </si>
  <si>
    <t>SOPLOS CARDIACOS BENIGNOS O INOCENTES</t>
  </si>
  <si>
    <t>SOPLO CARDIACO, NO ESPECIFICADO</t>
  </si>
  <si>
    <t>OTROS SONIDOS CARDIACOS</t>
  </si>
  <si>
    <t>GANGRENA, NO CLASIFICADA EN OTRA PARTE</t>
  </si>
  <si>
    <t>LECTURA DE PRESION SANGUINEA ANORMAL, SIN DIAGNOSTICO</t>
  </si>
  <si>
    <t>LECTURA ELEVADA DE LA PRESION SANGUINEA, SIN DIAGNOSTICO DE HIPERTENSION</t>
  </si>
  <si>
    <t>LECTURA DE PRESION BAJA NO ESPECIFICA</t>
  </si>
  <si>
    <t>HEMORRAGIAS DE LAS VIAS RESPIRATORIAS</t>
  </si>
  <si>
    <t>EPISTAXIS</t>
  </si>
  <si>
    <t>HEMORRAGIA DE LA GARGANTA</t>
  </si>
  <si>
    <t>HEMOPTISIS</t>
  </si>
  <si>
    <t>HEMORRAGIA DE OTROS SITIOS DE LAS VIAS RESPIRATORIAS</t>
  </si>
  <si>
    <t>HEMORRAGIA DE LAS VIAS RESPIRATORIAS, NO ESPECIFICADA</t>
  </si>
  <si>
    <t>TOS</t>
  </si>
  <si>
    <t>ANORMALIDADES DE LA RESPIRACION</t>
  </si>
  <si>
    <t>DISNEA</t>
  </si>
  <si>
    <t>ESTRIDOR</t>
  </si>
  <si>
    <t>SILBIDO</t>
  </si>
  <si>
    <t>RESPIRACION PERIODICA</t>
  </si>
  <si>
    <t>HIPERVENTILACION</t>
  </si>
  <si>
    <t>RESPIRACION CON LA BOCA</t>
  </si>
  <si>
    <t>HIPO</t>
  </si>
  <si>
    <t>ESTORNUDO</t>
  </si>
  <si>
    <t>OTRAS ANORMALIDADES DE LA RESPIRACION Y LAS NO ESPECIFICADAS</t>
  </si>
  <si>
    <t>DOLOR DE GARGANTA Y EN EL PECHO</t>
  </si>
  <si>
    <t>DOLOR DE GARGANTA</t>
  </si>
  <si>
    <t>DOLOR EN EL PECHO AL RESPIRAR</t>
  </si>
  <si>
    <t>DOLOR PRECORDIAL</t>
  </si>
  <si>
    <t>OTROS DOLORES EN EL PECHO</t>
  </si>
  <si>
    <t>DOLOR EN EL PECHO, NO ESPECIFICADO</t>
  </si>
  <si>
    <t>OTROS SINTOMAS Y SIGNOS QUE INVOLUCRAN LOS SISTEMAS CIRCULATORIO Y RESPIRATORIO</t>
  </si>
  <si>
    <t>ASFIXIA</t>
  </si>
  <si>
    <t>PLEURESIA</t>
  </si>
  <si>
    <t>PARO RESPIRATORIO</t>
  </si>
  <si>
    <t>ESPUTO ANORMAL</t>
  </si>
  <si>
    <t>OTROS SINTOMAS Y SIGNOS ESPECIFICADOS QUE INVOLUCRAN LOS SISTEMAS CIRCULATORIO Y RESPIRATORIO</t>
  </si>
  <si>
    <t>DOLOR ABDOMINAL Y PELVICO</t>
  </si>
  <si>
    <t>ABDOMEN AGUDO</t>
  </si>
  <si>
    <t>DOLOR ABDOMINAL LOCALIZADO EN PARTE SUPERIOR</t>
  </si>
  <si>
    <t>DOLOR PELVICO Y PERINEAL</t>
  </si>
  <si>
    <t>DOLOR LOCALIZADO EN OTRAS PARTES INFERIORES DEL ABDOMEN</t>
  </si>
  <si>
    <t>OTROS DOLORES ABDOMINALES Y LOS NO ESPECIFICADOS</t>
  </si>
  <si>
    <t>NAUSEA Y VOMITO</t>
  </si>
  <si>
    <t>ACIDEZ</t>
  </si>
  <si>
    <t>DISFAGIA</t>
  </si>
  <si>
    <t>FLATULENCIA Y AFECCIONES AFINES</t>
  </si>
  <si>
    <t>INCONTINENCIA FECAL</t>
  </si>
  <si>
    <t>HEPATOMEGALIA Y ESPLENOMEGALIA, NO CLASIFICADAS EN OTRA PARTE</t>
  </si>
  <si>
    <t>HEPATOMEGALIA, NO CLASIFICADA EN OTRA PARTE</t>
  </si>
  <si>
    <t>ESPLENOMEGALIA, NO CLASIFICADA EN OTRA PARTE</t>
  </si>
  <si>
    <t>HEPATOMEGALIA CON ESPLENOMEGALIA, NO CLASIFICADAS EN OTRA PARTE</t>
  </si>
  <si>
    <t>ICTERICIA NO ESPECIFICADA</t>
  </si>
  <si>
    <t>ASCITIS</t>
  </si>
  <si>
    <t>OTROS SINTOMAS Y SIGNOS QUE INVOLUCRAN EL SISTEMA DIGESTIVO Y EL ABDOMEN</t>
  </si>
  <si>
    <t>TUMEFACCION, MASA O PROMINENCIA INTRAABDOMINAL Y PELVICA</t>
  </si>
  <si>
    <t>SONIDOS INTESTINALES ANORMALES</t>
  </si>
  <si>
    <t>PERISTALSIS VISIBLE</t>
  </si>
  <si>
    <t>RIGIDEZ ABDOMINAL</t>
  </si>
  <si>
    <t>CAMBIOS EN LOS HABITOS INTESTINALES</t>
  </si>
  <si>
    <t>OTRAS ANORMALIDADES FECALES</t>
  </si>
  <si>
    <t>HALITOSIS</t>
  </si>
  <si>
    <t>OTROS SINTOMAS Y SIGNOS ESPECIFICADOS QUE INVOLUCRAN EL SISTEMA DIGESTIVO Y EL ABDOMEN</t>
  </si>
  <si>
    <t>ALTERACIONES DE LA SENSIBILIDAD CUTANEA</t>
  </si>
  <si>
    <t>ANESTESIA DE LA PIEL</t>
  </si>
  <si>
    <t>HIPOESTESIA DE LA PIEL</t>
  </si>
  <si>
    <t>PARESTESIA DE LA PIEL</t>
  </si>
  <si>
    <t>HIPERESTESIA</t>
  </si>
  <si>
    <t>OTRAS ALTERACIONES DE LA SENSIBILIDAD CUTANEA Y LAS NO ESPECIFICADAS</t>
  </si>
  <si>
    <t>SALPULLIDO Y OTRAS ERUPCIONES CUTANEAS NO ESPECIFICADAS</t>
  </si>
  <si>
    <t>TUMEFACCION, MASA O PROMINENCIA DE LA PIEL Y DEL TEJIDO SUBCUTANEO LOCALIZADAS</t>
  </si>
  <si>
    <t>TUMEFACCION, MASA O PROMINENCIA LOCALIZADA EN LA CABEZA</t>
  </si>
  <si>
    <t>TUMEFACCION, MASA O PROMINENCIA LOCALIZADA EN EL CUELLO</t>
  </si>
  <si>
    <t>TUMEFACCION, MASA O PROMINENCIA LOCALIZADA EN EL TRONCO</t>
  </si>
  <si>
    <t>TUMEFACCION, MASA O PROMINENCIA LOCALIZADA EN EL MIEMBRO SUPERIOR</t>
  </si>
  <si>
    <t>TUMEFACCION, MASA O PROMINENCIA LOCALIZADA EN EL MIEMBRO INFERIOR</t>
  </si>
  <si>
    <t>TUMEFACCION, MASA O PROMINENCIA LOCALIZADA EN SITIOS MULTIPLES</t>
  </si>
  <si>
    <t>TUMEFACCION, MASA O PROMINENCIA LOCALIZADA EN PARTE NO ESPECIFICADA</t>
  </si>
  <si>
    <t>OTROS CAMBIOS EN LA PIEL</t>
  </si>
  <si>
    <t>CIANOSIS</t>
  </si>
  <si>
    <t>PALIDEZ</t>
  </si>
  <si>
    <t>RUBOR</t>
  </si>
  <si>
    <t>EQUIMOSIS ESPONTANEA</t>
  </si>
  <si>
    <t>CAMBIOS EN LA TEXTURA DE LA PIEL</t>
  </si>
  <si>
    <t>OTROS CAMBIOS DE LA PIEL Y LOS NO ESPECIFICADOS</t>
  </si>
  <si>
    <t>MOVIMIENTOS INVOLUNTARIOS ANORMALES</t>
  </si>
  <si>
    <t>MOVIMIENTOS ANORMALES DE LA CABEZA</t>
  </si>
  <si>
    <t>TEMBLOR NO ESPECIFICADO</t>
  </si>
  <si>
    <t>CALAMBRES Y ESPASMOS</t>
  </si>
  <si>
    <t>FASCICULACION</t>
  </si>
  <si>
    <t>OTROS MOVIMIENTOS ANORMALES INVOLUNTARIOS Y LOS NO ESPECIFICADOS</t>
  </si>
  <si>
    <t>ANORMALIDADES DE LA MARCHA Y DE LA MOVILIDAD</t>
  </si>
  <si>
    <t>MARCHA ATAXICA</t>
  </si>
  <si>
    <t>MARCHA PARALITICA</t>
  </si>
  <si>
    <t>DIFICULTAD PARA CAMINAR, NO CLASIFICADA EN OTRA PARTE</t>
  </si>
  <si>
    <t>OTRAS ANORMALIDADES DE LA MARCHA Y DE LA MOVILIDAD Y LAS NO ESPECIFICADAS</t>
  </si>
  <si>
    <t>OTRAS FALLAS DE COORDINACION</t>
  </si>
  <si>
    <t>ATAXIA, NO ESPECIFICADA</t>
  </si>
  <si>
    <t>OTRAS FALLAS DE LA COORDINACION Y LAS NO ESPECIFICADAS</t>
  </si>
  <si>
    <t>OTROS SINTOMAS Y SIGNOS QUE INVOLUCRAN LOS SISTEMAS NERVIOSO Y  OSTEOMUSCULAR</t>
  </si>
  <si>
    <t>TETANIA</t>
  </si>
  <si>
    <t>MENINGISMO</t>
  </si>
  <si>
    <t>REFLEJOS ANORMALES</t>
  </si>
  <si>
    <t>POSTURA ANORMAL</t>
  </si>
  <si>
    <t>CHASQUIDO DE LA CADERA</t>
  </si>
  <si>
    <t>OTROS SINTOMAS Y SIGNOS QUE INVOLUCRAN LOS SISTEMAS NERVIOSO Y OSTEOMUSCULAR Y LOS NO ESPECIFICADOS</t>
  </si>
  <si>
    <t>DOLOR ASOCIADO CON LA MICCION</t>
  </si>
  <si>
    <t>DISURIA</t>
  </si>
  <si>
    <t>TENESMO VESICAL</t>
  </si>
  <si>
    <t>MICCION DOLOROSA, NO ESPECIFICADA</t>
  </si>
  <si>
    <t>HEMATURIA, NO ESPECIFICADA</t>
  </si>
  <si>
    <t>INCONTINENCIA URINARIA, NO ESPECIFICADA</t>
  </si>
  <si>
    <t>RETENCION DE ORINA</t>
  </si>
  <si>
    <t>ANURIA Y OLIGURIA</t>
  </si>
  <si>
    <t>POLIURIA</t>
  </si>
  <si>
    <t>DESCARGA URETRAL</t>
  </si>
  <si>
    <t>OTROS SINTOMAS Y SIGNOS QUE INVOLUCRAN EL SISTEMA URINARIO</t>
  </si>
  <si>
    <t>EXTRAVASACION DE LA ORINA</t>
  </si>
  <si>
    <t>OTRAS DIFICULTADES DE LA MICCION</t>
  </si>
  <si>
    <t>UREMIA EXTRARRENAL</t>
  </si>
  <si>
    <t>OTROS SINTOMAS Y SIGNOS QUE INVOLUCRAN EL SISTEMA URINARIO Y LOS NO ESPECIFICADOS</t>
  </si>
  <si>
    <t>SOMNOLENCIA, ESTUPOR Y COMA</t>
  </si>
  <si>
    <t>SOMNOLENCIA</t>
  </si>
  <si>
    <t>ESTUPOR</t>
  </si>
  <si>
    <t>COMA, NO ESPECIFICADO</t>
  </si>
  <si>
    <t>OTROS SINTOMAS Y SIGNOS QUE INVOLUCRAN LA FUNCION COGNOSCITIVA Y LA  CONCIENCIA</t>
  </si>
  <si>
    <t>DESORIENTACION NO ESPECIFICADA</t>
  </si>
  <si>
    <t>AMNESIA ANTEROGRADA</t>
  </si>
  <si>
    <t>AMNESIA RETROGRADA</t>
  </si>
  <si>
    <t>OTRA AMNESIA</t>
  </si>
  <si>
    <t>OTROS SINTOMAS Y SIGNOS QUE INVOLUCRAN LA FUNCION COGNOSCITIVA Y LA CONCIENCIA Y LOS NO ESPECIFICADOS</t>
  </si>
  <si>
    <t>MAREO Y DESVANECIMIENTO</t>
  </si>
  <si>
    <t>TRASTORNOS DEL OLFATO Y DEL GUSTO</t>
  </si>
  <si>
    <t>ANOSMIA</t>
  </si>
  <si>
    <t>PAROSMIA</t>
  </si>
  <si>
    <t>PARAGEUSIA</t>
  </si>
  <si>
    <t>OTRAS ALTERACIONES DEL GUSTO Y DEL OLFATO Y LAS NO ESPECIFICADAS</t>
  </si>
  <si>
    <t>OTROS SINTOMAS Y SIGNOS QUE INVOLUCRAN LAS SENSACIONES Y PERCEPCIONES  GENERALES</t>
  </si>
  <si>
    <t>ALUCINACIONES AUDITIVAS</t>
  </si>
  <si>
    <t>ALUCINACIONES VISUALES</t>
  </si>
  <si>
    <t>OTRAS ALUCINACIONES</t>
  </si>
  <si>
    <t>ALUCINACIONES, NO ESPECIFICADAS</t>
  </si>
  <si>
    <t>OTROS SINTOMAS Y SIGNOS QUE INVOLUCRAN LAS SENSACIONES Y PERCEPCIONES GENERALES Y LOS NO ESPECIFICADOS</t>
  </si>
  <si>
    <t>SINTOMAS Y SIGNOS QUE INVOLUCRAN EL ESTADO EMOCIONAL</t>
  </si>
  <si>
    <t>NERVIOSISMO</t>
  </si>
  <si>
    <t>INQUIETUD Y AGITACION</t>
  </si>
  <si>
    <t>INFELICIDAD</t>
  </si>
  <si>
    <t>DESMORALIZACION Y APATIA</t>
  </si>
  <si>
    <t>IRRITABILIDAD Y ENOJO</t>
  </si>
  <si>
    <t>HOSTILIDAD</t>
  </si>
  <si>
    <t>VIOLENCIA FISICA</t>
  </si>
  <si>
    <t>TENSION Y ESTADO DE CHOQUE EMOCIONAL, NO ESPECIFICADO</t>
  </si>
  <si>
    <t>OTROS SINTOMAS Y SIGNOS QUE INVOLUCRAN EL ESTADO EMOCIONAL</t>
  </si>
  <si>
    <t>SINTOMAS Y SIGNOS QUE INVOLUCRAN LA APARIENCIA Y EL COMPORTAMIENTO</t>
  </si>
  <si>
    <t>MUY BAJO NIVEL DE HIGIENE PERSONAL</t>
  </si>
  <si>
    <t>APARIENCIA PERSONAL EXTRAÑA</t>
  </si>
  <si>
    <t>CONDUCTA EXTRAÑA E INEXPLICABLE</t>
  </si>
  <si>
    <t>HIPERACTIVIDAD</t>
  </si>
  <si>
    <t>LENTITUD Y POBRE RESPUESTA</t>
  </si>
  <si>
    <t>SUSPICACIA Y EVASIVIDAD MARCADAS</t>
  </si>
  <si>
    <t>PREOCUPACION INDEBIDA POR SUCESOS QUE CAUSAN TENSION</t>
  </si>
  <si>
    <t>VERBOSIDAD Y DETALLES CIRCUNSTANCIALES QUE OSCURECEN LA RAZON DE LA CONSULTA O EL CONTACTO</t>
  </si>
  <si>
    <t>OTROS SINTOMAS Y SIGNOS QUE INVOLUCRAN LA APARIENCIA Y EL COMPORTAMIENTO</t>
  </si>
  <si>
    <t>ALTERACIONES DEL HABLA, NO CLASIFICADAS EN OTRA PARTE</t>
  </si>
  <si>
    <t>DISFASIA Y AFASIA</t>
  </si>
  <si>
    <t>DISARTRIA Y ANARTRIA</t>
  </si>
  <si>
    <t>OTRAS ALTERACIONES DEL HABLA Y LAS NO ESPECIFICADAS</t>
  </si>
  <si>
    <t>DISLEXIA Y OTRAS DISFUNCIONES SIMBOLICAS, NO CLASIFICADAS EN OTRA PARTE</t>
  </si>
  <si>
    <t>DISLEXIA Y ALEXIA</t>
  </si>
  <si>
    <t>AGNOSIA</t>
  </si>
  <si>
    <t>APRAXIA</t>
  </si>
  <si>
    <t>OTRAS DISFUNCIONES SIMBOLICAS Y LAS NO ESPECIFICADAS</t>
  </si>
  <si>
    <t>ALTERACIONES DE LA VOZ</t>
  </si>
  <si>
    <t>DISFONIA</t>
  </si>
  <si>
    <t>AFONIA</t>
  </si>
  <si>
    <t>HIPERNASALIDAD E HIPONASALIDAD</t>
  </si>
  <si>
    <t>OTRAS ALTERACIONES DE LA VOZ Y LAS NO ESPECIFICADAS</t>
  </si>
  <si>
    <t>FIEBRE DE ORIGEN DESCONOCIDO</t>
  </si>
  <si>
    <t>FIEBRE CON ESCALOFRIO</t>
  </si>
  <si>
    <t>FIEBRE PERSISTENTE</t>
  </si>
  <si>
    <t>FIEBRE, NO ESPECIFICADA</t>
  </si>
  <si>
    <t>CEFALEA</t>
  </si>
  <si>
    <t>DOLOR, NO CLASIFICADO EN OTRA PARTE</t>
  </si>
  <si>
    <t>DOLOR AGUDO</t>
  </si>
  <si>
    <t>DOLOR CRONICO INTRATABLE</t>
  </si>
  <si>
    <t>OTRO DOLOR CRONICO</t>
  </si>
  <si>
    <t>DOLOR, NO ESPECIFICADO</t>
  </si>
  <si>
    <t>MALESTAR Y FATIGA</t>
  </si>
  <si>
    <t>SENILIDAD</t>
  </si>
  <si>
    <t>SINCOPE Y COLAPSO</t>
  </si>
  <si>
    <t>CONVULSIONES, NO CLASIFICADAS EN OTRA PARTE</t>
  </si>
  <si>
    <t>CONVULSIONES FEBRILES</t>
  </si>
  <si>
    <t>OTRAS CONVULSIONES Y LAS NO ESPECIFICADAS</t>
  </si>
  <si>
    <t>CHOQUE, NO CLASIFICADO EN OTRA PARTE</t>
  </si>
  <si>
    <t>CHOQUE CARDIOGENICO</t>
  </si>
  <si>
    <t>CHOQUE HIPOVOLEMICO</t>
  </si>
  <si>
    <t>OTRAS FORMAS DE CHOQUE</t>
  </si>
  <si>
    <t>CHOQUE, NO ESPECIFICADO</t>
  </si>
  <si>
    <t>HEMORRAGIA, NO CLASIFICADA EN OTRA PARTE</t>
  </si>
  <si>
    <t>ADENOMEGALIA</t>
  </si>
  <si>
    <t>ADENOMEGALIA LOCALIZADA</t>
  </si>
  <si>
    <t>ADENOMEGALIA GENERALIZADA</t>
  </si>
  <si>
    <t>ADENOMEGALIA, NO ESPECIFICADA</t>
  </si>
  <si>
    <t>EDEMA, NO CLASIFICADO EN OTRA PARTE</t>
  </si>
  <si>
    <t>EDEMA LOCALIZADO</t>
  </si>
  <si>
    <t>EDEMA GENERALIZADO</t>
  </si>
  <si>
    <t>EDEMA, NO ESPECIFICADO</t>
  </si>
  <si>
    <t>HIPERHIDROSIS</t>
  </si>
  <si>
    <t>HIPERHIDROSIS LOCALIZADA</t>
  </si>
  <si>
    <t>HIPERHIDROSIS GENERALIZADA</t>
  </si>
  <si>
    <t>HIPERHIDROSIS, NO ESPECIFICADA</t>
  </si>
  <si>
    <t>FALTA DEL DESARROLLO FISIOLOGICO NORMAL ESPERADO</t>
  </si>
  <si>
    <t>RETARDO DEL DESARROLLO</t>
  </si>
  <si>
    <t>OTRAS FALTAS DEL DESARROLLO FISIOLOGICO NORMAL ESPERADO</t>
  </si>
  <si>
    <t>FALTA DEL DESARROLLO FISIOLOGICO NORMAL ESPERADO, SIN OTRA ESPECIFICACION</t>
  </si>
  <si>
    <t>SINTOMAS Y SIGNOS CONCERNIENTES A LA ALIMENTACION Y A LA INGESTION DE LIQUIDOS</t>
  </si>
  <si>
    <t>ANOREXIA</t>
  </si>
  <si>
    <t>POLIDIPSIA</t>
  </si>
  <si>
    <t>POLIFAGIA</t>
  </si>
  <si>
    <t>DIFICULTADES Y MALA ADMINISTRACION DE LA ALIMENTACION</t>
  </si>
  <si>
    <t>PERDIDA ANORMAL DE PESO</t>
  </si>
  <si>
    <t>AUMENTO ANORMAL DE PESO</t>
  </si>
  <si>
    <t>OTROS SINTOMAS Y SIGNOS CONCERNIENTES A LA ALIMENTACION Y A LA INGESTION DE LIQUIDOS</t>
  </si>
  <si>
    <t>CAQUEXIA</t>
  </si>
  <si>
    <t>OTROS SINTOMAS Y SIGNOS GENERALES</t>
  </si>
  <si>
    <t>HIPOTERMIA NO ASOCIADA CON BAJA TEMPERATURA DEL AMBIENTE</t>
  </si>
  <si>
    <t>SINTOMAS NO ESPECIFICOS PROPIOS DE LA INFANCIA</t>
  </si>
  <si>
    <t>BOCA SECA, NO ESPECIFICADA</t>
  </si>
  <si>
    <t>DEDOS DE LA MANO DEFORMES</t>
  </si>
  <si>
    <t>OTROS SINTOMAS Y SIGNOS GENERALES ESPECIFICADOS</t>
  </si>
  <si>
    <t>CAUSAS DE MORBILIDAD DESCONOCIDAS Y NO ESPECIFICADAS</t>
  </si>
  <si>
    <t>VELOCIDAD DE ERITROSEDIMENTACION ELEVADA Y OTRAS ANORMALIDADES DE LA VISCOSIDAD DEL PLASMA</t>
  </si>
  <si>
    <t>VELOCIDAD DE ERITROSEDIMENTACION ELEVADA</t>
  </si>
  <si>
    <t>VISCOSIDAD PLASMATICA ANORMAL</t>
  </si>
  <si>
    <t>ANORMALIDAD DE LOS ERITROCITOS</t>
  </si>
  <si>
    <t>ANORMALIDADES DE LOS LEUCOCITOS, NO CLASIFICADAS EN OTRA PARTE</t>
  </si>
  <si>
    <t>NIVEL ELEVADO DE GLUCOSA EN SANGRE</t>
  </si>
  <si>
    <t>ANORMALIDADES EN LA PRUEBA DE TOLERANCIA A LA GLUCOSA</t>
  </si>
  <si>
    <t>HIPERGLICEMIA, NO ESPECIFICADA</t>
  </si>
  <si>
    <t>NIVEL ANORMAL DE ENZIMAS EN SUERO</t>
  </si>
  <si>
    <t>ELEVACION DE LOS NIVELES DE TRANSAMINASAS O DESHIDROGENASA LACTICA [DHL]</t>
  </si>
  <si>
    <t>NIVELES ANORMALES DE OTRAS ENZIMAS EN SUERO</t>
  </si>
  <si>
    <t>NIVEL ANORMAL DE ENZIMAS EN SUERO, NO ESPECIFICADO</t>
  </si>
  <si>
    <t>EVIDENCIAS DE LABORATORIO DEL VIRUS DE LA INMUNODEFICIENCIA HUMANA [VIH]</t>
  </si>
  <si>
    <t>OTROS HALLAZGOS INMUNOLOGICOS ANORMALES EN SUERO</t>
  </si>
  <si>
    <t>TITULACION ELEVADA DE ANTICUERPOS</t>
  </si>
  <si>
    <t>REACCION ANORMAL A LA PRUEBA CON TUBERCULINA</t>
  </si>
  <si>
    <t>FALSO POSITIVO EN LA PRUEBA SEROLOGICA PARA SIFILIS</t>
  </si>
  <si>
    <t>OTROS HALLAZGOS INMUNOLOGICOS ANORMALES ESPECIFICADOS EN SUERO</t>
  </si>
  <si>
    <t>HALLAZGOS INMUNOLOGICOS ANORMALES NO ESPECIFICADOS EN SUERO</t>
  </si>
  <si>
    <t>OTRAS ANORMALIDADES DE LAS PROTEINAS PLASMATICAS</t>
  </si>
  <si>
    <t>ANORMALIDAD DE LA ALBUMINA</t>
  </si>
  <si>
    <t>ANORMALIDAD DE LA GLOBULINA</t>
  </si>
  <si>
    <t>ANORMALIDAD DE LA ALFAFETOPROTEINA</t>
  </si>
  <si>
    <t>OTRAS ANORMALIDADES ESPECIFICADAS DE LAS PROTEINAS PLASMATICAS</t>
  </si>
  <si>
    <t>ANORMALIDADES NO ESPECIFICADAS DE LAS PROTEINAS PLASMATICAS</t>
  </si>
  <si>
    <t>HALLAZGO DE DROGAS Y OTRAS SUSTANCIAS QUE NORMALMENTE NO SE ENCUENTRAN EN  LA SANGRE</t>
  </si>
  <si>
    <t>HALLAZGO DE ALCOHOL EN LA SANGRE</t>
  </si>
  <si>
    <t>HALLAZGO DE DROGAS OPIACEAS EN LA SANGRE</t>
  </si>
  <si>
    <t>HALLAZGO DE COCAINA EN LA SANGRE</t>
  </si>
  <si>
    <t>HALLAZGO DE ALUCINOGENOS EN LA SANGRE</t>
  </si>
  <si>
    <t>HALLAZGO DE OTRAS DROGAS POTENCIALMENTE ADICTIVAS EN LA SANGRE</t>
  </si>
  <si>
    <t>HALLAZGO DE DROGAS PSICOTROPICAS EN LA SANGRE</t>
  </si>
  <si>
    <t>HALLAZGO DE AGENTES ESTEROIDES EN LA SANGRE</t>
  </si>
  <si>
    <t>HALLAZGO DE NIVELES ANORMALES DE METALES PESADOS EN LA SANGRE</t>
  </si>
  <si>
    <t>HALLAZGO DE OTRAS SUSTANCIAS ESPECIFICADAS QUE NORMALMENTE NO SE ENCUENTRAN EN LA SANGRE</t>
  </si>
  <si>
    <t>HALLAZGO DE SUSTANCIA NO ESPECIFICADA QUE NORMALMENTE NO SE ENCUENTRA EN LA SANGRE</t>
  </si>
  <si>
    <t>OTROS HALLAZGOS ANORMALES EN LA QUIMICA SANGUINEA</t>
  </si>
  <si>
    <t>NIVEL ANORMAL DE MINERAL EN LA SANGRE</t>
  </si>
  <si>
    <t>OTROS HALLAZGOS ANORMALES ESPECIFICADOS EN LA QUIMICA SANGUINEA</t>
  </si>
  <si>
    <t>HALLAZGO ANORMAL EN LA QUIMICA SANGUINEA, SIN OTRA ESPECIFICACION</t>
  </si>
  <si>
    <t>PROTEINURIA AISLADA</t>
  </si>
  <si>
    <t>GLUCOSURIA</t>
  </si>
  <si>
    <t>OTROS HALLAZGOS ANORMALES EN LA ORINA</t>
  </si>
  <si>
    <t>QUILURIA</t>
  </si>
  <si>
    <t>MIOGLOBINURIA</t>
  </si>
  <si>
    <t>BILIURIA</t>
  </si>
  <si>
    <t>HEMOGLOBINURIA</t>
  </si>
  <si>
    <t>ACETONURIA</t>
  </si>
  <si>
    <t>ELEVACION DE LOS NIVELES DE DROGAS, MEDICAMENTOS Y SUSTANCIAS BIOLOGICAS EN LA ORINA</t>
  </si>
  <si>
    <t>NIVELES ANORMALES EN LA ORINA DE SUSTANCIAS DE ORIGEN PRINCIPALMENTE NO MEDICINAL</t>
  </si>
  <si>
    <t>HALLAZGOS ANORMALES EN EL EXAMEN MICROBIOLOGICO DE LA ORINA</t>
  </si>
  <si>
    <t>HALLAZGOS ANORMALES EN EL EXAMEN CITOLOGICO E HISTOLOGICO DE LA ORINA</t>
  </si>
  <si>
    <t>OTROS HALLAZGOS ANORMALES EN LA ORINA Y LOS NO ESPECIFICADOS</t>
  </si>
  <si>
    <t>HALLAZGOS ANORMALES EN EL LIQUIDO CEFALORRAQUIDEO</t>
  </si>
  <si>
    <t>HALLAZGOS ANORMALES EN MUESTRAS TOMADAS DE ORGANOS RESPIRATORIOS Y  TORACICOS</t>
  </si>
  <si>
    <t>HALLAZGOS ANORMALES EN MUESTRAS TOMADAS DE ORGANOS DIGESTIVOS Y DE LA CAVIDAD ABDOMINAL</t>
  </si>
  <si>
    <t>HALLAZGOS ANORMALES EN MUESTRAS TOMADAS DE ORGANOS GENITALES MASCULINOS</t>
  </si>
  <si>
    <t>HALLAZGOS ANORMALES EN MUESTRAS TOMADAS DE ORGANOS GENITALES FEMENINOS</t>
  </si>
  <si>
    <t>HALLAZGOS ANORMALES EN MUESTRAS TOMADAS DE OTROS ORGANOS, SISTEMAS Y TEJIDOS</t>
  </si>
  <si>
    <t>HALLAZGOS ANORMALES EN DIAGNOSTICO POR IMAGEN DEL SISTEMA NERVIOSO CENTRAL</t>
  </si>
  <si>
    <t>LESION QUE OCUPA EL ESPACIO INTRACRANEAL</t>
  </si>
  <si>
    <t>OTROS HALLAZGOS ANORMALES EN DIAGNOSTICO POR IMAGEN DEL SISTEMA NERVIOSO CENTRAL</t>
  </si>
  <si>
    <t>HALLAZGOS ANORMALES EN DIAGNOSTICO POR IMAGEN DEL PULMON</t>
  </si>
  <si>
    <t>HALLAZGOS ANORMALES EN DIAGNOSTICO POR IMAGEN DE LA MAMA</t>
  </si>
  <si>
    <t>HALLAZGOS ANORMALES EN DIAGNOSTICO POR IMAGEN DE OTRAS ESTRUCTURAS DEL  CUERPO</t>
  </si>
  <si>
    <t>HALLAZGOS ANORMALES EN DIAGNOSTICO POR IMAGEN DEL CRANEO Y DE LA CABEZA, NO CLASIFICADOS EN OTRA PARTE</t>
  </si>
  <si>
    <t>HALLAZGOS ANORMALES EN DIAGNOSTICO POR IMAGEN DEL CORAZON Y DE LA CIRCULACION CORONARIA</t>
  </si>
  <si>
    <t>HALLAZGOS ANORMALES EN DIAGNOSTICO POR IMAGEN DEL HIGADO Y DE LAS VIAS BILIARES</t>
  </si>
  <si>
    <t>HALLAZGOS ANORMALES EN DIAGNOSTICO POR IMAGEN DE OTRAS PARTES DE LAS VIAS DIGESTIVAS</t>
  </si>
  <si>
    <t>HALLAZGOS ANORMALES EN DIAGNOSTICO POR IMAGEN DE LOS ORGANOS URINARIOS</t>
  </si>
  <si>
    <t>HALLAZGOS ANORMALES EN DIAGNOSTICO POR IMAGEN DE OTRAS REGIONES ABDOMINALES, INCLUIDO EL RETROPERITONEO</t>
  </si>
  <si>
    <t>HALLAZGOS ANORMALES EN DIAGNOSTICO POR IMAGEN DE LOS MIEMBROS</t>
  </si>
  <si>
    <t>HALLAZGOS ANORMALES EN DIAGNOSTICO POR IMAGEN DE OTRAS PARTES DEL SISTEMA OSTEOMUSCULAR</t>
  </si>
  <si>
    <t>HALLAZGOS ANORMALES EN DIAGNOSTICO POR IMAGEN DE OTRAS ESTRUCTURAS ESPECIFICADAS DEL CUERPO</t>
  </si>
  <si>
    <t>RESULTADOS ANORMALES DE ESTUDIOS FUNCIONALES</t>
  </si>
  <si>
    <t>RESULTADOS ANORMALES EN ESTUDIOS FUNCIONALES DEL SISTEMA NERVIOSO CENTRAL</t>
  </si>
  <si>
    <t>RESULTADOS ANORMALES EN ESTUDIOS FUNCIONALES DEL SISTEMA NERVIOSO PERIFERICO Y SENTIDOS ESPECIALES</t>
  </si>
  <si>
    <t>RESULTADOS ANORMALES EN ESTUDIOS FUNCIONALES DEL PULMON</t>
  </si>
  <si>
    <t>RESULTADOS ANORMALES EN ESTUDIOS FUNCIONALES CARDIOVASCULARES</t>
  </si>
  <si>
    <t>RESULTADOS ANORMALES EN ESTUDIOS FUNCIONALES DEL RIÑON</t>
  </si>
  <si>
    <t>RESULTADOS ANORMALES EN ESTUDIOS FUNCIONALES DEL HIGADO</t>
  </si>
  <si>
    <t>RESULTADOS ANORMALES EN ESTUDIOS FUNCIONALES DE LA TIROIDES</t>
  </si>
  <si>
    <t>RESULTADOS ANORMALES EN OTROS ESTUDIOS FUNCIONALES ENDOCRINOS</t>
  </si>
  <si>
    <t>RESULTADOS ANORMALES EN LOS ESTUDIOS FUNCIONALES DE OTROS ORGANOS Y SISTEMAS</t>
  </si>
  <si>
    <t>SINDROME DE LA MUERTE SUBITA INFANTIL</t>
  </si>
  <si>
    <t>OTRAS MUERTES SUBITAS DE CAUSA DESCONOCIDA</t>
  </si>
  <si>
    <t>MUERTE INSTANTANEA</t>
  </si>
  <si>
    <t>MUERTE QUE OCURRE EN MENOS DE 24 HORAS DEL INICIO DE LOS SINTOMAS, NO EXPLICADA DE OTRA FORMA</t>
  </si>
  <si>
    <t>MUERTE SIN ASISTENCIA</t>
  </si>
  <si>
    <t>OTRAS CAUSAS MAL DEFINIDAS Y LAS NO ESPECIFICADAS DE MORTALIDAD</t>
  </si>
  <si>
    <t>TRAUMATISMO SUPERFICIAL DE LA CABEZA</t>
  </si>
  <si>
    <t>TRAUMATISMO SUPERFICIAL DEL CUERO CABELLUDO</t>
  </si>
  <si>
    <t>CONTUSION DE LOS PARPADOS Y DE LA REGION PERIOCULAR</t>
  </si>
  <si>
    <t>OTROS TRAUMATISMOS SUPERFICIALES DEL PARPADO Y DE LA REGION PERIOCULAR</t>
  </si>
  <si>
    <t>TRAUMATISMO SUPERFICIAL DE LA NARIZ</t>
  </si>
  <si>
    <t>TRAUMATISMO SUPERFICIAL DEL OIDO</t>
  </si>
  <si>
    <t>TRAUMATISMO SUPERFICIAL DEL LABIO Y DE LA CAVIDAD BUCAL</t>
  </si>
  <si>
    <t>TRAUMATISMOS SUPERFICIALES MULTIPLES DE LA CABEZA</t>
  </si>
  <si>
    <t>TRAUMATISMO SUPERFICIAL DE OTRAS PARTES DE LA CABEZA</t>
  </si>
  <si>
    <t>TRAUMATISMO SUPERFICIAL DE LA CABEZA, PARTE NO ESPECIFICADA</t>
  </si>
  <si>
    <t>HERIDA DE LA CABEZA</t>
  </si>
  <si>
    <t>HERIDA DEL CUERO CABELLUDO</t>
  </si>
  <si>
    <t>HERIDA DEL PARPADO Y DE LA REGION PERIOCULAR</t>
  </si>
  <si>
    <t>HERIDA DE LA NARIZ</t>
  </si>
  <si>
    <t>HERIDA DEL OIDO</t>
  </si>
  <si>
    <t>HERIDA DE LA MEJILLA Y DE LA REGION TEMPOROMANDIBULAR</t>
  </si>
  <si>
    <t>HERIDA DEL LABIO Y DE LA CAVIDAD BUCAL</t>
  </si>
  <si>
    <t>HERIDAS MULTIPLES DE LA CABEZA</t>
  </si>
  <si>
    <t>HERIDA DE OTRAS PARTES DE LA CABEZA</t>
  </si>
  <si>
    <t>HERIDA DE LA CABEZA, PARTE NO ESPECIFICADA</t>
  </si>
  <si>
    <t>FRACTURA DE HUESOS DEL CRANEO Y DE LA CARA</t>
  </si>
  <si>
    <t>FRACTURA DE LA BOVEDA DEL CRANEO</t>
  </si>
  <si>
    <t>FRACTURA DE LA BASE DEL CRANEO</t>
  </si>
  <si>
    <t>FRACTURA DE LOS HUESOS DE LA NARIZ</t>
  </si>
  <si>
    <t>FRACTURA DEL SUELO DE LA ORBITA</t>
  </si>
  <si>
    <t>FRACTURA DEL MALAR Y DEL HUESO MAXILAR SUPERIOR</t>
  </si>
  <si>
    <t>FRACTURA DE LOS DIENTES</t>
  </si>
  <si>
    <t>FRACTURA DEL MAXILAR INFERIOR</t>
  </si>
  <si>
    <t>FRACTURAS MULTIPLES QUE COMPROMETEN EL CRANEO Y LOS HUESOS DE LA CARA</t>
  </si>
  <si>
    <t>FRACTURA DE OTROS HUESOS DEL CRANEO Y DE LA CARA</t>
  </si>
  <si>
    <t>FRACTURA DEL CRANEO Y DE LOS HUESOS DE LA CARA, PARTE NO ESPECIFICADA</t>
  </si>
  <si>
    <t>LUXACION, ESGUINCE Y TORCEDURA DE ARTICULACIONES Y DE LIGAMENTOS DE LA CABEZA</t>
  </si>
  <si>
    <t>LUXACION DEL MAXILAR</t>
  </si>
  <si>
    <t>LUXACION DEL CARTILAGO SEPTAL DE LA NARIZ</t>
  </si>
  <si>
    <t>LUXACION DE DIENTE</t>
  </si>
  <si>
    <t>LUXACION DE OTRAS PARTES Y DE LAS NO ESPECIFICADAS DE LA CABEZA</t>
  </si>
  <si>
    <t>ESGUINCES Y TORCEDURA DEL MAXILAR</t>
  </si>
  <si>
    <t>ESGUINCES Y TORCEDURA DE ARTICULACIONES Y LIGAMENTOS DE OTRAS PARTES Y LAS NO ESPECIFICADAS DE LA CABEZA</t>
  </si>
  <si>
    <t>TRAUMATISMO DE NERVIOS CRANEALES</t>
  </si>
  <si>
    <t>TRAUMATISMO DEL NERVIO OPTICO [II PAR] Y DE LAS VIAS OPTICAS</t>
  </si>
  <si>
    <t>TRAUMATISMO DEL NERVIO MOTOR OCULAR COMUN [III PAR]</t>
  </si>
  <si>
    <t>TRAUMATISMO DEL NERVIO PATETICO [IV PAR]</t>
  </si>
  <si>
    <t>TRAUMATISMO DEL NERVIO TRIGEMINO [V PAR]</t>
  </si>
  <si>
    <t>TRAUMATISMO DEL NERVIO MOTOR OCULAR EXTERNO [VI PAR]</t>
  </si>
  <si>
    <t>TRAUMATISMO DEL NERVIO FACIAL [VII PAR]</t>
  </si>
  <si>
    <t>TRAUMATISMO DEL NERVIO ACUSTICO [VIII PAR]</t>
  </si>
  <si>
    <t>TRAUMATISMO DEL NERVIO ESPINAL [XI PAR]</t>
  </si>
  <si>
    <t>TRAUMATISMO DE OTROS NERVIOS CRANEALES</t>
  </si>
  <si>
    <t>TRAUMATISMO DE NERVIOS CRANEALES, NO ESPECIFICADO</t>
  </si>
  <si>
    <t>TRAUMATISMO DEL OJO Y DE LA ORBITA</t>
  </si>
  <si>
    <t>TRAUMATISMO DE LA CONJUNTIVA Y ABRASION CORNEAL SIN MENCION DE CUERPO EXTRAÑO</t>
  </si>
  <si>
    <t>CONTUSION DEL GLOBO OCULAR Y DEL TEJIDO ORBITARIO</t>
  </si>
  <si>
    <t>LACERACION Y RUPTURA OCULAR CON PROLAPSO O PERDIDA DEL TEJIDO INTRAOCULAR</t>
  </si>
  <si>
    <t>LACERACION OCULAR SIN PROLAPSO O PERDIDA DEL TEJIDO INTRAOCULAR</t>
  </si>
  <si>
    <t>HERIDA PENETRANTE DE LA ORBITA CON O SIN CUERPO EXTRAÑO</t>
  </si>
  <si>
    <t>HERIDA PENETRANTE DEL GLOBO OCULAR CON CUERPO EXTRAÑO</t>
  </si>
  <si>
    <t>HERIDA PENETRANTE DE GLOBO OCULAR SIN CUERPO EXTRAÑO</t>
  </si>
  <si>
    <t>AVULSION DE OJO</t>
  </si>
  <si>
    <t>OTROS TRAUMATISMOS DEL OJO Y DE LA ORBITA</t>
  </si>
  <si>
    <t>TRAUMATISMO DEL OJO Y DE LA ORBITA, NO ESPECIFICADO</t>
  </si>
  <si>
    <t>TRAUMATISMO INTRACRANEAL</t>
  </si>
  <si>
    <t>CONCUSION</t>
  </si>
  <si>
    <t>EDEMA CEREBRAL TRAUMATICO</t>
  </si>
  <si>
    <t>TRAUMATISMO CEREBRAL DIFUSO</t>
  </si>
  <si>
    <t>TRAUMATISMO CEREBRAL FOCAL</t>
  </si>
  <si>
    <t>HEMORRAGIA EPIDURAL</t>
  </si>
  <si>
    <t>HEMORRAGIA SUBDURAL TRAUMATICA</t>
  </si>
  <si>
    <t>HEMORRAGIA SUBARACNOIDEA TRAUMATICA</t>
  </si>
  <si>
    <t>TRAUMATISMO INTRACRANEAL CON COMA PROLONGADO</t>
  </si>
  <si>
    <t>OTROS TRAUMATISMOS INTRACRANEALES</t>
  </si>
  <si>
    <t>TRAUMATISMO INTRACRANEAL, NO ESPECIFICADO</t>
  </si>
  <si>
    <t>TRAUMATISMO POR APLASTAMIENTO DE LA CABEZA</t>
  </si>
  <si>
    <t>TRAUMATISMO POR APLASTAMIENTO DE LA CARA</t>
  </si>
  <si>
    <t>TRAUMATISMO POR APLASTAMIENTO DEL CRANEO</t>
  </si>
  <si>
    <t>TRAUMATISMO POR APLASTAMIENTO DE OTRAS PARTES DE LA CABEZA</t>
  </si>
  <si>
    <t>TRAUMATISMO POR APLASTAMIENTO DE LA CABEZA, PARTE NO ESPECIFICADA</t>
  </si>
  <si>
    <t>AMPUTACION TRAUMATICA DE PARTE DE LA CABEZA</t>
  </si>
  <si>
    <t>AVULSION DEL CUERO CABELLUDO</t>
  </si>
  <si>
    <t>AMPUTACION TRAUMATICA DE LA OREJA</t>
  </si>
  <si>
    <t>AMPUTACION TRAUMATICA DE OTRAS PARTES DE LA CABEZA</t>
  </si>
  <si>
    <t>AMPUTACION TRAUMATICA DE PARTE NO ESPECIFICADA DE LA CABEZA</t>
  </si>
  <si>
    <t>OTROS TRAUMATISMOS Y LOS NO ESPECIFICADOS DE LA CABEZA</t>
  </si>
  <si>
    <t>TRAUMATISMO DE LOS VASOS SANGUINEOS DE LA CABEZA NO CLASIFICADOS EN OTRA PARTE</t>
  </si>
  <si>
    <t>TRAUMATISMO DE TENDON Y MUSCULOS DE LA CABEZA</t>
  </si>
  <si>
    <t>RUPTURA TRAUMATICA DEL TIMPANO DEL OIDO</t>
  </si>
  <si>
    <t>TRAUMATISMOS MULTIPLES DE LA CABEZA</t>
  </si>
  <si>
    <t>OTROS TRAUMATISMOS DE LA CABEZA, ESPECIFICADOS</t>
  </si>
  <si>
    <t>TRAUMATISMO DE LA CABEZA, NO ESPECIFICADO</t>
  </si>
  <si>
    <t>TRAUMATISMO SUPERFICIAL DEL CUELLO</t>
  </si>
  <si>
    <t>CONTUSION DE LA GARGANTA</t>
  </si>
  <si>
    <t>OTROS TRAUMATISMOS SUPERFICIALES Y LOS NO ESPECIFICADOS DE LA GARGANTA</t>
  </si>
  <si>
    <t>TRAUMATISMO SUPERFICIAL MULTIPLE DEL CUELLO</t>
  </si>
  <si>
    <t>TRAUMATISMO SUPERFICIAL DE OTRAS PARTES DEL CUELLO</t>
  </si>
  <si>
    <t>TRAUMATISMO SUPERFICIAL DEL CUELLO, PARTE NO ESPECIFICADA</t>
  </si>
  <si>
    <t>HERIDA DEL CUELLO</t>
  </si>
  <si>
    <t>HERIDA QUE COMPROMETE LA LARINGE Y LA TRAQUEA</t>
  </si>
  <si>
    <t>HERIDA QUE COMPROMETE LA GLANDULA TIROIDES</t>
  </si>
  <si>
    <t>HERIDA QUE COMPROMETE LA FARINGE Y EL ESOFAGO CERVICAL</t>
  </si>
  <si>
    <t>HERIDAS MULTIPLES DEL CUELLO</t>
  </si>
  <si>
    <t>HERIDAS DE OTRAS PARTES DEL CUELLO</t>
  </si>
  <si>
    <t>HERIDA DE CUELLO, PARTE NO ESPECIFICADA</t>
  </si>
  <si>
    <t>FRACTURA DEL CUELLO</t>
  </si>
  <si>
    <t>FRACTURA DE LA PRIMERA VERTEBRA CERVICAL</t>
  </si>
  <si>
    <t>FRACTURA DE LA SEGUNDA VERTEBRA CERVICAL</t>
  </si>
  <si>
    <t>FRACTURA DE OTRAS VERTEBRAS CERVICALES ESPECIFICADAS</t>
  </si>
  <si>
    <t>FRACTURAS MULTIPLES DE COLUMNA CERVICAL</t>
  </si>
  <si>
    <t>FRACTURA DE OTRAS PARTES DEL CUELLO</t>
  </si>
  <si>
    <t>FRACTURA DEL CUELLO, PARTE NO ESPECIFICADA</t>
  </si>
  <si>
    <t>LUXACION, ESGUINCE Y TORCEDURA DE ARTICULACIONES Y LIGAMENTOS DEL CUELLO</t>
  </si>
  <si>
    <t>RUPTURA TRAUMATICA DE DISCO CERVICAL INTERVERTEBRAL</t>
  </si>
  <si>
    <t>LUXACION DE VERTEBRA CERVICAL</t>
  </si>
  <si>
    <t>LUXACIONES DE OTRAS PARTES Y DE LAS NO ESPECIFICADAS DEL CUELLO</t>
  </si>
  <si>
    <t>LUXACIONES MULTIPLES DEL CUELLO</t>
  </si>
  <si>
    <t>ESGUINCES Y TORCEDURA DE LA COLUMNA CERVICAL</t>
  </si>
  <si>
    <t>ESGUINCES Y TORCEDURA DE LA REGION TIROIDEA</t>
  </si>
  <si>
    <t>ESGUINCES Y TORCEDURA DE ARTICULACIONES Y LIGAMENTOS DE OTROS SITIOS ESPECIFICADOS Y DE LOS NO ESPECIFICADOS DEL CUELLO</t>
  </si>
  <si>
    <t>TRAUMATISMO DE LA MEDULA ESPINAL Y DE NERVIOS A NIVEL DEL CUELLO</t>
  </si>
  <si>
    <t>CONCUSION Y EDEMA DE LA MEDULA ESPINAL CERVICAL</t>
  </si>
  <si>
    <t>OTROS TRAUMATISMOS DE LA MEDULA ESPINAL CERVICAL Y LOS NO ESPECIFICADOS</t>
  </si>
  <si>
    <t>TRAUMATISMO DE RAIZ NERVIOSA DE COLUMNA CERVICAL</t>
  </si>
  <si>
    <t>TRAUMATISMO DEL PLEXO BRAQUIAL</t>
  </si>
  <si>
    <t>TRAUMATISMO DE NERVIOS PERIFERICOS DEL CUELLO</t>
  </si>
  <si>
    <t>TRAUMATISMO DE NERVIOS CERVICALES SIMPATICOS</t>
  </si>
  <si>
    <t>TRAUMATISMO DE OTROS NERVIOS Y DE LOS NO ESPECIFICADOS DEL CUELLO</t>
  </si>
  <si>
    <t>TRAUMATISMO DE VASOS SANGUINEOS A NIVEL DEL CUELLO</t>
  </si>
  <si>
    <t>TRAUMATISMO DE LA ARTERIA CAROTIDA</t>
  </si>
  <si>
    <t>TRAUMATISMO DE LA ARTERIA VERTEBRAL</t>
  </si>
  <si>
    <t>TRAUMATISMO DE LA VENA YUGULAR EXTERNA</t>
  </si>
  <si>
    <t>TRAUMATISMO DE LA VENA YUGULAR INTERNA</t>
  </si>
  <si>
    <t>TRAUMATISMO DE MULTIPLES VASOS SANGUINEOS A NIVEL DEL CUELLO</t>
  </si>
  <si>
    <t>TRAUMATISMO DE OTROS VASOS SANGUINEOS A NIVEL DEL CUELLO</t>
  </si>
  <si>
    <t>TRAUMATISMO DE VASOS SANGUINEOS NO ESPECIFICADOS A NIVEL DEL CUELLO</t>
  </si>
  <si>
    <t>TRAUMATISMO DE TENDON Y MUSCULOS A NIVEL DEL CUELLO</t>
  </si>
  <si>
    <t>TRAUMATISMO POR APLASTAMIENTO DEL CUELLO</t>
  </si>
  <si>
    <t>TRAUMATISMO POR APLASTAMIENTO DE LA LARINGE Y DE LA TRAQUEA</t>
  </si>
  <si>
    <t>TRAUMATISMO POR APLASTAMIENTO DE OTRAS PARTES DEL CUELLO</t>
  </si>
  <si>
    <t>TRAUMATISMO POR APLASTAMIENTO DEL CUELLO, PARTE NO ESPECIFICADA</t>
  </si>
  <si>
    <t>AMPUTACION TRAUMATICA A NIVEL DEL CUELLO</t>
  </si>
  <si>
    <t>OTROS TRAUMATISMOS Y LOS NO ESPECIFICADOS DEL CUELLO</t>
  </si>
  <si>
    <t>TRAUMATISMOS MULTIPLES DEL CUELLO</t>
  </si>
  <si>
    <t>OTROS TRAUMATISMOS DEL CUELLO, ESPECIFICADOS</t>
  </si>
  <si>
    <t>TRAUMATISMO DEL CUELLO, NO ESPECIFICADO</t>
  </si>
  <si>
    <t>TRAUMATISMO SUPERFICIAL DEL TORAX</t>
  </si>
  <si>
    <t>CONTUSION DE LA MAMA</t>
  </si>
  <si>
    <t>OTROS TRAUMATISMOS SUPERFICIALES Y LOS NO ESPECIFICADOS DE LA MAMA</t>
  </si>
  <si>
    <t>CONTUSION DEL TORAX</t>
  </si>
  <si>
    <t>OTROS TRAUMATISMOS SUPERFICIALES DE LA PARED ANTERIOR DEL TORAX</t>
  </si>
  <si>
    <t>OTROS TRAUMATISMOS SUPERFICIALES DE LA PARED POSTERIOR DEL TORAX</t>
  </si>
  <si>
    <t>TRAUMATISMOS SUPERFICIALES MULTIPLES DEL TORAX</t>
  </si>
  <si>
    <t>TRAUMATISMO SUPERFICIAL DE OTRAS PARTES Y DE LAS NO ESPECIFICADAS DEL TORAX</t>
  </si>
  <si>
    <t>HERIDA DEL TORAX</t>
  </si>
  <si>
    <t>HERIDA DE LA MAMA</t>
  </si>
  <si>
    <t>HERIDA DE LA PARED ANTERIOR DEL TORAX</t>
  </si>
  <si>
    <t>HERIDA DE LA PARED POSTERIOR DEL TORAX</t>
  </si>
  <si>
    <t>HERIDA MULTIPLE DE LA PARED TORACICA</t>
  </si>
  <si>
    <t>HERIDA DE OTRAS PARTES DEL TORAX</t>
  </si>
  <si>
    <t>HERIDA DEL TORAX, PARTE NO ESPECIFICADA</t>
  </si>
  <si>
    <t>FRACTURA DE LAS COSTILLAS, DEL ESTERNON Y DE LA COLUMNA TORACICA [DORSAL]</t>
  </si>
  <si>
    <t>FRACTURA DE VERTEBRA TORACICA</t>
  </si>
  <si>
    <t>FRACTURAS MULTIPLES DE COLUMNA TORACICA</t>
  </si>
  <si>
    <t>FRACTURA DEL ESTERNON</t>
  </si>
  <si>
    <t>FRACTURA DE COSTILLA</t>
  </si>
  <si>
    <t>FRACTURAS MULTIPLES DE COSTILLAS</t>
  </si>
  <si>
    <t>TORAX AZOTADO</t>
  </si>
  <si>
    <t>FRACTURA DE OTRAS PARTES DEL TORAX OSEO</t>
  </si>
  <si>
    <t>FRACTURA DEL TORAX OSEO, PARTE NO ESPECIFICADA</t>
  </si>
  <si>
    <t>LUXACION, ESGUINCE Y TORCEDURA DE ARTICULACIONES Y LIGAMENTOS DEL TORAX</t>
  </si>
  <si>
    <t>RUPTURA TRAUMATICA DE DISCO INTERVERTEBRAL TORACICO</t>
  </si>
  <si>
    <t>LUXACION DE VERTEBRA TORACICA</t>
  </si>
  <si>
    <t>LUXACION DE OTRAS PARTES Y DE LAS NO ESPECIFICADAS DEL TORAX</t>
  </si>
  <si>
    <t>ESGUINCES Y TORCEDURAS DE COLUMNA TORACICA</t>
  </si>
  <si>
    <t>ESGUINCES Y TORCEDURAS DE COSTILLAS Y ESTERNON</t>
  </si>
  <si>
    <t>ESGUINCES Y TORCEDURAS DE OTRAS PARTES Y DE LAS NO ESPECIFICADAS DEL TORAX</t>
  </si>
  <si>
    <t>TRAUMATISMO DE NERVIOS Y DE LA MEDULA ESPINAL A NIVEL DEL TORAX</t>
  </si>
  <si>
    <t>CONCUSION Y EDEMA DE LA MEDULA ESPINAL TORACICA</t>
  </si>
  <si>
    <t>OTROS TRAUMATISMOS Y LOS NO ESPECIFICADOS DE LA MEDULA ESPINAL TORACICA</t>
  </si>
  <si>
    <t>TRAUMATISMO DE RAICES NERVIOSAS DE LA COLUMNA TORACICA</t>
  </si>
  <si>
    <t>TRAUMATISMO DE NERVIOS PERIFERICOS DEL TORAX</t>
  </si>
  <si>
    <t>TRAUMATISMO DE NERVIOS SIMPATICOS TORACICOS</t>
  </si>
  <si>
    <t>TRAUMATISMO DE OTROS NERVIOS DEL TORAX</t>
  </si>
  <si>
    <t>TRAUMATISMO DE NERVIO NO ESPECIFICADO DEL TORAX</t>
  </si>
  <si>
    <t>TRAUMATISMO DE VASOS SANGUINEOS DEL TORAX</t>
  </si>
  <si>
    <t>TRAUMATISMO DE LA AORTA TORACICA</t>
  </si>
  <si>
    <t>TRAUMATISMO DE LA ARTERIA INNOMINADAÑO SUBCLAVIA</t>
  </si>
  <si>
    <t>TRAUMATISMO DE VENA CAVA SUPERIOR</t>
  </si>
  <si>
    <t>TRAUMATISMO DE LA VENA INNOMINADAÑO SUBCLAVIA</t>
  </si>
  <si>
    <t>TRAUMATISMO DE VASOS SANGUINEOS PULMONARES</t>
  </si>
  <si>
    <t>TRAUMATISMO DE VASOS SANGUINEOS INTERCOSTALES</t>
  </si>
  <si>
    <t>TRAUMATISMO DE MULTIPLES VASOS SANGUINEOS DEL TORAX</t>
  </si>
  <si>
    <t>TRAUMATISMO DE OTROS VASOS SANGUINEOS DEL TORAX</t>
  </si>
  <si>
    <t>TRAUMATISMO DE VASOS SANGUINEOS NO ESPECIFICADOS DEL TORAX</t>
  </si>
  <si>
    <t>TRAUMATISMO DEL CORAZON</t>
  </si>
  <si>
    <t>TRAUMATISMO DEL CORAZON CON HEMOPERICARDIO</t>
  </si>
  <si>
    <t>OTROS TRAUMATISMOS DEL CORAZON</t>
  </si>
  <si>
    <t>TRAUMATISMO DEL CORAZON, NO ESPECIFICADO</t>
  </si>
  <si>
    <t>TRAUMATISMO DE OTROS ORGANOS INTRATORACICOS Y DE LOS NO ESPECIFICADOS</t>
  </si>
  <si>
    <t>NEUMOTORAX TRAUMATICO</t>
  </si>
  <si>
    <t>HEMOTORAX TRAUMATICO</t>
  </si>
  <si>
    <t>HEMONEUMOTORAX TRAUMATICO</t>
  </si>
  <si>
    <t>OTROS TRAUMATISMOS DEL PULMON</t>
  </si>
  <si>
    <t>TRAUMATISMO DE LOS BRONQUIOS</t>
  </si>
  <si>
    <t>TRAUMATISMO DE LA TRAQUEA TORACICA</t>
  </si>
  <si>
    <t>TRAUMATISMO DE LA PLEURA</t>
  </si>
  <si>
    <t>TRAUMATISMOS MULTIPLES DE ORGANOS INTRATORACICOS</t>
  </si>
  <si>
    <t>TRAUMATISMO DE OTROS ORGANOS INTRATORACICOS, ESPECIFICADOS</t>
  </si>
  <si>
    <t>TRAUMATISMO DE ORGANO INTRATORACICO, NO ESPECIFICADO</t>
  </si>
  <si>
    <t>TRAUMATISMO POR APLASTAMIENTO DEL TORAX Y AMPUTACION TRAUMATICA DE PARTE DEL TORAX</t>
  </si>
  <si>
    <t>APLASTAMIENTO DEL TORAX</t>
  </si>
  <si>
    <t>AMPUTACION TRAUMATICA DE PARTE DEL TORAX</t>
  </si>
  <si>
    <t>OTROS TRAUMATISMOS Y LOS NO ESPECIFICADOS DEL TORAX</t>
  </si>
  <si>
    <t>TRAUMATISMO DE TENDON Y MUSCULOS A NIVEL DEL TORAX</t>
  </si>
  <si>
    <t>TRAUMATISMOS MULTIPLES DEL TORAX</t>
  </si>
  <si>
    <t>OTROS TRAUMATISMOS DEL TORAX, ESPECIFICADOS</t>
  </si>
  <si>
    <t>TRAUMATISMO DEL TORAX, NO ESPECIFICADO</t>
  </si>
  <si>
    <t>TRAUMATISMO SUPERFICIAL DEL ABDOMEN, DE LA REGION LUMBOSACRA Y DE LA PELVIS</t>
  </si>
  <si>
    <t>CONTUSION DE LA REGION LUMBOSACRA Y DE LA PELVIS</t>
  </si>
  <si>
    <t>CONTUSION DE LA PARED ABDOMINAL</t>
  </si>
  <si>
    <t>CONTUSION DE ORGANOS GENITALES EXTERNOS</t>
  </si>
  <si>
    <t>TRAUMATISMOS SUPERFICIALES MULTIPLES DEL ABDOMEN, DE LA REGION LUMBOSACRA Y DE LA PELVIS</t>
  </si>
  <si>
    <t>OTROS TRAUMATISMOS SUPERFICIALES DEL ABDOMEN, DE LA REGION LUMBOSACRA Y DE LA PELVIS</t>
  </si>
  <si>
    <t>TRAUMATISMO SUPERFICIAL DEL ABDOMEN, DE LA REGION LUMBOSACRA Y DE LA PELVIS, PARTE NO ESPECIFICADA</t>
  </si>
  <si>
    <t>HERIDA DEL ABDOMEN, DE LA REGION LUMBOSACRA Y DE LA PELVIS</t>
  </si>
  <si>
    <t>HERIDA DE LA REGION LUMBOSACRA Y DE LA PELVIS</t>
  </si>
  <si>
    <t>HERIDA DE LA PARED ABDOMINAL</t>
  </si>
  <si>
    <t>HERIDA DEL PENE</t>
  </si>
  <si>
    <t>HERIDA DEL ESCROTO Y DE LOS TESTICULOS</t>
  </si>
  <si>
    <t>HERIDA DE LA VAGINA Y DE LA VULVA</t>
  </si>
  <si>
    <t>HERIDA DE OTROS ORGANOS GENITALES EXTERNOS Y DE LOS NO ESPECIFICADOS</t>
  </si>
  <si>
    <t>HERIDAS MULTIPLES DEL ABDOMEN, DE LA REGION LUMBOSACRA Y DE LA PELVIS</t>
  </si>
  <si>
    <t>HERIDAS DE OTRAS PARTES Y DE LAS NO ESPECIFICADAS DEL ABDOMEN</t>
  </si>
  <si>
    <t>FRACTURA DE LA COLUMNA LUMBAR Y DE LA PELVIS</t>
  </si>
  <si>
    <t>FRACTURA DE VERTEBRA LUMBAR</t>
  </si>
  <si>
    <t>FRACTURA DEL SACRO</t>
  </si>
  <si>
    <t>FRACTURA DEL COCCIX</t>
  </si>
  <si>
    <t>FRACTURA DEL HUESO ILIACO</t>
  </si>
  <si>
    <t>FRACTURA DEL ACETABULO</t>
  </si>
  <si>
    <t>FRACTURA DEL PUBIS</t>
  </si>
  <si>
    <t>FRACTURAS MULTIPLES DE LA COLUMNA LUMBAR Y DE LA PELVIS</t>
  </si>
  <si>
    <t>FRACTURA DE OTRAS PARTES Y DE LAS NO ESPECIFICADAS DE LA COLUMNA LUMBAR Y DE LA PELVIS</t>
  </si>
  <si>
    <t>LUXACION, ESGUINCE Y TORCEDURA DE ARTICULACIONES Y LIGAMENTOS DE LA COLUMNA LUMBAR Y DE LA PELVIS</t>
  </si>
  <si>
    <t>RUPTURA TRAUMATICA DE DISCO INTERVERTEBRAL LUMBAR</t>
  </si>
  <si>
    <t>LUXACION DE VERTEBRA LUMBAR</t>
  </si>
  <si>
    <t>LUXACION DE ARTICULACION SACROCOCCIGEA Y SACROILIACA</t>
  </si>
  <si>
    <t>LUXACION DE OTRAS PARTES Y DE LAS NO ESPECIFICADAS DE LA COLUMNA LUMBAR Y DE LA PELVIS</t>
  </si>
  <si>
    <t>RUPTURA TRAUMATICA DE LA SINFISIS DEL PUBIS</t>
  </si>
  <si>
    <t>ESGUINCES Y TORCEDURAS DE LA COLUMNA LUMBAR</t>
  </si>
  <si>
    <t>ESGUINCES Y TORCEDURAS DE LA ARTICULACION SACROILIACA</t>
  </si>
  <si>
    <t>ESGUINCES Y TORCEDURAS DE OTRAS PARTES Y DE LAS NO ESPECIFICADAS DE LA COLUMNA LUMBAR Y DE LA PELVIS</t>
  </si>
  <si>
    <t>TRAUMATISMO DE LOS NERVIOS Y DE LA MEDULA ESPINAL LUMBAR, A NIVEL DEL ABDOMEN, DE LA REGION LUMBOSACRA Y DE LA PELVIS</t>
  </si>
  <si>
    <t>CONCUSION Y EDEMA DE LA MEDULA ESPINAL LUMBAR</t>
  </si>
  <si>
    <t>OTRO TRAUMATISMO DE LA MEDULA ESPINAL LUMBAR</t>
  </si>
  <si>
    <t>TRAUMATISMO DE RAIZ NERVIOSA DE LA COLUMNA LUMBAR Y SACRA</t>
  </si>
  <si>
    <t>TRAUMATISMO DE LA COLA DE CABALLO</t>
  </si>
  <si>
    <t>TRAUMATISMO DEL PLEXO LUMBOSACRO</t>
  </si>
  <si>
    <t>TRAUMATISMO DE NERVIOS(S) SIMPATICO(S) LUMBAR(ES), SACRO(S) Y PELVICO(S)</t>
  </si>
  <si>
    <t>TRAUMATISMO DE NERVIO(S) PERIFERICO(S) DEL ABDOMEN, DE LA REGION LUMBOSACRA Y DE LA PELVIS</t>
  </si>
  <si>
    <t>TRAUMATISMO DE OTROS NERVIOS A NIVEL DEL ABDOMEN, DE LA REGION LUMBOSACRA Y DE LA PELVIS Y DE LOS NO ESPECIFICADOS</t>
  </si>
  <si>
    <t>TRAUMATISMO DE VASOS SANGUINEOS A NIVEL DEL ABDOMEN, DE LA REGION LUMBOSACRA Y DE LA PELVIS</t>
  </si>
  <si>
    <t>TRAUMATISMO DE LA AORTA ABDOMINAL</t>
  </si>
  <si>
    <t>TRAUMATISMO DE LA VENA CAVA INFERIOR</t>
  </si>
  <si>
    <t>TRAUMATISMO DE ARTERIAS CELIACAS Y MESENTERICAS</t>
  </si>
  <si>
    <t>TRAUMATISMO DE VENAS PORTA Y ESPLENICA</t>
  </si>
  <si>
    <t>TRAUMATISMO DE VASOS SANGUINEOS RENALES</t>
  </si>
  <si>
    <t>TRAUMATISMO DE VASOS SANGUINEOS ILIACOS</t>
  </si>
  <si>
    <t>TRAUMATISMO DE MULTIPLES VASOS SANGUINEOS A NIVEL DEL ABDOMEN, DE LA REGION LUMBOSACRA Y DE LA PELVIS</t>
  </si>
  <si>
    <t>TRAUMATISMO DE OTROS VASOS SANGUINEOS A NIVEL DEL ABDOMEN, DE LA REGION LUMBOSACRA Y DE LA PELVIS</t>
  </si>
  <si>
    <t>TRAUMATISMO DE VASOS SANGUINEOS NO ESPECIFICADOS A NIVEL DEL ABDOMEN, DE LA REGION LUMBOSACRA Y DE LA PELVIS</t>
  </si>
  <si>
    <t>TRAUMATISMO DE ORGANOS INTRAABDOMINALES</t>
  </si>
  <si>
    <t>TRAUMATISMO DEL BAZO</t>
  </si>
  <si>
    <t>TRAUMATISMO DEL HIGADO Y DE LA VESICULA BILIAR</t>
  </si>
  <si>
    <t>TRAUMATISMO DEL PANCREAS</t>
  </si>
  <si>
    <t>TRAUMATISMO DEL ESTOMAGO</t>
  </si>
  <si>
    <t>TRAUMATISMO DEL INTESTINO DELGADO</t>
  </si>
  <si>
    <t>TRAUMATISMO DEL COLON</t>
  </si>
  <si>
    <t>TRAUMATISMO DEL RECTO</t>
  </si>
  <si>
    <t>TRAUMATISMO DE MULTIPLES ORGANOS INTRAABDOMINALES</t>
  </si>
  <si>
    <t>TRAUMATISMO DE OTROS ORGANOS INTRAABDOMINALES</t>
  </si>
  <si>
    <t>TRAUMATISMO DE ORGANO INTRAABDOMINAL NO ESPECIFICADO</t>
  </si>
  <si>
    <t>TRAUMATISMO DE ORGANOS PELVICOS</t>
  </si>
  <si>
    <t>TRAUMATISMO DEL RIÑON</t>
  </si>
  <si>
    <t>TRAUMATISMO DEL URETER</t>
  </si>
  <si>
    <t>TRAUMATISMO DE LA VEJIGA</t>
  </si>
  <si>
    <t>TRAUMATISMO DE LA URETRA</t>
  </si>
  <si>
    <t>TRAUMATISMO DEL OVARIO</t>
  </si>
  <si>
    <t>TRAUMATISMO DE LA TROMPA DE FALOPIO</t>
  </si>
  <si>
    <t>TRAUMATISMO DEL UTERO</t>
  </si>
  <si>
    <t>TRAUMATISMO DE MULTIPLES ORGANOS PELVICOS</t>
  </si>
  <si>
    <t>TRAUMATISMO DE OTROS ORGANOS PELVICOS</t>
  </si>
  <si>
    <t>TRAUMATISMO DE ORGANO PELVICO NO ESPECIFICADO</t>
  </si>
  <si>
    <t>TRAUMATISMO POR APLASTAMIENTO Y AMPUTACION TRAUMATICA DE PARTE DEL ABDOMEN, DE LA REGION LUMBOSACRA Y DE LA PELVIS</t>
  </si>
  <si>
    <t>TRAUMATISMO POR APLASTAMIENTO DE ORGANOS GENITALES EXTERNOS</t>
  </si>
  <si>
    <t>TRAUMATISMO POR APLASTAMIENTO DE OTRAS PARTES Y DE LAS NO ESPECIFICADAS DEL ABDOMEN, DE LA REGION LUMBOSACRA Y DE LA</t>
  </si>
  <si>
    <t>AMPUTACION TRAUMATICA DE ORGANOS GENITALES EXTERNOS</t>
  </si>
  <si>
    <t>AMPUTACION TRAUMATICA DE OTRAS PARTES Y DE LAS NO ESPECIFICADAS DEL ABDOMEN, REGION LUMBOSACRA Y PELVIS</t>
  </si>
  <si>
    <t>OTROS TRAUMATISMOS Y LOS NO ESPECIFICADOS DEL ABDOMEN, DE LA REGION LUMBOSACRA Y DE LA PELVIS</t>
  </si>
  <si>
    <t>TRAUMATISMO DE TENDON Y DE MUSCULOS DEL ABDOMEN, DE LA REGION LUMBOSACRA Y DE LA PELVIS</t>
  </si>
  <si>
    <t>TRAUMATISMO DE ORGANO(S) INTRAABDOMINAL(ES) CON ORGANO(S) PELVICO(S)</t>
  </si>
  <si>
    <t>OTROS TRAUMATISMOS MULTIPLES DEL ABDOMEN, DE LA REGION LUMBOSACRA Y DE LA PELVIS</t>
  </si>
  <si>
    <t>OTROS TRAUMATISMOS ESPECIFICADOS DEL ABDOMEN, DE LA REGION LUMBOSACRA Y DE LA PELVIS</t>
  </si>
  <si>
    <t>TRAUMATISMO NO ESPECIFICADO DEL ABDOMEN, DE LA REGION LUMBOSACRA Y DE LA PELVIS</t>
  </si>
  <si>
    <t>TRAUMATISMO SUPERFICIAL DEL HOMBRO Y DEL BRAZO</t>
  </si>
  <si>
    <t>CONTUSION DEL HOMBRO Y DEL BRAZO</t>
  </si>
  <si>
    <t>TRAUMATISMOS SUPERFICIALES MULTIPLES DEL HOMBRO Y DEL BRAZO</t>
  </si>
  <si>
    <t>OTROS TRAUMATISMOS SUPERFICIALES DEL HOMBRO Y DEL BRAZO</t>
  </si>
  <si>
    <t>TRAUMATISMO SUPERFICIAL NO ESPECIFICADO DEL HOMBRO Y DEL BRAZO</t>
  </si>
  <si>
    <t>HERIDA DEL HOMBRO Y DEL BRAZO</t>
  </si>
  <si>
    <t>HERIDA DEL HOMBRO</t>
  </si>
  <si>
    <t>HERIDA DEL BRAZO</t>
  </si>
  <si>
    <t>HERIDAS MULTIPLES DEL HOMBRO Y DEL BRAZO</t>
  </si>
  <si>
    <t>HERIDA DE OTRAS PARTES Y DE LAS NO ESPECIFICADAS DEL HOMBRO Y DEL BRAZO</t>
  </si>
  <si>
    <t>FRACTURA DEL HOMBRO Y DEL BRAZO</t>
  </si>
  <si>
    <t>FRACTURA DE LA CLAVICULA</t>
  </si>
  <si>
    <t>FRACTURA DEL OMOPLATO</t>
  </si>
  <si>
    <t>FRACTURA DE LA EPIFISIS SUPERIOR DEL HUMERO</t>
  </si>
  <si>
    <t>FRACTURA DE LA DIAFISIS DEL HUMERO</t>
  </si>
  <si>
    <t>FRACTURA DE LA EPIFISIS INFERIOR DEL HUMERO</t>
  </si>
  <si>
    <t>FRACTURAS MULTIPLES DE LA CLAVICULA, DEL OMOPLATO Y DEL HUMERO</t>
  </si>
  <si>
    <t>FRACTURA DE OTRAS PARTES DEL HOMBRO Y DEL BRAZO</t>
  </si>
  <si>
    <t>FRACTURA DEL HOMBRO Y DEL BRAZO, PARTE NO ESPECIFICADA</t>
  </si>
  <si>
    <t>LUXACION, ESGUINCE Y TORCEDURA DE ARTICULACIONES Y LIGAMENTOS DE LA CINTURA ESCAPULAR</t>
  </si>
  <si>
    <t>LUXACION DE LA ARTICULACION DEL HOMBRO</t>
  </si>
  <si>
    <t>LUXACION DE LA ARTICULACION ACROMIOCLAVICULAR</t>
  </si>
  <si>
    <t>LUXACION DE LA ARTICULACION ESTERNOCLAVICULAR</t>
  </si>
  <si>
    <t>LUXACION DE OTRAS PARTES DE LA CINTURA ESCAPULAR Y DE LAS NO ESPECIFICADAS</t>
  </si>
  <si>
    <t>ESGUINCES Y TORCEDURAS DE LA ARTICULACION DEL HOMBRO</t>
  </si>
  <si>
    <t>ESGUINCES Y TORCEDURAS DE LA ARTICULACION ACROMIOCLAVICULAR</t>
  </si>
  <si>
    <t>ESGUINCES Y TORCEDURAS DE LA ARTICULACION ESTERNOCLAVICULAR</t>
  </si>
  <si>
    <t>ESGUINCES Y TORCEDURAS DE OTRAS PARTES Y DE LAS NO ESPECIFICADAS DE LA CINTURA ESCAPULAR</t>
  </si>
  <si>
    <t>TRAUMATISMO DE NERVIOS A NIVEL DEL HOMBRO Y DEL BRAZO</t>
  </si>
  <si>
    <t>TRAUMATISMO DEL NERVIO CUBITAL A NIVEL DEL BRAZO</t>
  </si>
  <si>
    <t>TRAUMATISMO DEL NERVIO MEDIANO A NIVEL DEL BRAZO</t>
  </si>
  <si>
    <t>TRAUMATISMO DEL NERVIO RADIAL A NIVEL DEL BRAZO</t>
  </si>
  <si>
    <t>TRAUMATISMO DEL NERVIO AXILAR</t>
  </si>
  <si>
    <t>TRAUMATISMO DEL NERVIO MUSCULOCUTANEO</t>
  </si>
  <si>
    <t>TRAUMATISMO DEL NERVIO SENSITIVO CUTANEO A NIVEL DEL HOMBRO Y DEL BRAZO</t>
  </si>
  <si>
    <t>TRAUMATISMO DE MULTIPLES NERVIOS A NIVEL DEL HOMBRO Y DEL BRAZO</t>
  </si>
  <si>
    <t>TRAUMATISMO DE OTROS NERVIOS A NIVEL DEL HOMBRO Y DEL BRAZO</t>
  </si>
  <si>
    <t>TRAUMATISMO DE NERVIO NO ESPECIFICADO A NIVEL DEL HOMBRO Y DEL BRAZO</t>
  </si>
  <si>
    <t>TRAUMATISMO DE VASOS SANGUINEOS A NIVEL DEL HOMBRO Y DEL BRAZO</t>
  </si>
  <si>
    <t>TRAUMATISMO DE LA ARTERIA AXILAR</t>
  </si>
  <si>
    <t>TRAUMATISMO DE LA ARTERIA BRAQUIAL</t>
  </si>
  <si>
    <t>TRAUMATISMO DE LA VENA AXILAR O BRAQUIAL</t>
  </si>
  <si>
    <t>TRAUMATISMO DE VENA SUPERFICIAL A NIVEL DEL HOMBRO Y DEL BRAZO</t>
  </si>
  <si>
    <t>TRAUMATISMO DE MULTIPLES VASOS SANGUINEOS A NIVEL DEL HOMBRO Y DEL BRAZO</t>
  </si>
  <si>
    <t>TRAUMATISMO DE OTROS VASOS SANGUINEOS A NIVEL DEL HOMBRO Y DEL BRAZO</t>
  </si>
  <si>
    <t>TRAUMATISMO DE VASO SANGUINEO NO ESPECIFICADO A NIVEL DEL HOMBRO Y DEL BRAZO</t>
  </si>
  <si>
    <t>TRAUMATISMO DE TENDON Y MUSCULO A NIVEL DEL HOMBRO Y DEL BRAZO</t>
  </si>
  <si>
    <t>TRAUMATISMO DEL TENDON DEL MANGUITO ROTATORIO DEL HOMBRO</t>
  </si>
  <si>
    <t>TRAUMATISMO DEL TENDON Y MUSCULO DE LA CABEZA LARGA DEL BICEPS</t>
  </si>
  <si>
    <t>TRAUMATISMO DEL TENDON Y MUSCULO DE OTRAS PARTES DEL BICEPS</t>
  </si>
  <si>
    <t>TRAUMATISMO DEL TENDON Y MUSCULO DEL TRICEPS</t>
  </si>
  <si>
    <t>TRAUMATISMO DE MULTIPLES TENDONES Y MUSCULOS A NIVEL DEL HOMBRO Y DEL BRAZO</t>
  </si>
  <si>
    <t>TRAUMATISMO DE OTROS TENDONES Y MUSCULOS A NIVEL DEL HOMBRO Y DEL BRAZO</t>
  </si>
  <si>
    <t>TRAUMATISMO DE TENDON Y MUSCULO NO ESPECIFICADO, A NIVEL DEL HOMBRO Y DEL BRAZO</t>
  </si>
  <si>
    <t>TRAUMATISMO POR APLASTAMIENTO DEL HOMBRO Y DEL BRAZO</t>
  </si>
  <si>
    <t>AMPUTACION TRAUMATICA DEL HOMBRO Y DEL BRAZO</t>
  </si>
  <si>
    <t>AMPUTACION TRAUMATICA EN LA ARTICULACION DEL HOMBRO</t>
  </si>
  <si>
    <t>AMPUTACION TRAUMATICA A NIVEL ENTRE EL HOMBRO Y EL CODO</t>
  </si>
  <si>
    <t>AMPUTACION TRAUMATICA DEL HOMBRO Y DEL BRAZO, NIVEL NO ESPECIFICADO</t>
  </si>
  <si>
    <t>OTROS TRAUMATISMOS Y LOS NO ESPECIFICADOS DEL HOMBRO Y DEL BRAZO</t>
  </si>
  <si>
    <t>TRAUMATISMOS MULTIPLES DEL HOMBRO Y DEL BRAZO</t>
  </si>
  <si>
    <t>OTROS TRAUMATISMOS ESPECIFICADOS DEL HOMBRO Y DEL BRAZO</t>
  </si>
  <si>
    <t>TRAUMATISMOS NO ESPECIFICADOS DEL HOMBRO Y DEL BRAZO</t>
  </si>
  <si>
    <t>TRAUMATISMO SUPERFICIAL DEL ANTEBRAZO Y DEL CODO</t>
  </si>
  <si>
    <t>CONTUSION DEL CODO</t>
  </si>
  <si>
    <t>CONTUSION DE OTRAS PARTES DEL ANTEBRAZO Y DE LAS NO ESPECIFICADAS</t>
  </si>
  <si>
    <t>TRAUMATISMOS SUPERFICIALES MULTIPLES DEL ANTEBRAZO</t>
  </si>
  <si>
    <t>OTROS TRAUMATISMOS SUPERFICIALES DEL ANTEBRAZO</t>
  </si>
  <si>
    <t>TRAUMATISMO SUPERFICIAL DEL ANTEBRAZO, NO ESPECIFICADO</t>
  </si>
  <si>
    <t>HERIDA DEL ANTEBRAZO Y DEL CODO</t>
  </si>
  <si>
    <t>HERIDA DEL CODO</t>
  </si>
  <si>
    <t>HERIDAS MULTIPLES DEL ANTEBRAZO</t>
  </si>
  <si>
    <t>HERIDA DE OTRAS PARTES DEL ANTEBRAZO</t>
  </si>
  <si>
    <t>HERIDA DEL ANTEBRAZO, PARTE NO ESPECIFICADA</t>
  </si>
  <si>
    <t>FRACTURA DEL ANTEBRAZO</t>
  </si>
  <si>
    <t>FRACTURA DE LA EPIFISIS SUPERIOR DEL CUBITO</t>
  </si>
  <si>
    <t>FRACTURA DE LA EPIFISIS SUPERIOR DEL RADIO</t>
  </si>
  <si>
    <t>FRACTURA DE LA DIAFISIS DEL CUBITO</t>
  </si>
  <si>
    <t>FRACTURA DE LA DIAFISIS DEL RADIO</t>
  </si>
  <si>
    <t>FRACTURA DE LA DIAFISIS DEL CUBITO Y DEL RADIO</t>
  </si>
  <si>
    <t>FRACTURA DE LA EPIFISIS INFERIOR DEL RADIO</t>
  </si>
  <si>
    <t>FRACTURA DE LA EPIFISIS INFERIOR DEL CUBITO Y DEL RADIO</t>
  </si>
  <si>
    <t>FRACTURAS MULTIPLES DEL ANTEBRAZO</t>
  </si>
  <si>
    <t>FRACTURA DE OTRAS PARTES DEL ANTEBRAZO</t>
  </si>
  <si>
    <t>FRACTURA DEL ANTEBRAZO, PARTE NO ESPECIFICADA</t>
  </si>
  <si>
    <t>LUXACION, ESGUINCE Y TORCEDURA DE ARTICULACIONES Y LIGAMENTOS DEL CODO</t>
  </si>
  <si>
    <t>LUXACION DE LA CABEZA DEL RADIO</t>
  </si>
  <si>
    <t>LUXACION DEL CODO, NO ESPECIFICADA</t>
  </si>
  <si>
    <t>RUPTURA TRAUMATICA DEL LIGAMENTO LATERAL DEL RADIO</t>
  </si>
  <si>
    <t>RUPTURA TRAUMATICA DEL LIGAMENTO LATERAL DEL CUBITO</t>
  </si>
  <si>
    <t>ESGUINCES Y TORCEDURAS DEL CODO</t>
  </si>
  <si>
    <t>TRAUMATISMO DE NERVIOS A NIVEL DEL ANTEBRAZO</t>
  </si>
  <si>
    <t>TRAUMATISMO DEL NERVIO CUBITAL A NIVEL DEL ANTEBRAZO</t>
  </si>
  <si>
    <t>TRAUMATISMO DEL NERVIO MEDIANO A NIVEL DEL ANTEBRAZO</t>
  </si>
  <si>
    <t>TRAUMATISMO DEL NERVIO RADIAL A NIVEL DEL ANTEBRAZO</t>
  </si>
  <si>
    <t>TRAUMATISMO DEL NERVIO SENSORIAL CUTANEO A NIVEL DEL ANTEBRAZO</t>
  </si>
  <si>
    <t>TRAUMATISMO DE MULTIPLES NERVIOS A NIVEL DEL ANTEBRAZO</t>
  </si>
  <si>
    <t>TRAUMATISMO DE OTROS NERVIOS A NIVEL DEL ANTEBRAZO</t>
  </si>
  <si>
    <t>TRAUMATISMO DE NERVIO NO ESPECIFICADO A NIVEL DEL ANTEBRAZO</t>
  </si>
  <si>
    <t>TRAUMATISMO DE LOS VASOS SANGUINEOS A NIVEL DEL ANTEBRAZO</t>
  </si>
  <si>
    <t>TRAUMATISMO DE LA ARTERIA CUBITAL A NIVEL DEL ANTEBRAZO</t>
  </si>
  <si>
    <t>TRAUMATISMO DE LA ARTERIA RADIAL A NIVEL DEL ANTEBRAZO</t>
  </si>
  <si>
    <t>TRAUMATISMO DE VENA A NIVEL DEL ANTEBRAZO</t>
  </si>
  <si>
    <t>TRAUMATISMO DE MULTIPLES VASOS SANGUINEOS A NIVEL DEL ANTEBRAZO</t>
  </si>
  <si>
    <t>TRAUMATISMO DE OTROS VASOS SANGUINEOS A NIVEL DEL ANTEBRAZO</t>
  </si>
  <si>
    <t>TRAUMATISMO DE VASO SANGUINEO NO ESPECIFICADO A NIVEL DEL ANTEBRAZO</t>
  </si>
  <si>
    <t>TRAUMATISMO DE TENDON Y MUSCULO A NIVEL DEL ANTEBRAZO</t>
  </si>
  <si>
    <t>TRAUMATISMO DEL TENDON Y MUSCULO FLEXOR DEL PULGAR A NIVEL DEL ANTEBRAZO</t>
  </si>
  <si>
    <t>TRAUMATISMO DEL TENDON Y MUSCULO FLEXOR DE OTRO(S) DEDO(S) A NIVEL DEL ANTEBRAZO</t>
  </si>
  <si>
    <t>TRAUMATISMO DE OTRO TENDON Y MUSCULO FLEXOR A NIVEL DEL ANTEBRAZO</t>
  </si>
  <si>
    <t>TRAUMATISMO DE TENDONES Y MUSCULOS ABDUCTORES Y EXTENSORES DEL PULGAR A NIVEL DEL ANTEBRAZO</t>
  </si>
  <si>
    <t>TRAUMATISMO DEL TENDON Y MUSCULO EXTENSOR DE OTRO(S) DEDO(S) A NIVEL DEL ANTEBRAZO</t>
  </si>
  <si>
    <t>TRAUMATISMO DE OTRO TENDON Y MUSCULO EXTENSOR A NIVEL DEL ANTEBRAZO</t>
  </si>
  <si>
    <t>TRAUMATISMO DE MULTIPLES TENDONES Y MUSCULOS A NIVEL DEL ANTEBRAZO</t>
  </si>
  <si>
    <t>TRAUMATISMO DE OTROS TENDONES Y MUSCULOS Y DE LOS NO ESPECIFICADOS, A NIVEL DEL ANTEBRAZO</t>
  </si>
  <si>
    <t>TRAUMATISMO POR APLASTAMIENTO DEL ANTEBRAZO</t>
  </si>
  <si>
    <t>TRAUMATISMO POR APLASTAMIENTO DEL CODO</t>
  </si>
  <si>
    <t>TRAUMATISMO POR APLASTAMIENTO DE OTRAS PARTES DEL ANTEBRAZO</t>
  </si>
  <si>
    <t>TRAUMATISMO POR APLASTAMIENTO DEL ANTEBRAZO, PARTE NO ESPECIFICADA</t>
  </si>
  <si>
    <t>AMPUTACION TRAUMATICA DEL ANTEBRAZO</t>
  </si>
  <si>
    <t>AMPUTACION TRAUMATICA A NIVEL DEL CODO</t>
  </si>
  <si>
    <t>AMPUTACION TRAUMATICA NIVEL ENTRE EL CODO Y LA MUÑECA</t>
  </si>
  <si>
    <t>AMPUTACION TRAUMATICA DEL ANTEBRAZO, NIVEL NO ESPECIFICADO</t>
  </si>
  <si>
    <t>OTROS TRAUMATISMOS Y LOS NO ESPECIFICADOS DEL ANTEBRAZO</t>
  </si>
  <si>
    <t>TRAUMATISMOS MULTIPLES DEL ANTEBRAZO</t>
  </si>
  <si>
    <t>OTROS TRAUMATISMOS ESPECIFICADOS DEL ANTEBRAZO</t>
  </si>
  <si>
    <t>TRAUMATISMO NO ESPECIFICADO DEL ANTEBRAZO</t>
  </si>
  <si>
    <t>TRAUMATISMO SUPERFICIAL DE LA MUÑECA Y DE LA MANO</t>
  </si>
  <si>
    <t>CONTUSION DE DEDO(S) DE LA MANO, SIN DAÑO DE LA(S) UÑAS</t>
  </si>
  <si>
    <t>CONTUSION DE DEDO(S) DE LA MANO CON DAÑO DE LA(S) UÑAS</t>
  </si>
  <si>
    <t>CONTUSION DE OTRAS PARTES DE LA MUÑECA Y DE LA MANO</t>
  </si>
  <si>
    <t>TRAUMATISMOS SUPERFICIALES MULTIPLES DE LA MUÑECA Y DE LA MANO</t>
  </si>
  <si>
    <t>OTROS TRAUMATISMOS SUPERFICIALES DE LA MUÑECA Y DE LA MANO</t>
  </si>
  <si>
    <t>TRAUMATISMO SUPERFICIAL DE LA MUÑECA Y DE LA MANO, NO ESPECIFICADO</t>
  </si>
  <si>
    <t>HERIDA DE LA MUÑECA Y DE LA MANO</t>
  </si>
  <si>
    <t>HERIDA DE DEDO(S) DE LA MANO, SIN DAÑO DE LA(S) UÑAS</t>
  </si>
  <si>
    <t>HERIDA DE DEDO(S) DE LA MANO, CON DAÑO DE LA(S) UÑAS</t>
  </si>
  <si>
    <t>HERIDAS MULTIPLES DE LA MUÑECA Y DE LA MANO</t>
  </si>
  <si>
    <t>HERIDA DE OTRAS PARTES DE LA MUÑECA Y DE LA MANO</t>
  </si>
  <si>
    <t>HERIDA DE LA MUÑECA Y DE LA MANO, PARTE NO ESPECIFICADA</t>
  </si>
  <si>
    <t>FRACTURA A NIVEL DE LA MUÑECA Y DE LA MANO</t>
  </si>
  <si>
    <t>FRACTURA DEL HUESO ESCAFOIDES [NAVICULAR] DE LA MANO</t>
  </si>
  <si>
    <t>FRACTURA DE OTRO(S) HUESO(S) DEL CARPO</t>
  </si>
  <si>
    <t>FRACTURA DEL PRIMER METACARPIANO</t>
  </si>
  <si>
    <t>FRACTURA DE OTROS HUESOS METACARPIANOS</t>
  </si>
  <si>
    <t>FRACTURAS MULTIPLES DE HUESOS METACARPIANOS</t>
  </si>
  <si>
    <t>FRACTURA DEL PULGAR</t>
  </si>
  <si>
    <t>FRACTURA DE OTRO DEDO DE LA MANO</t>
  </si>
  <si>
    <t>FRACTURAS MULTIPLES DE LOS DEDOS DE LA MANO</t>
  </si>
  <si>
    <t>FRACTURA DE OTRAS PARTES Y DE LAS NO ESPECIFICADAS DE LA MUÑECA Y DE LA MANO</t>
  </si>
  <si>
    <t>LUXACION, ESGUINCE Y TORCEDURA DE ARTICULACIONES Y LIGAMENTOS A NIVEL DE LA MUÑECA Y DE LA MANO</t>
  </si>
  <si>
    <t>LUXACION DE LA MUÑECA</t>
  </si>
  <si>
    <t>LUXACION DE DEDOS DE LA MANO</t>
  </si>
  <si>
    <t>LUXACIONES MULTIPLES DE DEDOS DE LA MANO</t>
  </si>
  <si>
    <t>RUPTURA TRAUMATICA DE LIGAMENTOS DE LA MUÑECA Y DEL CARPO</t>
  </si>
  <si>
    <t>RUPTURA TRAUMATICA DE LIGAMENTOS DEL DEDO DE LA MANO EN LA(S)ARTICULACION(ES) METACARPOFALANGICA E INTERFALANGICA</t>
  </si>
  <si>
    <t>ESGUINCE Y TORCEDURA DE LA MUÑECA</t>
  </si>
  <si>
    <t>ESGUINCES Y TORCEDURAS DE DEDO(S) DE LA MANO</t>
  </si>
  <si>
    <t>ESGUINCES Y TORCEDURAS DE OTRAS PARTES Y DE LAS NO ESPECIFICADAS DE LA MUÑECA Y DE LA MANO</t>
  </si>
  <si>
    <t>TRAUMATISMO DE NERVIOS A NIVEL DE LA MUÑECA Y DE LA MANO</t>
  </si>
  <si>
    <t>TRAUMATISMO DEL NERVIO CUBITAL A NIVEL DE LA MUÑECA Y DE LA MANO</t>
  </si>
  <si>
    <t>TRAUMATISMO DEL NERVIO MEDIANO A NIVEL DE LA MUÑECA Y DE LA MANO</t>
  </si>
  <si>
    <t>TRAUMATISMO DEL NERVIO RADIAL A NIVEL DE LA MUÑECA Y DE LA MANO</t>
  </si>
  <si>
    <t>TRAUMATISMO DEL NERVIO DIGITAL DEL PULGAR</t>
  </si>
  <si>
    <t>TRAUMATISMO DEL NERVIO DIGITAL DE OTRO DEDO</t>
  </si>
  <si>
    <t>TRAUMATISMO DE MULTIPLES NERVIOS A NIVEL DE LA MUÑECA Y DE LA MANO</t>
  </si>
  <si>
    <t>TRAUMATISMO DE OTROS NERVIOS A NIVEL DE LA MUÑECA Y DE LA MANO</t>
  </si>
  <si>
    <t>TRAUMATISMO DE NERVIO NO ESPECIFICADO A NIVEL DE LA MUÑECA Y DE LA MANO</t>
  </si>
  <si>
    <t>TRAUMATISMO DE VASOS SANGUINEOS A NIVEL DE LA MUÑECA Y DE LA MANO</t>
  </si>
  <si>
    <t>TRAUMATISMO DE LA ARTERIA CUBITAL A NIVEL DE LA MUÑECA Y DE LA MANO</t>
  </si>
  <si>
    <t>TRAUMATISMO DE LA ARTERIA RADIAL A NIVEL DE LA MUÑECA Y DE LA MANO</t>
  </si>
  <si>
    <t>TRAUMATISMO DEL ARCO PALMAR SUPERFICIAL</t>
  </si>
  <si>
    <t>TRAUMATISMO DEL ARCO PALMAR PROFUNDO</t>
  </si>
  <si>
    <t>TRAUMATISMO DE VASO(S) SANGUINEO(S) DEL PULGAR</t>
  </si>
  <si>
    <t>TRAUMATISMO DE VASO(S) SANGUINEO(S) DE OTRO DEDO</t>
  </si>
  <si>
    <t>TRAUMATISMO DE MULTIPLES VASOS SANGUINEOS A NIVEL DE LA MUÑECA Y DE LA MANO</t>
  </si>
  <si>
    <t>TRAUMATISMO DE OTROS VASOS SANGUINEOS A NIVEL DE LA MUÑECA Y DE LA MANO</t>
  </si>
  <si>
    <t>TRAUMATISMO DE VASO SANGUINEO NO ESPECIFICADO, A NIVEL DE LA MUÑECA Y DE LA MANO</t>
  </si>
  <si>
    <t>TRAUMATISMO DE TENDON Y MUSCULO A NIVEL DE LA MUÑECA Y DE LA MANO</t>
  </si>
  <si>
    <t>TRAUMATISMO DEL TENDON Y MUSCULO FLEXOR LARGO DEL PULGAR A NIVEL DE LA MUÑECA Y DE LA MANO</t>
  </si>
  <si>
    <t>TRAUMATISMO DEL TENDON Y MUSCULO FLEXOR DE OTRO DEDO A NIVEL DE LA MUÑECA Y DE LA MANO</t>
  </si>
  <si>
    <t>TRAUMATISMO DEL TENDON Y MUSCULO EXTENSOR DEL PULGAR A NIVEL DE LA MUÑECA Y DE LA MANO</t>
  </si>
  <si>
    <t>TRAUMATISMO DEL TENDON Y MUSCULO EXTENSOR DE OTRO(S) DEDO(S) A NIVEL DE LA MUÑECA Y DE LA MANO</t>
  </si>
  <si>
    <t>TRAUMATISMO DEL MUSCULO Y TENDON INTRINSECO DEL PULGAR A NIVEL DE LA MUÑECA Y DE LA MANO</t>
  </si>
  <si>
    <t>TRAUMATISMO DEL MUSCULO Y TENDON INTRINSECO DE OTRO(S) DEDO(S) A NIVEL DE LA MUÑECA Y DE LA MANO</t>
  </si>
  <si>
    <t>TRAUMATISMO DE MULTIPLES TENDONES Y MUSCULOS FLEXORES A NIVEL DE LA MUÑECA Y DE LA MANO</t>
  </si>
  <si>
    <t>TRAUMATISMO DE MULTIPLES TENDONES Y MUSCULOS EXTENSORES A NIVEL DE LA MUÑECA Y DE LA MANO</t>
  </si>
  <si>
    <t>TRAUMATISMO DE OTROS TENDONES Y MUSCULOS A NIVEL DE LA MUÑECA Y DE LA MANO</t>
  </si>
  <si>
    <t>TRAUMATISMO DE TENDON Y MUSCULO NO ESPECIFICADO, A NIVEL DE LA MUÑECA Y DE LA MANO</t>
  </si>
  <si>
    <t>TRAUMATISMO POR APLASTAMIENTO DE LA MUÑECA Y DE LA MANO</t>
  </si>
  <si>
    <t>TRAUMATISMO POR APLASTAMIENTO DEL PULGAR Y OTRO(S) DEDO(S)</t>
  </si>
  <si>
    <t>TRAUMATISMO POR APLASTAMIENTO DE OTRAS PARTES Y DE LAS NO ESPECIFICADAS DE LA MUÑECA Y DE LA MANO</t>
  </si>
  <si>
    <t>AMPUTACION TRAUMATICA DE LA MUÑECA Y DE LA MANO</t>
  </si>
  <si>
    <t>AMPUTACION TRAUMATICA DEL PULGAR (COMPLETA) (PARCIAL)</t>
  </si>
  <si>
    <t>AMPUTACION TRAUMATICA DE OTRO DEDO UNICO (COMPLETA) (PARCIAL)</t>
  </si>
  <si>
    <t>AMPUTACION TRAUMATICA DE DOS O MAS DEDOS SOLAMENTE (COMPLETA) (PARCIAL)</t>
  </si>
  <si>
    <t>AMPUTACION TRAUMATICA COMBINADA (DE PARTE) DE DEDO(S) CON OTRAS PARTES DE LA MUÑECA Y DE LA MANO</t>
  </si>
  <si>
    <t>AMPUTACION TRAUMATICA DE LA MANO A NIVEL DE LA MUÑECA</t>
  </si>
  <si>
    <t>AMPUTACION TRAUMATICA DE OTRAS PARTES DE LA MUÑECA Y DE LA MANO</t>
  </si>
  <si>
    <t>AMPUTACION TRAUMATICA DE LA MUÑECA Y DE LA MANO, NIVEL NO ESPECIFICADO</t>
  </si>
  <si>
    <t>OTROS TRAUMATISMOS Y LOS NO ESPECIFICADOS DE LA MUÑECA Y DE LA MANO</t>
  </si>
  <si>
    <t>TRAUMATISMOS MULTIPLES DE LA MUÑECA Y DE LA MANO</t>
  </si>
  <si>
    <t>OTROS TRAUMATISMOS ESPECIFICADOS DE LA MUÑECA Y DE LA MANO</t>
  </si>
  <si>
    <t>TRAUMATISMO NO ESPECIFICADO DE LA MUÑECA Y DE LA MANO</t>
  </si>
  <si>
    <t>TRAUMATISMO SUPERFICIAL DE LA CADERA Y DEL MUSLO</t>
  </si>
  <si>
    <t>CONTUSION DE LA CADERA</t>
  </si>
  <si>
    <t>CONTUSION DEL MUSLO</t>
  </si>
  <si>
    <t>TRAUMATISMOS SUPERFICIALES MULTIPLES DE LA CADERA Y DEL MUSLO</t>
  </si>
  <si>
    <t>OTROS TRAUMATISMOS SUPERFICIALES DE LA CADERA Y DEL MUSLO</t>
  </si>
  <si>
    <t>TRAUMATISMO SUPERFICIAL DE LA CADERA Y DEL MUSLO, NO ESPECIFICADO</t>
  </si>
  <si>
    <t>HERIDA DE LA CADERA Y DEL MUSLO</t>
  </si>
  <si>
    <t>HERIDA DE LA CADERA</t>
  </si>
  <si>
    <t>HERIDA DEL MUSLO</t>
  </si>
  <si>
    <t>HERIDAS MULTIPLES DE LA CADERA Y DEL MUSLO</t>
  </si>
  <si>
    <t>HERIDA DE OTRAS PARTES Y DE LAS NO ESPECIFICADAS DE LA CINTURA PELVICA</t>
  </si>
  <si>
    <t>FRACTURA DEL FEMUR</t>
  </si>
  <si>
    <t>FRACTURA DEL CUELLO DE FEMUR</t>
  </si>
  <si>
    <t>FRACTURA PERTROCANTERIANA</t>
  </si>
  <si>
    <t>FRACTURA SUBTROCANTERIANA</t>
  </si>
  <si>
    <t>FRACTURA DE LA DIAFISIS DEL FEMUR</t>
  </si>
  <si>
    <t>FRACTURA DE LA EPIFISIS INFERIOR DEL FEMUR</t>
  </si>
  <si>
    <t>FRACTURAS MULTIPLES DEL FEMUR</t>
  </si>
  <si>
    <t>FRACTURAS DE OTRAS PARTES DEL FEMUR</t>
  </si>
  <si>
    <t>FRACTURA DEL FEMUR, PARTE NO ESPECIFICADA</t>
  </si>
  <si>
    <t>LUXACION, ESGUINCE Y TORCEDURA DE LA ARTICULACION Y DE LOS LIGAMENTOS DE LA CADERA</t>
  </si>
  <si>
    <t>LUXACION DE LA CADERA</t>
  </si>
  <si>
    <t>ESGUINCES Y TORCEDURAS DE LA CADERA</t>
  </si>
  <si>
    <t>TRAUMATISMO DE NERVIOS A NIVEL DE LA CADERA Y DEL MUSLO</t>
  </si>
  <si>
    <t>TRAUMATISMO DEL NERVIO CIATICO A NIVEL DE LA CADERA Y DEL MUSLO</t>
  </si>
  <si>
    <t>TRAUMATISMO DEL NERVIO FEMOROCUTANEO A NIVEL DE LA CADERA Y DEL MUSLO</t>
  </si>
  <si>
    <t>TRAUMATISMO DEL NERVIO SENSORIAL CUTANEO A NIVEL DE LA CADERA Y DEL MUSLO</t>
  </si>
  <si>
    <t>TRAUMATISMO DE NERVIOS MULTIPLES A NIVEL DE LA CADERA Y DEL MUSLO</t>
  </si>
  <si>
    <t>TRAUMATISMO DE OTROS NERVIOS A NIVEL DE LA CADERA Y DEL MUSLO</t>
  </si>
  <si>
    <t>TRAUMATISMO DE NERVIO NO ESPECIFICADO A NIVEL DE LA CADERA Y DEL MUSLO</t>
  </si>
  <si>
    <t>TRAUMATISMO DE VASOS SANGUINEOS A NIVEL DE LA CADERA Y DEL MUSLO</t>
  </si>
  <si>
    <t>TRAUMATISMO DE LA ARTERIA FEMORAL</t>
  </si>
  <si>
    <t>TRAUMATISMO DE LA VENA FEMORAL A NIVEL DE LA CADERA Y DEL MUSLO</t>
  </si>
  <si>
    <t>TRAUMATISMO DE LA GRAN VENA SAFENA A NIVEL DE LA CADERA Y DEL MUSLO</t>
  </si>
  <si>
    <t>TRAUMATISMO DE MULTIPLES VASOS SANGUINEOS A NIVEL DE LA CADERA Y DEL MUSLO</t>
  </si>
  <si>
    <t>TRAUMATISMO DE OTROS VASOS SANGUINEOS A NIVEL DE LA CADERA Y DEL MUSLO</t>
  </si>
  <si>
    <t>TRAUMATISMO DE VASO SANGUINEO NO ESPECIFICADO A NIVEL DE LA CADERA Y DEL MUSLO</t>
  </si>
  <si>
    <t>TRAUMATISMO DE TENDON Y MUSCULO A NIVEL DE LA CADERA Y DEL MUSLO</t>
  </si>
  <si>
    <t>TRAUMATISMO DEL TENDON Y MUSCULO DE LA CADERA</t>
  </si>
  <si>
    <t>TRAUMATISMO DEL TENDON Y MUSCULO CUADRICEPS</t>
  </si>
  <si>
    <t>TRAUMATISMO DEL TENDON Y MUSCULO ADUCTOR MAYOR DEL MUSLO</t>
  </si>
  <si>
    <t>TRAUMATISMO DE TENDON Y MUSCULO DEL GRUPO MUSCULAR POSTERIOR A NIVEL DEL MUSLO</t>
  </si>
  <si>
    <t>TRAUMATISMO DE OTROS TENDONES Y MUSCULOS Y LOS NO ESPECIFICADOS A NIVEL DEL MUSLO</t>
  </si>
  <si>
    <t>TRAUMATISMO DE MULTIPLES TENDONES Y MUSCULOS A NIVEL DE LA CADERA Y DEL MUSLO</t>
  </si>
  <si>
    <t>TRAUMATISMO POR APLASTAMIENTO DE LA CADERA Y DEL MUSLO</t>
  </si>
  <si>
    <t>TRAUMATISMO POR APLASTAMIENTO DE LA CADERA</t>
  </si>
  <si>
    <t>TRAUMATISMO POR APLASTAMIENTO DEL MUSLO</t>
  </si>
  <si>
    <t>TRAUMATISMO POR APLASTAMIENTO DE LA CADERA CON EL MUSLO</t>
  </si>
  <si>
    <t>AMPUTACION TRAUMATICA DE LA CADERA Y DEL MUSLO</t>
  </si>
  <si>
    <t>AMPUTACION TRAUMATICA DE LA ARTICULACION DE LA CADERA</t>
  </si>
  <si>
    <t>AMPUTACION TRAUMATICA EN ALGUN NIVEL ENTRE LA CADERA Y LA RODILLA</t>
  </si>
  <si>
    <t>AMPUTACION TRAUMATICA DE CADERA Y MUSLO, NIVEL NO ESPECIFICADO</t>
  </si>
  <si>
    <t>OTROS TRAUMATISMOS Y LOS NO ESPECIFICADOS DE LA CADERA Y DEL MUSLO</t>
  </si>
  <si>
    <t>TRAUMATISMOS MULTIPLES DE LA CADERA Y DEL MUSLO</t>
  </si>
  <si>
    <t>OTROS TRAUMATISMOS ESPECIFICADOS DE LA CADERA Y DEL MUSLO</t>
  </si>
  <si>
    <t>TRAUMATISMO NO ESPECIFICADO DE LA CADERA Y DEL MUSLO</t>
  </si>
  <si>
    <t>TRAUMATISMO SUPERFICIAL DE LA PIERNA</t>
  </si>
  <si>
    <t>CONTUSION DE LA RODILLA</t>
  </si>
  <si>
    <t>CONTUSION DE OTRAS PARTES Y LAS NO ESPECIFICADAS DE LA PIERNA</t>
  </si>
  <si>
    <t>TRAUMATISMOS SUPERFICIALES MULTIPLES DE LA PIERNA</t>
  </si>
  <si>
    <t>OTROS TRAUMATISMOS SUPERFICIALES DE LA PIERNA</t>
  </si>
  <si>
    <t>TRAUMATISMO SUPERFICIAL DE LA PIERNA, NO ESPECIFICADO</t>
  </si>
  <si>
    <t>HERIDA DE LA PIERNA</t>
  </si>
  <si>
    <t>HERIDA DE LA RODILLA</t>
  </si>
  <si>
    <t>HERIDAS MULTIPLES DE LA PIERNA</t>
  </si>
  <si>
    <t>HERIDA DE OTRAS PARTES DE LA PIERNA</t>
  </si>
  <si>
    <t>HERIDA DE LA PIERNA, PARTE NO ESPECIFICADA</t>
  </si>
  <si>
    <t>FRACTURA DE LA PIERNA, INCLUSIVE EL TOBILLO</t>
  </si>
  <si>
    <t>FRACTURA DE LA ROTULA</t>
  </si>
  <si>
    <t>FRACTURA DE LA EPIFISIS SUPERIOR DE LA TIBIA</t>
  </si>
  <si>
    <t>FRACTURA DE LA DIAFISIS DE LA TIBIA</t>
  </si>
  <si>
    <t>FRACTURA DE LA EPIFISIS INFERIOR DE LA TIBIA</t>
  </si>
  <si>
    <t>FRACTURA DEL PERONE SOLAMENTE</t>
  </si>
  <si>
    <t>FRACTURA DEL MALEOLO INTERNO</t>
  </si>
  <si>
    <t>FRACTURA DEL MALEOLO EXTERNO</t>
  </si>
  <si>
    <t>FRACTURAS MULTIPLES DE LA PIERNA</t>
  </si>
  <si>
    <t>FRACTURA DE OTRAS PARTES DE LA PIERNA</t>
  </si>
  <si>
    <t>FRACTURA DE LA PIERNA, PARTE NO ESPECIFICADA</t>
  </si>
  <si>
    <t>LUXACION, ESGUINCE Y TORCEDURA DE ARTICULACIONES Y LIGAMENTOS DE LA RODILLA</t>
  </si>
  <si>
    <t>LUXACION DE LA ROTULA</t>
  </si>
  <si>
    <t>LUXACION DE LA RODILLA</t>
  </si>
  <si>
    <t>DESGARRO DE MENISCOS, PRESENTE</t>
  </si>
  <si>
    <t>DESGARRO DEL CARTILAGO ARTICULAR DE LA RODILLA, PRESENTE</t>
  </si>
  <si>
    <t>ESGUINCES Y TORCEDURAS QUE COMPROMETEN LOS LIGAMENTOS LATERALES (EXTERNO) (INTERNO) DE LA RODILLA</t>
  </si>
  <si>
    <t>ESGUINCES Y TORCEDURAS QUE COMPROMETEN EL LIGAMENTO CRUZADO (ANTERIOR) (POSTERIOR) DE LA RODILLA</t>
  </si>
  <si>
    <t>ESGUINCES Y TORCEDURAS DE OTRAS PARTES Y LAS NO ESPECIFICADAS DE LA RODILLA</t>
  </si>
  <si>
    <t>TRAUMATISMO DE ESTRUCTURAS MULTIPLES DE LA RODILLA</t>
  </si>
  <si>
    <t>TRAUMATISMO DE NERVIOS A NIVEL DE LA PIERNA</t>
  </si>
  <si>
    <t>TRAUMATISMO DEL NERVIO TIBIAL A NIVEL DE LA PIERNA</t>
  </si>
  <si>
    <t>TRAUMATISMO DEL NERVIO PERONEO A NIVEL DE LA PIERNA</t>
  </si>
  <si>
    <t>TRAUMATISMO DEL NERVIO SENSORIAL CUTANEO A NIVEL DE LA PIERNA</t>
  </si>
  <si>
    <t>TRAUMATISMO DE NERVIOS MULTIPLES A NIVEL DE LA PIERNA</t>
  </si>
  <si>
    <t>TRAUMATISMO DE OTROS NERVIOS A NIVEL DE LA PIERNA</t>
  </si>
  <si>
    <t>TRAUMATISMO DE NERVIO NO ESPECIFICADO A NIVEL DE LA PIERNA</t>
  </si>
  <si>
    <t>TRAUMATISMO DE VASOS SANGUINEOS A NIVEL DE LA PIERNA</t>
  </si>
  <si>
    <t>TRAUMATISMO DE LA ARTERIA POPLITEA</t>
  </si>
  <si>
    <t>TRAUMATISMO DE LA ARTERIA TIBIAL (ANTERIOR) (POSTERIOR)</t>
  </si>
  <si>
    <t>TRAUMATISMO DE LA ARTERIA PERONEA</t>
  </si>
  <si>
    <t>TRAUMATISMO DE LA GRAN VENA SAFENA A NIVEL DE LA PIERNA</t>
  </si>
  <si>
    <t>TRAUMATISMO DE LA VENA SAFENA EXTERNA A NIVEL DE LA PIERNA</t>
  </si>
  <si>
    <t>TRAUMATISMO DE LA VENA POPLITEA</t>
  </si>
  <si>
    <t>TRAUMATISMO DE VASOS SANGUINEOS MULTIPLES A NIVEL DE LA PIERNA</t>
  </si>
  <si>
    <t>TRAUMATISMO DE OTROS VASOS SANGUINEOS A NIVEL DE LA PIERNA</t>
  </si>
  <si>
    <t>TRAUMATISMO DE VASO SANGUINEO NO ESPECIFICADO A NIVEL DE LA PIERNA</t>
  </si>
  <si>
    <t>TRAUMATISMO DE TENDON Y MUSCULO A NIVEL DE LA PIERNA</t>
  </si>
  <si>
    <t>TRAUMATISMO DEL TENDON DE AQUILES</t>
  </si>
  <si>
    <t>TRAUMATISMO DE OTRO(S) TENDON(ES) Y MUSCULO(S) DEL GRUPO MUSCULAR POSTERIOR A NIVEL DE LA PIERNA</t>
  </si>
  <si>
    <t>TRAUMATISMO DE TENDON(ES) Y MUSCULO(S) DEL GRUPO MUSCULAR ANTERIOR A NIVEL DE LA PIERNA</t>
  </si>
  <si>
    <t>TRAUMATISMO DE TENDON(ES) Y MUSCULO(S) DEL GRUPO MUSCULAR PERONEO A NIVEL DE LA PIERNA</t>
  </si>
  <si>
    <t>TRAUMATISMO DE MULTIPLES TENDONES Y MUSCULOS A NIVEL DE LA PIERNA</t>
  </si>
  <si>
    <t>TRAUMATISMO DE OTROS TENDONES Y MUSCULOS A NIVEL DE LA PIERNA</t>
  </si>
  <si>
    <t>TRAUMATISMO DE TENDON Y MUSCULO NO ESPECIFICADO A NIVEL DE LA PIERNA</t>
  </si>
  <si>
    <t>TRAUMATISMO POR APLASTAMIENTO DE LA PIERNA</t>
  </si>
  <si>
    <t>TRAUMATISMO POR APLASTAMIENTO DE LA RODILLA</t>
  </si>
  <si>
    <t>TRAUMATISMO POR APLASTAMIENTO DE OTRAS PARTES Y DE LAS NO ESPECIFICADAS DE LA PIERNA</t>
  </si>
  <si>
    <t>AMPUTACION TRAUMATICA DE LA PIERNA</t>
  </si>
  <si>
    <t>AMPUTACION TRAUMATICA A NIVEL DE LA RODILLA</t>
  </si>
  <si>
    <t>AMPUTACION TRAUMATICA EN ALGUN NIVEL ENTRE LA RODILLA Y EL TOBILLO</t>
  </si>
  <si>
    <t>AMPUTACION TRAUMATICA DE LA PIERNA, NIVEL NO ESPECIFICADO</t>
  </si>
  <si>
    <t>OTROS TRAUMATISMOS Y LOS NO ESPECIFICADOS DE LA PIERNA</t>
  </si>
  <si>
    <t>TRAUMATISMOS MULTIPLES DE LA PIERNA</t>
  </si>
  <si>
    <t>OTROS TRAUMATISMOS DE LA PIERNA, ESPECIFICADOS</t>
  </si>
  <si>
    <t>TRAUMATISMO DE LA PIERNA, NO ESPECIFICADO</t>
  </si>
  <si>
    <t>TRAUMATISMO SUPERFICIAL DEL TOBILLO Y DEL PIE</t>
  </si>
  <si>
    <t>CONTUSION DEL TOBILLO</t>
  </si>
  <si>
    <t>CONTUSION DE DEDO(S) DEL PIE SIN DAÑO DE LA(S) UÑAS</t>
  </si>
  <si>
    <t>CONTUSION DE DEDO(S) DEL PIE CON DAÑO DE LA(S) UÑAS</t>
  </si>
  <si>
    <t>CONTUSION DE OTRAS PARTES Y DE LAS NO ESPECIFICADAS DEL PIE</t>
  </si>
  <si>
    <t>TRAUMATISMOS SUPERFICIALES MULTIPLES DEL PIE Y DEL TOBILLO</t>
  </si>
  <si>
    <t>OTROS TRAUMATISMOS SUPERFICIALES DEL PIE Y DEL TOBILLO</t>
  </si>
  <si>
    <t>TRAUMATISMO SUPERFICIAL DEL PIE Y DEL TOBILLO, NO ESPECIFICADO</t>
  </si>
  <si>
    <t>HERIDA DEL TOBILLO Y DEL PIE</t>
  </si>
  <si>
    <t>HERIDA DEL TOBILLO</t>
  </si>
  <si>
    <t>HERIDA DE DEDO(S) DEL PIE SIN DAÑO DE LA(S) UÑAS</t>
  </si>
  <si>
    <t>HERIDA DE DEDO(S) DEL PIE CON DAÑO DE LA(S) UÑAS</t>
  </si>
  <si>
    <t>HERIDA DE OTRAS PARTES DEL PIE</t>
  </si>
  <si>
    <t>HERIDAS MULTIPLES DEL TOBILLO Y DEL PIE</t>
  </si>
  <si>
    <t>FRACTURA DEL PIE, EXCEPTO DEL TOBILLO</t>
  </si>
  <si>
    <t>FRACTURA DEL CALCANEO</t>
  </si>
  <si>
    <t>FRACTURA DEL ASTRAGALO</t>
  </si>
  <si>
    <t>FRACTURA DE OTRO(S) HUESO(S) DEL TARSO</t>
  </si>
  <si>
    <t>FRACTURA DE HUESO DEL METATARSO</t>
  </si>
  <si>
    <t>FRACTURA DE LOS HUESOS DEL DEDO GORDO DEL PIE</t>
  </si>
  <si>
    <t>FRACTURA DE LOS HUESOS DE OTRO(S) DEDO(S) DEL PIE</t>
  </si>
  <si>
    <t>FRACTURAS MULTIPLES DEL PIE</t>
  </si>
  <si>
    <t>FRACTURA DEL PIE, NO ESPECIFICADA</t>
  </si>
  <si>
    <t>LUXACION, ESGUINCE Y TORCEDURA DE ARTICULACIONES Y LIGAMENTOS DEL TOBILLO Y DEL PIE</t>
  </si>
  <si>
    <t>LUXACION DE LA ARTICULACION DEL TOBILLO</t>
  </si>
  <si>
    <t>LUXACION DE DEDO(S) DEL PIE</t>
  </si>
  <si>
    <t>RUPTURA DE LIGAMENTOS A NIVEL DEL TOBILLO Y DEL PIE</t>
  </si>
  <si>
    <t>LUXACION DE OTROS SITIOS Y LOS NO ESPECIFICADOS DEL PIE</t>
  </si>
  <si>
    <t>ESGUINCES Y TORCEDURAS DEL TOBILLO</t>
  </si>
  <si>
    <t>ESGUINCES Y TORCEDURAS DE DEDO(S) DEL PIE</t>
  </si>
  <si>
    <t>ESGUINCES Y TORCEDURAS DE OTROS SITIOS Y DE LOS NO ESPECIFICADOS DEL PIE</t>
  </si>
  <si>
    <t>TRAUMATISMO DE NERVIOS A NIVEL DEL PIE Y DEL TOBILLO</t>
  </si>
  <si>
    <t>TRAUMATISMO DEL NERVIO PLANTAR EXTERNO</t>
  </si>
  <si>
    <t>TRAUMATISMO DEL NERVIO PLANTAR INTERNO</t>
  </si>
  <si>
    <t>TRAUMATISMO DEL NERVIO PERONEAL PROFUNDO A NIVEL DEL PIE Y DEL TOBILLO</t>
  </si>
  <si>
    <t>TRAUMATISMO DE NERVIO SENSORIAL CUTANEO A NIVEL DEL PIE Y DEL TOBILLO</t>
  </si>
  <si>
    <t>TRAUMATISMO DE MULTIPLES NERVIOS A NIVEL DEL PIE Y DEL TOBILLO</t>
  </si>
  <si>
    <t>TRAUMATISMO DE OTROS NERVIOS A NIVEL DEL PIE Y DEL TOBILLO</t>
  </si>
  <si>
    <t>TRAUMATISMO DE NERVIO NO ESPECIFICADO A NIVEL DEL PIE Y DEL TOBILLO</t>
  </si>
  <si>
    <t>TRAUMATISMO DE VASOS SANGUINEOS A NIVEL DEL PIE Y DEL TOBILLO</t>
  </si>
  <si>
    <t>TRAUMATISMO DE LA ARTERIA DORSAL DEL PIE</t>
  </si>
  <si>
    <t>TRAUMATISMO DE LA ARTERIA PLANTAR DEL PIE</t>
  </si>
  <si>
    <t>TRAUMATISMO DE LA VENA DORSAL DEL PIE</t>
  </si>
  <si>
    <t>TRAUMATISMO DE MULTIPLES VASOS SANGUINEOS A NIVEL DEL PIE Y DEL TOBILLO</t>
  </si>
  <si>
    <t>TRAUMATISMO DE OTROS VASOS SANGUINEOS A NIVEL DEL PIE Y DEL TOBILLO</t>
  </si>
  <si>
    <t>TRAUMATISMO DE VASO SANGUINEO NO ESPECIFICADO A NIVEL DEL PIE Y DEL TOBILLO</t>
  </si>
  <si>
    <t>TRAUMATISMO DE TENDON Y MUSCULO A NIVEL DEL PIE Y DEL TOBILLO</t>
  </si>
  <si>
    <t>TRAUMATISMO DEL TENDON Y MUSCULO DEL FLEXOR LARGO DEL DEDO A NIVEL DEL PIE Y DEL TOBILLO</t>
  </si>
  <si>
    <t>TRAUMATISMO DEL TENDON Y MUSCULO DEL EXTENSOR LARGO DEL (DE LOS) DEDO(S) A NIVEL DEL PIE Y DEL TOBILLO</t>
  </si>
  <si>
    <t>TRAUMATISMO DE TENDONES Y MUSCULOS INTRINSECOS A NIVEL DEL PIE Y DEL TOBILLO</t>
  </si>
  <si>
    <t>TRAUMATISMO DE MULTIPLES TENDONES Y MUSCULOS A NIVEL DEL PIE Y DEL TOBILLO</t>
  </si>
  <si>
    <t>TRAUMATISMO DE OTROS TENDONES Y MUSCULOS A NIVEL DEL PIE Y DEL TOBILLO</t>
  </si>
  <si>
    <t>TRAUMATISMO DE TENDONES Y MUSCULOS NO ESPECIFICADOS A NIVEL DEL PIE Y DEL TOBILLO</t>
  </si>
  <si>
    <t>TRAUMATISMO POR APLASTAMIENTO DEL PIE Y DEL TOBILLO</t>
  </si>
  <si>
    <t>TRAUMATISMO POR APLASTAMIENTO DEL TOBILLO</t>
  </si>
  <si>
    <t>TRAUMATISMO POR APLASTAMIENTO DE DEDO(S) DEL PIE</t>
  </si>
  <si>
    <t>TRAUMATISMO POR APLASTAMIENTO DE OTRAS PARTES DEL PIE Y DEL TOBILLO</t>
  </si>
  <si>
    <t>AMPUTACION TRAUMATICA DEL PIE Y DEL TOBILLO</t>
  </si>
  <si>
    <t>AMPUTACION TRAUMATICA DEL PIE A NIVEL DEL TOBILLO</t>
  </si>
  <si>
    <t>AMPUTACION TRAUMATICA DE UN DEDO DEL PIE</t>
  </si>
  <si>
    <t>AMPUTACION TRAUMATICA DE DOS O MAS DEDOS DEL PIE</t>
  </si>
  <si>
    <t>AMPUTACION TRAUMATICA DE OTRAS PARTES DEL PIE</t>
  </si>
  <si>
    <t>AMPUTACION DEL PIE, NIVEL NO ESPECIFICADO</t>
  </si>
  <si>
    <t>OTROS TRAUMATISMOS Y LOS NO ESPECIFICADOS DEL PIE Y DEL TOBILLO</t>
  </si>
  <si>
    <t>TRAUMATISMOS MULTIPLES DEL PIE Y DEL TOBILLO</t>
  </si>
  <si>
    <t>OTROS TRAUMATISMOS DEL PIE Y DEL TOBILLO, ESPECIFICADOS</t>
  </si>
  <si>
    <t>TRAUMATISMO DEL PIE Y DEL TOBILLO, NO ESPECIFICADO</t>
  </si>
  <si>
    <t>TRAUMATISMOS SUPERFICIALES QUE AFECTAN MULTIPLES REGIONES DEL CUERPO</t>
  </si>
  <si>
    <t>TRAUMATISMOS SUPERFICIALES QUE AFECTAN LA CABEZA CON EL CUELLO</t>
  </si>
  <si>
    <t>TRAUMATISMOS SUPERFICIALES QUE AFECTAN EL TORAX CON EL ABDOMEN, LA REGION LUMBOSACRA Y LA PELVIS</t>
  </si>
  <si>
    <t>TRAUMATISMOS SUPERFICIALES QUE AFECTAN MULTIPLES REGIONES DEL(OS) MIEMBRO(S) SUPERIOR(ES)</t>
  </si>
  <si>
    <t>TRAUMATISMOS SUPERFICIALES QUE AFECTAN MULTIPLES REGIONES DEL (DE LOS) MIEMBRO(S) INFERIOR(ES)</t>
  </si>
  <si>
    <t>TRAUMATISMOS SUPERFICIALES QUE AFECTAN MULTIPLES REGIONES DEL (DE LOS) MIEMBRO(S) SUPERIOR(ES) CON MIEMBRO(S)</t>
  </si>
  <si>
    <t>TRAUMATISMOS SUPERFICIALES QUE AFECTAN OTRAS COMBINACIONES DE REGIONES DEL CUERPO</t>
  </si>
  <si>
    <t>TRAUMATISMOS SUPERFICIALES MULTIPLES, NO ESPECIFICADOS</t>
  </si>
  <si>
    <t>HERIDAS QUE AFECTAN MULTIPLES REGIONES DEL CUERPO</t>
  </si>
  <si>
    <t>HERIDAS QUE AFECTAN LA CABEZA CON EL CUELLO</t>
  </si>
  <si>
    <t>HERIDAS QUE AFECTAN EL TORAX CON EL ABDOMEN, LA REGION LUMBOSACRA Y LA PELVIS</t>
  </si>
  <si>
    <t>HERIDAS QUE AFECTAN MULTIPLES REGIONES DEL (DE LOS) MIEMBRO(S) SUPERIOR(ES)</t>
  </si>
  <si>
    <t>HERIDAS QUE AFECTAN MULTIPLES REGIONES DEL (DE LOS) MIEMBRO(S) INFERIOR(ES)</t>
  </si>
  <si>
    <t>HERIDAS QUE AFECTAN MULTIPLES REGIONES DEL (DE LOS)  MIEMBRO(S) SUPERIOR(ES) CON MIEMBRO(S) INFERIOR(ES)</t>
  </si>
  <si>
    <t>HERIDAS QUE AFECTAN OTRAS COMBINACIONES DE LAS REGIONES DEL CUERPO</t>
  </si>
  <si>
    <t>HERIDAS MULTIPLES, NO ESPECIFICADAS</t>
  </si>
  <si>
    <t>FRACTURAS QUE AFECTAN MULTIPLES REGIONES DEL CUERPO</t>
  </si>
  <si>
    <t>FRACTURAS QUE AFECTAN LA CABEZA CON EL CUELLO</t>
  </si>
  <si>
    <t>FRACTURAS QUE AFECTAN EL TORAX CON LA REGION LUMBOSACRA Y LA PELVIS</t>
  </si>
  <si>
    <t>FRACTURAS QUE AFECTAN MULTIPLES REGIONES DE UN MIEMBRO SUPERIOR</t>
  </si>
  <si>
    <t>FRACTURAS QUE AFECTAN MULTIPLES REGIONES DE UN MIEMBRO INFERIOR</t>
  </si>
  <si>
    <t>FRACTURAS QUE AFECTAN MULTIPLES REGIONES DE AMBOS MIEMBROS SUPERIORES</t>
  </si>
  <si>
    <t>FRACTURAS QUE AFECTAN MULTIPLES REGIONES DE AMBOS MIEMBROS INFERIORES</t>
  </si>
  <si>
    <t>FRACTURAS QUE AFECTAN MULTIPLES REGIONES DE MIEMBRO(S) SUPERIOR(ES) CON MIEMBRO(S) INFERIOR(ES)</t>
  </si>
  <si>
    <t>FRACTURAS QUE AFECTAN EL TORAX CON LA REGION LUMBOSACRA Y LA PELVIS CON MIEMBRO(S)</t>
  </si>
  <si>
    <t>FRACTURAS QUE AFECTAN OTRAS COMBINACIONES DE LAS REGIONES DEL CUERPO</t>
  </si>
  <si>
    <t>FRACTURAS MULTIPLES, NO ESPECIFICADAS</t>
  </si>
  <si>
    <t>LUXACIONES, TORCEDURAS Y ESGUINCES QUE AFECTAN MULTIPLES REGIONES DEL CUERPO</t>
  </si>
  <si>
    <t>LUXACIONES, TORCEDURAS Y ESGUINCES QUE AFECTAN LA CABEZA CON EL CUELLO</t>
  </si>
  <si>
    <t>LUXACIONES, TORCEDURAS Y ESGUINCES QUE AFECTAN EL TORAX CON LA REGION LUMBOSACRA Y LA PELVIS</t>
  </si>
  <si>
    <t>LUXACIONES, TORCEDURAS Y ESGUINCES QUE AFECTAN MULTIPLES REGIONES DEL (DE LOS) MIEMBROS(S) SUPERIOR(ES)</t>
  </si>
  <si>
    <t>LUXACIONES, TORCEDURAS Y ESGUINCES QUE AFECTAN MULTIPLES REGIONES DEL (DE LOS) MIEMBROS(S) INFERIOR(ES)</t>
  </si>
  <si>
    <t>LUXACIONES, TORCEDURAS Y ESGUINCES QUE AFECTAN MULTIPLES REGIONES DEL (DE LOS) MIEMBRO(S) SUPERIOR(ES) CON MIEMBRO(S)</t>
  </si>
  <si>
    <t>LUXACIONES, TORCEDURAS Y ESGUINCES QUE AFECTAN OTRAS COMBINACIONES DE REGIONES DEL CUERPO</t>
  </si>
  <si>
    <t>LUXACIONES, TORCEDURAS Y ESGUINCES MULTIPLES, NO ESPECIFICADOS</t>
  </si>
  <si>
    <t>TRAUMATISMOS POR APLASTAMIENTO QUE AFECTAN MULTIPLES REGIONES DEL CUERPO</t>
  </si>
  <si>
    <t>TRAUMATISMOS POR APLASTAMIENTO QUE AFECTAN LA CABEZA CON EL CUELLO</t>
  </si>
  <si>
    <t>TRAUMATISMOS POR APLASTAMIENTO QUE AFECTAN EL TORAX CON EL ABDOMEN, LA REGION LUMBOSACRA Y LA PELVIS</t>
  </si>
  <si>
    <t>TRAUMATISMOS POR APLASTAMIENTO QUE AFECTAN MULTIPLES REGIONES DEL (DE LOS) MIEMBRO(S) SUPERIOR(ES)</t>
  </si>
  <si>
    <t>TRAUMATISMOS POR APLASTAMIENTO QUE AFECTAN MULTIPLES REGIONES DEL (DE LOS) MIEMBRO(S) INFERIOR(ES)</t>
  </si>
  <si>
    <t>TRAUMATISMOS POR APLASTAMIENTO QUE AFECTAN MULTIPLES REGIONES DEL (DE LOS) MIEMBRO(S) SUPERIOR(ES) CON MIEMBROS</t>
  </si>
  <si>
    <t>TRAUMATISMOS POR APLASTAMIENTO DEL TORAX, DEL ABDOMEN, DE LA REGION LUMBOSACRA Y DE LA PELVIS CON MIEMBRO(S)</t>
  </si>
  <si>
    <t>TRAUMATISMOS POR APLASTAMIENTO QUE AFECTAN OTRAS COMBINACIONES DE REGIONES DEL CUERPO</t>
  </si>
  <si>
    <t>TRAUMATISMOS POR APLASTAMIENTO MULTIPLE, NO ESPECIFICADOS</t>
  </si>
  <si>
    <t>AMPUTACIONES TRAUMATICAS QUE AFECTAN MULTIPLES REGIONES DEL CUERPO</t>
  </si>
  <si>
    <t>AMPUTACION TRAUMATICA DE AMBAS MANOS</t>
  </si>
  <si>
    <t>AMPUTACION TRAUMATICA DE UNA MANO Y EL OTRO BRAZO [CUALQUIER NIVEL, EXCEPTO MANO]</t>
  </si>
  <si>
    <t>AMPUTACION TRAUMATICA DE AMBOS BRAZOS [CUALQUIER NIVEL]</t>
  </si>
  <si>
    <t>AMPUTACION TRAUMATICA DE AMBOS PIES</t>
  </si>
  <si>
    <t>AMPUTACION TRAUMATICA DE UN PIE Y LA OTRA PIERNA [CUALQUIER NIVEL, EXCEPTO PIE]</t>
  </si>
  <si>
    <t>AMPUTACION TRAUMATICA DE AMBAS PIERNAS [CUALQUIER NIVEL]</t>
  </si>
  <si>
    <t>AMPUTACION TRAUMATICA DE MIEMBROS SUPERIOR(ES) E INFERIOR(ES), CUALQUIER COMBINACION [CUALQUIER NIVEL]</t>
  </si>
  <si>
    <t>AMPUTACION TRAUMATICA QUE AFECTA OTRAS COMBINACIONES DE REGIONES DEL CUERPO</t>
  </si>
  <si>
    <t>AMPUTACIONES TRAUMATICAS MULTIPLES, NO ESPECIFICADAS</t>
  </si>
  <si>
    <t>OTROS TRAUMATISMOS QUE AFECTAN MULTIPLES REGIONES DEL CUERPO, NO CLASIFICADOS EN OTRA PARTE</t>
  </si>
  <si>
    <t>TRAUMATISMOS DEL ENCEFALO Y DE NERVIOS CRANEALES CON TRAUMATISMO DE NERVIOS Y MEDULA ESPINAL A NIVEL DEL CUELLO</t>
  </si>
  <si>
    <t>TRAUMATISMOS DE NERVIOS Y MEDULA ESPINAL QUE AFECTAN OTRAS MULTIPLES REGIONES DEL CUERPO</t>
  </si>
  <si>
    <t>TRAUMATISMOS DE NERVIOS QUE AFECTAN MULTIPLES REGIONES DEL CUERPO</t>
  </si>
  <si>
    <t>TRAUMATISMOS DE VASOS SANGUINEOS QUE AFECTAN MULTIPLES REGIONES DEL CUERPO</t>
  </si>
  <si>
    <t>TRAUMATISMOS DE TENDONES Y MUSCULOS QUE AFECTAN MULTIPLES REGIONES DEL CUERPO</t>
  </si>
  <si>
    <t>TRAUMATISMOS DE ORGANOS INTRATORACICOS CON ORGANOS INTRAABDOMINALES Y PELVICOS</t>
  </si>
  <si>
    <t>OTROS TRAUMATISMOS ESPECIFICADOS QUE AFECTAN MULTIPLES REGIONES DEL CUERPO</t>
  </si>
  <si>
    <t>TRAUMATISMOS MULTIPLES, NO ESPECIFICADOS</t>
  </si>
  <si>
    <t>FRACTURA DE LA COLUMNA VERTEBRAL, NIVEL NO ESPECIFICADO</t>
  </si>
  <si>
    <t>OTROS TRAUMATISMOS DE LA COLUMNA VERTEBRAL Y DEL TRONCO, NIVEL NO ESPECIFICADO</t>
  </si>
  <si>
    <t>TRAUMATISMO SUPERFICIAL DEL TRONCO, NIVEL NO ESPECIFICADO</t>
  </si>
  <si>
    <t>HERIDA DEL TRONCO, NIVEL NO ESPECIFICADO</t>
  </si>
  <si>
    <t>LUXACION, ESGUINCE O TORCEDURA DE ARTICULACION Y LIGAMENTOS DEL TRONCO, NO ESPECIFICADO</t>
  </si>
  <si>
    <t>TRAUMATISMO DE LA MEDULA ESPINAL, NIVEL NO ESPECIFICADO</t>
  </si>
  <si>
    <t>TRAUMATISMO DE NERVIOS, RAIZ DE NERVIO ESPINAL Y PLEXOS DEL TRONCO NO ESPECIFICADOS</t>
  </si>
  <si>
    <t>TRAUMATISMO DE TENDONES Y MUSCULOS DEL TRONCO NO ESPECIFICADOS</t>
  </si>
  <si>
    <t>AMPUTACION TRAUMATICA DEL TRONCO, NIVEL NO ESPECIFICADO</t>
  </si>
  <si>
    <t>OTROS TRAUMATISMOS ESPECIFICADOS DEL TRONCO, NIVEL NO ESPECIFICADO</t>
  </si>
  <si>
    <t>TRAUMATISMO NO ESPECIFICADO DEL TRONCO, NIVEL NO ESPECIFICADO</t>
  </si>
  <si>
    <t>FRACTURA DE MIEMBRO SUPERIOR, NIVEL NO ESPECIFICADO</t>
  </si>
  <si>
    <t>OTROS TRAUMATISMOS DE MIEMBRO SUPERIOR, NIVEL NO ESPECIFICADO</t>
  </si>
  <si>
    <t>TRAUMATISMO SUPERFICIAL DE MIEMBRO SUPERIOR, NIVEL NO ESPECIFICADO</t>
  </si>
  <si>
    <t>HERIDA DE MIEMBRO SUPERIOR, NIVEL NO ESPECIFICADO</t>
  </si>
  <si>
    <t>LUXACION, ESGUINCE O TORCEDURA DE ARTICULACION O LIGAMENTO NO ESPECIFICADO DE MIEMBRO SUPERIOR, NIVEL NO ESPECIFICADO</t>
  </si>
  <si>
    <t>TRAUMATISMO DE NERVIO NO ESPECIFICADO DE MIEMBRO SUPERIOR, NIVEL NO ESPECIFICADO</t>
  </si>
  <si>
    <t>TRAUMATISMO DE VASOS SANGUINEOS NO ESPECIFICADOS DE MIEMBRO SUPERIOR, NIVEL NO ESPECIFICADO</t>
  </si>
  <si>
    <t>TRAUMATISMO DE TENDON Y MUSCULO NO ESPECIFICADOS DE MIEMBRO SUPERIOR, NIVEL NO ESPECIFICADO</t>
  </si>
  <si>
    <t>AMPUTACION TRAUMATICA DE MIEMBRO SUPERIOR, NIVEL NO ESPECIFICADO</t>
  </si>
  <si>
    <t>OTROS TRAUMATISMOS ESPECIFICADOS DE MIEMBRO SUPERIOR, NIVEL NO ESPECIFICADO</t>
  </si>
  <si>
    <t>TRAUMATISMO NO ESPECIFICADO DE MIEMBRO SUPERIOR, NIVEL NO ESPECIFICADO</t>
  </si>
  <si>
    <t>FRACTURA DE MIEMBRO INFERIOR, NIVEL NO ESPECIFICADO</t>
  </si>
  <si>
    <t>OTROS TRAUMATISMOS DE MIEMBRO INFERIOR, NIVEL NO ESPECIFICADO</t>
  </si>
  <si>
    <t>TRAUMATISMO SUPERFICIAL DE MIEMBRO INFERIOR, NIVEL NO ESPECIFICADO</t>
  </si>
  <si>
    <t>HERIDA DE MIEMBRO INFERIOR, NIVEL NO ESPECIFICADO</t>
  </si>
  <si>
    <t>LUXACION, ESGUINCE O TORCEDURA DE ARTICULACION Y LIGAMENTOS NO ESPECIFICADOS DE MIEMBRO INFERIOR, NIVEL NO ESPECIFICADO</t>
  </si>
  <si>
    <t>TRAUMATISMO DE NERVIOS NO ESPECIFICADOS DE MIEMBRO INFERIOR, NIVEL NO ESPECIFICADO</t>
  </si>
  <si>
    <t>TRAUMATISMO DE VASOS SANGUINEOS NO ESPECIFICADOS DE MIEMBRO INFERIOR, NIVEL NO ESPECIFICADO</t>
  </si>
  <si>
    <t>TRAUMATISMO DE TENDONES Y MUSCULOS NO ESPECIFICADOS DE MIEMBRO INFERIOR, NIVEL NO ESPECIFICADO</t>
  </si>
  <si>
    <t>AMPUTACION TRAUMATICA DE MIEMBRO INFERIOR, NIVEL NO ESPECIFICADO</t>
  </si>
  <si>
    <t>OTROS TRAUMATISMOS ESPECIFICADOS DE MIEMBRO INFERIOR, NIVEL NO ESPECIFICADO</t>
  </si>
  <si>
    <t>TRAUMATISMO NO ESPECIFICADO DE MIEMBRO INFERIOR, NIVEL NO ESPECIFICADO</t>
  </si>
  <si>
    <t>TRAUMATISMO DE REGIONES NO ESPECIFICADAS DEL CUERPO</t>
  </si>
  <si>
    <t>TRAUMATISMO SUPERFICIAL DE REGION NO ESPECIFICADA DEL CUERPO</t>
  </si>
  <si>
    <t>HERIDA DE REGION NO ESPECIFICADA DEL CUERPO</t>
  </si>
  <si>
    <t>FRACTURA DE REGION NO ESPECIFICADA DEL CUERPO</t>
  </si>
  <si>
    <t>LUXACION, ESGUINCE Y TORCEDURA DE REGION NO ESPECIFICADA DEL CUERPO</t>
  </si>
  <si>
    <t>TRAUMATISMO DE NERVIO(S) DE REGION NO ESPECIFICADA DEL CUERPO</t>
  </si>
  <si>
    <t>TRAUMATISMO DE VASO(S) SANGUINEO(S) DE REGION NO ESPECIFICADA DEL CUERPO</t>
  </si>
  <si>
    <t>TRAUMATISMO DE TENDONES Y MUSCULOS DE REGION NO ESPECIFICADA DEL CUERPO</t>
  </si>
  <si>
    <t>TRAUMATISMO POR APLASTAMIENTO Y AMPUTACION TRAUMATICA DE REGIONES NO ESPECIFICADAS DEL CUERPO</t>
  </si>
  <si>
    <t>OTROS TRAUMATISMOS DE REGION NO ESPECIFICADA DEL CUERPO</t>
  </si>
  <si>
    <t>TRAUMATISMO, NO ESPECIFICADO</t>
  </si>
  <si>
    <t>CUERPO EXTRAÑO EN PARTE EXTERNA DEL OJO</t>
  </si>
  <si>
    <t>CUERPO EXTRA?O EN LA CORNEA</t>
  </si>
  <si>
    <t>CUERPO EXTRAÑO EN EL SACO CONJUNTIVAL</t>
  </si>
  <si>
    <t>CUERPO EXTRAÑO EN OTRAS Y EN MULTIPLES PARTES DE LA PARTE EXTERNA DEL OJO</t>
  </si>
  <si>
    <t>CUERPO EXTRAÑO EN PARTE EXTERNA DEL OJO, SITIO NO ESPECIFICADO</t>
  </si>
  <si>
    <t>CUERPO EXTRAÑO EN EL OIDO</t>
  </si>
  <si>
    <t>CUERPO EXTRAÑO EN LAS VIAS RESPIRATORIAS</t>
  </si>
  <si>
    <t>CUERPO EXTRAÑO EN SENO PARANASAL</t>
  </si>
  <si>
    <t>CUERPO EXTRAÑO EN EL ORIFICIO NASAL</t>
  </si>
  <si>
    <t>CUERPO EXTRAÑO EN LA FARINGE</t>
  </si>
  <si>
    <t>CUERPO EXTRAÑO EN LA LARINGE</t>
  </si>
  <si>
    <t>CUERPO EXTRAÑO EN LA TRAQUEA</t>
  </si>
  <si>
    <t>CUERPO EXTRAÑO EN BRONQUIOS</t>
  </si>
  <si>
    <t>CUERPO EXTRAÑO EN OTRAS Y EN MULTIPLES PARTES DE LAS VIAS RESPIRATORIAS</t>
  </si>
  <si>
    <t>CUERPO EXTRAÑO EN LAS VIAS RESPIRATORIAS, PARTE NO ESPECIFICADA</t>
  </si>
  <si>
    <t>CUERPO EXTRAÑO EN EL TUBO DIGESTIVO</t>
  </si>
  <si>
    <t>CUERPO EXTRAÑO EN LA BOCA</t>
  </si>
  <si>
    <t>CUERPO EXTRAÑO EN EL ESOFAGO</t>
  </si>
  <si>
    <t>CUERPO EXTRA?O EN EL ESTOMAGO</t>
  </si>
  <si>
    <t>CUERPO EXTRAÑO EN EL INTESTINO DELGADO</t>
  </si>
  <si>
    <t>CUERPO EXTRAÑO EN EL COLON</t>
  </si>
  <si>
    <t>CUERPO EXTRAÑO EN EL ANO Y EN EL RECTO</t>
  </si>
  <si>
    <t>CUERPO EXTRAÑO EN OTRAS Y EN MULTIPLES PARTES DEL TUBO DIGESTIVO</t>
  </si>
  <si>
    <t>CUERPO EXTRAÑO EN EL TUBO DIGESTIVO, PARTE NO ESPECIFICADA</t>
  </si>
  <si>
    <t>CUERPO EXTRAÑO EN LAS VIAS GENITOURINARIAS</t>
  </si>
  <si>
    <t>CUERPO EXTRAÑO EN LA URETRA</t>
  </si>
  <si>
    <t>CUERPO EXTRAÑO EN LA VEJIGA</t>
  </si>
  <si>
    <t>CUERPO EXTRAÑO EN LA VULVA Y EN LA VAGINA</t>
  </si>
  <si>
    <t>CUERPO EXTRAÑO EN EL UTERO [CUALQUIER PARTE]</t>
  </si>
  <si>
    <t>CUERPO EXTRAÑO EN OTRAS Y EN MULTIPLES PARTES DE LAS VIAS GENITOURINARIAS</t>
  </si>
  <si>
    <t>CUERPO EXTRAÑO EN LAS VIAS GENITOURINARIAS, PARTE NO ESPECIFICADA</t>
  </si>
  <si>
    <t>QUEMADURA Y CORROSION DE LA CABEZA Y DEL CUELLO</t>
  </si>
  <si>
    <t>QUEMADURA DE LA CABEZA Y DEL CUELLO, GRADO NO ESPECIFICADO</t>
  </si>
  <si>
    <t>QUEMADURA DE LA CABEZA Y DEL CUELLO, DE PRIMER GRADO</t>
  </si>
  <si>
    <t>QUEMADURA DE LA CABEZA Y DEL CUELLO, DE SEGUNDO GRADO</t>
  </si>
  <si>
    <t>QUEMADURA DE LA CABEZA Y DEL CUELLO, DE TERCER GRADO</t>
  </si>
  <si>
    <t>CORROSION DE LA CABEZA Y DEL CUELLO, GRADO NO ESPECIFICADO</t>
  </si>
  <si>
    <t>CORROSION DE LA CABEZA Y DEL CUELLO, DE PRIMER GRADO</t>
  </si>
  <si>
    <t>CORROSION DE LA CABEZA Y DEL CUELLO, DE SEGUNDO GRADO</t>
  </si>
  <si>
    <t>CORROSION DE LA CABEZA Y DEL CUELLO, DE TERCER GRADO</t>
  </si>
  <si>
    <t>QUEMADURA Y CORROSION DEL TRONCO</t>
  </si>
  <si>
    <t>QUEMADURA DEL TRONCO, GRADO NO ESPECIFICADO</t>
  </si>
  <si>
    <t>QUEMADURA DEL TRONCO, DE PRIMER GRADO</t>
  </si>
  <si>
    <t>QUEMADURA DEL TRONCO, DE SEGUNDO GRADO</t>
  </si>
  <si>
    <t>QUEMADURA DEL TRONCO, DE TERCER GRADO</t>
  </si>
  <si>
    <t>CORROSION DEL TRONCO, GRADO NO ESPECIFICADO</t>
  </si>
  <si>
    <t>CORROSION DEL TRONCO, DE PRIMER GRADO</t>
  </si>
  <si>
    <t>CORROSION DEL TRONCO, DE SEGUNDO GRADO</t>
  </si>
  <si>
    <t>CORROSION DEL TRONCO, DE TERCER GRADO</t>
  </si>
  <si>
    <t>QUEMADURA Y CORROSION DEL HOMBRO Y MIEMBRO SUPERIOR, EXCEPTO DE LA MUÑECA Y DE LA MANO</t>
  </si>
  <si>
    <t>QUEMADURA DEL HOMBRO Y MIEMBRO SUPERIOR, GRADO NO ESPECIFICADO, EXCEPTO DE LA MUÑECA Y DE LA MANO</t>
  </si>
  <si>
    <t>QUEMADURA DEL HOMBRO Y MIEMBRO SUPERIOR, DE PRIMER GRADO, EXCEPTO DE LA MUÑECA Y DE LA MANO</t>
  </si>
  <si>
    <t>QUEMADURA DEL HOMBRO Y MIEMBRO SUPERIOR, DE SEGUNDO GRADO, EXCEPTO DE LA MUÑECA Y DE LA MANO</t>
  </si>
  <si>
    <t>QUEMADURA DEL HOMBRO Y MIEMBRO SUPERIOR, DE TERCER GRADO, EXCEPTO DE LA MUÑECA Y DE LA MANO</t>
  </si>
  <si>
    <t>CORROSION DEL HOMBRO Y MIEMBRO SUPERIOR, GRADO NO ESPECIFICADO, EXCEPTO DE LA MUÑECA Y DE LA MANO</t>
  </si>
  <si>
    <t>CORROSION DEL HOMBRO Y MIEMBRO SUPERIOR, DE PRIMER GRADO, EXCEPTO DE LA MUÑECA Y DE LA MANO</t>
  </si>
  <si>
    <t>CORROSION DEL HOMBRO Y MIEMBRO SUPERIOR, DE SEGUNDO GRADO, EXCEPTO DE LA MUÑECA Y DE LA MANO</t>
  </si>
  <si>
    <t>CORROSION DEL HOMBRO Y MIEMBRO SUPERIOR, DE TERCER GRADO, EXCEPTO DE LA MUÑECA Y DE LA MANO</t>
  </si>
  <si>
    <t>QUEMADURA Y CORROSION DE LA MUÑECA Y DE LA MANO</t>
  </si>
  <si>
    <t>QUEMADURA DE LA MUÑECA Y DE LA MANO, GRADO NO ESPECIFICADO</t>
  </si>
  <si>
    <t>QUEMADURA DE LA MUÑECA Y DE LA MANO, DE PRIMER GRADO</t>
  </si>
  <si>
    <t>QUEMADURA DE LA MUÑECA Y DE LA MANO, DE SEGUNDO GRADO</t>
  </si>
  <si>
    <t>QUEMADURA DE LA MUÑECA Y DE LA MANO, DE TERCER GRADO</t>
  </si>
  <si>
    <t>CORROSION DE LA MUÑECA Y DE LA MANO, GRADO NO ESPECIFICADO</t>
  </si>
  <si>
    <t>CORROSION DE LA MUÑECA Y DE LA MANO, DE PRIMER GRADO</t>
  </si>
  <si>
    <t>CORROSION DE LA MUÑECA Y DE LA MANO, DE SEGUNDO GRADO</t>
  </si>
  <si>
    <t>CORROSION DE LA MUÑECA Y DE LA MANO, DE TERCER GRADO</t>
  </si>
  <si>
    <t>QUEMADURA Y CORROSION DE LA CADERA Y MIEMBRO INFERIOR, EXCEPTO TOBILLO Y PIE</t>
  </si>
  <si>
    <t>QUEMADURA DE LA CADERA Y MIEMBRO INFERIOR, GRADO NO ESPECIFICADO, EXCEPTO TOBILLO Y PIE</t>
  </si>
  <si>
    <t>QUEMADURA DE LA CADERA Y MIEMBRO INFERIOR, DE PRIMER GRADO, EXCEPTO TOBILLO Y PIE</t>
  </si>
  <si>
    <t>QUEMADURA DE LA CADERA Y MIEMBRO INFERIOR, DE SEGUNDO GRADO, EXCEPTO TOBILLO Y PIE</t>
  </si>
  <si>
    <t>QUEMADURA DE LA CADERA Y MIEMBRO INFERIOR, DE TERCER GRADO, EXCEPTO TOBILLO Y PIE</t>
  </si>
  <si>
    <t>CORROSION DE LA CADERA Y MIEMBRO INFERIOR, GRADO NO ESPECIFICADO, EXCEPTO TOBILLO Y PIE</t>
  </si>
  <si>
    <t>CORROSION DE LA CADERA Y MIEMBRO INFERIOR, DE PRIMER GRADO, EXCEPTO TOBILLO Y PIE</t>
  </si>
  <si>
    <t>CORROSION DE LA CADERA Y MIEMBRO INFERIOR, DE SEGUNDO GRADO, EXCEPTO TOBILLO Y PIE</t>
  </si>
  <si>
    <t>CORROSION DE LA CADERA Y MIEMBRO INFERIOR, DE TERCER GRADO, EXCEPTO TOBILLO Y PIE</t>
  </si>
  <si>
    <t>QUEMADURA Y CORROSION DEL TOBILLO Y DEL PIE</t>
  </si>
  <si>
    <t>QUEMADURA DEL TOBILLO Y DEL PIE, GRADO NO ESPECIFICADO</t>
  </si>
  <si>
    <t>QUEMADURA DEL TOBILLO Y DEL PIE, DE PRIMER GRADO</t>
  </si>
  <si>
    <t>QUEMADURA DEL TOBILLO Y DEL PIE, DE SEGUNDO GRADO</t>
  </si>
  <si>
    <t>QUEMADURA DEL TOBILLO Y DEL PIE, DE TERCER GRADO</t>
  </si>
  <si>
    <t>CORROSION DEL TOBILLO Y DEL PIE, GRADO NO ESPECIFICADO</t>
  </si>
  <si>
    <t>CORROSION DEL TOBILLO Y DEL PIE, DE PRIMER GRADO</t>
  </si>
  <si>
    <t>CORROSION DEL TOBILLO Y DEL PIE, DE SEGUNDO GRADO</t>
  </si>
  <si>
    <t>CORROSION DEL TOBILLO Y DEL PIE, DE TERCER GRADO</t>
  </si>
  <si>
    <t>QUEMADURA Y CORROSION LIMITADA AL OJO Y SUS ANEXOS</t>
  </si>
  <si>
    <t>QUEMADURA DEL PARPADO Y AREA PERIOCULAR</t>
  </si>
  <si>
    <t>QUEMADURA DE LA CORNEA Y SACO CONJUNTIVAL</t>
  </si>
  <si>
    <t>QUEMADURA CON RUPTURA Y DESTRUCCION RESULTANTES DEL GLOBO OCULAR</t>
  </si>
  <si>
    <t>QUEMADURA DE OTRAS PARTES DEL OJO Y SUS ANEXOS</t>
  </si>
  <si>
    <t>QUEMADURA DEL OJO Y ANEXOS, PARTE NO ESPECIFICADA</t>
  </si>
  <si>
    <t>CORROSION DEL PARPADO Y AREA PERIOCULAR</t>
  </si>
  <si>
    <t>CORROSION DE LA CORNEA Y SACO CONJUNTIVAL</t>
  </si>
  <si>
    <t>CORROSION CON RUPTURA Y DESTRUCCION RESULTANTES DEL GLOBO OCULAR</t>
  </si>
  <si>
    <t>CORROSION DE OTRAS PARTES DEL OJO Y SUS ANEXOS</t>
  </si>
  <si>
    <t>CORROSION DEL OJO Y SUS ANEXOS, PARTE NO ESPECIFICADA</t>
  </si>
  <si>
    <t>QUEMADURA Y CORROSION DE LAS VIAS RESPIRATORIAS</t>
  </si>
  <si>
    <t>QUEMADURA DE LA LARINGE Y DE LA TRAQUEA</t>
  </si>
  <si>
    <t>QUEMADURA QUE AFECTA LA LARINGE Y LA TRAQUEA CON EL PULMON</t>
  </si>
  <si>
    <t>QUEMADURA DE OTRAS PARTES DE LAS VIAS RESPIRATORIAS</t>
  </si>
  <si>
    <t>QUEMADURA DE LAS VIAS RESPIRATORIAS, PARTE NO ESPECIFICADA</t>
  </si>
  <si>
    <t>CORROSION DE LA LARINGE Y DE LA TRAQUEA</t>
  </si>
  <si>
    <t>CORROSION QUE AFECTA LA LARINGE Y LA TRAQUEA CON EL PULMON</t>
  </si>
  <si>
    <t>CORROSION DE OTRAS PARTES DE LAS VIAS RESPIRATORIAS</t>
  </si>
  <si>
    <t>CORROSION DE LAS VIAS RESPIRATORIAS, PARTE NO ESPECIFICADA</t>
  </si>
  <si>
    <t>QUEMADURA Y CORROSION DE OTROS ORGANOS INTERNOS</t>
  </si>
  <si>
    <t>QUEMADURA DE LA BOCA Y DE LA FARINGE</t>
  </si>
  <si>
    <t>QUEMADURA DEL ESOFAGO</t>
  </si>
  <si>
    <t>QUEMADURA DE OTRAS PARTES DEL TUBO DIGESTIVO</t>
  </si>
  <si>
    <t>QUEMADURA DE ORGANOS GENITOURINARIOS INTERNOS</t>
  </si>
  <si>
    <t>QUEMADURA DE OTROS ORGANOS INTERNOS Y DE LOS NO ESPECIFICADOS</t>
  </si>
  <si>
    <t>CORROSION DE LA BOCA Y DE LA FARINGE</t>
  </si>
  <si>
    <t>CORROSION DEL ESOFAGO</t>
  </si>
  <si>
    <t>CORROSION DE OTRAS PARTES DEL TUBO DIGESTIVO</t>
  </si>
  <si>
    <t>CORROSION DE ORGANOS GENITOURINARIOS INTERNOS</t>
  </si>
  <si>
    <t>CORROSION DE OTROS ORGANOS INTERNOS Y DE LOS NO ESPECIFICADOS</t>
  </si>
  <si>
    <t>QUEMADUÑAS Y CORROSIONES DE MULTIPLES REGIONES DEL CUERPO</t>
  </si>
  <si>
    <t>QUEMADUÑAS DE MULTIPLES REGIONES, GRADO NO ESPECIFICADO</t>
  </si>
  <si>
    <t>QUEMADUÑAS DE MULTIPLES REGIONES, MENCIONADAS COMO DE NO MAS DE PRIMER GRADO</t>
  </si>
  <si>
    <t>QUEMADUÑAS DE MULTIPLES REGIONES, MENCIONADAS COMO DE NO MAS DE SEGUNDO GRADO</t>
  </si>
  <si>
    <t>QUEMADUÑAS MULTIPLES, CON MENCION AL MENOS DE UNA QUEMADURA DE TERCER GRADO</t>
  </si>
  <si>
    <t>CORROSIONES DE MULTIPLES REGIONES, GRADO NO ESPECIFICADO</t>
  </si>
  <si>
    <t>CORROSIONES MULTIPLES, MENCIONADAS COMO DE NO MAS DE PRIMER GRADO</t>
  </si>
  <si>
    <t>CORROSIONES MULTIPLES, MENCIONADAS COMO DE NO MAS DE SEGUNDO GRADO</t>
  </si>
  <si>
    <t>CORROSIONES MULTIPLES, CON MENCION AL MENOS DE UNA CORROSION DE TERCER GRADO</t>
  </si>
  <si>
    <t>QUEMADURA Y CORROSION, REGION DEL CUERPO NO ESPECIFICADA</t>
  </si>
  <si>
    <t>QUEMADURA DE REGION DEL CUERPO Y GRADO NO ESPECIFICADOS</t>
  </si>
  <si>
    <t>QUEMADURA DE PRIMER GRADO, REGION DEL CUERPO NO ESPECIFICADA</t>
  </si>
  <si>
    <t>QUEMADURA DE SEGUNDO GRADO, REGION DEL CUERPO NO ESPECIFICADA</t>
  </si>
  <si>
    <t>QUEMADURA DE TERCER GRADO, REGION DEL CUERPO NO ESPECIFICADA</t>
  </si>
  <si>
    <t>CORROSION DE REGION DEL CUERPO Y GRADO NO ESPECIFICADOS</t>
  </si>
  <si>
    <t>CORROSION DE PRIMER GRADO, REGION DEL CUERPO NO ESPECIFICADA</t>
  </si>
  <si>
    <t>CORROSION DE SEGUNDO GRADO, REGION DEL CUERPO NO ESPECIFICADA</t>
  </si>
  <si>
    <t>CORROSION DE TERCER GRADO, REGION DEL CUERPO NO ESPECIFICADA</t>
  </si>
  <si>
    <t>QUEMADUÑAS CLASIFICADAS SEGUN LA EXTENSION DE LA SUPERFICIE DEL CUERPO AFECTADA</t>
  </si>
  <si>
    <t>QUEMADUÑAS QUE AFECTAN MENOS DEL 10% DE LA SUPERFICIE DEL CUERPO</t>
  </si>
  <si>
    <t>QUEMADUÑAS QUE AFECTAN DEL 10 AL 19% DE LA SUPERFICIE DEL CUERPO</t>
  </si>
  <si>
    <t>QUEMADUÑAS QUE AFECTAN DEL 20 AL 29% DE LA SUPERFICIE DEL CUERPO</t>
  </si>
  <si>
    <t>QUEMADUÑAS QUE AFECTAN DEL 30 AL 39% DE LA SUPERFICIE DEL CUERPO</t>
  </si>
  <si>
    <t>QUEMADUÑAS QUE AFECTAN DEL 40 AL 49% DE LA SUPERFICIE DEL CUERPO</t>
  </si>
  <si>
    <t>QUEMADUÑAS QUE AFECTAN DEL 50 AL 59% DE LA SUPERFICIE DEL CUERPO</t>
  </si>
  <si>
    <t>QUEMADUÑAS QUE AFECTAN DEL 60 AL 69% DE LA SUPERFICIE DEL CUERPO</t>
  </si>
  <si>
    <t>QUEMADUÑAS QUE AFECTAN DEL 70 AL 79% DE LA SUPERFICIE DEL CUERPO</t>
  </si>
  <si>
    <t>QUEMADUÑAS QUE AFECTAN DEL 80 AL 89% DE LA SUPERFICIE DEL CUERPO</t>
  </si>
  <si>
    <t>QUEMADUÑAS QUE AFECTAN EL 90% O MAS DE LA SUPERFICIE DEL CUERPO</t>
  </si>
  <si>
    <t>CORROSIONES CLASIFICADAS SEGUN LA EXTENSION DE LA SUPERFICIE DEL CUERPO AFECTADA</t>
  </si>
  <si>
    <t>CORROSIONES QUE AFECTAN MENOS DEL 10% DE LA SUPERFICIE DEL CUERPO</t>
  </si>
  <si>
    <t>CORROSIONES QUE AFECTAN DEL 10 AL 19% DE LA SUPERFICIE DEL CUERPO</t>
  </si>
  <si>
    <t>CORROSIONES QUE AFECTAN DEL 20 AL 29% DE LA SUPERFICIE DEL CUERPO</t>
  </si>
  <si>
    <t>CORROSIONES QUE AFECTAN DEL 30 AL 39% DE LA SUPERFICIE DEL CUERPO</t>
  </si>
  <si>
    <t>CORROSIONES QUE AFECTAN DEL 40 AL 49% DE LA SUPERFICIE DEL CUERPO</t>
  </si>
  <si>
    <t>CORROSIONES QUE AFECTAN DEL 50 AL 59% DE LA SUPERFICIE DEL CUERPO</t>
  </si>
  <si>
    <t>CORROSIONES QUE AFECTAN DEL 60 AL 69% DE LA SUPERFICIE DEL CUERPO</t>
  </si>
  <si>
    <t>CORROSIONES QUE AFECTAN DEL 70 AL 79% DE LA SUPERFICIE DEL CUERPO</t>
  </si>
  <si>
    <t>CORROSIONES QUE AFECTAN DEL 80 AL 89% DE LA SUPERFICIE DEL CUERPO</t>
  </si>
  <si>
    <t>CORROSIONES QUE AFECTAN EL 90% O MAS DE LA SUPERFICIE DEL CUERPO</t>
  </si>
  <si>
    <t>CONGELAMIENTO SUPERFICIAL</t>
  </si>
  <si>
    <t>CONGELAMIENTO SUPERFICIAL DE LA CABEZA</t>
  </si>
  <si>
    <t>CONGELAMIENTO SUPERFICIAL DEL CUELLO</t>
  </si>
  <si>
    <t>CONGELAMIENTO SUPERFICIAL DEL TORAX</t>
  </si>
  <si>
    <t>CONGELAMIENTO SUPERFICIAL DE LA PARED ABDOMINAL, REGION LUMBOSACRA Y PELVIS</t>
  </si>
  <si>
    <t>CONGELAMIENTO SUPERFICIAL DEL BRAZO</t>
  </si>
  <si>
    <t>CONGELAMIENTO SUPERFICIAL DE LA MUÑECA Y DE LA MANO</t>
  </si>
  <si>
    <t>CONGELAMIENTO SUPERFICIAL DE LA CADERA Y DEL MUSLO</t>
  </si>
  <si>
    <t>CONGELAMIENTO SUPERFICIAL DE LA RODILLA Y DE LA PIERNA</t>
  </si>
  <si>
    <t>CONGELAMIENTO SUPERFICIAL DEL TOBILLO Y DEL PIE</t>
  </si>
  <si>
    <t>CONGELAMIENTO SUPERFICIAL DE OTROS SITIOS Y DE LOS NO ESPECIFICADOS</t>
  </si>
  <si>
    <t>CONGELAMIENTO CON NECROSIS TISULAR</t>
  </si>
  <si>
    <t>CONGELAMIENTO CON NECROSIS TISULAR DE LA CABEZA</t>
  </si>
  <si>
    <t>CONGELAMIENTO CON NECROSIS TISULAR DEL CUELLO</t>
  </si>
  <si>
    <t>CONGELAMIENTO CON NECROSIS TISULAR DEL TORAX</t>
  </si>
  <si>
    <t>CONGELAMIENTO CON NECROSIS TISULAR DE LA PARED ABDOMINAL, REGION LUMBOSACRA Y PELVIS</t>
  </si>
  <si>
    <t>CONGELAMIENTO CON NECROSIS TISULAR DEL BRAZO</t>
  </si>
  <si>
    <t>CONGELAMIENTO CON NECROSIS TISULAR DE LA MUÑECA Y DE LA MANO</t>
  </si>
  <si>
    <t>CONGELAMIENTO CON NECROSIS TISULAR DE LA CADERA Y DEL MUSLO</t>
  </si>
  <si>
    <t>CONGELAMIENTO CON NECROSIS TISULAR DE LA RODILLA Y DE LA PIERNA</t>
  </si>
  <si>
    <t>CONGELAMIENTO CON NECROSIS TISULAR DEL TOBILLO Y DEL PIE</t>
  </si>
  <si>
    <t>CONGELAMIENTO CON NECROSIS TISULAR DE OTROS SITIOS Y DE LOS NO ESPECIFICADOS</t>
  </si>
  <si>
    <t>CONGELAMIENTO QUE AFECTA MULTIPLES REGIONES DEL CUERPO Y CONGELAMIENTO NO ESPECIFICADO</t>
  </si>
  <si>
    <t>CONGELAMIENTO SUPERFICIAL QUE AFECTA MULTIPLES REGIONES DEL CUERPO</t>
  </si>
  <si>
    <t>CONGELAMIENTO CON NECROSIS TISULAR QUE AFECTA MULTIPLES REGIONES DEL CUERPO</t>
  </si>
  <si>
    <t>CONGELAMIENTO NO ESPECIFICADO DE LA CABEZA Y DEL CUELLO</t>
  </si>
  <si>
    <t>CONGELAMIENTO NO ESPECIFICADO DEL TORAX, DEL ABDOMEN, DE LA REGION LUMBOSACRA Y DE LA PELVIS</t>
  </si>
  <si>
    <t>CONGELAMIENTO NO ESPECIFICADO DEL MIEMBRO SUPERIOR</t>
  </si>
  <si>
    <t>CONGELAMIENTO NO ESPECIFICADO DEL MIEMBRO INFERIOR</t>
  </si>
  <si>
    <t>CONGELAMIENTO NO ESPECIFICADO QUE AFECTA MULTIPLES REGIONES DEL CUERPO</t>
  </si>
  <si>
    <t>CONGELAMIENTO NO ESPECIFICADO, DE SITIO NO ESPECIFICADO</t>
  </si>
  <si>
    <t>ENVENENAMIENTO POR ANTIBIOTICOS SISTEMICOS</t>
  </si>
  <si>
    <t>REACCION ALERGICA A PENICILINAS</t>
  </si>
  <si>
    <t>REACCION ALERGICA A CEFALOSPORINAS Y OTROS ANTIBIOTICOS BETA-LACTAMICOS</t>
  </si>
  <si>
    <t>REACCION ALERGICA A GRUPO DEL CLORAMFENICOL</t>
  </si>
  <si>
    <t>REACCION ALERGICA A MACROLIDOS</t>
  </si>
  <si>
    <t>REACCION ALERGICA A TETRACICLINAS</t>
  </si>
  <si>
    <t>REACCION ALERGICA A AMINOGLUCOSIDOS</t>
  </si>
  <si>
    <t>REACCION ALERGICA A RIFAMICINAS</t>
  </si>
  <si>
    <t>REACCION ALERGICA A ANTIBIOTICOS ANTIMICOTICOS USADOS SISTEMICAMENTE</t>
  </si>
  <si>
    <t>REACCION ALERGICA A OTROS ANTIBIOTICOS SISTEMICOS</t>
  </si>
  <si>
    <t>REACCION ALERGICA A ANTIBIOTICOS SISTEMICOS, NO ESPECIFICADOS</t>
  </si>
  <si>
    <t>ENVENENAMIENTO POR OTROS ANTIINFECCIOSOS Y ANTIPARASITARIOS SISTEMICOS</t>
  </si>
  <si>
    <t>ENVENENAMIENTO POR SULFONAMIDAS</t>
  </si>
  <si>
    <t>ENVENENAMIENTO POR DROGAS ANTIMICOBACTERIANAS</t>
  </si>
  <si>
    <t>ENVENENAMIENTO POR ANTIPALUDICOS Y DROGAS DE ACCION CONTRA OTROS PROTOZOARIOS SANGUINEOS</t>
  </si>
  <si>
    <t>ENVENENAMIENTO POR OTRAS DROGAS ANTIPROTOZOARIAS</t>
  </si>
  <si>
    <t>ENVENENAMIENTO POR ANTIHELMINTICOS</t>
  </si>
  <si>
    <t>ENVENENAMIENTO POR DROGAS ANTIVIRALES</t>
  </si>
  <si>
    <t>ENVENENAMIENTO POR OTROS ANTIINFECCIOSOS Y ANTIPARASITARIOS SISTEMICOS ESPECIFICADOS</t>
  </si>
  <si>
    <t>ENVENENAMIENTO POR ANTIINFECCIOSOS Y ANTIPARASITARIOS SISTEMICOS, NO ESPECIFICADOS</t>
  </si>
  <si>
    <t>ENVENENAMIENTO POR HORMONAS Y SUS SUSTITUTOS Y ANTAGONISTAS SINTETICOS, NO CLASIFICADOS EN OTRA PARTE</t>
  </si>
  <si>
    <t>ENVENENAMIENTO POR GLUCOCORTICOIDES Y ANALOGOS SINTETICOS</t>
  </si>
  <si>
    <t>ENVENENAMIENTO POR HORMONAS TIROIDEAS Y SUSTITUTOS</t>
  </si>
  <si>
    <t>ENVENENAMIENTO POR DROGAS ANTITIROIDEAS</t>
  </si>
  <si>
    <t>ENVENENAMIENTO POR INSULINA Y DROGAS HIPOGLUCEMIANTES ORALES [ANTIDIABETICAS]</t>
  </si>
  <si>
    <t>ENVENENAMIENTO POR ANTICONCEPTIVOS ORALES</t>
  </si>
  <si>
    <t>ENVENENAMIENTO POR OTROS ESTROGENOS Y PROGESTOGENOS</t>
  </si>
  <si>
    <t>ENVENENAMIENTO POR ANTIGONADOTROFINAS, ANTIESTROGENOS Y ANTIANDROGENOS, NO CLASIFICADOS EN OTRA PARTE</t>
  </si>
  <si>
    <t>ENVENENAMIENTO POR ANDROGENOS Y SUS CONGENERES ANABOLICOS</t>
  </si>
  <si>
    <t>ENVENENAMIENTO POR OTRAS HORMONAS Y SUSTITUTOS SINTETICOS Y LOS NO ESPECIFICADOS</t>
  </si>
  <si>
    <t>ENVENENAMIENTO POR OTROS ANTAGONISTAS DE LAS HORMONAS Y LOS NO ESPECIFICADOS</t>
  </si>
  <si>
    <t>ENVENENAMIENTO POR ANALGESICOS NO NARCOTICOS, ANTIPIRETICOS Y ANTIRREUMATICOS</t>
  </si>
  <si>
    <t>ENVENENAMIENTO POR SALICILATOS</t>
  </si>
  <si>
    <t>ENVENENAMIENTO POR DERIVADOS DEL PARAAMINOFENOL</t>
  </si>
  <si>
    <t>ENVENENAMIENTO POR DERIVADOS DE LA PIRAZOLONA</t>
  </si>
  <si>
    <t>ENVENENAMIENTO POR OTRAS DROGAS ANTIINFLAMATORIAS NO ESTEROIDEAS [DAINE]</t>
  </si>
  <si>
    <t>ENVENENAMIENTO POR ANTIRREUMATICOS, NO CLASIFICADOS EN OTRA PARTE</t>
  </si>
  <si>
    <t>ENVENENAMIENTO POR OTROS ANALGESICOS NO NARCOTICOS Y ANTIPIRETICOS, NO CLASIFICADOS EN OTRA PARTE</t>
  </si>
  <si>
    <t>ENVENENAMIENTO POR ANALGESICOS NO NARCOTICOS, ANTIPIRETICOS Y ANTIRREUMATICOS, NO ESPECIFICADOS</t>
  </si>
  <si>
    <t>ENVENENAMIENTO POR NARCOTICOS Y PSICODISLEPTICOS [ALUCINOGENOS]</t>
  </si>
  <si>
    <t>ENVENENAMIENTO POR OPIO</t>
  </si>
  <si>
    <t>ENVENENAMIENTO POR HEROINA</t>
  </si>
  <si>
    <t>ENVENENAMIENTO POR OTROS OPIACEOS</t>
  </si>
  <si>
    <t>ENVENENAMIENTO POR METADONA</t>
  </si>
  <si>
    <t>ENVENENAMIENTO POR OTROS NARCOTICOS SINTETICOS</t>
  </si>
  <si>
    <t>ENVENENAMIENTO POR COCAINA</t>
  </si>
  <si>
    <t>ENVENENAMIENTO POR OTROS NARCOTICOS Y LOS NO ESPECIFICADOS</t>
  </si>
  <si>
    <t>ENVENENAMIENTO POR CANNABIS (DERIVADOS)</t>
  </si>
  <si>
    <t>ACIDO LISERGICO [LSD]</t>
  </si>
  <si>
    <t>OTROS PSICODISLEPTICOS Y LOS NO ESPECIFICADOS [ALUCINOGENOS]</t>
  </si>
  <si>
    <t>ENVENENAMIENTO POR ANESTESICOS Y GASES TERAPEUTICOS</t>
  </si>
  <si>
    <t>ANESTESICOS POR INHALACION</t>
  </si>
  <si>
    <t>ANESTESICOS INTRAVENOSOS</t>
  </si>
  <si>
    <t>OTROS ANESTESICOS GENERALES Y LOS NO ESPECIFICADOS</t>
  </si>
  <si>
    <t>ANESTESICOS LOCALES</t>
  </si>
  <si>
    <t>ANESTESICOS, NO ESPECIFICADOS</t>
  </si>
  <si>
    <t>GASES TERAPEUTICOS</t>
  </si>
  <si>
    <t>ENVENENAMIENTO POR ANTIEPILEPTICOS, HIPNOTICOS-SEDANTES Y DROGAS ANTIPARKINSONIANAS</t>
  </si>
  <si>
    <t>DERIVADOS DE LA HIDANTOINA</t>
  </si>
  <si>
    <t>IMINOSTILBENOS</t>
  </si>
  <si>
    <t>SUCCINAMIDAS Y DERIVADOS DE LA OXAZOLIDINA</t>
  </si>
  <si>
    <t>BARBITURICOS</t>
  </si>
  <si>
    <t>BENZODIAZEPINAS</t>
  </si>
  <si>
    <t>ANTIEPILEPTICOS MIXTOS, NO CLASIFICADOS EN OTRA PARTE</t>
  </si>
  <si>
    <t>OTROS ANTIEPILEPTICOS Y DROGAS HIPNOTICO-SEDANTES</t>
  </si>
  <si>
    <t>ANTIEPILEPTICOS Y DROGAS HIPNOTICO-SEDANTES, NO ESPECIFICADOS</t>
  </si>
  <si>
    <t>DROGAS ANTIPARKINSONIANAS Y OTROS DEPRESORES DEL TONO MUSCULAR CENTRAL</t>
  </si>
  <si>
    <t>ENVENENAMIENTO POR PSICOTROPICOS, NO CLASIFICADOS EN OTRA PARTE</t>
  </si>
  <si>
    <t>ANTIDEPRESIVOS TRICICLICOS Y TETRACICLICOS</t>
  </si>
  <si>
    <t>ANTIDEPRESIVOS INHIBIDORES DE LA MONOAMINOXIDASA</t>
  </si>
  <si>
    <t>OTROS ANTIDEPRESIVOS Y LOS NO ESPECIFICADOS</t>
  </si>
  <si>
    <t>ANTIPSICOTICOS Y NEUROLEPTICOS FENOTIACINICOS</t>
  </si>
  <si>
    <t>BUTIROFENONA Y NEUROLEPTICOS TIOXANTENICOS</t>
  </si>
  <si>
    <t>OTROS ANTIPSICOTICOS Y NEUROLEPTICOS Y LOS NO ESPECIFICADOS</t>
  </si>
  <si>
    <t>PSICOESTIMULANTES CON ABUSO POTENCIAL</t>
  </si>
  <si>
    <t>OTRAS DROGAS PSICOTROPICAS, NO CLASIFICADAS EN OTRA PARTE</t>
  </si>
  <si>
    <t>DROGA PSICOTROPICA, NO ESPECIFICADA</t>
  </si>
  <si>
    <t>ENVENENAMIENTO POR DROGAS QUE AFECTAN PRINCIPALMENTE EL SISTEMA NERVIOSO  AUTONOMO</t>
  </si>
  <si>
    <t>AGENTES ANTICOLINESTERASA</t>
  </si>
  <si>
    <t>OTROS PARASIMPATICOMIMETICOS [COLINERGICOS]</t>
  </si>
  <si>
    <t>DROGAS BLOQUEADORAS GANGLIONARES, NO CLASIFICADAS EN OTRA PARTE</t>
  </si>
  <si>
    <t>OTROS PARASIMPATICOLITICOS [ANTICOLINERGICOS Y ANTIMUSCARINICOS] Y ESPASMOLITICOS, NO CLASIFICADOS EN OTRA PARTE</t>
  </si>
  <si>
    <t>AGONISTAS, PREDOMINANTEMENTE ALFA-ADRENERGICOS, NO CLASIFICADOS EN OTRA PARTE</t>
  </si>
  <si>
    <t>AGONISTAS, PREDOMINANTEMENTE BETA-ADRENERGICOS, NO CLASIFICADOS EN OTRA PARTE</t>
  </si>
  <si>
    <t>ANTAGONISTAS ALFA-ADRENERGICOS, NO CLASIFICADOS EN OTRA PARTE</t>
  </si>
  <si>
    <t>ANTAGONISTAS BETA-ADRENERGICOS, NO CLASIFICADOS EN OTRA PARTE</t>
  </si>
  <si>
    <t>AGENTES DE ACCION CENTRAL Y BLOQUEADORES NEURONALES ADRENERGICOS, NO CLASIFICADOS EN OTRA PARTE</t>
  </si>
  <si>
    <t>OTRAS DROGAS Y LAS NO ESPECIFICADAS QUE AFECTAN PRINCIPALMENTE EL SISTEMA NERVIOSO AUTONOMO</t>
  </si>
  <si>
    <t>ENVENENAMIENTO POR AGENTES PRINCIPALMENTE SISTEMICOS Y HEMATOLOGICOS, NO CLASIFICADOS EN OTRA PARTE</t>
  </si>
  <si>
    <t>DROGAS ANTIALERGICAS Y ANTIEMETICAS</t>
  </si>
  <si>
    <t>DROGAS ANTINEOPLASICAS E INMUNOSUPRESORAS</t>
  </si>
  <si>
    <t>VITAMINAS, NO CLASIFICADAS EN OTRA PARTE</t>
  </si>
  <si>
    <t>ENZIMAS, NO CLASIFICADAS EN OTRA PARTE</t>
  </si>
  <si>
    <t>HIERRO Y SUS COMPUESTOS</t>
  </si>
  <si>
    <t>ANTICOAGULANTES</t>
  </si>
  <si>
    <t>DROGAS QUE AFECTAN LA FIBRINOLISIS</t>
  </si>
  <si>
    <t>ANTAGONISTAS DE ANTICOAGULANTES, VITAMINA K Y OTROS COAGULANTES</t>
  </si>
  <si>
    <t>OTROS AGENTES PRINCIPALMENTE SISTEMICOS Y HEMATOLOGICOS</t>
  </si>
  <si>
    <t>AGENTES PRINCIPALMENTE SISTEMICOS Y HEMATOLOGICOS, NO ESPECIFICADOS</t>
  </si>
  <si>
    <t>ENVENENAMIENTO POR AGENTES QUE AFECTAN PRINCIPALMENTE EL SISTEMA  CARDIOVASCULAR</t>
  </si>
  <si>
    <t>GLUCOSIDOS CARDIOTONICOS Y MEDICAMENTOS DE ACCION SIMILAR</t>
  </si>
  <si>
    <t>BLOQUEADORES DEL CANAL DEL CALCIO</t>
  </si>
  <si>
    <t>OTRAS DROGAS ANTIARRITMICAS, NO CLASIFICADAS EN OTRA PARTE</t>
  </si>
  <si>
    <t>VASODILATADORES CORONARIOS, NO CLASIFICADOS EN OTRA PARTE</t>
  </si>
  <si>
    <t>INHIBIDORES DE LA ENZIMA CONVERTIDORA DE LA ANGIOTENSINA</t>
  </si>
  <si>
    <t>OTRAS DROGAS ANTIHIPERTENSIVAS, NO CLASIFICADAS EN OTRA PARTE</t>
  </si>
  <si>
    <t>DROGAS ANTILIPEMICAS Y ANTIARTERIOSCLEROTICAS</t>
  </si>
  <si>
    <t>VASODILATADORES PERIFERICOS</t>
  </si>
  <si>
    <t>DROGAS ANTIVARICOSAS, INCLUSIVE AGENTES ESCLEROSANTES</t>
  </si>
  <si>
    <t>OTROS AGENTES Y LOS NO ESPECIFICADOS QUE AFECTAN PRINCIPALMENTE EL SISTEMA CARDIOVASCULAR</t>
  </si>
  <si>
    <t>ENVENENAMIENTO POR AGENTES QUE AFECTAN PRINCIPALMENTE EL SISTEMA  GASTROINTESTINAL</t>
  </si>
  <si>
    <t>ANTAGONISTAS DEL RECEPTOR H2 DE HISTAMINA</t>
  </si>
  <si>
    <t>OTRAS DROGAS ANTIACIDAS Y QUE INHIBEN LA SECRECION GASTRICA</t>
  </si>
  <si>
    <t>LAXANTES ESTIMULANTES</t>
  </si>
  <si>
    <t>LAXANTES SALINOS Y OSMOTICOS</t>
  </si>
  <si>
    <t>OTROS LAXANTES</t>
  </si>
  <si>
    <t>DIGESTIVOS</t>
  </si>
  <si>
    <t>DROGAS ANTIDIARREICAS</t>
  </si>
  <si>
    <t>EMETICOS</t>
  </si>
  <si>
    <t>OTROS AGENTES QUE AFECTAN PRINCIPALMENTE EL SISTEMA GASTROINTESTINAL</t>
  </si>
  <si>
    <t>AGENTES NO ESPECIFICADOS QUE AFECTAN PRINCIPALMENTE EL SISTEMA GASTROINTESTINAL</t>
  </si>
  <si>
    <t>ENVENENAMIENTO POR AGENTES CON ACCION PRINCIPAL SOBRE LOS MUSCULOS LISOS Y ESQUELETICOS Y SOBRE EL SISTEMA RESPIRATORIO</t>
  </si>
  <si>
    <t>DROGAS OXITOCICAS</t>
  </si>
  <si>
    <t>RELAJANTES MUSCULOESQUELETICOS [AGENTES BLOQUEADORES NEUROMUSCULARES]</t>
  </si>
  <si>
    <t>OTROS MEDICAMENTOS Y LOS NO ESPECIFICADOS DE ACCION PRINCIPAL SOBRE LOS MUSCULOS</t>
  </si>
  <si>
    <t>ANTITUSIGENOS</t>
  </si>
  <si>
    <t>EXPECTORANTES</t>
  </si>
  <si>
    <t>DROGAS CONTRA EL CATARRO COMUN</t>
  </si>
  <si>
    <t>ANTIASMATICOS, NO CLASIFICADOS EN OTRA PARTE</t>
  </si>
  <si>
    <t>OTROS AGENTES Y LOS NO ESPECIFICADOS DE ACCION PRINCIPAL SOBRE EL SISTEMA RESPIRATORIO</t>
  </si>
  <si>
    <t>ENVENENAMIENTO POR AGENTES TOPICOS QUE AFECTAN PRINCIPALMENTE LA PIEL Y LAS MEMBRANAS MUCOSAS Y POR DROGAS</t>
  </si>
  <si>
    <t>DROGAS LOCALES ANTIMICOTICAS, ANTIINFECCIOSAS Y ANTIINFLAMATORIAS, NO CLASIFICADAS EN OTRA PARTE</t>
  </si>
  <si>
    <t>ANTIPRURITICOS</t>
  </si>
  <si>
    <t>ASTRINGENTES Y DETERGENTES LOCALES</t>
  </si>
  <si>
    <t>EMOLIENTES, DEMULCENTES Y PROTECTORES</t>
  </si>
  <si>
    <t>QUERATOLITICOS, QUERATOPLASTICOS, DROGAS Y OTRAS PREPARACIONES PARA EL TRATAMIENTO DEL CABELLO</t>
  </si>
  <si>
    <t>DROGAS Y PREPARACIONES OFTALMOLOGICAS</t>
  </si>
  <si>
    <t>DROGAS Y PREPARACIONES OTORRINOLARINGOLOGICAS</t>
  </si>
  <si>
    <t>DROGAS DENTALES, APLICADAS TOPICAMENTE</t>
  </si>
  <si>
    <t>OTROS AGENTES TOPICOS</t>
  </si>
  <si>
    <t>AGENTES TOPICOS, NO ESPECIFICADOS</t>
  </si>
  <si>
    <t>ENVENENAMIENTO POR DIURETICOS Y OTRAS DROGAS, MEDICAMENTOS Y SUSTANCIAS BIOLOGICAS NO ESPECIFICADAS</t>
  </si>
  <si>
    <t>MINERALOCORTICOIDES Y SUS ANTAGONISTAS</t>
  </si>
  <si>
    <t>DIURETICOS DEL ASA [DINTEL ALTO]</t>
  </si>
  <si>
    <t>INHIBIDORES DE LA ANHIDRASA DEL ACIDO CARBONICO, BENZOTIAZIDAS Y OTROS DIURETICOS</t>
  </si>
  <si>
    <t>AGENTES DEL EQUILIBRIO HIDROLITICO, ELECTROLITICO Y CALORICO</t>
  </si>
  <si>
    <t>DROGAS QUE AFECTAN EL METABOLISMO DEL ACIDO URICO</t>
  </si>
  <si>
    <t>DEPRESORES DEL APETITO</t>
  </si>
  <si>
    <t>ANTIDOTOS Y AGENTES QUELANTES, NO CLASIFICADOS EN OTRA PARTE</t>
  </si>
  <si>
    <t>ANALEPTICOS Y ANTAGONISTAS DEL OPIO</t>
  </si>
  <si>
    <t>AGENTES DIAGNOSTICOS</t>
  </si>
  <si>
    <t>OTRAS DROGAS Y SUSTANCIAS BIOLOGICAS, Y LAS NO ESPECIFICADAS</t>
  </si>
  <si>
    <t>EFECTO TOXICO DEL ALCOHOL</t>
  </si>
  <si>
    <t>ETANOL</t>
  </si>
  <si>
    <t>METANOL</t>
  </si>
  <si>
    <t>PROPANOL-2</t>
  </si>
  <si>
    <t>LICOR DE ALCOHOL INSUFICIENTEMENTE DESTILADO</t>
  </si>
  <si>
    <t>OTROS ALCOHOLES</t>
  </si>
  <si>
    <t>ALCOHOL, NO ESPECIFICADO</t>
  </si>
  <si>
    <t>EFECTO TOXICO DE DISOLVENTES ORGANICOS</t>
  </si>
  <si>
    <t>PRODUCTOS DEL PETROLEO</t>
  </si>
  <si>
    <t>BENCENO</t>
  </si>
  <si>
    <t>HOMOLOGOS DEL BENCENO</t>
  </si>
  <si>
    <t>GLICOLES</t>
  </si>
  <si>
    <t>CETONAS</t>
  </si>
  <si>
    <t>OTROS DISOLVENTES ORGANICOS</t>
  </si>
  <si>
    <t>DISOLVENTES ORGANICOS, NO ESPECIFICADOS</t>
  </si>
  <si>
    <t>EFECTO TOXICO DE LOS DERIVADOS HALOGENADOS DE LOS HIDROCARBUROS ALIFATICOS Y AROMATICOS</t>
  </si>
  <si>
    <t>TETRACLORURO DE CARBONO</t>
  </si>
  <si>
    <t>CLOROFORMO</t>
  </si>
  <si>
    <t>TRICLOROETILENO</t>
  </si>
  <si>
    <t>TETRACLOROETILENO</t>
  </si>
  <si>
    <t>DICLOROETANO</t>
  </si>
  <si>
    <t>CLOROFLUOROCARBUROS</t>
  </si>
  <si>
    <t>OTROS DERIVADOS HALOGENADOS DE HIDROCARBUROS ALIFATICOS</t>
  </si>
  <si>
    <t>OTROS DERIVADOS HALOGENADOS DE HIDROCARBUROS AROMATICOS</t>
  </si>
  <si>
    <t>DERIVADOS HALOGENADOS DE HIDROCARBUROS ALIFATICOS Y AROMATICOS, NO ESPECIFICADOS</t>
  </si>
  <si>
    <t>EFECTO TOXICO DE SUSTANCIAS CORROSIVAS</t>
  </si>
  <si>
    <t>FENOL Y HOMOLOGOS DEL FENOL</t>
  </si>
  <si>
    <t>OTROS COMPUESTOS ORGANICOS CORROSIVOS</t>
  </si>
  <si>
    <t>ACIDOS CORROSIVOS Y SUSTANCIAS ACIDAS SIMILARES</t>
  </si>
  <si>
    <t>ALCALIS CAUSTICOS Y SUSTANCIAS ALCALINAS SIMILARES</t>
  </si>
  <si>
    <t>EFECTO TOXICO DE SUSTANCIA CORROSIVA, NO ESPECIFICADA</t>
  </si>
  <si>
    <t>EFECTO TOXICO DE DETERGENTES Y JABONES</t>
  </si>
  <si>
    <t>EFECTO TOXICO DE METALES</t>
  </si>
  <si>
    <t>PLOMO Y SUS COMPUESTOS</t>
  </si>
  <si>
    <t>MERCURIO Y SUS COMPUESTOS</t>
  </si>
  <si>
    <t>CROMO Y SUS COMPUESTOS</t>
  </si>
  <si>
    <t>CADMIO Y SUS COMPUESTOS</t>
  </si>
  <si>
    <t>COBRE Y SUS COMPUESTOS</t>
  </si>
  <si>
    <t>ZINC Y SUS COMPUESTOS</t>
  </si>
  <si>
    <t>ESTAÑO Y SUS COMPUESTOS</t>
  </si>
  <si>
    <t>BERILIO Y SUS COMPUESTOS</t>
  </si>
  <si>
    <t>OTROS METALES</t>
  </si>
  <si>
    <t>METAL, NO ESPECIFICADO</t>
  </si>
  <si>
    <t>EFECTO TOXICO DE OTRAS SUSTANCIAS INORGANICAS</t>
  </si>
  <si>
    <t>ARSENICO Y SUS COMPUESTOS</t>
  </si>
  <si>
    <t>FOSFORO Y SUS COMPUESTOS</t>
  </si>
  <si>
    <t>MANGANESO Y SUS COMPUESTOS</t>
  </si>
  <si>
    <t>ACIDO CIANHIDRICO</t>
  </si>
  <si>
    <t>OTRAS SUSTANCIAS INORGANICAS, ESPECIFICADAS</t>
  </si>
  <si>
    <t>SUSTANCIA INORGANICA, NO ESPECIFICADA</t>
  </si>
  <si>
    <t>EFECTO TOXICO DEL MONOXIDO DE CARBONO</t>
  </si>
  <si>
    <t>EFECTO TOXICO DE OTROS GASES, HUMOS Y VAPORES</t>
  </si>
  <si>
    <t>OXIDOS DE NITROGENO</t>
  </si>
  <si>
    <t>DIOXIDO DE SULFURO</t>
  </si>
  <si>
    <t>FORMALDEHIDO</t>
  </si>
  <si>
    <t>GAS LACRIMOGENO</t>
  </si>
  <si>
    <t>CLORO GASEOSO</t>
  </si>
  <si>
    <t>GAS DE FLUOR Y FLUORURO DE HIDROGENO</t>
  </si>
  <si>
    <t>SULFURO DE HIDROGENO</t>
  </si>
  <si>
    <t>DIOXIDO DE CARBONO</t>
  </si>
  <si>
    <t>OTROS GASES, HUMOS Y VAPORES ESPECIFICADOS</t>
  </si>
  <si>
    <t>GASES, HUMOS Y VAPORES NO ESPECIFICADOS</t>
  </si>
  <si>
    <t>EFECTO TOXICO DE PLAGUICIDAS [PESTICIDAS]</t>
  </si>
  <si>
    <t>INSECTICIDAS ORGANOFOSFORADOS Y CARBAMATOS</t>
  </si>
  <si>
    <t>INSECTICIDAS HALOGENADOS</t>
  </si>
  <si>
    <t>OTROS INSECTICIDAS</t>
  </si>
  <si>
    <t>HERBICIDAS Y FUNGICIDAS</t>
  </si>
  <si>
    <t>RODENTICIDAS</t>
  </si>
  <si>
    <t>OTROS PLAGUICIDAS</t>
  </si>
  <si>
    <t>PLAGUICIDA, NO ESPECIFICADO</t>
  </si>
  <si>
    <t>EFECTO TOXICO DE SUSTANCIAS NOCIVAS INGERIDAS COMO ALIMENTOS MARINOS</t>
  </si>
  <si>
    <t>ENVENENAMIENTO CIGUATERO POR PESCADO</t>
  </si>
  <si>
    <t>ENVENENAMIENTO ESCOMBROIDEO POR PESCADO</t>
  </si>
  <si>
    <t>OTROS ENVENENAMIENTOS POR PESCADOS Y MARISCOS</t>
  </si>
  <si>
    <t>EFECTO TOXICO DE OTROS ALIMENTOS MARINOS</t>
  </si>
  <si>
    <t>EFECTO TOXICO DE ALIMENTOS MARINOS NO ESPECIFICADOS</t>
  </si>
  <si>
    <t>EFECTO TOXICO DE OTRAS SUSTANCIAS NOCIVAS INGERIDAS COMO ALIMENTO</t>
  </si>
  <si>
    <t>HONGOS INGERIDOS</t>
  </si>
  <si>
    <t>BAYAS INGERIDAS</t>
  </si>
  <si>
    <t>OTRA(S) (PARTES DE) PLANTA(S) INGERIDA(S)</t>
  </si>
  <si>
    <t>OTRAS SUSTANCIAS NOCIVAS ESPECIFICADAS INGERIDAS COMO ALIMENTO</t>
  </si>
  <si>
    <t>SUSTANCIA NOCIVA INGERIDA COMO ALIMENTO, NO ESPECIFICADA</t>
  </si>
  <si>
    <t>EFECTO TOXICO DEL CONTACTO CON ANIMALES VENENOSOS</t>
  </si>
  <si>
    <t>VENENO DE SERPIENTE</t>
  </si>
  <si>
    <t>VENENO DE OTROS REPTILES</t>
  </si>
  <si>
    <t>VENENO DE ESCORPION</t>
  </si>
  <si>
    <t>VENENO DE ARAÑAS</t>
  </si>
  <si>
    <t>VENENO DE OTROS ARTROPODOS</t>
  </si>
  <si>
    <t>EFECTO TOXICO DEL CONTACTO CON PECES</t>
  </si>
  <si>
    <t>EFECTO TOXICO DEL CONTACTO CON OTROS ANIMALES MARINOS</t>
  </si>
  <si>
    <t>EFECTOS TOXICOS DEL CONTACTO CON OTROS ANIMALES VENENOSOS</t>
  </si>
  <si>
    <t>EFECTO TOXICO DEL CONTACTO CON ANIMAL VENENOSO NO ESPECIFICADO</t>
  </si>
  <si>
    <t>EFECTO TOXICO DE AFLATOXINA Y OTRAS MICOTOXINAS CONTAMINANTES DE ALIMENTOS</t>
  </si>
  <si>
    <t>EFECTO TOXICO DE OTRAS SUSTANCIAS Y LAS NO ESPECIFICADAS</t>
  </si>
  <si>
    <t>CIANURO</t>
  </si>
  <si>
    <t>ESTRICNINA Y SUS SALES</t>
  </si>
  <si>
    <t>TABACO Y NICOTINA</t>
  </si>
  <si>
    <t>NITRODERIVADOS Y AMINODERIVADOS DEL BENCENO Y SUS HOMOLOGOS</t>
  </si>
  <si>
    <t>BISULFURO DE CARBONO</t>
  </si>
  <si>
    <t>NITROGLICERINA Y OTROS ACIDOS Y ESTERES NITRICOS</t>
  </si>
  <si>
    <t>PINTUÑAS Y COLORANTES, NO CLASIFICADOS EN OTRA PARTE</t>
  </si>
  <si>
    <t>EFECTOS TOXICOS DE OTRAS SUSTANCIAS ESPECIFICADAS</t>
  </si>
  <si>
    <t>EFECTO TOXICO DE SUSTANCIA NO ESPECIFICADA</t>
  </si>
  <si>
    <t>EFECTOS NO ESPECIFICADOS DE LA RADIACION</t>
  </si>
  <si>
    <t>EFECTOS DEL CALOR Y DE LA LUZ</t>
  </si>
  <si>
    <t>GOLPE DE CALOR E INSOLACION</t>
  </si>
  <si>
    <t>SINCOPE POR CALOR</t>
  </si>
  <si>
    <t>CALAMBRE POR CALOR</t>
  </si>
  <si>
    <t>AGOTAMIENTO POR CALOR, ANHIDROTICO</t>
  </si>
  <si>
    <t>AGOTAMIENTO POR CALOR DEBIDO A DEPLECION DE SAL</t>
  </si>
  <si>
    <t>AGOTAMIENTO POR CALOR, NO ESPECIFICADO</t>
  </si>
  <si>
    <t>FATIGA POR CALOR, TRANSITORIA</t>
  </si>
  <si>
    <t>EDEMA POR CALOR</t>
  </si>
  <si>
    <t>OTROS EFECTOS DEL CALOR Y DE LA LUZ</t>
  </si>
  <si>
    <t>EFECTO DEL CALOR Y DE LA LUZ, NO ESPECIFICADO</t>
  </si>
  <si>
    <t>HIPOTERMIA</t>
  </si>
  <si>
    <t>OTROS EFECTOS DE LA REDUCCION DE LA TEMPERATURA</t>
  </si>
  <si>
    <t>MANO Y PIE DE INMERSION</t>
  </si>
  <si>
    <t>SABAÑON(ES)</t>
  </si>
  <si>
    <t>OTROS EFECTOS ESPECIFICADOS DE LA REDUCCION DE LA TEMPERATURA</t>
  </si>
  <si>
    <t>EFECTO DE LA REDUCCION DE LA TEMPERATURA, NO ESPECIFICADO</t>
  </si>
  <si>
    <t>EFECTOS DE LA PRESION DEL AIRE Y DE LA PRESION DEL AGUA</t>
  </si>
  <si>
    <t>BAROTRAUMA OTITICO</t>
  </si>
  <si>
    <t>BAROTRAUMA SINUSAL</t>
  </si>
  <si>
    <t>OTROS EFECTOS Y LOS NO ESPECIFICADOS DE LA GRAN ALTITUD</t>
  </si>
  <si>
    <t>ENFERMEDAD POR DESCOMPRESION [DE LOS CAJONES SUMERGIDOS]</t>
  </si>
  <si>
    <t>EFECTOS DE LIQUIDOS CON ALTA PRESION</t>
  </si>
  <si>
    <t>OTROS EFECTOS DE LA PRESION DEL AIRE Y DEL AGUA</t>
  </si>
  <si>
    <t>EFECTO DE LA PRESION DEL AIRE Y DEL AGUA, NO ESPECIFICADO</t>
  </si>
  <si>
    <t>EFECTOS DE OTRAS PRIVACIONES</t>
  </si>
  <si>
    <t>EFECTOS DEL HAMBRE</t>
  </si>
  <si>
    <t>EFECTOS DE LA SED</t>
  </si>
  <si>
    <t>AGOTAMIENTO DEBIDO A EXPOSICION A LA INTEMPERIE</t>
  </si>
  <si>
    <t>AGOTAMIENTO DEBIDO A ESFUERZO EXCESIVO</t>
  </si>
  <si>
    <t>OTROS EFECTOS DE PRIVACION</t>
  </si>
  <si>
    <t>EFECTOS DE PRIVACION, NO ESPECIFICADOS</t>
  </si>
  <si>
    <t>SINDROMES DEL MALTRATO</t>
  </si>
  <si>
    <t>NEGLIGENCIA O ABANDONO</t>
  </si>
  <si>
    <t>ABUSO FISICO</t>
  </si>
  <si>
    <t>ABUSO SEXUAL</t>
  </si>
  <si>
    <t>ABUSO PSICOLOGICO</t>
  </si>
  <si>
    <t>OTROS SINDROMES DEL MALTRATO</t>
  </si>
  <si>
    <t>SINDROME DEL MALTRATO, NO ESPECIFICADO</t>
  </si>
  <si>
    <t>EFECTOS DE OTRAS CAUSAS EXTERNAS</t>
  </si>
  <si>
    <t>EFECTOS DEL RAYO</t>
  </si>
  <si>
    <t>AHOGAMIENTO Y SUMERSION NO MORTAL</t>
  </si>
  <si>
    <t>EFECTOS DE LA VIBRACION</t>
  </si>
  <si>
    <t>MAL DEL MOVIMIENTO</t>
  </si>
  <si>
    <t>EFECTOS DE LA CORRIENTE ELECTRICA</t>
  </si>
  <si>
    <t>OTROS EFECTOS ESPECIFICADOS DE CAUSAS EXTERNAS</t>
  </si>
  <si>
    <t>EFECTOS ADVERSOS, NO CLASIFICADOS EN OTRA PARTE</t>
  </si>
  <si>
    <t>CHOQUE ANAFILACTICO DEBIDO A REACCION ADVERSA A ALIMENTOS</t>
  </si>
  <si>
    <t>OTRA REACCION ADVERSA A ALIMENTOS, NO CLASIFICADA EN OTRA PARTE</t>
  </si>
  <si>
    <t>CHOQUE ANAFILACTICO, NO ESPECIFICADO</t>
  </si>
  <si>
    <t>EDEMA ANGIONEUROTICO</t>
  </si>
  <si>
    <t>ALERGIA NO ESPECIFICADA</t>
  </si>
  <si>
    <t>OTROS EFECTOS ADVERSOS, NO CLASIFICADOS EN OTRA PARTE</t>
  </si>
  <si>
    <t>EFECTO ADVERSO NO ESPECIFICADO</t>
  </si>
  <si>
    <t>ALGUÑAS COMPLICACIONES PRECOCES DE TRAUMATISMOS, NO CLASIFICADAS EN OTRA  PARTE</t>
  </si>
  <si>
    <t>EMBOLIA GASEOSA (TRAUMATICA)</t>
  </si>
  <si>
    <t>EMBOLIA GRASA (TRAUMATICA)</t>
  </si>
  <si>
    <t>HEMORRAGIA TRAUMATICA SECUNDARIA Y RECURRENTE</t>
  </si>
  <si>
    <t>INFECCION POSTRAUMATICA DE HERIDA, NO CLASIFICADA EN OTRA PARTE</t>
  </si>
  <si>
    <t>CHOQUE TRAUMATICO</t>
  </si>
  <si>
    <t>ANURIA TRAUMATICA</t>
  </si>
  <si>
    <t>ISQUEMIA TRAUMATICA DE MUSCULO</t>
  </si>
  <si>
    <t>ENFISEMA SUBCUTANEO TRAUMATICO</t>
  </si>
  <si>
    <t>OTRAS COMPLICACIONES PRECOCES DE LOS TRAUMATISMOS</t>
  </si>
  <si>
    <t>COMPLICACIONES PRECOCES NO ESPECIFICADAS DE LOS TRAUMATISMOS</t>
  </si>
  <si>
    <t>COMPLICACIONES CONSECUTIVAS A INFUSION, TRANSFUSION E INYECCION TERAPEUTICA</t>
  </si>
  <si>
    <t>EMBOLIA GASEOSA CONSECUTIVA A INFUSION, TRANSFUSION E INYECCION TERAPEUTICA</t>
  </si>
  <si>
    <t>COMPLICACIONES VASCULARES CONSECUTIVAS A INFUSION, TRANSFUSION E INYECCION TERAPEUTICA</t>
  </si>
  <si>
    <t>INFECCIONES CONSECUTIVAS A INFUSION, TRANSFUSION E INYECCION TERAPEUTICA</t>
  </si>
  <si>
    <t>REACCION DE INCOMPATIBILIDAD AL GRUPO ABO</t>
  </si>
  <si>
    <t>REACCION DE INCOMPATIBILIDAD A RH</t>
  </si>
  <si>
    <t>CHOQUE ANAFILACTICO DEBIDO A SUERO</t>
  </si>
  <si>
    <t>OTRAS REACCIONES AL SUERO</t>
  </si>
  <si>
    <t>OTRAS COMPLICACIONES CONSECUTIVAS A INFUSION, TRANSFUSION, E INYECCION TERAPEUTICA</t>
  </si>
  <si>
    <t>COMPLICACIONES NO ESPECIFICADAS CONSECUTIVAS A INFUSION, TRANSFUSION E INYECCION TERAPEUTICA</t>
  </si>
  <si>
    <t>COMPLICACIONES DE PROCEDIMIENTOS, NO CLASIFICADAS EN OTRA PARTE</t>
  </si>
  <si>
    <t>HEMORRAGIA Y HEMATOMA QUE COMPLICAN UN PROCEDIMIENTO, NO CLASIFICADOS EN OTRA PARTE</t>
  </si>
  <si>
    <t>CHOQUE DURANTE O RESULTANTE DE UN PROCEDIMIENTO, NO CLASIFICADO EN OTRA PARTE</t>
  </si>
  <si>
    <t>PUNCION O LACERACION ACCIDENTAL DURANTE UN PROCEDIMIENTO, NO CLASIFICADAS EN OTRA PARTE</t>
  </si>
  <si>
    <t>DESGARRO DE HERIDAÑOPERATORIA, NO CLASIFICADO EN OTRA PARTE</t>
  </si>
  <si>
    <t>T850-T856)</t>
  </si>
  <si>
    <t>CUERPO EXTRAÑO DEJADO ACCIDENTALMENTE EN CAVIDAD CORPORAL O EN HERIDAÑOPERATORIA CONSECUTIVA A PROCEDIMIENTO</t>
  </si>
  <si>
    <t>REACCION AGUDA A SUSTANCIA EXTRAÑA DEJADA ACCIDENTALMENTE DURANTE UN PROCEDIMIENTO</t>
  </si>
  <si>
    <t>COMPLICACIONES VASCULARES CONSECUTIVAS A PROCEDIMIENTO, NO CLASIFICADAS EN OTRA PARTE</t>
  </si>
  <si>
    <t>OTRAS COMPLICACIONES DE PROCEDIMIENTOS, NO CLASIFICADAS EN OTRA PARTE</t>
  </si>
  <si>
    <t>COMPLICACION DE PROCEDIMIENTOS, NO ESPECIFICADA</t>
  </si>
  <si>
    <t>COMPLICACIONES DE DISPOSITIVOS PROTESICOS, IMPLANTES E INJERTOS  CARDIOVASCULARES</t>
  </si>
  <si>
    <t>COMPLICACION MECANICA DE PROTESIS DE VALVULA CARDIACA</t>
  </si>
  <si>
    <t>COMPLICACION MECANICA DE DISPOSITIVO ELECTRONICO CARDIACO</t>
  </si>
  <si>
    <t>COMPLICACION MECANICA DE DERIVACION DE ARTERIA CORONARIA E INJERTO VALVULAR</t>
  </si>
  <si>
    <t>COMPLICACION MECANICA DE OTROS INJERTOS VASCULARES</t>
  </si>
  <si>
    <t>COMPLICACION MECANICA DE CATETER PARA DIALISIS VASCULAR</t>
  </si>
  <si>
    <t>COMPLICACION MECANICA DE OTROS DISPOSITIVOS E IMPLANTES CARDIOVASCULARES</t>
  </si>
  <si>
    <t>INFECCION Y REACCION INFLAMATORIA DEBIDAS A PROTESIS DE VALVULA CARDIACA</t>
  </si>
  <si>
    <t>INFECCION Y REACCION INFLAMATORIA DEBIDAS A OTROS DISPOSITIVOS, IMPLANTES E INJERTOS CARDIOVASCULARES</t>
  </si>
  <si>
    <t>OTRAS COMPLICACIONES DE DISPOSITIVOS PROTESICOS, IMPLANTES E INJERTOS CARDIOVASCULARES</t>
  </si>
  <si>
    <t>COMPLICACION NO ESPECIFICADA DE DISPOSITIVO PROTESICO, IMPLANTE E INJERTO CARDIOVASCULAR</t>
  </si>
  <si>
    <t>COMPLICACIONES DE DISPOSITIVOS, IMPLANTES E INJERTOS GENITOURINARIOS</t>
  </si>
  <si>
    <t>COMPLICACION MECANICA DE CATETER URINARIO (FIJO)</t>
  </si>
  <si>
    <t>COMPLICACION MECANICA DE OTROS DISPOSITIVOS E IMPLANTES URINARIOS</t>
  </si>
  <si>
    <t>COMPLICACION MECANICA DE INJERTO EN ORGANO URINARIO</t>
  </si>
  <si>
    <t>COMPLICACION MECANICA DE DISPOSITIVO ANTICONCEPTIVO INTRAUTERINO</t>
  </si>
  <si>
    <t>COMPLICACION MECANICA DE OTROS DISPOSITIVOS, IMPLANTES E INJERTOS EN EL TRACTO GENITAL</t>
  </si>
  <si>
    <t>INFECCION Y REACCION INFLAMATORIA DEBIDAS A DISPOSITIVO PROTESICO, IMPLANTE E INJERTO EN EL SISTEMA URINARIO</t>
  </si>
  <si>
    <t>INFECCION Y REACCION INFLAMATORIA DEBIDAS A DISPOSITIVO PROTESICO, IMPLANTE E INJERTO EN EL TRACTO GENITAL</t>
  </si>
  <si>
    <t>OTRAS COMPLICACIONES DE DISPOSITIVOS PROTESICOS, IMPLANTES E INJERTOS GENITOURINARIOS</t>
  </si>
  <si>
    <t>COMPLICACION NO ESPECIFICADA DE DISPOSITIVO PROTESICO, IMPLANTE E INJERTO GENITOURINARIO</t>
  </si>
  <si>
    <t>COMPLICACIONES DE DISPOSITIVOS PROTESICOS, IMPLANTES E INJERTOS ORTOPEDICOS INTERNOS</t>
  </si>
  <si>
    <t>COMPLICACION MECANICA DE PROTESIS ARTICULAR INTERNA</t>
  </si>
  <si>
    <t>COMPLICACION MECANICA DE DISPOSITIVO DE FIJACION INTERNA DE HUESOS DE UN MIEMBRO</t>
  </si>
  <si>
    <t>COMPLICACION MECANICA DE DISPOSITIVO DE FIJACION INTERNA DE OTROS HUESOS</t>
  </si>
  <si>
    <t>COMPLICACION MECANICA DE OTROS DISPOSITIVOS OSEOS, IMPLANTES E INJERTOS</t>
  </si>
  <si>
    <t>COMPLICACION MECANICA DE OTROS DISPOSITIVOS PROTESICOS, IMPLANTES E INJERTOS ORTOPEDICOS INTERNOS</t>
  </si>
  <si>
    <t>INFECCION Y REACCION INFLAMATORIA DEBIDAS A PROTESIS ARTICULAR INTERNA</t>
  </si>
  <si>
    <t>INFECCION Y REACCION INFLAMATORIA DEBIDAS A DISPOSITIVO DE FIJACION INTERNA [CUALQUIER SITIO]</t>
  </si>
  <si>
    <t>INFECCION Y REACCION INFLAMATORIA DEBIDAS A OTROS DISPOSITIVOS PROTESICOS, IMPLANTES E INJERTOS ORTOPEDICOS INTERNOS</t>
  </si>
  <si>
    <t>OTRAS COMPLICACIONES DE DISPOSITIVOS PROTESICOS, IMPLANTES E INJERTOS ORTOPEDICOS INTERNOS</t>
  </si>
  <si>
    <t>COMPLICACIONES NO ESPECIFICADAS DE DISPOSITIVOS PROTESICOS, IMPLANTES E INJERTOS ORTOPEDICOS INTERNOS</t>
  </si>
  <si>
    <t>COMPLICACIONES DE OTROS DISPOSITIVOS PROTESICOS, IMPLANTES E INJERTOS INTERNOS</t>
  </si>
  <si>
    <t>COMPLICACION MECANICA DE DERIVACION (ANASTOMOTICA) VENTRICULAR INTRACRANEAL</t>
  </si>
  <si>
    <t>COMPLICACION MECANICA DE IMPLANTE DE ESTIMULADOR ELECTRONICO DEL SISTEMA NERVIOSO</t>
  </si>
  <si>
    <t>COMPLICACION MECANICA DE LENTES INTRAOCULARES</t>
  </si>
  <si>
    <t>COMPLICACION MECANICA DE OTROS DISPOSITIVOS PROTESICOS, IMPLANTES E INJERTOS OCULARES</t>
  </si>
  <si>
    <t>COMPLICACION MECANICA DE PROTESIS E IMPLANTE DE MAMA</t>
  </si>
  <si>
    <t>COMPLICACION MECANICA DE DISPOSITIVO PROTESICO, IMPLANTE E INJERTO GASTROINTESTINAL</t>
  </si>
  <si>
    <t>COMPLICACION MECANICA DE OTROS DISPOSITIVOS PROTESICOS, IMPLANTES E INJERTOS INTERNOS ESPECIFICADOS</t>
  </si>
  <si>
    <t>INFECCION Y REACCION INFLAMATORIA DEBIDAS A OTROS DISPOSITIVOS PROTESICOS, IMPLANTES E INJERTOS INTERNOS</t>
  </si>
  <si>
    <t>OTRAS COMPLICACIONES DE DISPOSITIVOS PROTESICOS, IMPLANTES E INJERTOS INTERNOS, NO CLASIFICADAS EN OTRA PARTE</t>
  </si>
  <si>
    <t>COMPLICACION NO ESPECIFICADA DE DISPOSITIVO PROTESICO, IMPLANTE E INJERTO INTERNO</t>
  </si>
  <si>
    <t>FALLA Y RECHAZO DEL TRASPLANTE DE ORGANOS Y TEJIDOS</t>
  </si>
  <si>
    <t>RECHAZO DE TRASPLANTE DE MEDULA OSEA</t>
  </si>
  <si>
    <t>FALLA Y RECHAZO DE TRASPLANTE DE RIÑON</t>
  </si>
  <si>
    <t>FALLA Y RECHAZO DE TRASPLANTE DE CORAZON</t>
  </si>
  <si>
    <t>FALLA Y RECHAZO DE TRASPLANTE DE PULMON-CORAZON</t>
  </si>
  <si>
    <t>FALLA Y RECHAZO DE TRASPLANTE DE HIGADO</t>
  </si>
  <si>
    <t>FALLA Y RECHAZO DE OTROS ORGANOS Y TEJIDOS TRASPLANTADOS</t>
  </si>
  <si>
    <t>FALLA Y RECHAZO DE TRASPLANTE DE ORGANO Y TEJIDO NO ESPECIFICADO</t>
  </si>
  <si>
    <t>COMPLICACIONES PECULIARES DE LA REINSERCION Y AMPUTACION</t>
  </si>
  <si>
    <t>COMPLICACIONES DE LA REINSERCION (DE PARTE) DE EXTREMIDAD SUPERIOR</t>
  </si>
  <si>
    <t>COMPLICACIONES DE LA REINSERCION (DE PARTE) DE EXTREMIDAD INFERIOR</t>
  </si>
  <si>
    <t>COMPLICACIONES DE OTRAS PARTES DEL CUERPO REINSERTADAS</t>
  </si>
  <si>
    <t>NEUROMA DE MUÑON DE AMPUTACION</t>
  </si>
  <si>
    <t>INFECCION DE MUÑON DE AMPUTACION</t>
  </si>
  <si>
    <t>NECROSIS DE MUÑON DE AMPUTACION</t>
  </si>
  <si>
    <t>OTRAS COMPLICACIONES Y LAS NO ESPECIFICADAS DE MUÑON DE AMPUTACION</t>
  </si>
  <si>
    <t>OTRAS COMPLICACIONES DE LA ATENCION MEDICA Y QUIRURGICA, NO CLASIFICADAS EN  OTRA PARTE</t>
  </si>
  <si>
    <t>INFECCION CONSECUTIVA A INMUNIZACION</t>
  </si>
  <si>
    <t>OTRAS COMPLICACIONES CONSECUTIVAS A INMUNIZACION, NO CLASIFICADAS EN OTRA PARTE</t>
  </si>
  <si>
    <t>CHOQUE DEBIDO A LA ANESTESIA</t>
  </si>
  <si>
    <t>HIPERTERMIA MALIGNA DEBIDA A LA ANESTESIA</t>
  </si>
  <si>
    <t>FALLA O DIFICULTAD DE LA INTUBACION</t>
  </si>
  <si>
    <t>OTRAS COMPLICACIONES DE LA ANESTESIA</t>
  </si>
  <si>
    <t>CHOQUE ANAFILACTICO DEBIDO A EFECTO ADVERSO DE DROGA O MEDICAMENTO CORRECTO ADMINISTRADO APROPIADAMENTE</t>
  </si>
  <si>
    <t>EFECTO ADVERSO NO ESPECIFICADO DE DROGA O MEDICAMENTO</t>
  </si>
  <si>
    <t>OTRAS COMPLICACIONES ESPECIFICADAS DE LA ATENCION MEDICA Y QUIRURGICA, NO CLASIFICADAS EN OTRA PARTE</t>
  </si>
  <si>
    <t>COMPLICACIONES NO ESPECIFICADAS DE LA ATENCION MEDICA Y QUIRURGICA</t>
  </si>
  <si>
    <t>SECUELAS DE TRAUMATISMOS DE LA CABEZA</t>
  </si>
  <si>
    <t>SECUELAS DE TRAUMATISMO SUPERFICIAL DE LA CABEZA</t>
  </si>
  <si>
    <t>SECUELAS DE HERIDA DE LA CABEZA</t>
  </si>
  <si>
    <t>SECUELAS DE FRACTURA DEL CRANEO Y DE HUESOS FACIALES</t>
  </si>
  <si>
    <t>SECUELAS DE TRAUMATISMO DE NERVIOS CRANEALES</t>
  </si>
  <si>
    <t>SECUELAS DE TRAUMATISMO DEL OJO Y DE LA ORBITA</t>
  </si>
  <si>
    <t>SECUELAS DE TRAUMATISMO INTRACRANEAL</t>
  </si>
  <si>
    <t>SECUELAS DE OTROS TRAUMATISMOS ESPECIFICADOS DE LA CABEZA</t>
  </si>
  <si>
    <t>SECUELAS DE TRAUMATISMO NO ESPECIFICADO DE LA CABEZA</t>
  </si>
  <si>
    <t>SECUELAS DE TRAUMATISMOS DEL CUELLO Y DEL TRONCO</t>
  </si>
  <si>
    <t>SECUELAS DE TRAUMATISMO SUPERFICIAL Y DE HERIDAS DEL CUELLO Y DEL TRONCO</t>
  </si>
  <si>
    <t>SECUELAS DE FRACTURA DE LA COLUMNA VERTEBRAL</t>
  </si>
  <si>
    <t>SECUELAS DE OTRAS FRACTURAS DE TORAX Y PELVIS</t>
  </si>
  <si>
    <t>SECUELAS DE TRAUMATISMO DE LA MEDULA ESPINAL</t>
  </si>
  <si>
    <t>SECUELAS DE TRAUMATISMO DE ORGANOS INTRATORACICOS</t>
  </si>
  <si>
    <t>SECUELAS DE TRAUMATISMO DE ORGANOS INTRAABDOMINALES Y PELVICOS</t>
  </si>
  <si>
    <t>SECUELAS DE OTROS TRAUMATISMOS ESPECIFICADOS DEL CUELLO Y DEL TRONCO</t>
  </si>
  <si>
    <t>SECUELAS DE TRAUMATISMO NO ESPECIFICADO DEL CUELLO Y DEL TRONCO</t>
  </si>
  <si>
    <t>SECUELAS DE TRAUMATISMOS DE MIEMBRO SUPERIOR</t>
  </si>
  <si>
    <t>SECUELAS DE HERIDA DE MIEMBRO SUPERIOR</t>
  </si>
  <si>
    <t>SECUELAS DE FRACTURA DEL BRAZO</t>
  </si>
  <si>
    <t>SECUELAS DE FRACTURA DE LA MUÑECA Y DE LA MANO</t>
  </si>
  <si>
    <t>SECUELAS DE LUXACION, TORCEDURA Y ESGUINCE DE MIEMBRO SUPERIOR</t>
  </si>
  <si>
    <t>SECUELAS DE TRAUMATISMO DE NERVIO DE MIEMBRO SUPERIOR</t>
  </si>
  <si>
    <t>SECUELAS DE TRAUMATISMO DE TENDON Y MUSCULO DE MIEMBRO SUPERIOR</t>
  </si>
  <si>
    <t>SECUELAS DE APLASTAMIENTO Y AMPUTACION TRAUMATICAS DE MIEMBRO SUPERIOR</t>
  </si>
  <si>
    <t>SECUELAS DE OTROS TRAUMATISMOS ESPECIFICADOS DE MIEMBRO SUPERIOR</t>
  </si>
  <si>
    <t>SECUELAS DE TRAUMATISMO NO ESPECIFICADO DE MIEMBRO SUPERIOR</t>
  </si>
  <si>
    <t>SECUELAS DE TRAUMATISMOS DE MIEMBRO INFERIOR</t>
  </si>
  <si>
    <t>SECUELAS DE HERIDA DE MIEMBRO INFERIOR</t>
  </si>
  <si>
    <t>SECUELAS DE FRACTURA DEL FEMUR</t>
  </si>
  <si>
    <t>SECUELAS DE OTRAS FRACTURAS DE MIEMBRO INFERIOR</t>
  </si>
  <si>
    <t>SECUELAS DE LUXACION, TORCEDURA Y ESGUINCE DE MIEMBRO INFERIOR</t>
  </si>
  <si>
    <t>SECUELAS DE TRAUMATISMO DE NERVIO DE MIEMBRO INFERIOR</t>
  </si>
  <si>
    <t>SECUELAS DE TRAUMATISMO DE TENDON Y MUSCULO DE MIEMBRO INFERIOR</t>
  </si>
  <si>
    <t>SECUELAS DE APLASTAMIENTO Y AMPUTACION TRAUMATICAS DE MIEMBRO INFERIOR</t>
  </si>
  <si>
    <t>SECUELAS DE OTROS TRAUMATISMOS ESPECIFICADOS DE MIEMBRO INFERIOR</t>
  </si>
  <si>
    <t>SECUELAS DE TRAUMATISMO NO ESPECIFICADO DE MIEMBRO INFERIOR</t>
  </si>
  <si>
    <t>SECUELAS DE TRAUMATISMOS QUE AFECTAN MULTIPLES REGIONES DEL CUERPO Y LAS NO ESPECIFICADAS</t>
  </si>
  <si>
    <t>SECUELAS DE TRAUMATISMOS QUE AFECTAN MULTIPLES REGIONES DEL CUERPO</t>
  </si>
  <si>
    <t>SECUELAS DE TRAUMATISMOS DE REGIONES NO ESPECIFICADAS DEL CUERPO</t>
  </si>
  <si>
    <t>SECUELAS DE QUEMADUÑAS, CORROSIONES Y CONGELAMIENTOS</t>
  </si>
  <si>
    <t>SECUELAS DE QUEMADURA, CORROSION Y CONGELAMIENTO DE LA CABEZA Y DEL CUELLO</t>
  </si>
  <si>
    <t>SECUELAS DE QUEMADURA, CORROSION Y CONGELAMIENTO DEL TRONCO</t>
  </si>
  <si>
    <t>SECUELAS DE QUEMADURA, CORROSION Y CONGELAMIENTO DE MIEMBRO SUPERIOR</t>
  </si>
  <si>
    <t>SECUELAS DE QUEMADURA, CORROSION Y CONGELAMIENTO DE MIEMBRO INFERIOR</t>
  </si>
  <si>
    <t>SECUELAS DE QUEMADURA Y CORROSION CLASIFICABLES SOLO DE ACUERDO CON LA EXTENSION DE LA SUPERFICIE DEL CUERPO AFECTADA</t>
  </si>
  <si>
    <t>SECUELAS DE OTRAS QUEMADUÑAS, CORROSIONES Y CONGELAMIENTOS ESPECIFICADOS</t>
  </si>
  <si>
    <t>SECUELAS DE QUEMADURA, CORROSION Y CONGELAMIENTO NO ESPECIFICADOS</t>
  </si>
  <si>
    <t>SECUELAS DE ENVENENAMIENTOS POR DROGAS, MEDICAMENTOS Y SUSTANCIAS  BIOLOGICAS</t>
  </si>
  <si>
    <t>SECUELAS DE EFECTOS TOXICOS DE SUSTANCIAS DE PROCEDENCIA PRINCIPALMENTE NO MEDICINAL</t>
  </si>
  <si>
    <t>SECUELAS DE OTROS EFECTOS Y LOS NO ESPECIFICADOS DE CAUSAS EXTERNAS</t>
  </si>
  <si>
    <t>SECUELAS DE EFECTOS DE CUERPOS EXTRAÑOS QUE PENETRAN EN ORIFICIOS NATURALES</t>
  </si>
  <si>
    <t>SECUELAS DE CIERTAS COMPLICACIONES PRECOCES DE LOS TRAUMATISMOS</t>
  </si>
  <si>
    <t>SECUELAS DE COMPLICACIONES DE LA ATENCION MEDICA Y QUIRURGICA, NO CLASIFICADAS EN OTRA PARTE</t>
  </si>
  <si>
    <t>PEATON LESIONADO POR COLISION CON VEHICULO DE PEDAL</t>
  </si>
  <si>
    <t>PEATON LESIONADO POR COLISION CON VEHICULO DE MOTOR DE DOS O TRES RUEDAS</t>
  </si>
  <si>
    <t>PEATON LESIONADO POR COLISION CON AUTOMOVIL, CAMIONETA O FURGONETA</t>
  </si>
  <si>
    <t>PEATON LESIONADO POR COLISION CON VEHICULO DE TRANSPORTE PESADO O AUTOBUS</t>
  </si>
  <si>
    <t>PEATON LESIONADO POR COLISION CON TREN O VEHICULO DE RIELES</t>
  </si>
  <si>
    <t>PEATON LESIONADO POR COLISION CON OTROS VEHICULOS SIN MOTOR</t>
  </si>
  <si>
    <t>PEATON LESIONADO EN OTROS ACCIDENTES DE TRANSPORTE, Y EN LOS NO ESPECIFICADOS</t>
  </si>
  <si>
    <t>PEATON LESIONADO EN ACCIDENTE NO DE TR NSITO QUE INVOLUCRA OTROS VEHICULOS DE MOTOR, Y LOS NO ESPECIFICADOS</t>
  </si>
  <si>
    <t>PEATON LESIONADO EN ACCIDENTE NO DE TR NSITO NO ESPECIFICADO</t>
  </si>
  <si>
    <t>PEATON LESIONADO EN ACCIDENTE DE TR NSITO QUE INVOLUCRA OTROS VEHICULOS DE MOTOR, Y LOS NO ESPECIFICADOS</t>
  </si>
  <si>
    <t>PEATON LESIONADO EN ACCIDENTE DE TR NSITO NO ESPECIFICADO</t>
  </si>
  <si>
    <t>PEATON LESIONADO EN ACCIDENTE DE TRANSPORTE NO ESPECIFICADO</t>
  </si>
  <si>
    <t>CICLISTA LESIONADO POR COLISION CON PEATON O ANIMAL</t>
  </si>
  <si>
    <t>CICLISTA LESIONADO POR COLISION CON OTRO CICLISTA</t>
  </si>
  <si>
    <t>CICLISTA LESIONADO POR COLISION CON VEHICULO DE MOTOR DE DOS O TRES RUEDAS</t>
  </si>
  <si>
    <t>CICLISTA LESIONADO POR COLISION CON AUTOMOVIL, CAMIONETA O FURGONETA</t>
  </si>
  <si>
    <t>CICLISTA LESIONADO POR COLISION CON VEHICULO DE TRANSPORTE PESADO O AUTOBUS</t>
  </si>
  <si>
    <t>CICLISTA LESIONADO POR COLISION CON TREN O VEHICULO DE RIELES</t>
  </si>
  <si>
    <t>CICLISTA LESIONADO POR COLISION CON OTROS VEHICULOS SIN MOTOR</t>
  </si>
  <si>
    <t>CICLISTA LESIONADO POR COLISION CON OBJETO ESTACIONADO O FIJO</t>
  </si>
  <si>
    <t>CICLISTA LESIONADO EN ACCIDENTE DE TRANSPORTE SIN COLISION</t>
  </si>
  <si>
    <t>CICLISTA LESIONADO EN OTROS ACCIDENTES DE TRANSPORTE, Y EN LOS NO ESPECIFICADOS</t>
  </si>
  <si>
    <t>CONDUCTOR DE VEHICULO DE PEDAL LESIONADO POR COLISION CON OTROS VEHICULOS DE MOTOR, Y CON LOS NO ESPECIFICADOS, EN</t>
  </si>
  <si>
    <t>PASAJERO DE VEHICULO DE PEDAL LESIONADO POR COLISION CON OTROS VEHICULOS DE MOTOR, Y CON LOS NO ESPECIFICADOS, EN</t>
  </si>
  <si>
    <t>CICLISTA NO ESPECIFICADO LESIONADO POR COLISION CON OTROS VEHICULOS DE MOTOR, Y CON LOS NO ESPECIFICADOS, EN ACCIDENTE NO</t>
  </si>
  <si>
    <t>CICLISTA [CUALQUIERA] LESIONADO EN ACCIDENTE NO DE TR NSITO, NO ESPECIFICADO</t>
  </si>
  <si>
    <t>CICLISTA NO ESPECIFICADO LESIONADO POR COLISION CON OTROS VEHICULOS DE MOTOR, Y CON LOS NO ESPECIFICADOS, EN ACCIDENTE DE</t>
  </si>
  <si>
    <t>CICLISTA [CUALQUIERA] LESIONADO EN OTROS ACCIDENTES DE TRANSPORTE ESPECIFICADOS</t>
  </si>
  <si>
    <t>CICLISTA [CUALQUIERA] LESIONADO EN ACCIDENTE DE TR NSITO NO ESPECIFICADO</t>
  </si>
  <si>
    <t>MOTOCICLISTA LESIONADO POR COLISION CON PEATON O ANIMAL</t>
  </si>
  <si>
    <t>MOTOCICLISTA LESIONADO POR COLISION CON VEHICULO DE PEDAL</t>
  </si>
  <si>
    <t>MOTOCICLISTA LESIONADO POR COLISION CON VEHICULO DE MOTOR DE DOS O TRES RUEDAS</t>
  </si>
  <si>
    <t>MOTOCICLISTA LESIONADO POR COLISION CON AUTOMOVIL, CAMIONETA O FURGONETA</t>
  </si>
  <si>
    <t>MOTOCICLISTA LESIONADO POR COLISION CON VEHICULO DE TRANSPORTE PESADO O AUTOBUS</t>
  </si>
  <si>
    <t>MOTOCICLISTA LESIONADO POR COLISION CON TREN O VEHICULO DE RIELES</t>
  </si>
  <si>
    <t>MOTOCICLISTA LESIONADO POR COLISION CON OTROS VEHICULOS SIN MOTOR</t>
  </si>
  <si>
    <t>MOTOCICLISTA LESIONADO POR COLISION CON OBJETO FIJO O ESTACIONADO</t>
  </si>
  <si>
    <t>MOTOCICLISTA LESIONADO EN ACCIDENTE DE TRANSPORTE SIN COLISION</t>
  </si>
  <si>
    <t>MOTOCICLISTA LESIONADO EN OTROS ACCIDENTES DE TRANSPORTE, Y EN LOS NO ESPECIFICADOS</t>
  </si>
  <si>
    <t>CONDUCTOR DE MOTOCICLETA LESIONADO POR COLISION CON OTROS VEHICULOS DE MOTOR, Y CON LOS NO ESPECIFICADOS, EN ACCIDENTE NO</t>
  </si>
  <si>
    <t>PASAJERO DE MOTOCICLETA LESIONADO POR COLISION CON OTROS VEHICULOS DE MOTOR, Y CON LOS NO ESPECIFICADOS, EN ACCIDENTE NO</t>
  </si>
  <si>
    <t>MOTOCICLISTA NO ESPECIFICADO LESIONADO POR COLISION CON OTROS VEHICULOS DE MOTOR, Y CON LOS NO ESPECIFICADOS, EN ACCIDENTE</t>
  </si>
  <si>
    <t>MOTOCICLISTA [CUALQUIERA] LESIONADO EN ACCIDENTE NO DE TR NSITO, NO ESPECIFICADO</t>
  </si>
  <si>
    <t>CONDUCTOR DE MOTOCICLETA LESIONADO POR COLISION CON OTROS VEHICULOS DE MOTOR, Y CON LOS NO ESPECIFICADOS, EN ACCIDENTE DE</t>
  </si>
  <si>
    <t>PASAJERO DE MOTOCICLETA LESIONADO POR COLISION CON OTROS VEHICULOS DE MOTOR, Y CON LOS NO ESPECIFICADOS, EN ACCIDENTE DE</t>
  </si>
  <si>
    <t>MOTOCICLISTA [CUALQUIERA] LESIONADO EN OTROS ACCIDENTES DE TRANSPORTE ESPECIFICADOS</t>
  </si>
  <si>
    <t>MOTOCICLISTA [CUALQUIERA] LESIONADO EN ACCIDENTE DE TR NSITO NO ESPECIFICADO</t>
  </si>
  <si>
    <t>OCUPANTE DE VEHICULO DE MOTOR DE TRES RUEDAS LESIONADO POR COLISION CON PEATON O ANIMAL</t>
  </si>
  <si>
    <t>OCUPANTE DE VEHICULO DE MOTOR DE TRES RUEDAS LESIONADO POR COLISION CON VEHICULO DE PEDAL</t>
  </si>
  <si>
    <t>OCUPANTE DE VEHICULO DE MOTOR DE TRES RUEDAS LESIONADO POR COLISION CON OTRO VEHICULO DE MOTOR DE DOS O TRES RUEDAS</t>
  </si>
  <si>
    <t>OCUPANTE DE VEHICULO DE MOTOR DE TRES RUEDAS LESIONADO POR COLISION CON AUTOMOVIL, CAMIONETA  O FURGONETA</t>
  </si>
  <si>
    <t>OCUPANTE DE VEHICULO DE MOTOR DE TRES RUEDAS LESIONADO POR COLISION CON VEHICULO DE TRANSPORTE PESADO O AUTOBUS</t>
  </si>
  <si>
    <t>OCUPANTE DE VEHICULO DE MOTOR DE TRES RUEDAS LESIONADO POR COLISION CON TREN O VEHICULO DE RIELES</t>
  </si>
  <si>
    <t>OCUPANTE DE VEHICULO DE MOTOR DE TRES RUEDAS LESIONADO POR COLISION CON OTROS VEHICULOS SIN MOTOR</t>
  </si>
  <si>
    <t>OCUPANTE DE VEHICULO DE MOTOR DE TRES RUEDAS LESIONADO POR COLISION CON OBJETO FIJO O ESTACIONADO</t>
  </si>
  <si>
    <t>OCUPANTE DE VEHICULO DE MOTOR DE TRES RUEDAS LESIONADO EN ACCIDENTE DE TRANSPORTE SIN COLISION</t>
  </si>
  <si>
    <t>OCUPANTE DE VEHICULO DE MOTOR DE TRES RUEDAS LESIONADO EN OTROS ACCIDENTES DE TRANSPORTE, Y  EN LOS NO ESPECIFICADOS</t>
  </si>
  <si>
    <t>CONDUCTOR DE VEHICULO DE MOTOR DE TRES RUEDAS LESIONADO POR COLISION CON OTROS VEHICULOS DE MOTOR, Y CON LOS NO</t>
  </si>
  <si>
    <t>PASAJERO DE VEHICULO DE MOTOR DE TRES RUEDAS LESIONADO POR COLISION CON OTROS VEHICULOS DE MOTOR, Y CON LOS NO</t>
  </si>
  <si>
    <t>OCUPANTE NO ESPECIFICADO DE VEHICULO DE MOTOR DE TRES RUEDAS LESIONADO POR COLISION CON OTROS VEHICULOS DE  MOTOR, Y CON</t>
  </si>
  <si>
    <t>OCUPANTE [CUALQUIERA] DE VEHICULO DE MOTOR DE TRES RUEDAS LESIONADO EN ACCIDENTE NO DE TR NSITO, NO ESPECIFICADO</t>
  </si>
  <si>
    <t>OCUPANTE NO ESPECIFICADO DE VEHICULO DE MOTOR DE TRES RUEDAS LESIONADO POR COLISION CON OTROS VEHICULOS DE MOTOR, Y CON</t>
  </si>
  <si>
    <t>OCUPANTE [CUALQUIERA] DE VEHICULO DE MOTOR DE TRES RUEDAS LESIONADO EN OTROS ACCIDENTES DE TRANSPORTE ESPECIFICADOS</t>
  </si>
  <si>
    <t>OCUPANTE [CUALQUIERA] DE VEHICULO DE MOTOR DE TRES RUEDAS LESIONADO EN ACCIDENTE DE TR NSITO NO ESPECIFICADO</t>
  </si>
  <si>
    <t>OCUPANTE DE AUTOMOVIL LESIONADO POR COLISION CON PEATON O ANIMAL</t>
  </si>
  <si>
    <t>OCUPANTE DE AUTOMOVIL LESIONADO POR COLISION CON VEHICULO DE PEDAL</t>
  </si>
  <si>
    <t>OCUPANTE DE AUTOMOVIL LESIONADO POR COLISION CON VEHICULO DE MOTOR DE DOS O TRES RUEDAS</t>
  </si>
  <si>
    <t>OCUPANTE DE AUTOMOVIL LESIONADO POR COLISION CON OTRO AUTOMOVIL, CAMIONETA O FURGONETA</t>
  </si>
  <si>
    <t>OCUPANTE DE AUTOMOVIL LESIONADO POR COLISION CON VEHICULO DE TRANSPORTE PESADO O AUTOBUS</t>
  </si>
  <si>
    <t>OCUPANTE DE AUTOMOVIL LESIONADO POR COLISION CON TREN O VEHICULO DE RIELES</t>
  </si>
  <si>
    <t>OCUPANTE DE AUTOMOVIL LESIONADO POR COLISION CON OTROS VEHICULOS SIN MOTOR</t>
  </si>
  <si>
    <t>OCUPANTE DE AUTOMOVIL LESIONADO POR COLISION CON OBJETO FIJO O ESTACIONADO</t>
  </si>
  <si>
    <t>OCUPANTE DE AUTOMOVIL LESIONADO EN ACCIDENTE DE TRANSPORTE SIN COLISION</t>
  </si>
  <si>
    <t>OCUPANTE DE AUTOMOVIL LESIONADO EN OTROS ACCIDENTES DE TRANSPORTE, Y EN LOS NO ESPECIFICADOS</t>
  </si>
  <si>
    <t>CONDUCTOR DE AUTOMOVIL LESIONADO POR COLISION CON OTROS VEHICULOS DE MOTOR, Y CON LOS NO ESPECIFICADOS, EN ACCIDENTE NO</t>
  </si>
  <si>
    <t>PASAJERO DE AUTOMOVIL LESIONADO POR COLISION CON OTROS VEHICULOS DE MOTOR, Y CON LOS NO ESPECIFICADOS, EN ACCIDENTE NO DE</t>
  </si>
  <si>
    <t>OCUPANTE NO ESPECIFICADO DE AUTOMOVIL LESIONADO POR COLISION CON OTROS VEHICULOS DE MOTOR, Y CON LOS NO SPECIFICADOS, EN</t>
  </si>
  <si>
    <t>OCUPANTE [CUALQUIERA] DE AUTOMOVIL LESIONADO EN ACCIDENTE NO DE TR NSITO, NO ESPECIFICADO</t>
  </si>
  <si>
    <t>CONDUCTOR DE AUTOMOVIL LESIONADO POR COLISION CON OTROS VEHICULOS DE MOTOR, Y CON LOS NO ESPECIFICADOS, EN ACCIDENTE DE</t>
  </si>
  <si>
    <t>PASAJERO DE AUTOMOVIL LESIONADO POR COLISION CON OTROS VEHICULOS DE MOTOR, Y CON LOS NO ESPECIFICADOS, EN ACCIDENTE DE</t>
  </si>
  <si>
    <t>OCUPANTE NO ESPECIFICADO DE AUTOMOVIL LESIONADO POR COLISION CON OTROS VEHICULOS DE MOTOR, Y CON LOS NO ESPECIFICADOS, EN</t>
  </si>
  <si>
    <t>OCUPANTE [CUALQUIERA] DE AUTOMOVIL LESIONADO EN OTROS ACCIDENTES DE TRANSPORTE ESPECIFICADOS</t>
  </si>
  <si>
    <t>OCUPANTE [CUALQUIERA] DE AUTOMOVIL LESIONADO EN ACCIDENTE DE TR NSITO NO ESPECIFICADO</t>
  </si>
  <si>
    <t>OCUPANTE DE CAMIONETA O FURGONETA LESIONADO POR COLISION CON PEATON O ANIMAL</t>
  </si>
  <si>
    <t>OCUPANTE DE CAMIONETA O FURGONETA LESIONADO POR COLISION CON VEHICULO DE PEDAL</t>
  </si>
  <si>
    <t>OCUPANTE DE CAMIONETA O FURGONETA LESIONADO POR COLISION CON VEHICULO DE MOTOR DE DOS O TRES RUEDAS</t>
  </si>
  <si>
    <t>OCUPANTE DE CAMIONETA O FURGONETA LESIONADO POR COLISION CON AUTOMOVIL, CAMIONETA O FURGONETA</t>
  </si>
  <si>
    <t>OCUPANTE DE CAMIONETA O FURGONETA LESIONADO POR COLISION CON VEHICULO DE TRANSPORTE PESADO O AUTOBUS</t>
  </si>
  <si>
    <t>OCUPANTE DE CAMIONETA O FURGONETA LESIONADO POR COLISION CON TREN O VEHICULO RE RIELES</t>
  </si>
  <si>
    <t>OCUPANTE DE CAMIONETA O FURGONETA LESIONADO POR COLISION CON OTROS VEHICULOS SIN MOTOR</t>
  </si>
  <si>
    <t>OCUPANTE DE CAMIONETA O FURGONETA LESIONADO POR COLISION CON OBJETO FIJO O ESTACIONADO</t>
  </si>
  <si>
    <t>OCUPANTE DE CAMIONETA O FURGONETA LESIONADO EN ACCIDENTE DE TRANSPORTE SIN COLISION</t>
  </si>
  <si>
    <t>OCUPANTE DE CAMIONETA O FURGONETA LESIONADO EN OTROS ACCIDENTES DE TRANSPORTE, Y EN LOS NO ESPECIFICADOS</t>
  </si>
  <si>
    <t>CONDUCTOR DE CAMIONETA O FURGONETA LESIONADO POR COLISION CON OTROS VEHICULOS DE MOTOR, Y CON LOS NO ESPECIFICADOS, EN</t>
  </si>
  <si>
    <t>PASAJERO DE CAMIONETA O FURGONETA LESIONADO POR COLISION CON OTROS VEHICULOS DE MOTOR, Y CON LOS NO  ESPECIFICADOS, EN</t>
  </si>
  <si>
    <t>OCUPANTE NO ESPECIFICADO DE CAMIONETA O FURGONETA LESIONADO POR COLISION CON OTROS VEHICULOS DE MOTOR, Y CON LOS NO</t>
  </si>
  <si>
    <t>OCUPANTE [CUALQUIERA] DE CAMIONETA O FURGONETA LESIONADO EN ACCIDENTE NO DE TR NSITO, NO ESPECIFICADO</t>
  </si>
  <si>
    <t>PASAJERO DE CAMIONETA O FURGONETA LESIONADO POR COLISION CON OTROS VEHICULOS DE MOTOR, Y CON LOS NO ESPECIFICADOS, EN</t>
  </si>
  <si>
    <t>OCUPANTE [CUALQUIERA] DE CAMIONETA O FURGONETA LESIONADO EN OTROS ACCIDENTES DE TRANSPORTE ESPECIFICADOS</t>
  </si>
  <si>
    <t>OCUPANTE [CUALQUIERA] DE CAMIONETA O FURGONETA LESIONADO EN ACCIDENTE DE TR NSITO NO ESPECIFICADO</t>
  </si>
  <si>
    <t>OCUPANTE DE VEHICULO DE TRANSPORTE PESADO LESIONADO POR COLISION CON PEATON O ANIMAL</t>
  </si>
  <si>
    <t>OCUPANTE DE VEHICULO DE TRANSPORTE PESADO LESIONADO POR COLISION CON VEHICULO DE PEDAL</t>
  </si>
  <si>
    <t>OCUPANTE DE VEHICULO DE TRANSPORTE PESADO LESIONADO POR COLISION CON VEHICULO DE MOTOR DE DOS O TRES RUEDAS</t>
  </si>
  <si>
    <t>OCUPANTE DE VEHICULO DE TRANSPORTE PESADO LESIONADO POR COLISION CON AUTOMOVIL, CAMIONETA O FURGONETA</t>
  </si>
  <si>
    <t>OCUPANTE DE VEHICULO DE TRANSPORTE PESADO LESIONADO POR COLISION CON OTRO VEHICULO DE TRANSPORTE PESADO O AUTOBUS</t>
  </si>
  <si>
    <t>OCUPANTE DE VEHICULO DE TRANSPORTE PESADO LESIONADO POR COLISION CON TREN O VEHICULO DE RIELES</t>
  </si>
  <si>
    <t>OCUPANTE DE VEHICULO DE TRANSPORTE PESADO LESIONADO POR COLISION CON OTROS VEHICULOS SIN MOTOR</t>
  </si>
  <si>
    <t>OCUPANTE DE VEHICULO DE TRANSPORTE PESADO LESIONADO POR COLISION CON OBJETO FIJO O ESTACIONADO</t>
  </si>
  <si>
    <t>OCUPANTE DE VEHICULO DE TRANSPORTE PESADO LESIONADO EN ACCIDENTE DE TRANSPORTE SIN COLISION</t>
  </si>
  <si>
    <t>OCUPANTE DE VEHICULO DE TRANSPORTE PESADO LESIONADO EN OTROS ACCIDENTES DE TRANSPORTE, Y EN LOS NO ESPECIFICADOS</t>
  </si>
  <si>
    <t>CONDUCTOR DE VEHICULO DE TRANSPORTE PESADO LESIONADO POR COLISION CON OTROS VEHICULOS DE MOTOR, Y CON LOS NO</t>
  </si>
  <si>
    <t>PASAJERO DE VEHICULO DE TRANSPORTE PESADO LESIONADO POR COLISION CON OTROS VEHICULOS DE MOTOR, Y CON LOS NO ESPECIFICADOS,</t>
  </si>
  <si>
    <t>OCUPANTE NO ESPECIFICADO DE VEHICULO DE TRANSPORTE PESADO LESIONADO POR COLISION CON OTROS VEHICULOS DE MOTOR, Y CON LOS</t>
  </si>
  <si>
    <t>OCUPANTE [CUALQUIERA] DE VEHICULO DE TRANSPORTE PESADO LESIONADO EN ACCIDENTE NO DE TR NSITO, NO ESPECIFICADO</t>
  </si>
  <si>
    <t>OCUPANTE [CUALQUIERA] DE VEHICULO DE TRANSPORTE PESADO LESIONADO EN OTROS ACCIDENTES DE TRANSPORTE ESPECIFICADOS</t>
  </si>
  <si>
    <t>OCUPANTE [CUALQUIERA] DE VEHICULO DE TRANSPORTE PESADO LESIONADO EN ACCIDENTE DE TR NSITO NO ESPECIFICADO</t>
  </si>
  <si>
    <t>OCUPANTE DE AUTOBUS LESIONADO POR COLISION CON PEATON O ANIMAL</t>
  </si>
  <si>
    <t>OCUPANTE DE AUTOBUS LESIONADO POR COLISION CON VEHICULO DE PEDAL</t>
  </si>
  <si>
    <t>OCUPANTE DE AUTOBUS LESIONADO POR COLISION CON VEHICULO DE MOTOR DE DOS O TRES RUEDAS</t>
  </si>
  <si>
    <t>OCUPANTE DE AUTOBUS LESIONADO POR COLISION CON AUTOMOVIL, CAMIONETA O FURGONETA</t>
  </si>
  <si>
    <t>OCUPANTE DE AUTOBUS LESIONADO POR COLISION CON VEHICULO DE TRANSPORTE PESADO O AUTOBUS</t>
  </si>
  <si>
    <t>OCUPANTE DE AUTOBUS LESIONADO POR COLISION CON TREN O VEHICULO DE RIELES</t>
  </si>
  <si>
    <t>OCUPANTE DE AUTOBUS LESIONADO POR COLISION CON OTROS VEHICULOS SIN MOTOR</t>
  </si>
  <si>
    <t>OCUPANTE DE AUTOBUS LESIONADO POR COLISION CON OBJETO FIJO O ESTACIONADO</t>
  </si>
  <si>
    <t>OCUPANTE DE AUTOBUS LESIONADO EN ACCIDENTE DE TRANSPORTE SIN COLISION</t>
  </si>
  <si>
    <t>OCUPANTE DE AUTOBUS LESIONADO EN OTROS ACCIDENTES DE TRANSPORTE, Y EN LOS NO ESPECIFICADOS</t>
  </si>
  <si>
    <t>CONDUCTOR DE AUTOBUS LESIONADO POR COLISION CON OTROS VEHICULOS DE MOTOR, Y CON LOS NO ESPECIFICADOS, EN ACCIDENTE NO DE</t>
  </si>
  <si>
    <t>PASAJERO DE AUTOBUS LESIONADO POR COLISION CON OTROS VEHICULOS DE MOTOR, Y CON LOS NO ESPECIFICADOS, EN ACCIDENTE NO DE</t>
  </si>
  <si>
    <t>OCUPANTE NO ESPECIFICADO DE AUTOBUS LESIONADO POR COLISION CON OTROS VEHICULOS DE MOTOR, Y CON LOS NO ESPECIFICADOS, EN</t>
  </si>
  <si>
    <t>OCUPANTE [CUALQUIERA] DE AUTOBUS LESIONADO EN ACCIDENTE NO DE TR NSITO, NO ESPECIFICADO</t>
  </si>
  <si>
    <t>CONDUCTOR DE AUTOBUS LESIONADO POR COLISION CON OTROS VEHICULOS DE MOTOR, Y CON LOS NO ESPECIFICADOS, EN ACCIDENTE DE</t>
  </si>
  <si>
    <t>PASAJERO DE AUTOBUS LESIONADO POR COLISION CON OTROS VEHICULOS DE MOTOR, Y CON LOS NO ESPECIFICADOS, EN ACCIDENTE DE</t>
  </si>
  <si>
    <t>OCUPANTE [CUALQUIERA] DE AUTOBUS LESIONADO EN OTROS ACCIDENTES DE TRANSPORTE ESPECIFICADOS</t>
  </si>
  <si>
    <t>OCUPANTE [CUALQUIERA] DE AUTOBUS LESIONADO EN ACCIDENTE DE TR NSITO NO ESPECIFICADO</t>
  </si>
  <si>
    <t>JINETE U OCUPANTE DE VEHICULO DE TRACCION ANIMAL LESIONADO EN ACCIDENTE DE TRANSPORTE</t>
  </si>
  <si>
    <t>JINETE U OCUPANTE DE VEHICULO DE TRACCION ANIMAL LESIONADO POR CAIDA (O POR SER DESPEDIDO) DEL ANIMAL O DEL VEHICULO DE</t>
  </si>
  <si>
    <t>JINETE U OCUPANTE DE VEHICULO DE TRACCION ANIMAL LESIONADO POR COLISION CON PEATON O ANIMAL</t>
  </si>
  <si>
    <t>JINETE U OCUPANTE DE VEHICULO DE TRACCION ANIMAL LESIONADO POR COLISION CON VEHICULO DE PEDAL</t>
  </si>
  <si>
    <t>JINETE U OCUPANTE DE VEHICULO DE TRACCION ANIMAL LESIONADO POR COLISION CON VEHICULO DE MOTOR DE DOS O TRES RUEDAS</t>
  </si>
  <si>
    <t>JINETE U OCUPANTE DE VEHICULO DE TRACCION ANIMAL LESIONADO POR COLISION CON AUTOMOVIL, CAMIONETA O FURGONETA, VEHICULO</t>
  </si>
  <si>
    <t>JINETE U OCUPANTE DE VEHICULO DE TRACCION ANIMAL LESIONADO POR COLISION CON OTROS VEHICULOS DE MOTOR ESPECIFICADOS</t>
  </si>
  <si>
    <t>JINETE U OCUPANTE DE VEHICULO DE TRACCION ANIMAL LESIONADO POR COLISION CON TREN O VEHICULO DE RIELES</t>
  </si>
  <si>
    <t>JINETE U OCUPANTE DE VEHICULO DE TRACCION ANIMAL LESIONADO POR COLISION CON OTROS VEHICULOS SIN MOTOR</t>
  </si>
  <si>
    <t>JINETE U OCUPANTE DE VEHICULO DE TRACCION ANIMAL LESIONADO POR COLISION CON OBJETO FIJO O ESTACIONADO</t>
  </si>
  <si>
    <t>JINETE U OCUPANTE DE VEHICULO DE TRACCION ANIMAL LESIONADO EN OTROS ACCIDENTES DE TRANSPORTE, Y EN LOS NO ESPECIFICADOS</t>
  </si>
  <si>
    <t>OCUPANTE DE TREN O VEHICULO DE RIELES LESIONADO EN ACCIDENTE DE TRANSPORTE</t>
  </si>
  <si>
    <t>OCUPANTE DE TREN O VEHICULO DE RIELES LESIONADO POR COLISION CON VEHICULO DE MOTOR, EN ACCIDENTE NO DE TR NSITO</t>
  </si>
  <si>
    <t>OCUPANTE DE TREN O VEHICULO DE RIELES LESIONADO POR COLISION CON VEHICULO DE MOTOR, EN ACCIDENTE DE TR NSITO</t>
  </si>
  <si>
    <t>OCUPANTE DE TREN O VEHICULO DE RIELES LESIONADO POR COLISION CON, O GOLPEADO POR VAGON</t>
  </si>
  <si>
    <t>OCUPANTE DE TREN O VEHICULO DE RIELES LESIONADO POR COLISION CON OTROS OBJETOS</t>
  </si>
  <si>
    <t>PERSONA LESIONADA AL SUBIR O BAJAR DEL TREN O VEHICULO DE RIELES</t>
  </si>
  <si>
    <t>OCUPANTE DE TREN O VEHICULO DE RIELES LESIONADO POR CAIDA DENTRO DEL TREN O VEHICULO DE RIELES</t>
  </si>
  <si>
    <t>OCUPANTE DE TREN O VEHICULO DE RIELES LESIONADO POR CAIDA DESDE EL TREN O VEHICULO DE RIELES</t>
  </si>
  <si>
    <t>OCUPANTE DE TREN O VEHICULO DE RIELES LESIONADO EN DESCARRILAMIENTO SIN COLISION ANTERIOR</t>
  </si>
  <si>
    <t>OCUPANTE DE TREN O VEHICULO DE RIELES LESIONADO EN OTROS ACCIDENTES FERROVIARIOS ESPECIFICADOS</t>
  </si>
  <si>
    <t>OCUPANTE DE TREN O VEHICULO DE RIELES LESIONADO EN ACCIDENTE FERROVIARIO NO ESPECIFICADO</t>
  </si>
  <si>
    <t>OCUPANTE DE TRANVIA LESIONADO EN ACCIDENTE DE TRANSPORTE</t>
  </si>
  <si>
    <t>OCUPANTE DE TRANVIA LESIONADO POR COLISION CON VEHICULO DE MOTOR, EN ACCIDENTE NO DE TR NSITO</t>
  </si>
  <si>
    <t>OCUPANTE DE TRANVIA LESIONADO POR COLISION CON VEHICULO DE MOTOR, EN ACCIDENTE DE TR NSITO</t>
  </si>
  <si>
    <t>OCUPANTE DE TRANVIA LESIONADO POR COLISION CON, O GOLPEADO POR VAGON</t>
  </si>
  <si>
    <t>OCUPANTE DE TRANVIA LESIONADO POR COLISION CON OTROS OBJETOS</t>
  </si>
  <si>
    <t>PERSONA LESIONADA AL SUBIR O BAJAR DEL TRANVIA</t>
  </si>
  <si>
    <t>OCUPANTE DE TRANVIA LESIONADO POR CAIDA DENTRO DEL TRANVIA</t>
  </si>
  <si>
    <t>OCUPANTE DE TRANVIA LESIONADO POR CAIDA DESDE EL TRANVIA</t>
  </si>
  <si>
    <t>OCUPANTE DE TRANVIA LESIONADO POR DESCARRILAMIENTO, SIN COLISION ANTERIOR</t>
  </si>
  <si>
    <t>OCUPANTE DE TRANVIA LESIONADO EN OTROS ACCIDENTES DE TRANSPORTE, ESPECIFICADOS</t>
  </si>
  <si>
    <t>OCUPANTE DE TRANVIA LESIONADO EN ACCIDENTE DE TR NSITO NO ESPECIFICADO</t>
  </si>
  <si>
    <t>OCUPANTE DE VEHICULO ESPECIAL (DE MOTOR) PARA USO PRINCIPALMENTE EN PLANTAS INDUSTRIALES LESIONADO EN ACCIDENTE DE</t>
  </si>
  <si>
    <t>CONDUCTOR DE VEHICULO INDUSTRIAL ESPECIAL LESIONADO EN ACCIDENTE DE TR NSITO</t>
  </si>
  <si>
    <t>PASAJERO DE VEHICULO INDUSTRIAL ESPECIAL LESIONADO EN ACCIDENTE DE TR NSITO</t>
  </si>
  <si>
    <t>PERSONA QUE VIAJA FUERA DE VEHICULO INDUSTRIAL ESPECIAL LESIONADA EN ACCIDENTE DE TR NSITO</t>
  </si>
  <si>
    <t>OCUPANTE NO ESPECIFICADO DE VEHICULO INDUSTRIAL ESPECIAL LESIONADO EN ACCIDENTE DE TR NSITO</t>
  </si>
  <si>
    <t>PERSONA LESIONADA AL SUBIR O BAJAR DEL VEHICULO INDUSTRIAL ESPECIAL</t>
  </si>
  <si>
    <t>CONDUCTOR DE VEHICULO INDUSTRIAL ESPECIAL LESIONADO EN ACCIDENTE NO DE TR NSITO</t>
  </si>
  <si>
    <t>PASAJERO DE VEHICULO INDUSTRIAL ESPECIAL LESIONADO EN ACCIDENTE NO DE TR NSITO</t>
  </si>
  <si>
    <t>PERSONA QUE VIAJA FUERA DEL VEHICULO INDUSTRIAL ESPECIAL LESIONADA EN ACCIDENTE NO DE TR NSITO</t>
  </si>
  <si>
    <t>OCUPANTE NO ESPECIFICADO DEL VEHICULO INDUSTRIAL ESPECIAL LESIONADO EN ACCIDENTE NO DE TR NSITO</t>
  </si>
  <si>
    <t>OCUPANTE DE VEHICULO ESPECIAL (DE MOTOR) PARA USO PRINCIPALMENTE EN AGRICULTURA LESIONADO EN ACCIDENTE DE TRANSPORTE</t>
  </si>
  <si>
    <t>CONDUCTOR DE VEHICULO AGRICOLA ESPECIAL LESIONADO EN ACCIDENTE DE TR NSITO</t>
  </si>
  <si>
    <t>PASAJERO DE VEHICULO AGRICOLA ESPECIAL LESIONADO EN ACCIDENTE DE TR NSITO</t>
  </si>
  <si>
    <t>PERSONA QUE VIAJA FUERA DEL VEHICULO AGRICOLA ESPECIAL LESIONADA EN ACCIDENTE DE TR NSITO</t>
  </si>
  <si>
    <t>OCUPANTE NO ESPECIFICADO DE VEHICULO AGRICOLA ESPECIAL LESIONADO EN ACCIDENTE DE TR NSITO</t>
  </si>
  <si>
    <t>PERSONA LESIONADA AL SUBIR O BAJAR DEL VEHICULO AGRICOLA ESPECIAL</t>
  </si>
  <si>
    <t>CONDUCTOR DE VEHICULO AGRICOLA ESPECIAL LESIONADO EN ACCIDENTE NO DE TR NSITO</t>
  </si>
  <si>
    <t>PASAJERO DE VEHICULO AGRICOLA ESPECIAL LESIONADO EN ACCIDENTE NO DE TR NSITO</t>
  </si>
  <si>
    <t>PERSONA QUE VIAJA FUERA DEL VEHICULO AGRICOLA ESPECIAL LESIONADA EN ACCIDENTE NO DE TR NSITO</t>
  </si>
  <si>
    <t>OCUPANTE NO ESPECIFICADO DE VEHICULO AGRICOLA ESPECIAL LESIONADO EN ACCIDENTE NO DE TR NSITO</t>
  </si>
  <si>
    <t>OCUPANTE DE VEHICULO ESPECIAL (DE MOTOR) PARA CONSTRUCCION LESIONADO EN ACCIDENTE DE TRANSPORTE</t>
  </si>
  <si>
    <t>CONDUCTOR DE VEHICULO ESPECIAL PARA CONSTRUCCION LESIONADO EN ACCIDENTE DE TR NSITO</t>
  </si>
  <si>
    <t>PASAJERO DE VEHICULO ESPECIAL PARA CONSTRUCCION LESIONADO EN ACCIDENTE DE TR NSITO</t>
  </si>
  <si>
    <t>PERSONA QUE VIAJA FUERA DEL VEHICULO ESPECIAL PARA CONSTRUCCION LESIONADA EN ACCIDENTE DE TR NSITO</t>
  </si>
  <si>
    <t>OCUPANTE NO ESPECIFICADO DE VEHICULO ESPECIAL PARA CONSTRUCCION LESIONADO EN ACCIDENTE DE TR NSITO</t>
  </si>
  <si>
    <t>PERSONA LESIONADA AL SUBIR O BAJAR DEL VEHICULO ESPECIAL PARA CONSTRUCCION</t>
  </si>
  <si>
    <t>CONDUCTOR DE VEHICULO ESPECIAL PARA CONSTRUCCION LESIONADO EN ACCIDENTE NO DE TR NSITO</t>
  </si>
  <si>
    <t>PASAJERO DE VEHICULO ESPECIAL PARA CONSTRUCCION LESIONADO EN ACCIDENTE NO DE TR NSITO</t>
  </si>
  <si>
    <t>PERSONA QUE VIAJA FUERA DEL VEHICULO ESPECIAL PARA CONSTRUCCION LESIONADA EN ACCIDENTE NO DE TR NSITO</t>
  </si>
  <si>
    <t>OCUPANTE NO ESPECIFICADO DE VEHICULO ESPECIAL PARA CONSTRUCCION LESIONADO EN ACCIDENTE NO DE TR NSITO</t>
  </si>
  <si>
    <t>OCUPANTE DE VEHICULO ESPECIAL PARA TODO TERRENO O DE OTRO VEHICULO DE MOTOR PARA USO FUERA DE LA CARRETERA LESIONADO EN</t>
  </si>
  <si>
    <t>CONDUCTOR DE VEHICULO PARA TODO TERRENO O DE OTRO VEHICULO DE MOTOR PARA USO FUERA DE LA CARRETERA LESIONADO EN ACCIDENTE</t>
  </si>
  <si>
    <t>PASAJERO DE VEHICULO PARA TODO TERRENO O DE OTRO VEHICULO DE MOTOR PARA USO FUERA DE LA CARRETERA LESIONADO EN ACCIDENTE</t>
  </si>
  <si>
    <t>PERSONA QUE VIAJA FUERA DEL VEHICULO PARA TODO TERRENO O DE  OTRO VEHICULO DE MOTOR PARA USO FUERA DE LA CARRETERA</t>
  </si>
  <si>
    <t>OCUPANTE NO ESPECIFICADO DE VEHICULO PARA TODO TERRENO O DE OTRO VEHICULO DE MOTOR PARA USO FUERA DE LA CARRETERA</t>
  </si>
  <si>
    <t>PERSONA LESIONADA EN ACCIDENTE DE TR NSITO AL SUBIR O BAJAR DE VEHICULO PARA TODO TERRENO O DE OTRO VEHICULO DE MOTOR PARA</t>
  </si>
  <si>
    <t>PERSONA QUE VIAJA FUERA DE VEHICULO PARA TODO TERRENO O DE OTRO VEHICULO DE MOTOR PARA USO FUERA DE LA CARRETERA LESIONADA</t>
  </si>
  <si>
    <t>ACCIDENTE DE TR NSITO DE TIPO ESPECIFICADO, PERO DONDE SE DESCONOCE EL MODO DE TRANSPORTE DE LA VICTIMA</t>
  </si>
  <si>
    <t>PERSONA LESIONADA POR COLISION ENTRE AUTOMOVIL Y VEHICULO DE MOTOR DE DOS O TRES RUEDAS (TR NSITO)</t>
  </si>
  <si>
    <t>PERSONA LESIONADA POR COLISION ENTRE OTROS VEHICULOS DE MOTOR Y UN VEHICULO DE MOTOR DE DOS O TRES RUEDAS  (TR NSITO)</t>
  </si>
  <si>
    <t>PERSONA LESIONADA POR COLISION ENTRE AUTOMOVIL Y CAMIONETA O FURGONETA (TR NSITO)</t>
  </si>
  <si>
    <t>PERSONA LESIONADA POR COLISION ENTRE AUTOMOVIL Y AUTOBUS (TR NSITO)</t>
  </si>
  <si>
    <t>PERSONA LESIONADA POR COLISION ENTRE AUTOMOVIL Y VEHICULO DE TRANSPORTE PESADO (TR NSITO)</t>
  </si>
  <si>
    <t>PERSONA LESIONADA POR COLISION ENTRE VEHICULO DE TRANSPORTE PESADO Y AUTOBUS (TR NSITO)</t>
  </si>
  <si>
    <t>PERSONA LESIONADA POR COLISION ENTRE TREN O VEHICULO DE RIELES Y AUTOMOVIL (TR NSITO)</t>
  </si>
  <si>
    <t>PERSONA LESIONADA POR COLISION ENTRE OTROS VEHICULOS DE MOTOR ESPECIFICADOS (TR NSITO)</t>
  </si>
  <si>
    <t>PERSONA LESIONADA EN OTROS ACCIDENTES ESPECIFICADOS DE TRANSPORTE DE VEHICULO DE MOTOR SIN COLISION (TR NSITO)</t>
  </si>
  <si>
    <t>PERSONA LESIONADA EN OTROS ACCIDENTES ESPECIFICADOS DE TRANSPORTE DE VEHICULO SIN MOTOR (CON COLISION) (SIN COLISION)</t>
  </si>
  <si>
    <t>ACCIDENTE NO DE TR NSITO DE TIPO ESPECIFICADO, PERO DONDE SE DESCONOCE EL MODO DE TRANSPORTE  DE LA VICTIMA</t>
  </si>
  <si>
    <t>PERSONA LESIONADA POR COLISION ENTRE AUTOMOVIL Y VEHICULO DE MOTOR DE DOS O TRES RUEDAS, NO DE TR NSITO</t>
  </si>
  <si>
    <t>PERSONA LESIONADA POR COLISION ENTRE OTROS VEHICULOS DE MOTOR Y UN VEHICULO DE MOTOR DE DOS O TRES RUEDAS, NO DE TR NSITO</t>
  </si>
  <si>
    <t>PERSONA LESIONADA POR COLISION ENTRE AUTOMOVIL Y CAMIONETA O FURGONETA, NO DE TR NSITO</t>
  </si>
  <si>
    <t>PERSONA LESIONADA POR COLISION ENTRE AUTOMOVIL Y AUTOBUS, NO DE TR NSITO</t>
  </si>
  <si>
    <t>PERSONA LESIONADA POR COLISION ENTRE AUTOMOVIL Y VEHICULO DE TRANSPORTE PESADO, NO DE TR NSITO</t>
  </si>
  <si>
    <t>PERSONA LESIONADA POR COLISION ENTRE VEHICULO DE TRANSPORTE PESADO Y AUTOBUS, NO DE TR NSITO</t>
  </si>
  <si>
    <t>PERSONA LESIONADA POR COLISION ENTRE TREN O VEHICULO DE RIELES Y AUTOMOVIL, NO DE TR NSITO</t>
  </si>
  <si>
    <t>PERSONA LESIONADA POR COLISION ENTRE OTROS VEHICULOS DE MOTOR ESPECIFICADOS, NO DE TR NSITO</t>
  </si>
  <si>
    <t>PERSONA LESIONADA EN OTROS ACCIDENTES ESPECIFICADOS DE TRANSPORTE DE VEHICULO DE MOTOR SIN COLISION, NO DE TR NSITO</t>
  </si>
  <si>
    <t>PERSONA LESIONADA EN OTROS ACCIDENTES ESPECIFICADOS DE TRANSPORTE DE VEHICULO SIN MOTOR (CON COLISION) (SIN COLISION), NO</t>
  </si>
  <si>
    <t>ACCIDENTE DE VEHICULO DE MOTOR O SIN MOTOR, TIPO DE VEHICULO NO ESPECIFICADO</t>
  </si>
  <si>
    <t>PERSONA LESIONADA EN ACCIDENTE NO DE TR NSITO, DE VEHICULO DE MOTOR NO ESPECIFICADO</t>
  </si>
  <si>
    <t>PERSONA LESIONADA EN ACCIDENTE NO DE TR NSITO, DE VEHICULO SIN MOTOR NO ESPECIFICADO</t>
  </si>
  <si>
    <t>PERSONA LESIONADA EN ACCIDENTE DE TR NSITO, DE VEHICULO DE MOTOR NO ESPECIFICADO</t>
  </si>
  <si>
    <t>PERSONA LESIONADA EN ACCIDENTE DE TR NSITO, DE VEHICULO SIN MOTOR NO ESPECIFICADO</t>
  </si>
  <si>
    <t>PERSONA LESIONADA EN ACCIDENTE DE VEHICULO NO ESPECIFICADO</t>
  </si>
  <si>
    <t>ACCIDENTE DE EMBARCACION QUE CAUSA AHOGAMIENTO Y SUMERSION</t>
  </si>
  <si>
    <t>ACCIDENTE DE EMBARCACION QUE CAUSA OTROS TIPOS DE TRAUMATISMO</t>
  </si>
  <si>
    <t>AHOGAMIENTO Y SUMERSION RELACIONADOS CON TRANSPORTE POR AGUA, SIN ACCIDENTE A LA EMBARCACION</t>
  </si>
  <si>
    <t>ACCIDENTE EN UNA EMBARCACION, SIN ACCIDENTE A LA EMBARCACION, QUE NO CAUSA AHOGAMIENTO O SUMERSION</t>
  </si>
  <si>
    <t>OTROS ACCIDENTES DE TRANSPORTE POR AGUA, Y LOS NO ESPECIFICADOS</t>
  </si>
  <si>
    <t>ACCIDENTE DE AERONAVE DE MOTOR, CON OCUPANTE LESIONADO</t>
  </si>
  <si>
    <t>ACCIDENTE DE HELICOPTERO CON OCUPANTE LESIONADO</t>
  </si>
  <si>
    <t>ACCIDENTE DE PLANEADOR ULTRA LIVIANO, MICRO LIVIANO O MOTORIZADO, CON OCUPANTE LESIONADO</t>
  </si>
  <si>
    <t>ACCIDENTE DE OTROS VEHICULOS A_x0002_REOS DE ALAS FIJAS, PRIVADOS, CON OCUPANTE LESIONADO</t>
  </si>
  <si>
    <t>ACCIDENTE DE VEHICULO A_x0002_REO DE ALAS FIJAS, COMERCIAL, CON OCUPANTE LESIONADO</t>
  </si>
  <si>
    <t>ACCIDENTE DE NAVE ESPACIAL, CON OCUPANTE LESIONADO</t>
  </si>
  <si>
    <t>ACCIDENTE DE OTRAS AERONAVES, CON OCUPANTE LESIONADO</t>
  </si>
  <si>
    <t>ACCIDENTE DE AERONAVE NO ESPECIFICADA, CON OCUPANTE LESIONADO</t>
  </si>
  <si>
    <t>ACCIDENTE DE AERONAVE SIN MOTOR, CON OCUPANTE LESIONADO</t>
  </si>
  <si>
    <t>ACCIDENTE DE GLOBO AEROST TICO, CON OCUPANTE LESIONADO</t>
  </si>
  <si>
    <t>ACCIDENTE DE ALA DELTA, CON OCUPANTE LESIONADO</t>
  </si>
  <si>
    <t>ACCIDENTE DE PLANEADOR (SIN MOTOR), CON OCUPANTE LESIONADO</t>
  </si>
  <si>
    <t>ACCIDENTE DE OTRAS AERONAVES SIN MOTOR, CON OCUPANTE LESIONADO</t>
  </si>
  <si>
    <t>ACCIDENTE DE AERONAVE SIN MOTOR NO ESPECIFICADA, CON OCUPANTE LESIONADO</t>
  </si>
  <si>
    <t>OTROS ACCIDENTES DE TRANSPORTE A_x0002_REO ESPECIFICADOS</t>
  </si>
  <si>
    <t>OCUPANTE DE AERONAVE LESIONADO EN OTROS ACCIDENTES ESPECIFICADOS DE TRANSPORTE A_x0002_REO</t>
  </si>
  <si>
    <t>PERSONA LESIONADA AL SUBIR O BAJAR DE UNA AERONAVE</t>
  </si>
  <si>
    <t>PARACAIDISTA LESIONADO EN ACCIDENTE DE TRANSPORTE A_x0002_REO</t>
  </si>
  <si>
    <t>PERSONA EN TIERRA LESIONADA POR ACCIDENTE DE TRANSPORTE A_x0002_REO</t>
  </si>
  <si>
    <t>OTROS ACCIDENTES DE TRANSPORTE A_x0002_REO, NO CLASIFICADOS EN OTRA PARTE</t>
  </si>
  <si>
    <t>OTROS ACCIDENTES DE TRANSPORTE ESPECIFICADOS</t>
  </si>
  <si>
    <t>ACCIDENTE DE TRANSPORTE NO ESPECIFICADO</t>
  </si>
  <si>
    <t>CAIDA EN EL MISMO NIVEL POR HIELO O NIEVE</t>
  </si>
  <si>
    <t>CAIDA EN EL MISMO NIVEL POR DESLIZAMIENTO, TROPEZON Y TRASPI_x0002_</t>
  </si>
  <si>
    <t>CAIDA POR PATINES PARA HIELO, ESQUIS, PATINES DE RUEDAS O PATINETA</t>
  </si>
  <si>
    <t>OTRAS CAIDAS EN EL MISMO NIVEL POR COLISION CON O POR EMPUJON DE OTRA PERSONA</t>
  </si>
  <si>
    <t>CAIDA AL SER TRASLADAÑO O SOSTENIDO POR OTRAS PERSONAS</t>
  </si>
  <si>
    <t>CAIDA QUE IMPLICA SILLA DE RUEDAS</t>
  </si>
  <si>
    <t>CAIDA QUE IMPLICA CAMA</t>
  </si>
  <si>
    <t>CAIDA QUE IMPLICA SILLA</t>
  </si>
  <si>
    <t>CAIDA QUE IMPLICA OTRO MUEBLE</t>
  </si>
  <si>
    <t>CAIDA QUE IMPLICA EQUIPOS PARA JUEGOS INFANTILES</t>
  </si>
  <si>
    <t>CAIDA EN O DESDE ESCALERA Y ESCALONES</t>
  </si>
  <si>
    <t>CAIDA EN O DESDE ESCALERAS MANUALES</t>
  </si>
  <si>
    <t>CAIDA EN O DESDE ANDAMIO</t>
  </si>
  <si>
    <t>CAIDA DESDE, FUERA O A TRAV_x0002_S DE UN EDIFICIO U OTRA CONSTRUCCION</t>
  </si>
  <si>
    <t>CAIDA DESDE UN  RBOL</t>
  </si>
  <si>
    <t>CAIDA DESDE PEÑASCO</t>
  </si>
  <si>
    <t>SALTO O ZAMBULLIDA DENTRO DEL AGUA QUE CAUSA OTRO TRAUMATISMO SIN SUMERSION O AHOGAMIENTO</t>
  </si>
  <si>
    <t>OTRAS CAIDAS DE UN NIVEL A OTRO</t>
  </si>
  <si>
    <t>OTRAS CAIDAS EN EL MISMO NIVEL</t>
  </si>
  <si>
    <t>CAIDA NO ESPECIFICADA</t>
  </si>
  <si>
    <t>GOLPE POR OBJETO ARROJADO, PROYECTADO O QUE CAE</t>
  </si>
  <si>
    <t>GOLPE CONTRA O GOLPEADO POR EQUIPO PARA DEPORTES</t>
  </si>
  <si>
    <t>GOLPE CONTRA O GOLPEADO POR OTROS OBJETOS</t>
  </si>
  <si>
    <t>ATRAPADO, APLASTADO, TRABADO O APRETADO EN O ENTRE OBJETOS</t>
  </si>
  <si>
    <t>CONTACTO TRAUMATICO CON DISPOSITIVOS DE ELEVACION Y TRANSMISION, NO CLASIFICADOS EN OTRA PARTE</t>
  </si>
  <si>
    <t>CONTACTO TRAUMATICO CON VIDRIO CORTANTE</t>
  </si>
  <si>
    <t>CONTACTO TRAUMATICO CON CUCHILLO, ESPADA, DAGA O PUÑAL</t>
  </si>
  <si>
    <t>CONTACTO TRAUMATICO CON HERRAMIENTAS MANUALES SIN MOTOR</t>
  </si>
  <si>
    <t>CONTACTO TRAUMATICO CON CORTADORA DE C_x0002_SPED, CON MOTOR</t>
  </si>
  <si>
    <t>CONTACTO TRAUMATICO CON OTRAS HERRAMIENTAS MANUALES Y ARTEFACTOS DEL HOGAR, CON MOTOR</t>
  </si>
  <si>
    <t>CONTACTO TRAUMATICO CON MAQUINARIA AGRICOLA</t>
  </si>
  <si>
    <t>CONTACTO TRAUMATICO CON OTRAS MAQUINARIAS, Y LAS NO ESPECIFICADAS</t>
  </si>
  <si>
    <t>DISPARO DE ARMA CORTA</t>
  </si>
  <si>
    <t>DISPARO DE RIFLE, ESCOPETA Y ARMA LARGA</t>
  </si>
  <si>
    <t>DISPARO DE OTRAS ARMAS DE FUEGO, Y LAS NO ESPECIFICADAS</t>
  </si>
  <si>
    <t>EXPLOSION Y ROTURA DE CALDERA</t>
  </si>
  <si>
    <t>EXPLOSION Y ROTURA DE CILINDRO CON GAS</t>
  </si>
  <si>
    <t>EXPLOSION Y ROTURA DE NEUM TICO, TUBO O MANGUERA DE GOMA PRESURIZADA</t>
  </si>
  <si>
    <t>EXPLOSION Y ROTURA DE OTROS DISPOSITIVOS PRESURIZADOS ESPECIFICADOS</t>
  </si>
  <si>
    <t>EXPLOSION DE FUEGOS ARTIFICIALES</t>
  </si>
  <si>
    <t>EXPLOSION DE OTROS MATERIALES</t>
  </si>
  <si>
    <t>EXPOSICION A CHORRO DE ALTA PRESION</t>
  </si>
  <si>
    <t>EXPOSICION AL RUIDO</t>
  </si>
  <si>
    <t>EXPOSICION A VIBRACIONES</t>
  </si>
  <si>
    <t>CUERPO EXTRAÑO QUE PENETRA POR EL OJO U ORIFICIO NATURAL</t>
  </si>
  <si>
    <t>CUERPO EXTRAÑO QUE PENETRA A TRAVES DE LA PIEL</t>
  </si>
  <si>
    <t>EXPOSICION A OTRAS FUERZAS MECANICAS INANIMADAS, Y LAS NO ESPECIFICADAS</t>
  </si>
  <si>
    <t>APORREO, GOLPE, MORDEDURA, PATADA, RASGUÑO O TORCEDURA INFLIGIDOS POR OTRA PERSONA</t>
  </si>
  <si>
    <t>CHOQUE O EMPELLON CONTRA OTRA PERSONA</t>
  </si>
  <si>
    <t>PERSONA APLASTADA, EMPUJADAÑO PISOTEADA POR UNA MULTITUD O ESTAMPIDA HUMANA</t>
  </si>
  <si>
    <t>MORDEDURA DE RATA</t>
  </si>
  <si>
    <t>MORDEDURA O ATAQUE DE PERRO</t>
  </si>
  <si>
    <t>MORDEDURA O ATAQUE DE OTROS MAMIFEROS</t>
  </si>
  <si>
    <t>CONTACTO TRAUMATICO CON ANIMALES MARINOS</t>
  </si>
  <si>
    <t>MORDEDURA O PICADURA DE INSECTOS Y OTROS ARTROPODOS NO VENENOSOS</t>
  </si>
  <si>
    <t>MORDEDURA O ATAQUE DE COCODRILO O CAIMAN</t>
  </si>
  <si>
    <t>MORDEDURA O APLASTAMIENTO POR OTROS REPTILES</t>
  </si>
  <si>
    <t>CONTACTO TRAUMATICO CON AGUIJONES, ESPINAS U HOJAS CORTANTES DE PLANTAS</t>
  </si>
  <si>
    <t>EXPOSICION A OTRAS FUERZAS MECANICAS ANIMADAS, Y LAS NO ESPECIFICADAS</t>
  </si>
  <si>
    <t>AHOGAMIENTO Y SUMERSION MIENTRAS SE ESTA  EN LA BAÑERA</t>
  </si>
  <si>
    <t>AHOGAMIENTO Y SUMERSION CONSECUTIVOS A CAIDA EN LA BAÑERA</t>
  </si>
  <si>
    <t>AHOGAMIENTO Y SUMERSION MIENTRAS SE ESTA  EN UNA PISCINA</t>
  </si>
  <si>
    <t>AHOGAMIENTO Y SUMERSION CONSECUTIVOS A CAIDA EN UNA PISCINA</t>
  </si>
  <si>
    <t>AHOGAMIENTO Y SUMERSION MIENTRAS SE ESTA  EN AGUAS NATURALES</t>
  </si>
  <si>
    <t>AHOGAMIENTO Y SUMERSION POSTERIOR A CAIDA EN AGUAS NATURALES</t>
  </si>
  <si>
    <t>OTROS AHOGAMIENTOS Y SUMERSIONES ESPECIFICADOS</t>
  </si>
  <si>
    <t>AHOGAMIENTO Y SUMERSION NO ESPECIFICADOS</t>
  </si>
  <si>
    <t>SOFOCACION Y ESTRANGULAMIENTO ACCIDENTAL EN LA CAMA</t>
  </si>
  <si>
    <t>OTROS ESTRANGULAMIENTOS Y AHORCAMIENTOS ACCIDENTALES</t>
  </si>
  <si>
    <t>OBSTRUCCION DE LA RESPIRACION DEBIDA A HUNDIMIENTO, CAIDA DE TIERRA U OTRAS SUSTANCIAS</t>
  </si>
  <si>
    <t>INHALACION DE CONTENIDOS G STRICOS</t>
  </si>
  <si>
    <t>INHALACION E INGESTION DE ALIMENTO QUE CAUSA OBSTRUCCION DE LAS VIAS RESPIRATORIAS</t>
  </si>
  <si>
    <t>INHALACION E INGESTION DE OTROS OBJETOS QUE CAUSAN OBSTRUCCION DE LAS VIAS RESPIRATORIAS</t>
  </si>
  <si>
    <t>CONFINADO O ATRAPADO EN UN AMBIENTE CON BAJO CONTENIDO DE OXIGENO</t>
  </si>
  <si>
    <t>OTRAS OBSTRUCCIONES ESPECIFICADAS DE LA RESPIRACION</t>
  </si>
  <si>
    <t>OBSTRUCCION NO ESPECIFICADA DE LA RESPIRACION</t>
  </si>
  <si>
    <t>EXPOSICION A LINEAS DE TRANSMISION EL_x0002_CTRICA</t>
  </si>
  <si>
    <t>EXPOSICION A OTRAS CORRIENTES EL_x0002_CTRICAS ESPECIFICADAS</t>
  </si>
  <si>
    <t>EXPOSICION A CORRIENTE EL_x0002_CTRICA NO ESPECIFICADA</t>
  </si>
  <si>
    <t>EXPOSICION A RADIACION IONIZANTE</t>
  </si>
  <si>
    <t>EXPOSICION A FUENTE DE LUZ VISIBLE Y ULTRAVIOLETA, DE ORIGEN ARTIFICIAL</t>
  </si>
  <si>
    <t>EXPOSICION A OTROS TIPOS DE RADIACION NO IONIZANTE</t>
  </si>
  <si>
    <t>EXPOSICION A RADIACION DE TIPO NO ESPECIFICADO</t>
  </si>
  <si>
    <t>EXPOSICION A CALOR EXCESIVO DE ORIGEN ARTIFICIAL</t>
  </si>
  <si>
    <t>EXPOSICION A FRIO EXCESIVO DE ORIGEN ARTIFICIAL</t>
  </si>
  <si>
    <t>EXPOSICION A PRESION DE AIRE ALTA Y BAJA Y A CAMBIOS EN LA PRESION DEL AIRE</t>
  </si>
  <si>
    <t>EXPOSICION A OTROS FACTORES AMBIENTALES Y A LOS NO ESPECIFICADOS, DE ORIGEN ARTIFICIAL</t>
  </si>
  <si>
    <t>EXPOSICION A FUEGO NO CONTROLADO EN EDIFICIO U OTRA CONSTRUCCION</t>
  </si>
  <si>
    <t>EXPOSICION A FUEGO NO CONTROLADO EN LUGAR QUE NO ES EDIFICIO U OTRA CONSTRUCCION</t>
  </si>
  <si>
    <t>EXPOSICION A FUEGO CONTROLADO EN EDIFICIO U OTRA CONSTRUCCION</t>
  </si>
  <si>
    <t>EXPOSICION A FUEGO CONTROLADO EN LUGAR QUE NO ES EDIFICIO U OTRA CONSTRUCCION</t>
  </si>
  <si>
    <t>EXPOSICION A IGNICION DE MATERIAL ALTAMENTE INFLAMABLE</t>
  </si>
  <si>
    <t>EXPOSICION A IGNICION O FUSION DE ROPAS DE DORMIR</t>
  </si>
  <si>
    <t>EXPOSICION A IGNICION O FUSION DE OTRAS ROPAS Y ACCESORIOS</t>
  </si>
  <si>
    <t>EXPOSICION A OTROS HUMOS, FUEGOS O LLAMAS ESPECIFICADOS</t>
  </si>
  <si>
    <t>EXPOSICION A HUMOS, FUEGOS O LLAMAS NO ESPECIFICADOS</t>
  </si>
  <si>
    <t>CONTACTO CON BEBIDAS, ALIMENTOS, GRASAS Y ACEITES PARA COCINAR, CALIENTES</t>
  </si>
  <si>
    <t>CONTACTO CON AGUA CALIENTE CORRIENTE</t>
  </si>
  <si>
    <t>CONTACTO CON OTROS LIQUIDOS CALIENTES</t>
  </si>
  <si>
    <t>CONTACTO CON VAPOR DE AGUA Y OTROS VAPORES CALIENTES</t>
  </si>
  <si>
    <t>CONTACTO CON AIRE Y GASES CALIENTES</t>
  </si>
  <si>
    <t>CONTACTO CON UTENSILIOS DOM_x0002_STICOS CALIENTES</t>
  </si>
  <si>
    <t>CONTACTO CON RADIADORES, CAÑERIAS Y ARTEFACTOS PARA CALEFACCION, CALIENTES</t>
  </si>
  <si>
    <t>CONTACTO CON M QUINAS, MOTORES Y HERRAMIENTAS CALIENTES</t>
  </si>
  <si>
    <t>CONTACTO CON OTROS METALES CALIENTES</t>
  </si>
  <si>
    <t>CONTACTO CON OTRAS SUSTANCIAS CALIENTES, Y LAS NO ESPECIFICADAS</t>
  </si>
  <si>
    <t>CONTACTO TRAUMATICO CON SERPIENTES Y LAGARTOS VENENOSOS</t>
  </si>
  <si>
    <t>CONTACTO TRAUMATICO CON ARAÑAS VENENOSAS</t>
  </si>
  <si>
    <t>CONTACTO TRAUMATICO CON ESCORPION</t>
  </si>
  <si>
    <t>CONTACTO TRAUMATICO CON AVISPONES, AVISPAS Y ABEJAS</t>
  </si>
  <si>
    <t>CONTACTO TRAUMATICO CON CENTIPODOS Y MIRI PODOS VENENOSOS (TROPICALES)</t>
  </si>
  <si>
    <t>CONTACTO TRAUMATICO CON OTROS ARTROPODOS VENENOSOS ESPECIFICADOS</t>
  </si>
  <si>
    <t>CONTACTO TRAUMATICO CON ANIMALES Y PLANTAS MARINAS VENENOSOS</t>
  </si>
  <si>
    <t>CONTACTO TRAUMATICO CON OTROS ANIMALES VENENOSOS ESPECIFICADOS</t>
  </si>
  <si>
    <t>CONTACTO TRAUMATICO CON OTRAS PLANTAS VENENOSAS ESPECIFICADAS</t>
  </si>
  <si>
    <t>CONTACTO TRAUMATICO CON ANIMALES Y PLANTAS VENENOSOS NO ESPECIFICADOS</t>
  </si>
  <si>
    <t>EXPOSICION AL CALOR NATURAL EXCESIVO</t>
  </si>
  <si>
    <t>EXPOSICION AL FRIO NATURAL EXCESIVO</t>
  </si>
  <si>
    <t>EXPOSICION A RAYOS SOLARES</t>
  </si>
  <si>
    <t>VICTIMA DE RAYO</t>
  </si>
  <si>
    <t>VICTIMA DE TERREMOTO</t>
  </si>
  <si>
    <t>VICTIMA DE ERUPCION VOLC NICA</t>
  </si>
  <si>
    <t>VICTIMA DE AVALANCHA, DERRUMBE Y OTROS MOVIMIENTOS DE TIERRA</t>
  </si>
  <si>
    <t>VICTIMA DE TORMENTA CATACLISMICA</t>
  </si>
  <si>
    <t>VICTIMA DE INUNDACION</t>
  </si>
  <si>
    <t>EXPOSICION A OTRAS FUERZAS DE LA NATURALEZA, Y LAS NO ESPECIFICADAS</t>
  </si>
  <si>
    <t>ENVENENAMIENTO ACCIDENTAL POR, Y EXPOSICION A ANALG_x0002_SICOS NO NARCOTICOS, ANTIPIR_x0002_TICOS Y ANTIRREUM TICOS</t>
  </si>
  <si>
    <t>ENVENENAMIENTO ACCIDENTAL POR, Y EXPOSICION A DROGAS ANTIEPIL_x0002_PTICAS, SEDANTES, HIPNOTICAS, ANTIPARKINSONIANAS Y</t>
  </si>
  <si>
    <t>ENVENENAMIENTO ACCIDENTAL POR, Y EXPOSICION A NARCOTICOS Y PSICODISL_x0002_PTICOS [ALUCINOGENOS], NO CLASIFICADOS EN OTRA PARTE</t>
  </si>
  <si>
    <t>ENVENENAMIENTO ACCIDENTAL POR, Y EXPOSICION A OTRAS DROGAS QUE ACTUAN SOBRE EL SISTEMA NERVIOSO AUTONOMO</t>
  </si>
  <si>
    <t>ENVENENAMIENTO ACCIDENTAL POR, Y EXPOSICION A OTRAS DROGAS, MEDICAMENTOS Y SUSTANCIAS BIOLOGICAS, Y LOS NO ESPECIFICADOS</t>
  </si>
  <si>
    <t>ENVENENAMIENTO ACCIDENTAL POR, Y EXPOSICION AL ALCOHOL</t>
  </si>
  <si>
    <t>ENVENENAMIENTO ACCIDENTAL POR, Y EXPOSICION A DISOLVENTES ORG NICOS E HIDROCARBUROS HALOGENADOS Y SUS VAPORES</t>
  </si>
  <si>
    <t>ENVENENAMIENTO ACCIDENTAL POR, Y EXPOSICION A OTROS GASES Y VAPORES</t>
  </si>
  <si>
    <t>ENVENENAMIENTO ACCIDENTAL POR, Y EXPOSICION A PLAGUICIDAS</t>
  </si>
  <si>
    <t>ENVENENAMIENTO ACCIDENTAL POR, Y EXPOSICION A OTROS PRODUCTOS QUIMICOS Y SUSTANCIAS NOCIVAS, Y LOS NO ESPECIFICADOS</t>
  </si>
  <si>
    <t>EXCESO DE ESFUERZO Y MOVIMIENTOS EXTENUANTES Y REPETITIVOS</t>
  </si>
  <si>
    <t>VIAJES Y DESPLAZAMIENTOS</t>
  </si>
  <si>
    <t>PERMANENCIA PROLONGADA EN AMBIENTE SIN GRAVEDAD</t>
  </si>
  <si>
    <t>PRIVACION DE ALIMENTOS</t>
  </si>
  <si>
    <t>PRIVACION DE AGUA</t>
  </si>
  <si>
    <t>PRIVACION NO ESPECIFICADA</t>
  </si>
  <si>
    <t>EXPOSICION A OTROS FACTORES ESPECIFICADOS</t>
  </si>
  <si>
    <t>EXPOSICION A FACTORES NO ESPECIFICADOS</t>
  </si>
  <si>
    <t>ENVENENAMIENTO AUTOINFLIGIDO INTENCIONALMENTE POR, Y EXPOSICION A ANALG_x0002_SICOS NO NARCOTICOS, ANTIPIR_x0002_TICOS Y</t>
  </si>
  <si>
    <t>ENVENENAMIENTO AUTOINFLIGIDO INTENCIONALMENTE POR, Y EXPOSICION A DROGAS ANTIEPIL_x0002_PTICAS, SEDANTES, HIPNOTICAS,</t>
  </si>
  <si>
    <t>ENVENENAMIENTO AUTOINFLIGIDO INTENCIONALMENTE POR, Y EXPOSICION A NARCOTICOS Y PSICODISL_x0002_PTICOS [ALUCINOGENOS], NO</t>
  </si>
  <si>
    <t>ENVENENAMIENTO AUTOINFLIGIDO INTENCIONALMENTE POR, Y EXPOSICION A OTRAS DROGAS QUE ACTUAN SOBRE EL SISTEMA NERVIOSO</t>
  </si>
  <si>
    <t>ENVENENAMIENTO AUTOINFLIGIDO INTENCIONALMENTE POR, Y EXPOSICION A OTRAS DROGAS, MEDICAMENTOS Y SUSTANCIAS BIOLOGICAS,</t>
  </si>
  <si>
    <t>ENVENENAMIENTO AUTOINFLIGIDO INTENCIONALMENTE POR, Y EXPOSICION AL ALCOHOL</t>
  </si>
  <si>
    <t>ENVENENAMIENTO AUTOINFLIGIDO INTENCIONALMENTE POR, Y EXPOSICION A DISOLVENTES ORG NICOS E HIDROCARBUROS HALOGENADOS Y</t>
  </si>
  <si>
    <t>ENVENENAMIENTO AUTOINFLIGIDO INTENCIONALMENTE POR, Y EXPOSICION A OTROS GASES Y VAPORES</t>
  </si>
  <si>
    <t>ENVENENAMIENTO AUTOINFLIGIDO INTENCIONALMENTE POR, Y EXPOSICION A PLAGUICIDAS</t>
  </si>
  <si>
    <t>ENVENENAMIENTO AUTOINFLIGIDO INTENCIONALMENTE POR, Y EXPOSICION A OTROS PRODUCTOS QUIMICOS Y SUSTANCIAS NOCIVAS, Y LOS</t>
  </si>
  <si>
    <t>LESION AUTOINFLIGIDA INTENCIONALMENTE POR AHORCAMIENTO, ESTRANGULAMIENTO O SOFOCACION</t>
  </si>
  <si>
    <t>LESION AUTOINFLIGIDA INTENCIONALMENTE POR AHOGAMIENTO Y SUMERSION</t>
  </si>
  <si>
    <t>LESION AUTOINFLIGIDA INTENCIONALMENTE POR DISPARO DE ARMA CORTA</t>
  </si>
  <si>
    <t>LESION AUTOINFLIGIDA INTENCIONALMENTE POR DISPARO DE RIFLE, ESCOPETA Y ARMA LARGA</t>
  </si>
  <si>
    <t>LESION AUTOINFLIGIDA INTENCIONALMENTE POR DISPARO DE OTRAS ARMAS DE FUEGO, Y LAS NO ESPECIFICADAS</t>
  </si>
  <si>
    <t>LESION AUTOINFLIGIDA INTENCIONALMENTE POR MATERIAL EXPLOSIVO</t>
  </si>
  <si>
    <t>LESION AUTOINFLIGIDA INTENCIONALMENTE POR HUMO, FUEGO Y LLAMAS</t>
  </si>
  <si>
    <t>LESION AUTOINFLIGIDA INTENCIONALMENTE POR VAPOR DE AGUA, VAPORES Y OBJETOS CALIENTES</t>
  </si>
  <si>
    <t>LESION AUTOINFLIGIDA INTENCIONALMENTE POR OBJETO CORTANTE</t>
  </si>
  <si>
    <t>LESION AUTOINFLIGIDA INTENCIONALMENTE POR OBJETO ROMO O SIN FILO</t>
  </si>
  <si>
    <t>LESION AUTOINFLIGIDA INTENCIONALMENTE AL SALTAR DESDE UN LUGAR ELEVADO</t>
  </si>
  <si>
    <t>LESION AUTOINFLIGIDA INTENCIONALMENTE POR ARROJARSE O COLOCARSE DELANTE DE OBJETO EN MOVIMIENTO</t>
  </si>
  <si>
    <t>LESION AUTOINFLIGIDA INTENCIONALMENTE POR COLISION DE VEHICULO DE MOTOR</t>
  </si>
  <si>
    <t>LESION AUTOINFLIGIDA INTENCIONALMENTE POR OTROS MEDIOS ESPECIFICADOS</t>
  </si>
  <si>
    <t>LESION AUTOINFLIGIDA INTENCIONALMENTE POR MEDIOS NO ESPECIFICADOS</t>
  </si>
  <si>
    <t>AGRESION CON DROGAS, MEDICAMENTOS Y SUSTANCIAS BIOLOGICAS</t>
  </si>
  <si>
    <t>AGRESION CON SUSTANCIA CORROSIVA</t>
  </si>
  <si>
    <t>AGRESION CON PLAGUICIDAS</t>
  </si>
  <si>
    <t>AGRESION CON GASES Y VAPORES</t>
  </si>
  <si>
    <t>AGRESION CON OTROS PRODUCTOS QUIMICOS Y SUSTANCIAS NOCIVAS ESPECIFICADAS</t>
  </si>
  <si>
    <t>AGRESION CON PRODUCTOS QUIMICOS Y SUSTANCIAS NOCIVAS NO ESPECIFICADAS</t>
  </si>
  <si>
    <t>AGRESION POR AHORCAMIENTO, ESTRANGULAMIENTO Y SOFOCACION</t>
  </si>
  <si>
    <t>AGRESION POR  AHOGAMIENTO Y SUMERSION</t>
  </si>
  <si>
    <t>AGRESION CON DISPARO DE ARMA CORTA</t>
  </si>
  <si>
    <t>AGRESION CON DISPARO DE RIFLE, ESCOPETA Y ARMA LARGA</t>
  </si>
  <si>
    <t>AGRESION CON DISPARO DE OTRAS ARMAS DE FUEGO, Y LAS NO ESPECIFICADAS</t>
  </si>
  <si>
    <t>AGRESION CON MATERIAL EXPLOSIVO</t>
  </si>
  <si>
    <t>AGRESION CON HUMO, FUEGO Y LLAMAS</t>
  </si>
  <si>
    <t>AGRESION CON VAPOR DE AGUA, VAPORES Y OBJETOS CALIENTES</t>
  </si>
  <si>
    <t>AGRESION CON OBJETO CORTANTE</t>
  </si>
  <si>
    <t>AGRESION CON OBJETO ROMO O SIN FILO</t>
  </si>
  <si>
    <t>AGRESION POR EMPUJON DESDE UN LUGAR ELEVADO</t>
  </si>
  <si>
    <t>AGRESION POR EMPUJAR O COLOCAR A LA VICTIMA DELANTE DE OBJETO EN MOVIMIENTO</t>
  </si>
  <si>
    <t>AGRESION POR COLISION DE VEHICULO DE MOTOR</t>
  </si>
  <si>
    <t>AGRESION CON FUERZA CORPORAL</t>
  </si>
  <si>
    <t>AGRESION SEXUAL CON FUERZA CORPORAL</t>
  </si>
  <si>
    <t>NEGLIGENCIA Y ABANDONO</t>
  </si>
  <si>
    <t>POR ESPOSO O PAREJA</t>
  </si>
  <si>
    <t>POR PADRE O MADRE</t>
  </si>
  <si>
    <t>POR CONOCIDO O AMIGO</t>
  </si>
  <si>
    <t>POR OTRA PERSONA ESPECIFICADA</t>
  </si>
  <si>
    <t>POR PERSONA NO ESPECIFICADA</t>
  </si>
  <si>
    <t>OTROS SINDROMES DE MALTRATO</t>
  </si>
  <si>
    <t>POR AUTORIDADES OFICIALES</t>
  </si>
  <si>
    <t>AGRESION POR OTROS MEDIOS ESPECIFICADOS</t>
  </si>
  <si>
    <t>AGRESION POR MEDIOS NO ESPECIFICADOS</t>
  </si>
  <si>
    <t>ENVENENAMIENTO POR, Y EXPOSICION A ANALG_x0002_SICOS NO NARCOTICOS, ANTIPIR_x0002_TICOS Y ANTIRREUM TICOS, DE INTENCION NO</t>
  </si>
  <si>
    <t>ENVENENAMIENTO POR, Y EXPOSICION A DROGAS ANTIEPIL_x0002_PTICAS, SEDANTES, HIPNOTICAS, ANTIPARKINSONIANAS Y PSICOTROPICAS, NO</t>
  </si>
  <si>
    <t>ENVENENAMIENTO POR, Y EXPOSICION A NARCOTICOS Y PSICODISL_x0002_PTICOS [ALUCINOGENOS], NO CLASIFICADOS EN OTRA PARTE, DE</t>
  </si>
  <si>
    <t>ENVENENAMIENTO POR, Y EXPOSICION A OTRAS DROGAS QUE ACTUAN SOBRE EL SISTEMA NERVIOSO AUTONOMO, DE INTENCION NO</t>
  </si>
  <si>
    <t>ENVENENAMIENTO POR, Y EXPOSICION A OTRAS DROGAS, MEDICAMENTOS Y SUSTANCIAS BIOLOGICAS, Y LAS NO ESPECIFICADAS, DE</t>
  </si>
  <si>
    <t>ENVENENAMIENTO POR, Y EXPOSICION AL ALCOHOL, DE INTENCION NO DETERMINADA</t>
  </si>
  <si>
    <t>ENVENENAMIENTO POR, Y EXPOSICION A DISOLVENTES ORG NICOS E HIDROCARBUROS HALOGENADOS Y SUS VAPORES, DE INTENCION NO</t>
  </si>
  <si>
    <t>ENVENENAMIENTO POR, Y EXPOSICION A OTROS GASES Y VAPORES, DE INTENCION NO DETERMINADA</t>
  </si>
  <si>
    <t>ENVENENAMIENTO POR, Y EXPOSICION A PLAGUICIDAS, DE INTENCION NO DETERMINADA</t>
  </si>
  <si>
    <t>ENVENENAMIENTO POR, Y EXPOSICION A OTROS PRODUCTOS QUIMICOS Y SUSTANCIAS NOCIVAS, Y LOS NO ESPECIFICADOS, DE INTENCION</t>
  </si>
  <si>
    <t>AHORCAMIENTO, ESTRANGULAMIENTO Y SOFOCACION, DE INTENCION NO DETERMINADA</t>
  </si>
  <si>
    <t>AHOGAMIENTO Y SUMERSION, DE INTENCION NO DETERMINADA</t>
  </si>
  <si>
    <t>DISPARO DE ARMA CORTA, DE INTENCION NO DETERMINADA</t>
  </si>
  <si>
    <t>DISPARO DE RIFLE, ESCOPETA Y ARMA LARGA, DE INTENCION NO DETERMINADA</t>
  </si>
  <si>
    <t>DISPARO DE OTRAS ARMAS DE FUEGO, Y LAS NO ESPECIFICADAS, DE INTENCION NO DETERMINADA</t>
  </si>
  <si>
    <t>CONTACTO TRAUMATICO CON MATERIAL EXPLOSIVO, DE INTENCION NO DETERMINADA</t>
  </si>
  <si>
    <t>EXPOSICION AL HUMO, FUEGO Y LLAMAS, DE INTENCION NO DETERMINADA</t>
  </si>
  <si>
    <t>CONTACTO CON VAPOR DE AGUA, VAPORES Y OBJETOS CALIENTES, DE INTENCION NO DETERMINADA</t>
  </si>
  <si>
    <t>CONTACTO TRAUMATICO CON OBJETO CORTANTE, DE INTENCION NO DETERMINADA</t>
  </si>
  <si>
    <t>CONTACTO TRAUMATICO CON OBJETO ROMO O SIN FILO, DE INTENCION NO DETERMINADA</t>
  </si>
  <si>
    <t>CAIDA, SALTO O EMPUJON DESDE LUGAR ELEVADO, DE INTENCION NO DETERMINADA</t>
  </si>
  <si>
    <t xml:space="preserve">      CAIDA, PERMANENCIA O CARRERA DELANTE O HACIA OBJETO EN MOVIMIENTO, DE INTENCION NO DETERMINADA</t>
  </si>
  <si>
    <t>COLISION DE VEHICULO DE MOTOR, DE INTENCION NO DETERMINADA</t>
  </si>
  <si>
    <t>OTROS EVENTOS ESPECIFICADOS, DE INTENCION NO DETERMINADA</t>
  </si>
  <si>
    <t>EVENTO NO ESPECIFICADO, DE INTENCION NO DETERMINADA</t>
  </si>
  <si>
    <t>INTERVENCION LEGAL</t>
  </si>
  <si>
    <t>INTERVENCION LEGAL CON DISPARO DE ARMA DE FUEGO</t>
  </si>
  <si>
    <t>INTERVENCION LEGAL CON EXPLOSIVOS</t>
  </si>
  <si>
    <t>INTERVENCION LEGAL CON GAS</t>
  </si>
  <si>
    <t>INTERVENCION LEGAL CON OBJETOS ROMOS O SIN FILO</t>
  </si>
  <si>
    <t>INTERVENCION LEGAL CON OBJETOS CORTANTES</t>
  </si>
  <si>
    <t>EJECUCION LEGAL</t>
  </si>
  <si>
    <t>INTERVENCION LEGAL CON OTROS MEDIOS ESPECIFICADOS</t>
  </si>
  <si>
    <t>INTERVENCION LEGAL, MEDIOS NO ESPECIFICADOS</t>
  </si>
  <si>
    <t>OPERACIONES DE GUERRA</t>
  </si>
  <si>
    <t>OPERACIONES DE GUERRA CON EXPLOSION DE ARMAMENTO NAVAL</t>
  </si>
  <si>
    <t>OPERACIONES DE GUERRA CON DESTRUCCION DE AERONAVE</t>
  </si>
  <si>
    <t>OPERACIONES DE GUERRA CON OTRAS EXPLOSIONES Y ESQUIRLAS</t>
  </si>
  <si>
    <t>OPERACIONES DE GUERRA CON FUEGO Y SUSTANCIAS INCENDIARIAS Y CALIENTES</t>
  </si>
  <si>
    <t>OPERACIONES DE GUERRA CON DISPARO DE ARMA DE FUEGO Y OTRAS FORMAS DE GUERRA CONVENCIONAL</t>
  </si>
  <si>
    <t>OPERACIONES DE GUERRA CON ARMAS NUCLEARES</t>
  </si>
  <si>
    <t>OPERACIONES DE GUERRA CON ARMAS BIOLOGICAS</t>
  </si>
  <si>
    <t>OPERACIONES DE GUERRA CON ARMAS QUIMICAS Y OTRAS FORMAS DE GUERRA NO CONVENCIONAL</t>
  </si>
  <si>
    <t>OPERACIONES DE GUERRA QUE OCURREN DESPU_x0002_S DEL CESE DE HOSTILIDADES</t>
  </si>
  <si>
    <t>OPERACION DE GUERRA NO ESPECIFICADA</t>
  </si>
  <si>
    <t>EFECTOS ADVERSOS DE ANTIBIOTICOS SIST_x0002_MICOS</t>
  </si>
  <si>
    <t>EFECTOS ADVERSOS DE PENICILINAS</t>
  </si>
  <si>
    <t>EFECTOS ADVERSOS DE CEFALOSPORINAS Y OTROS ANTIBIOTICOS BETA-LACT MICOS</t>
  </si>
  <si>
    <t>EFECTOS ADVERSOS DEL GRUPO DE CLORAMFENICOL</t>
  </si>
  <si>
    <t>EFECTOS ADVERSOS DE LOS MACROLIDOS</t>
  </si>
  <si>
    <t>EFECTOS ADVERSOS DE TETRACICLINAS</t>
  </si>
  <si>
    <t>EFECTOS ADVERSOS DE AMINOGLUCOSIDOS</t>
  </si>
  <si>
    <t>EFECTOS ADVERSOS DE RIFAMICINAS</t>
  </si>
  <si>
    <t>EFECTOS ADVERSOS DE ANTIBIOTICOS ANTIMICOTICOS USADOS SIST_x0002_MICAMENTE</t>
  </si>
  <si>
    <t>EFECTOS ADVERSOS DE OTROS ANTIBIOTICOS SIST_x0002_MICOS</t>
  </si>
  <si>
    <t>EFECTOS ADVERSOS DE ANTIBIOTICO SIST_x0002_MICO NO ESPECIFICADO</t>
  </si>
  <si>
    <t>EFECTOS ADVERSOS DE OTROS ANTIINFECCIOSOS Y ANTIPARASITARIOS SIST_x0002_MICOS</t>
  </si>
  <si>
    <t>EFECTOS ADVERSOS DE SULFONAMIDAS</t>
  </si>
  <si>
    <t>EFECTOS ADVERSOS DE DROGAS ANTIMICOBACTERIANAS</t>
  </si>
  <si>
    <t>EFECTOS ADVERSOS DE DROGAS ANTIPALUDICAS Y AGENTES QUE ACTUAN SOBRE OTROS PROTOZOARIOS DE LA SANGRE</t>
  </si>
  <si>
    <t>EFECTOS ADVERSOS DE OTRAS DROGAS ANTIPROTOZOARIAS</t>
  </si>
  <si>
    <t>EFECTOS ADVERSOS DE ANTIHELMINTICOS</t>
  </si>
  <si>
    <t>EFECTOS ADVERSOS DE DROGAS ANTIVIRALES</t>
  </si>
  <si>
    <t>EFECTOS ADVERSOS DE OTROS ANTIINFECCIOSOS Y ANTIPARASITARIOS SIST_x0002_MICOS ESPECIFICADOS</t>
  </si>
  <si>
    <t>EFECTOS ADVERSOS DE ANTIINFECCIOSOS Y ANTIPARASITARIOS SIST_x0002_MICOS NO ESPECIFICADOS</t>
  </si>
  <si>
    <t>EFECTOS ADVERSOS DE HORMONAS Y SUS SUSTITUTOS SINT_x0002_TICOS Y ANTAGONISTAS, NO CLASIFICADOS EN OTRA PARTE</t>
  </si>
  <si>
    <t>EFECTOS ADVERSOS DE GLUCOCORTICOIDES Y AN LOGOS SINT_x0002_TICOS</t>
  </si>
  <si>
    <t>EFECTOS ADVERSOS DE HORMONAS TIROIDEAS Y SUSTITUTOS</t>
  </si>
  <si>
    <t>EFECTOS ADVERSOS DE DROGAS ANTITIROIDEAS</t>
  </si>
  <si>
    <t>EFECTOS ADVERSOS DE DROGAS HIPOGLUCEMIANTES ORALES E INSULINA [ANTIDIAB_x0002_TICAS]</t>
  </si>
  <si>
    <t>EFECTOS ADVERSOS DE ANTICONCEPTIVOS ORALES</t>
  </si>
  <si>
    <t>EFECTOS ADVERSOS DE OTROS ESTROGENOS Y PROGEST GENOS</t>
  </si>
  <si>
    <t>EFECTOS ADVERSOS DE ANTIGONADOTROPINAS, ANTIESTROGENOS Y ANTIANDROGENOS, NO CLASIFICADOS EN OTRA PARTE</t>
  </si>
  <si>
    <t>EFECTOS ADVERSOS DE ANDROGENOS Y CONG_x0002_NERES ANABOLICOS</t>
  </si>
  <si>
    <t>EFECTOS ADVERSOS DE OTRAS HORMONAS Y SUS SUSTITUTOS SINT_x0002_TICOS, Y LAS NO ESPECIFICADAS</t>
  </si>
  <si>
    <t>EFECTOS ADVERSOS DE OTRAS HORMONAS ANTAGONISTAS, Y LAS NO ESPECIFICADAS</t>
  </si>
  <si>
    <t>EFECTOS ADVERSOS DE AGENTES SIST_x0002_MICOS PRIMARIOS</t>
  </si>
  <si>
    <t>EFECTOS ADVERSOS DE ANTIAL_x0002_RGICOS Y ANTIEM_x0002_TICOS</t>
  </si>
  <si>
    <t>EFECTOS ADVERSOS DE ANTIMETABOLITOS ANTINEOPL SICOS</t>
  </si>
  <si>
    <t>EFECTOS ADVERSOS DE PRODUCTOS NATURALES ANTINEOPL SICOS</t>
  </si>
  <si>
    <t>EFECTOS ADVERSOS DE OTRAS DROGAS ANTINEOPL SICAS</t>
  </si>
  <si>
    <t>EFECTOS ADVERSOS DE AGENTES INMUNOSUPRESORES</t>
  </si>
  <si>
    <t>EFECTOS ADVERSOS DE AGENTES ACIDIFICANTES Y ALCALINIZANTES</t>
  </si>
  <si>
    <t>EFECTOS ADVERSOS DE ENZIMAS NO CLASIFICADAS EN OTRA PARTE</t>
  </si>
  <si>
    <t>EFECTOS ADVERSOS DE OTROS AGENTES SIST_x0002_MICOS PRIMARIOS NO CLASIFICADOS EN OTRA PARTE</t>
  </si>
  <si>
    <t>EFECTOS ADVERSOS DE AGENTE SIST_x0002_MICO PRIMARIO NO ESPECIFICADO</t>
  </si>
  <si>
    <t>EFECTOS ADVERSOS DE AGENTES QUE AFECTAN PRIMARIAMENTE LOS CONSTITUYENTES DE LA SANGRE</t>
  </si>
  <si>
    <t>EFECTOS ADVERSOS DE PREPARACIONES CON HIERRO Y OTROS PREPARADOS CONTRA LA ANEMIA HIPOCROMICA</t>
  </si>
  <si>
    <t>EFECTOS ADVERSOS DE VITAMINA B12,  CIDO FOLICO Y OTROS PREPARADOS CONTRA LA ANEMIA MEGALOBL STICA</t>
  </si>
  <si>
    <t>EFECTOS ADVERSOS DE ANTICOAGULANTES</t>
  </si>
  <si>
    <t>EFECTOS ADVERSOS DE ANTAGONISTAS DE ANTICOAGULANTES, VITAMINA K Y OTROS COAGULANTES</t>
  </si>
  <si>
    <t>EFECTOS ADVERSOS DE DROGAS ANTITROMBOTICAS [INHIBIDORAS DE LA AGREGACION PLAQUETARIA]</t>
  </si>
  <si>
    <t>EFECTOS ADVERSOS DE DROGAS TROMBOLITICAS</t>
  </si>
  <si>
    <t>EFECTOS ADVERSOS DE SANGRE NATURAL Y PRODUCTOS SANGUINEOS</t>
  </si>
  <si>
    <t>EFECTOS ADVERSOS DE LOS SUSTITUTOS DEL PLASMA</t>
  </si>
  <si>
    <t>EFECTOS ADVERSOS DE OTROS AGENTES QUE AFECTAN LOS CONSTITUYENTES DE LA SANGRE, Y LOS NO ESPECIFICADOS</t>
  </si>
  <si>
    <t>EFECTOS ADVERSOS DE DROGAS ANALG_x0002_SICAS, ANTIPIR_x0002_TICAS Y ANTIINFLAMATORIAS</t>
  </si>
  <si>
    <t>EFECTOS ADVERSOS DE OPI CEOS Y ANALG_x0002_SICOS RELACIONADOS</t>
  </si>
  <si>
    <t>EFECTOS ADVERSOS DE SALICILATOS</t>
  </si>
  <si>
    <t>EFECTOS ADVERSOS DE DERIVADOS DEL  CIDO PROPIONICO</t>
  </si>
  <si>
    <t>EFECTOS ADVERSOS DE OTRAS DROGAS ANTIINFLAMATORIAS NO ESTEROIDES [DAINE]</t>
  </si>
  <si>
    <t>EFECTOS ADVERSOS DE LOS ANTIRREUM TICOS</t>
  </si>
  <si>
    <t>EFECTOS ADVERSOS DE LOS DERIVADOS DEL 4-AMINOFENOL</t>
  </si>
  <si>
    <t>EFECTOS ADVERSOS DE OTROS ANALG_x0002_SICOS Y ANTIPIR_x0002_TICOS</t>
  </si>
  <si>
    <t>EFECTOS ADVERSOS DE DROGAS ANALG_x0002_SICAS, ANTIPIR_x0002_TICAS Y ANTIINFLAMATORIAS NO ESPECIFICADAS</t>
  </si>
  <si>
    <t>EFECTOS ADVERSOS DE DROGAS ANTIEPIL_x0002_PTICAS Y ANTIPARKINSONIANAS</t>
  </si>
  <si>
    <t>EFECTOS ADVERSOS DE SUCCINAMIDAS</t>
  </si>
  <si>
    <t>EFECTOS ADVERSOS DE OXAZOLIDINADIONAS</t>
  </si>
  <si>
    <t>EFECTOS ADVERSOS DE DERIVADOS DE LA HIDANTOINA</t>
  </si>
  <si>
    <t>EFECTOS ADVERSOS DE DESOXIBARBITURICOS</t>
  </si>
  <si>
    <t>EFECTOS ADVERSOS DE IMINOESTILBENOS</t>
  </si>
  <si>
    <t>EFECTOS ADVERSOS DEL  CIDO VALPROICO</t>
  </si>
  <si>
    <t>EFECTOS ADVERSOS DE OTROS ANTIEPIL_x0002_PTICOS, Y LOS NO ESPECIFICADOS</t>
  </si>
  <si>
    <t>EFECTOS ADVERSOS DE DROGAS ANTIPARKINSONIANAS</t>
  </si>
  <si>
    <t>EFECTOS ADVERSOS DE DROGAS ANTIESP STICAS</t>
  </si>
  <si>
    <t>EFECTOS ADVERSOS DE DROGAS SEDANTES, HIPNOTICAS Y ANSIOLITICAS</t>
  </si>
  <si>
    <t>EFECTOS ADVERSOS DE BARBITURICOS, NO CLASIFICADOS EN OTRA PARTE</t>
  </si>
  <si>
    <t>EFECTOS ADVERSOS DE BENZODIAZEPINAS</t>
  </si>
  <si>
    <t>EFECTOS ADVERSOS DE DERIVADOS CLORALES</t>
  </si>
  <si>
    <t>EFECTOS ADVERSOS DE PARALDEHIDO</t>
  </si>
  <si>
    <t>EFECTOS ADVERSOS DE COMPUESTOS DEL BROMO</t>
  </si>
  <si>
    <t>EFECTOS ADVERSOS DE MEZCLAS SEDANTES E HIPNOTICAS, NO CLASIFICADAS EN OTRA PARTE</t>
  </si>
  <si>
    <t>EFECTOS ADVERSOS DE OTRAS DROGAS SEDANTES, HIPNOTICAS Y ANSIOLITICAS</t>
  </si>
  <si>
    <t>EFECTOS ADVERSOS DE DROGAS SEDANTES, HIPNOTICAS Y ANSIOLITICAS NO ESPECIFICADAS</t>
  </si>
  <si>
    <t>EFECTOS ADVERSOS DE GASES ANEST_x0002_SICOS Y TERAP_x0002_UTICOS</t>
  </si>
  <si>
    <t>EFECTOS ADVERSOS DE GASES ANEST_x0002_SICOS POR INHALACION</t>
  </si>
  <si>
    <t>EFECTOS ADVERSOS DE GASES ANEST_x0002_SICOS PARENTERALES</t>
  </si>
  <si>
    <t>EFECTOS ADVERSOS DE OTROS GASES ANEST_x0002_SICOS GENERALES, Y LOS NO ESPECIFICADOS</t>
  </si>
  <si>
    <t>EFECTOS ADVERSOS DE GASES ANEST_x0002_SICOS LOCALES</t>
  </si>
  <si>
    <t>EFECTOS ADVERSOS DE ANEST_x0002_SICOS NO ESPECIFICADOS</t>
  </si>
  <si>
    <t>EFECTOS ADVERSOS DE GASES TERAP_x0002_UTICOS</t>
  </si>
  <si>
    <t>EFECTOS ADVERSOS DE DROGAS PSICOTROPICAS, NO CLASIFICADAS EN OTRA PARTE</t>
  </si>
  <si>
    <t>EFECTOS ADVERSOS DE ANTIDEPRESIVOS TRICICLICOS Y TETRACICLICOS</t>
  </si>
  <si>
    <t>EFECTOS ADVERSOS DE ANTIDEPRESIVOS INHIBIDORES DE LA MONOAMINOOXIDASA</t>
  </si>
  <si>
    <t>EFECTOS ADVERSOS DE OTROS ANTIDEPRESIVOS, Y LOS NO ESPECIFICADOS</t>
  </si>
  <si>
    <t>EFECTOS ADVERSOS DE ANTIPSICOTICOS Y NEUROL_x0002_PTICOS FENOTIAZINICOS</t>
  </si>
  <si>
    <t>EFECTOS ADVERSOS DE NEUROL_x0002_PTICOS DE LA BUTIROFENONA Y TIOXANTINA</t>
  </si>
  <si>
    <t>EFECTOS ADVERSOS DE OTROS ANTIPSICOTICOS Y NEUROL_x0002_PTICOS</t>
  </si>
  <si>
    <t>EFECTOS ADVERSOS DE PSICODISL_x0002_PTICOS [ALUCINOGENOS]</t>
  </si>
  <si>
    <t>EFECTOS ADVERSOS DE PSICOESTIMULANTES CON ABUSO POTENCIAL</t>
  </si>
  <si>
    <t>EFECTOS ADVERSOS DE OTRAS DROGAS PSICOTROPICAS, NO CLASIFICADAS EN OTRA PARTE</t>
  </si>
  <si>
    <t>EFECTOS ADVERSOS DE DROGAS PSICOTROPICAS NO ESPECIFICADAS</t>
  </si>
  <si>
    <t>EFECTOS ADVERSOS DE ESTIMULANTES DEL SISTEMA NERVIOSO CENTRAL, NO CLASIFICADOS EN OTRA PARTE</t>
  </si>
  <si>
    <t>EFECTOS ADVERSOS DE ANAL_x0002_PTICOS</t>
  </si>
  <si>
    <t>EFECTOS ADVERSOS DE ANTAGONISTAS DE OPI CEOS</t>
  </si>
  <si>
    <t>EFECTOS ADVERSOS DE METILXANTINAS, NO CLASIFICADAS EN OTRA PARTE</t>
  </si>
  <si>
    <t>EFECTOS ADVERSOS DE OTROS ESTIMULANTES DEL SISTEMA NERVIOSO CENTRAL</t>
  </si>
  <si>
    <t>EFECTOS ADVERSOS DE ESTIMULANTE NO ESPECIFICADO DEL SISTEMA NERVIOSO CENTRAL</t>
  </si>
  <si>
    <t>EFECTOS ADVERSOS DE DROGAS QUE AFECTAN PRIMARIAMENTE EL SISTEMA NERVIOSO AUTONOMO</t>
  </si>
  <si>
    <t>EFECTOS ADVERSOS DE AGENTES ANTICOLINESTERASA</t>
  </si>
  <si>
    <t>EFECTOS ADVERSOS DE OTROS PARASIMPATICOMIM_x0002_TICOS [COLIN_x0002_RGICOS]</t>
  </si>
  <si>
    <t>EFECTOS ADVERSOS DE DROGAS BLOQUEADORAS GANGLIONARES, NO CLASIFICADAS EN OTRA PARTE</t>
  </si>
  <si>
    <t>EFECTOS ADVERSOS DE OTROS PARASIMPATICOLITICOS [ANTICOLIN_x0002_RGICOS Y ANTIMUSCARINICOS] Y ESPASMOLITICOS, NO CLASIFICADOS EN</t>
  </si>
  <si>
    <t>EFECTOS ADVERSOS DE AGONISTAS [ESTIMULANTES] PREDOMINANTEMENTE ALFA-ADREN_x0002_RGICOS, NO CLASIFICADOS EN OTRA PARTE</t>
  </si>
  <si>
    <t>EFECTOS ADVERSOS DE AGONISTAS [ESTIMULANTES] PREDOMINANTEMENTE BETA-ADREN_x0002_RGICOS, NO CLASIFICADOS EN OTRA PARTE</t>
  </si>
  <si>
    <t>EFECTOS ADVERSOS DE ANTAGONISTAS [BLOQUEADORES] ALFA-ADREN_x0002_RGICOS, NO CLASIFICADOS EN OTRA PARTE</t>
  </si>
  <si>
    <t>EFECTOS ADVERSOS DE ANTAGONISTAS [BLOQUEADORES] BETA-ADREN_x0002_RGICOS, NO CLASIFICADOS EN OTRA PARTE</t>
  </si>
  <si>
    <t>EFECTOS ADVERSOS DE AGENTES BLOQUEADORES NEURO-ADREN_x0002_RGICOS QUE ACTUAN CENTRALMENTE, NO CLASIFICADOS EN OTRA PARTE</t>
  </si>
  <si>
    <t>EFECTOS ADVERSOS DE OTRAS DROGAS QUE AFECTAN PRIMARIAMENTE EL SISTEMA NERVIOSOS AUTONOMO, Y LAS NO ESPECIFICADAS</t>
  </si>
  <si>
    <t>EFECTOS ADVERSOS DE AGENTES QUE AFECTAN PRIMARIAMENTE EL SISTEMA CARDIOVASCULAR</t>
  </si>
  <si>
    <t>EFECTOS ADVERSOS DE GLUCOSIDOS CARDIOTONICOS Y DROGAS DE ACCION SIMILAR</t>
  </si>
  <si>
    <t>EFECTOS ADVERSOS DE BLOQUEADORES DEL CANAL DEL CALCIO</t>
  </si>
  <si>
    <t>EFECTOS ADVERSOS DE OTRAS DROGAS ANTIARRITMICAS, NO CLASIFICADAS EN OTRA PARTE</t>
  </si>
  <si>
    <t>EFECTOS ADVERSOS DE VASODILATADORES CORONARIOS, NO CLASIFICADOS EN OTRA PARTE</t>
  </si>
  <si>
    <t>EFECTOS ADVERSOS DE INHIBIDORES DE LA ENZIMA CONVERTIDORA DE ANGIOTENSINA</t>
  </si>
  <si>
    <t>EFECTOS ADVERSOS DE OTRAS DROGAS ANTIHIPERTENSIVAS, NO CLASIFICADAS EN OTRA PARTE</t>
  </si>
  <si>
    <t>EFECTOS ADVERSOS DE DROGAS ANTIHIPERLIPID_x0002_MICAS Y ANTIARTERIOSCLEROTICAS</t>
  </si>
  <si>
    <t>EFECTOS ADVERSOS DE VASODILATADORES PERIF_x0002_RICOS</t>
  </si>
  <si>
    <t>EFECTOS ADVERSOS DE DROGAS ANTIVARICOSAS, INCLUSIVE AGENTES ESCLEROSANTES</t>
  </si>
  <si>
    <t>EFECTOS ADVERSOS DE OTROS AGENTES QUE AFECTAN PRIMARIAMENTE EL SISTEMA CARDIOVASCULAR, Y LOS NO ESPECIFICADOS</t>
  </si>
  <si>
    <t>EFECTOS ADVERSOS DE AGENTES QUE AFECTAN PRIMARIAMENTE EL SISTEMA GASTROINTESTINAL</t>
  </si>
  <si>
    <t>EFECTOS ADVERSOS DE BLOQUEADORES DE LOS RECEPTORES H2 DE HISTAMINA</t>
  </si>
  <si>
    <t>EFECTOS ADVERSOS DE OTRAS DROGAS ANTI CIDAS E INHIBIDORAS DE LA SECRECION G STRICA</t>
  </si>
  <si>
    <t>EFECTOS ADVERSOS DE LAXANTES ESTIMULANTES</t>
  </si>
  <si>
    <t>EFECTOS ADVERSOS DE LAXANTES SALINOS Y OSMOTICOS</t>
  </si>
  <si>
    <t>EFECTOS ADVERSOS DE OTROS LAXANTES</t>
  </si>
  <si>
    <t>EFECTOS ADVERSOS DE DIGESTIVOS</t>
  </si>
  <si>
    <t>EFECTOS ADVERSOS DE DROGAS ANTIDIARREICAS</t>
  </si>
  <si>
    <t>EFECTOS ADVERSOS DE EM_x0002_TICOS</t>
  </si>
  <si>
    <t>EFECTOS ADVERSOS DE OTROS AGENTES QUE AFECTAN PRIMARIAMENTE EL SISTEMA GASTROINTESTINAL</t>
  </si>
  <si>
    <t>EFECTOS ADVERSOS DE AGENTES QUE AFECTAN EL SISTEMA GASTROINTESTINAL, NO ESPECIFICADOS</t>
  </si>
  <si>
    <t>EFECTOS ADVERSOS DE AGENTES QUE AFECTAN PRIMARIAMENTE EL EQUILIBRIO HIDRICO Y EL METABOLISMO MINERAL Y DEL  CIDO URICO</t>
  </si>
  <si>
    <t>EFECTOS ADVERSOS DE MINERALOCORTICOIDES</t>
  </si>
  <si>
    <t>EFECTOS ADVERSOS DE LOS BLOQUEADORES DE MINERALOCORTICOIDES [ANTAGONISTAS DE LA ALDOSTERONA]</t>
  </si>
  <si>
    <t>EFECTOS ADVERSOS DE LOS INHIBIDORES DE LA ANHIDRASA CARBONICA</t>
  </si>
  <si>
    <t>EFECTOS ADVERSOS DE LOS DERIVADOS DE LA BENZOTIADIAZINA</t>
  </si>
  <si>
    <t>EFECTOS ADVERSOS DE DIUR_x0002_TICOS DE ASA [OHIGH-CEILINGO]</t>
  </si>
  <si>
    <t>EFECTOS ADVERSOS DE OTROS DIUR_x0002_TICOS</t>
  </si>
  <si>
    <t>EFECTOS ADVERSOS DE AGENTES ELECTROLITICOS, CALORICOS Y DEL EQUILIBRIO HIDRICO</t>
  </si>
  <si>
    <t>EFECTOS ADVERSOS DE AGENTES QUE AFECTAN LA CALCIFICACION</t>
  </si>
  <si>
    <t>EFECTOS ADVERSOS DE AGENTES QUE AFECTAN EL METABOLISMO DEL  CIDO URICO</t>
  </si>
  <si>
    <t>EFECTOS ADVERSOS DE SALES MINERALES, NO CLASIFICADAS EN OTRA PARTE</t>
  </si>
  <si>
    <t>EFECTOS ADVERSOS DE AGENTES QUE ACTUAN PRIMARIAMENTE SOBRE LOS MUSCULOS LISOS Y ESTRIADOS Y SOBRE EL SISTEMA RESPIRATORIO</t>
  </si>
  <si>
    <t>EFECTOS ADVERSOS DE DROGAS OXITOCICAS</t>
  </si>
  <si>
    <t>EFECTOS ADVERSOS DE RELAJANTES DE LOS MUSCULOS ESTRIADOS [AGENTES BLOQUEADORES NEUROMUSCULARES]</t>
  </si>
  <si>
    <t>EFECTOS ADVERSOS DE OTROS AGENTES QUE ACTUAN PRIMARIAMENTE SOBRE LOS MUSCULOS, Y LOS NO ESPECIFICADOS</t>
  </si>
  <si>
    <t>EFECTOS ADVERSOS DE ANTITUSIGENOS</t>
  </si>
  <si>
    <t>EFECTOS ADVERSOS DE EXPECTORANTES</t>
  </si>
  <si>
    <t>EFECTOS ADVERSOS DE DROGAS CONTRA EL RESFRIADO COMUN</t>
  </si>
  <si>
    <t>EFECTOS ADVERSOS DE ANTIASM TICOS, NO CLASIFICADOS EN OTRA PARTE</t>
  </si>
  <si>
    <t>EFECTOS ADVERSOS DE OTROS AGENTES QUE ACTUAN PRIMARIAMENTE SOBRE EL SISTEMA RESPIRATORIO, Y LOS NO ESPECIFICADOS</t>
  </si>
  <si>
    <t>EFECTOS ADVERSOS DE AGENTES TOPICOS QUE AFECTAN PRIMARIAMENTE LA PIEL Y LAS MEMBRANAS MUCOSAS, Y DROGAS OFTALMOLOGICAS,</t>
  </si>
  <si>
    <t>EFECTOS ADVERSOS DE DROGAS ANTIMICOTICAS, ANTIINFECCIOSAS Y ANTIINFLAMATORIAS DE USO LOCAL, NO CLASIFICADAS EN OTRA PARTE</t>
  </si>
  <si>
    <t>EFECTOS ADVERSOS DE ANTIPRURIGINOSOS</t>
  </si>
  <si>
    <t>EFECTOS ADVERSOS DE ASTRINGENTES Y DETERGENTES LOCALES</t>
  </si>
  <si>
    <t>EFECTOS ADVERSOS DE EMOLIENTES, DEMULCENTES Y PROTECTORES</t>
  </si>
  <si>
    <t>EFECTOS ADVERSOS DE DROGAS Y PREPARADOS QUERATOLITICOS, QUERATOPL STICOS Y OTROS PARA EL TRATAMIENTO DEL CABELLO</t>
  </si>
  <si>
    <t>EFECTOS ADVERSOS DE DROGAS Y PREPARADOS OFTALMOLOGICOS</t>
  </si>
  <si>
    <t>EFECTOS ADVERSOS DE DROGAS Y PREPARADOS OTORRINOLARINGOLOGICOS</t>
  </si>
  <si>
    <t>EFECTOS ADVERSOS DE DROGAS DENTALES, DE APLICACION TOPICA</t>
  </si>
  <si>
    <t>EFECTOS ADVERSOS DE OTROS AGENTES TOPICOS</t>
  </si>
  <si>
    <t>EFECTOS ADVERSOS DE OTROS AGENTES TOPICOS NO ESPECIFICADOS</t>
  </si>
  <si>
    <t>EFECTOS ADVERSOS DE OTRAS DROGAS Y MEDICAMENTOS, Y LOS NO ESPECIFICADOS</t>
  </si>
  <si>
    <t>EFECTOS ADVERSOS DE DEPRESORES DEL APETITO [ANOR_x0002_XICOS]</t>
  </si>
  <si>
    <t>EFECTOS ADVERSOS DE DROGAS LIPOTROPICAS</t>
  </si>
  <si>
    <t>EFECTOS ADVERSOS DE ANTIDOTOS Y AGENTES QUELANTES, NO CLASIFICADOS EN OTRA PARTE</t>
  </si>
  <si>
    <t>EFECTOS ADVERSOS DE DISUASIVOS DEL ALCOHOL</t>
  </si>
  <si>
    <t>EFECTOS ADVERSOS DE EXCIPIENTES FARMAC_x0002_UTICOS</t>
  </si>
  <si>
    <t>EFECTOS ADVERSOS DE MEDIOS DE CONTRASTE PARA RAYOS X</t>
  </si>
  <si>
    <t>EFECTOS ADVERSOS DE OTROS AGENTES DIAGNOSTICOS</t>
  </si>
  <si>
    <t>EFECTOS ADVERSOS DE VITAMINAS, NO CLASIFICADAS EN OTRA PARTE</t>
  </si>
  <si>
    <t>EFECTOS ADVERSOS DE OTRAS DROGAS Y MEDICAMENTOS</t>
  </si>
  <si>
    <t>EFECTOS ADVERSOS DE DROGAS O MEDICAMENTOS NO ESPECIFICADOS</t>
  </si>
  <si>
    <t>EFECTOS ADVERSOS DE VACUÑAS BACTERIANAS</t>
  </si>
  <si>
    <t>EFECTOS ADVERSOS DE LA VACUNA BCG</t>
  </si>
  <si>
    <t>EFECTOS ADVERSOS DE LA VACUNA TIFOIDEA Y PARATIFOIDEA</t>
  </si>
  <si>
    <t>EFECTOS ADVERSOS DE LA VACUNA CONTRA EL COLERA</t>
  </si>
  <si>
    <t>EFECTOS ADVERSOS DE LA VACUNA CONTRA LA PESTE</t>
  </si>
  <si>
    <t>EFECTOS ADVERSOS DE LA VACUNA CONTRA EL T_x0002_TANOS</t>
  </si>
  <si>
    <t>EFECTOS ADVERSOS DE LA VACUNA CONTRA LA DIFTERIA</t>
  </si>
  <si>
    <t>EFECTOS ADVERSOS DE LA VACUNA CONTRA LA TOS FERINA, INCLUSIVE COMBINACIONES CON UN COMPONENTE PERTUSIS</t>
  </si>
  <si>
    <t>EFECTOS ADVERSOS DE VACUÑAS BACTERIANAS MIXTAS, EXCEPTO COMBINACIONES CON UN COMPONENTE PERTUSIS</t>
  </si>
  <si>
    <t>EFECTOS ADVERSOS DE OTRAS VACUÑAS BACTERIANAS, Y LAS NO ESPECIFICADAS</t>
  </si>
  <si>
    <t>EFECTOS ADVERSOS DE OTRAS VACUÑAS Y SUSTANCIAS BIOLOGICAS, Y LAS NO ESPECIFICADAS</t>
  </si>
  <si>
    <t>EFECTOS ADVERSOS DE VACUÑAS VIRALES</t>
  </si>
  <si>
    <t>EFECTOS ADVERSOS DE VACUÑAS CONTRA RICKETTSIAS</t>
  </si>
  <si>
    <t>EFECTOS ADVERSOS DE VACUÑAS ANTIPROTOZOARIAS</t>
  </si>
  <si>
    <t>EFECTOS ADVERSOS DE LA INMUNOGLOBULINA</t>
  </si>
  <si>
    <t>EFECTOS ADVERSOS DE OTRAS VACUÑAS Y SUSTANCIAS BIOLOGICAS ESPECIFICADAS</t>
  </si>
  <si>
    <t>EFECTOS ADVERSOS DE VACUÑAS O SUSTANCIAS BIOLOGICAS NO ESPECIFICADAS</t>
  </si>
  <si>
    <t>CORTE, PUNCION, PERFORACION O HEMORRAGIA NO INTENCIONAL DURANTE LA ATENCION M_x0002_DICA Y QUIRURGICA</t>
  </si>
  <si>
    <t>INCIDENTE DURANTE OPERACION QUIRURGICA</t>
  </si>
  <si>
    <t>INCIDENTE DURANTE INFUSION O TRANSFUSION</t>
  </si>
  <si>
    <t>INCIDENTE DURANTE DI LISIS RENAL U OTRA PERFUSION</t>
  </si>
  <si>
    <t>INCIDENTE DURANTE INYECCION O INMUNIZACION</t>
  </si>
  <si>
    <t>INCIDENTE DURANTE EXAMEN ENDOSCOPICO</t>
  </si>
  <si>
    <t>INCIDENTE DURANTE CATETERIZACION CARDIACA</t>
  </si>
  <si>
    <t>INCIDENTE DURANTE ASPIRACION, PUNCION Y OTRA CATETERIZACION</t>
  </si>
  <si>
    <t>INCIDENTE DURANTE ADMINISTRACION DE ENEMA</t>
  </si>
  <si>
    <t>INCIDENTE DURANTE OTRAS ATENCIONES M_x0002_DICAS Y QUIRURGICAS</t>
  </si>
  <si>
    <t>INCIDENTE DURANTE ATENCION M_x0002_DICA Y QUIRURGICA NO ESPECIFICADA</t>
  </si>
  <si>
    <t>OBJETO EXTRAÑO DEJADO ACCIDENTALMENTE EN EL CUERPO DURANTE LA ATENCION M_x0002_DICA Y QUIRURGICA</t>
  </si>
  <si>
    <t>OBJETO EXTRAÑO DEJADO ACCIDENTALMENTE EN EL CUERPO DURANTE OPERACION QUIRURGICA</t>
  </si>
  <si>
    <t>OBJETO EXTRAÑO DEJADO ACCIDENTALMENTE EN EL CUERPO DURANTE INFUSION O TRANSFUSION</t>
  </si>
  <si>
    <t>OBJETO EXTRAÑO DEJADO ACCIDENTALMENTE EN EL CUERPO DURANTE DI LISIS RENAL U OTRA PERFUSION</t>
  </si>
  <si>
    <t>OBJETO EXTRAÑO DEJADO ACCIDENTALMENTE EN EL CUERPO DURANTE INYECCION O INMUNIZACION</t>
  </si>
  <si>
    <t>OBJETO EXTRAÑO DEJADO ACCIDENTALMENTE EN EL CUERPO DURANTE EXAMEN ENDOSCOPICO</t>
  </si>
  <si>
    <t>OBJETO EXTRAÑO DEJADO ACCIDENTALMENTE EN EL CUERPO DURANTE CATETERIZACION CARDIACA</t>
  </si>
  <si>
    <t>OBJETO EXTRAÑO DEJADO ACCIDENTALMENTE EN EL CUERPO DURANTE ASPIRACION, PUNCION Y OTRA CATETERIZACION</t>
  </si>
  <si>
    <t>OBJETO EXTRAÑO DEJADO ACCIDENTALMENTE EN EL CUERPO DURANTE REMOCION DE CAT_x0002_TER O TAPONAMIENTO</t>
  </si>
  <si>
    <t>OBJETO EXTRAÑO DEJADO ACCIDENTALMENTE EN EL CUERPO DURANTE OTRAS ATENCIONES M_x0002_DICAS Y QUIRURGICAS</t>
  </si>
  <si>
    <t>OBJETO EXTRAÑO DEJADO ACCIDENTALMENTE EN EL CUERPO DURANTE ATENCION M_x0002_DICA Y QUIRURGICA NO ESPECIFICADA</t>
  </si>
  <si>
    <t>FALLAS EN LA ESTERILIZACION DURANTE LA ATENCION M_x0002_DICA Y QUIRURGICA</t>
  </si>
  <si>
    <t>FALLAS EN LA ESTERILIZACION DURANTE OPERACION QUIRURGICA</t>
  </si>
  <si>
    <t>FALLAS EN LA ESTERILIZACION DURANTE INFUSION O TRANSFUSION</t>
  </si>
  <si>
    <t>FALLAS EN LA ESTERILIZACION DURANTE DI LISIS RENAL U OTRA PERFUSION</t>
  </si>
  <si>
    <t>FALLAS EN LA ESTERILIZACION DURANTE INYECCION O INMUNIZACION</t>
  </si>
  <si>
    <t>FALLAS EN LA ESTERILIZACION DURANTE EXAMEN ENDOSCOPICO</t>
  </si>
  <si>
    <t>FALLAS EN LA ESTERILIZACION DURANTE CATETERIZACION CARDIACA</t>
  </si>
  <si>
    <t>FALLAS EN LA ESTERILIZACION DURANTE ASPIRACION, PUNCION Y OTRA CATETERIZACION</t>
  </si>
  <si>
    <t>FALLAS EN LA ESTERILIZACION DURANTE OTRAS ATENCIONES M_x0002_DICAS Y QUIRURGICAS</t>
  </si>
  <si>
    <t>FALLAS EN LA ESTERILIZACION DURANTE ATENCION M_x0002_DICA Y QUIRURGICA NO ESPECIFICADA</t>
  </si>
  <si>
    <t>FALLA EN LA DOSIFICACION DURANTE LA ATENCION M_x0002_DICA Y QUIRURGICA</t>
  </si>
  <si>
    <t>EXCESIVA CANTIDAD DE SANGRE U OTRO LIQUIDO ADMINISTRADO DURANTE UNA INFUSION O TRANSFUSION</t>
  </si>
  <si>
    <t>DILUCION INCORRECTA DE LIQUIDO DURANTE UNA INFUSION</t>
  </si>
  <si>
    <t>SOBREDOSIS DE RADIACION ADMINISTRADA DURANTE TERAPIA</t>
  </si>
  <si>
    <t>EXPOSICION INADVERTIDA DEL PACIENTE A RADIACION DURANTE LA ATENCION M_x0002_DICA</t>
  </si>
  <si>
    <t>FALLA EN LA DOSIFICACION EN ELECTROCHOQUE O EN CHOQUE INSULINICO</t>
  </si>
  <si>
    <t>FALLA EN EL CONTROL DE LA TEMPERATURA, EN TAPONAMIENTOS Y APLICACIONES LOCALES</t>
  </si>
  <si>
    <t>NO ADMINISTRACION DE DROGAS, MEDICAMENTOS O SUSTANCIAS BIOLOGICAS NECESARIAS</t>
  </si>
  <si>
    <t>FALLA EN LA DOSIFICACION DURANTE OTRAS ATENCIONES M_x0002_DICAS Y QUIRURGICAS</t>
  </si>
  <si>
    <t>FALLA EN LA DOSIFICACION DURANTE ATENCION M_x0002_DICA Y QUIRURGICA NO ESPECIFICADA</t>
  </si>
  <si>
    <t>MEDICAMENTOS O SUSTANCIAS BIOLOGICAS CONTAMINADOS</t>
  </si>
  <si>
    <t>MEDICAMENTO O SUSTANCIA BIOLOGICA CONTAMINADO EN INFUSION O TRANSFUSION</t>
  </si>
  <si>
    <t>MEDICAMENTO O SUSTANCIA BIOLOGICA CONTAMINADO, INYECTADO O USADO PARA INMUNIZACION</t>
  </si>
  <si>
    <t>MEDICAMENTO O SUSTANCIA BIOLOGICA CONTAMINADO, ADMINISTRADO POR OTROS MEDIOS</t>
  </si>
  <si>
    <t>MEDICAMENTO O SUSTANCIA BIOLOGICA CONTAMINADO, ADMINISTRADO POR MEDIOS NO ESPECIFICADOS</t>
  </si>
  <si>
    <t>OTROS INCIDENTES DURANTE LA ATENCION M_x0002_DICA Y QUIRURGICA</t>
  </si>
  <si>
    <t>SANGRE INCOMPATIBLE USADA EN TRANSFUSION</t>
  </si>
  <si>
    <t>LIQUIDO ERRONEO USADO EN INFUSION</t>
  </si>
  <si>
    <t>FALLA EN LA SUTURA O LIGADURA DURANTE OPERACION QUIRURGICA</t>
  </si>
  <si>
    <t>TUBO ENDOTRAQUEAL COLOCADO ERRONEAMENTE DURANTE PROCEDIMIENTO ANEST_x0002_SICO</t>
  </si>
  <si>
    <t>FALLA EN LA INTRODUCCION O REMOCION DE OTRO TUBO O INSTRUMENTO</t>
  </si>
  <si>
    <t>REALIZACION DE UNA OPERACION INADECUADA</t>
  </si>
  <si>
    <t>OTROS INCIDENTES ESPECIFICADOS DURANTE LA ATENCION M_x0002_DICA Y QUIRURGICA</t>
  </si>
  <si>
    <t>NO ADMINISTRACION DE LA ATENCION M_x0002_DICA Y QUIRURGICA</t>
  </si>
  <si>
    <t>INCIDENTES NO ESPECIFICADOS DURANTE LA ATENCION M_x0002_DICA Y QUIRURGICA</t>
  </si>
  <si>
    <t>DISPOSITIVOS DE ANESTESIOLOGIA ASOCIADOS CON INCIDENTES ADVERSOS</t>
  </si>
  <si>
    <t>DISPOSITIVOS CARDIOVASCULARES ASOCIADOS CON INCIDENTES ADVERSOS</t>
  </si>
  <si>
    <t>DISPOSITIVOS OTORRINOLARINGOLOGICOS ASOCIADOS CON INCIDENTES ADVERSOS</t>
  </si>
  <si>
    <t>DISPOSITIVOS DE GASTROENTEROLOGIA Y UROLOGIA ASOCIADOS CON INCIDENTES ADVERSOS</t>
  </si>
  <si>
    <t>DISPOSITIVOS PARA USO HOSPITALARIO GENERAL Y PERSONAL ASOCIADOS CON INCIDENTES ADVERSOS</t>
  </si>
  <si>
    <t>DISPOSITIVOS NEUROLOGICOS ASOCIADOS CON INCIDENTES ADVERSOS</t>
  </si>
  <si>
    <t>DISPOSITIVOS GINECOLOGICOS Y OBST_x0002_TRICOS ASOCIADOS CON INCIDENTES ADVERSOS</t>
  </si>
  <si>
    <t>DISPOSITIVOS OFT LMICOS ASOCIADOS CON INCIDENTES ADVERSOS</t>
  </si>
  <si>
    <t>APARATOS RADIOLOGICOS ASOCIADOS CON INCIDENTES ADVERSOS</t>
  </si>
  <si>
    <t>DISPOSITIVOS ORTOP_x0002_DICOS ASOCIADOS CON INCIDENTES ADVERSOS</t>
  </si>
  <si>
    <t>APARATOS DE MEDICINA FISICA ASOCIADOS CON INCIDENTES ADVERSOS</t>
  </si>
  <si>
    <t>DISPOSITIVOS DE CIRUGIA GENERAL Y PL STICA ASOCIADOS CON INCIDENTES ADVERSOS</t>
  </si>
  <si>
    <t>OTROS DISPOSITIVOS M_x0002_DICOS, Y LOS NO ESPECIFICADOS, ASOCIADOS CON INCIDENTES ADVERSOS</t>
  </si>
  <si>
    <t>CIRUGIA Y OTROS PROCEDIMIENTOS QUIRURGICOS COMO LA CAUSA DE REACCION ANORMAL DEL PACIENTE O DE COMPLICACION POSTERIOR,</t>
  </si>
  <si>
    <t>OPERACION QUIRURGICA CON TRASPLANTE DE UN ORGANO COMPLETO</t>
  </si>
  <si>
    <t>OPERACION QUIRURGICA CON IMPLANTE DE UN DISPOSITIVO ARTIFICIAL INTERNO</t>
  </si>
  <si>
    <t>OPERACION QUIRURGICA CON ANASTOMOSIS, DERIVACION O INJERTO</t>
  </si>
  <si>
    <t>OPERACION QUIRURGICA CON FORMACION DE ESTOMA EXTERNO</t>
  </si>
  <si>
    <t>OTRA CIRUGIA RECONSTRUCTIVA</t>
  </si>
  <si>
    <t>AMPUTACION DE MIEMBRO(S)</t>
  </si>
  <si>
    <t>REMOCION DE OTRO ORGANO (PARCIAL) (TOTAL)</t>
  </si>
  <si>
    <t>OTROS PROCEDIMIENTOS QUIRURGICOS</t>
  </si>
  <si>
    <t>PROCEDIMIENTO QUIRURGICO NO ESPECIFICADO</t>
  </si>
  <si>
    <t>OTROS PROCEDIMIENTOS M_x0002_DICOS COMO LA CAUSA DE REACCION ANORMAL DEL PACIENTE O DE COMPLICACION POSTERIOR, SIN MENCION</t>
  </si>
  <si>
    <t>CATETERIZACION CARDIACA</t>
  </si>
  <si>
    <t>DI LISIS RENAL</t>
  </si>
  <si>
    <t>PROCEDIMIENTO RADIOLOGICO Y RADIOTERAPIA</t>
  </si>
  <si>
    <t>TERAPIA POR CHOQUE</t>
  </si>
  <si>
    <t>ASPIRACION DE LIQUIDOS</t>
  </si>
  <si>
    <t>INSERCION DE SONDA G STRICA O DUODENAL</t>
  </si>
  <si>
    <t>CATETERIZACION URINARIA</t>
  </si>
  <si>
    <t>MUESTRA DE SANGRE</t>
  </si>
  <si>
    <t>OTROS PROCEDIMIENTOS M_x0002_DICOS</t>
  </si>
  <si>
    <t>PROCEDIMIENTO M_x0002_DICO NO ESPECIFICADO</t>
  </si>
  <si>
    <t>SECUELAS DE ACCIDENTES DE TRANSPORTE</t>
  </si>
  <si>
    <t>SECUELAS DE ACCIDENTE DE VEHICULO DE MOTOR</t>
  </si>
  <si>
    <t>SECUELAS DE OTROS ACCIDENTES DE TRANSPORTE, Y LOS NO ESPECIFICADOS</t>
  </si>
  <si>
    <t>SECUELAS DE OTROS ACCIDENTES</t>
  </si>
  <si>
    <t>SECUELAS DE LESIONES AUTOINFLIGIDAS INTENCIONALMENTE, AGRESIONES Y EVENTOS DE INTENCION NO DETERMINADA</t>
  </si>
  <si>
    <t>SECUELAS DE LESIONES AUTOINFLIGIDAS</t>
  </si>
  <si>
    <t>SECUELAS DE AGRESIONES</t>
  </si>
  <si>
    <t>SECUELAS DE EVENTOS DE INTENCION NO DETERMINADA</t>
  </si>
  <si>
    <t>SECUELAS CON ATENCION M_x0002_DICA Y QUIRURGICA COMO CAUSA EXTERNA</t>
  </si>
  <si>
    <t>SECUELAS DE EFECTOS ADVERSOS CAUSADOS POR DROGAS, MEDICAMENTOS Y SUSTANCIAS BIOLOGICAS EN SU USO TERAP_x0002_UTICO</t>
  </si>
  <si>
    <t>SECUELAS DE INCIDENTES OCURRIDOS AL PACIENTE DURANTE PROCEDIMIENTOS M_x0002_DICOS Y QUIRURGICOS</t>
  </si>
  <si>
    <t>SECUELAS DE INCIDENTES ADVERSOS ASOCIADOS CON DISPOSITIVOS M_x0002_DICOS EN USO DIAGNOSTICO Y TERAP_x0002_UTICO</t>
  </si>
  <si>
    <t>SECUELAS DE PROCEDIMIENTOS M_x0002_DICOS Y QUIRURGICOS COMO LA CAUSA DE REACCION ANORMAL DEL PACIENTE O DE COMPLICACION</t>
  </si>
  <si>
    <t>SECUELAS DE OTRAS CAUSAS EXTERNAS</t>
  </si>
  <si>
    <t>SECUELAS DE INTERVENCION LEGAL</t>
  </si>
  <si>
    <t>SECUELAS DE OPERACIONES DE GUERRA</t>
  </si>
  <si>
    <t>SECUELAS DE CAUSA EXTERNA NO ESPECIFICADA</t>
  </si>
  <si>
    <t>EVIDENCIA DE ALCOHOLISMO DETERMINADA POR EL NIVEL DE ALCOHOL EN LA SANGRE</t>
  </si>
  <si>
    <t>NIVEL DE ALCOHOL EN LA SANGRE MENOR DE 20 MG/100 ML</t>
  </si>
  <si>
    <t>NIVEL DE ALCOHOL EN LA SANGRE DE 20 A 39 MG/100 ML</t>
  </si>
  <si>
    <t>NIVEL DE ALCOHOL EN LA SANGRE DE 40 A 59 MG/100 ML</t>
  </si>
  <si>
    <t>NIVEL DE ALCOHOL EN LA SANGRE DE 60 A 79 MG/100 ML</t>
  </si>
  <si>
    <t>NIVEL DE ALCOHOL EN LA SANGRE DE 80 A 99 MG/100 ML</t>
  </si>
  <si>
    <t>NIVEL DE ALCOHOL EN LA SANGRE DE 100 A 119 MG/100 ML</t>
  </si>
  <si>
    <t>NIVEL DE ALCOHOL EN LA SANGRE DE 120 A 199 MG/100 ML</t>
  </si>
  <si>
    <t>NIVEL DE ALCOHOL EN LA SANGRE DE 200 A 239 MG/100 ML</t>
  </si>
  <si>
    <t>NIVEL DE ALCOHOL EN LA SANGRE DE 240 MG/100 ML O M S</t>
  </si>
  <si>
    <t>PRESENCIA DE ALCOHOL EN LA SANGRE, NIVEL NO ESPECIFICADO</t>
  </si>
  <si>
    <t>EVIDENCIA DE ALCOHOLISMO DETERMINADA POR EL NIVEL DE INTOXICACION</t>
  </si>
  <si>
    <t>INTOXICACION ALCOHOLICA LEVE</t>
  </si>
  <si>
    <t>INTOXICACION ALCOHOLICA MODERADA</t>
  </si>
  <si>
    <t>INTOXICACION ALCOHOLICA SEVERA</t>
  </si>
  <si>
    <t>INTOXICACION ALCOHOLICA MUY SEVERA</t>
  </si>
  <si>
    <t>ALCOHOLISMO, NIVEL DE INTOXICACION NO ESPECIFICADO</t>
  </si>
  <si>
    <t>AFECCION NOSOCOMIAL</t>
  </si>
  <si>
    <t>AFECCION RELACIONADA CON EL TRABAJO</t>
  </si>
  <si>
    <t>AFECCION RELACIONADA CON LA CONTAMINACION AMBIENTAL</t>
  </si>
  <si>
    <t>AFECCION RELACIONADA CON EL ESTILO DE VIDA</t>
  </si>
  <si>
    <t>EXAMEN GENERAL E INVESTIGACION DE PERSONAS SIN QUEJAS O SIN DIAGNOSTICO INFORMADO</t>
  </si>
  <si>
    <t>EXAMEN MEDICO GENERAL</t>
  </si>
  <si>
    <t>CONTROL DE SALUD DE RUTINA DEL NIÑO</t>
  </si>
  <si>
    <t>EXAMEN DURANTE EL PERIODO DE CRECIMIENTO RAPIDO EN LA INFANCIA</t>
  </si>
  <si>
    <t>EXAMEN DEL ESTADO DE DESARROLLO DEL ADOLESCENTE</t>
  </si>
  <si>
    <t>EXAMEN PSIQUIATRICO GENERAL, NO CLASIFICADO EN OTRA PARTE</t>
  </si>
  <si>
    <t>EXAMEN DE DONANTE POTENCIAL DE ORGANO O TEJIDO</t>
  </si>
  <si>
    <t>EXAMEN PARA COMPARACION Y CONTROL NORMALES EN PROGRAMA DE INVESTIGACION CLINICA</t>
  </si>
  <si>
    <t>OTROS EXAMENES GENERALES</t>
  </si>
  <si>
    <t>OTROS EXAMENES ESPECIALES E INVESTIGACIONES EN PERSONAS SIN QUEJAS O SIN DIAGNOSTICO INFORMADO</t>
  </si>
  <si>
    <t>EXAMEN DE OJOS Y DE LA VISION</t>
  </si>
  <si>
    <t>EXAMEN DE OIDOS Y DE LA AUDICION</t>
  </si>
  <si>
    <t>EXAMEN ODONTOLOGICO</t>
  </si>
  <si>
    <t>EXAMEN DE LA PRESION SANGUINEA</t>
  </si>
  <si>
    <t>EXAMEN GINECOLOGICO (GENERAL) (DE RUTINA)</t>
  </si>
  <si>
    <t>PRUEBAS DE SENSIBILIZACION Y DIAGNOSTICO CUTANEO</t>
  </si>
  <si>
    <t>EXAMEN RADIOLOGICO, NO CLASIFICADO EN OTRA PARTE</t>
  </si>
  <si>
    <t>EXAMEN DE LABORATORIO</t>
  </si>
  <si>
    <t>OTROS EXAMENES ESPECIALES ESPECIFICADOS</t>
  </si>
  <si>
    <t>EXAMEN ESPECIAL NO ESPECIFICADO</t>
  </si>
  <si>
    <t>EXAMENES Y CONTACTOS PARA FINES ADMINISTRATIVOS</t>
  </si>
  <si>
    <t>EXAMEN PARA ADMISION A INSTITUCIONES EDUCATIVAS</t>
  </si>
  <si>
    <t>EXAMEN PREEMPLEO</t>
  </si>
  <si>
    <t>EXAMEN PARA ADMISION A INSTITUCIONES RESIDENCIALES</t>
  </si>
  <si>
    <t>EXAMEN PARA RECLUTAMIENTO EN LAS FUERZAS ARMADAS</t>
  </si>
  <si>
    <t>EXAMEN PARA OBTENCION DE LICENCIA DE CONDUCIR</t>
  </si>
  <si>
    <t>EXAMEN PARA PARTICIPACION EN COMPETENCIAS DEPORTIVAS</t>
  </si>
  <si>
    <t>EXAMEN PARA FINES DE SEGUROS</t>
  </si>
  <si>
    <t>EXTENSION DE CERTIFICADO MEDICO</t>
  </si>
  <si>
    <t>OTROS EXAMENES PARA FINES ADMINISTRATIVOS</t>
  </si>
  <si>
    <t>EXAMEN PARA FINES ADMINISTRATIVOS, NO ESPECIFICADO</t>
  </si>
  <si>
    <t>OBSERVACION Y EVALUACION MEDICAS POR SOSPECHA DE ENFERMEDADES Y AFECCIONES</t>
  </si>
  <si>
    <t>OBSERVACION POR SOSPECHA DE TUBERCULOSIS</t>
  </si>
  <si>
    <t>OBSERVACION POR SOSPECHA DE TUMOR MALIGNO</t>
  </si>
  <si>
    <t>OBSERVACION POR SOSPECHA DE TRASTORNO MENTAL Y DEL COMPORTAMIENTO</t>
  </si>
  <si>
    <t>OBSERVACION POR SOSPECHA DE TRASTORNO DEL SISTEMA NERVIOSO</t>
  </si>
  <si>
    <t>OBSERVACION POR SOSPECHA DE INFARTO DE MIOCARDIO</t>
  </si>
  <si>
    <t>OBSERVACION POR SOSPECHA DE OTRAS ENFERMEDADES CARDIOVASCULARES</t>
  </si>
  <si>
    <t>OBSERVACION POR SOSPECHA DE EFECTOS TOXICOS DE SUSTANCIAS INGERIDAS</t>
  </si>
  <si>
    <t>OBSERVACION POR SOSPECHA DE OTRAS ENFERMEDADES Y AFECCIONES</t>
  </si>
  <si>
    <t>OBSERVACION POR SOSPECHA DE ENFERMEDAD O AFECCION NO ESPECIFICADA</t>
  </si>
  <si>
    <t>EXAMEN Y OBSERVACION POR OTRAS RAZONES</t>
  </si>
  <si>
    <t>PRUEBA DE ALCOHOL O DROGAS EN LA SANGRE</t>
  </si>
  <si>
    <t>EXAMEN Y OBSERVACION CONSECUTIVOS A ACCIDENTE DE TRANSPORTE</t>
  </si>
  <si>
    <t>EXAMEN Y OBSERVACION CONSECUTIVOS A ACCIDENTE DE TRABAJO</t>
  </si>
  <si>
    <t>EXAMEN Y OBSERVACION CONSECUTIVOS A OTRO ACCIDENTE</t>
  </si>
  <si>
    <t>EXAMEN Y OBSERVACION CONSECUTIVOS A DENUNCIA DE VIOLACION Y SEDUCCION</t>
  </si>
  <si>
    <t>EXAMEN Y OBSERVACION CONSECUTIVOS A OTRA LESION INFLIGIDA</t>
  </si>
  <si>
    <t>EXAMEN PSIQUIATRICO GENERAL, SOLICITADO POR UNA AUTORIDAD</t>
  </si>
  <si>
    <t>EXAMEN Y OBSERVACION POR OTRAS RAZONES ESPECIFICADAS</t>
  </si>
  <si>
    <t>EXAMEN Y OBSERVACION POR RAZONES NO ESPECIFICADAS</t>
  </si>
  <si>
    <t>EXAMEN DE SEGUIMIENTO CONSECUTIVO AL TRATAMIENTO POR TUMOR MALIGNO</t>
  </si>
  <si>
    <t>EXAMEN DE SEGUIMIENTO CONSECUTIVO A CIRUGIA POR TUMOR MALIGNO</t>
  </si>
  <si>
    <t>EXAMEN DE SEGUIMIENTO CONSECUTIVO A RADIOTERAPIA POR TUMOR MALIGNO</t>
  </si>
  <si>
    <t>EXAMEN DE SEGUIMIENTO CONSECUTIVO A QUIMIOTERAPIA POR TUMOR MALIGNO</t>
  </si>
  <si>
    <t>EXAMEN DE SEGUIMIENTO CONSECUTIVO A TRATAMIENTO COMBINADO POR TUMOR MALIGNO</t>
  </si>
  <si>
    <t>EXAMEN DE SEGUIMIENTO CONSECUTIVO A OTRO TRATAMIENTO POR TUMOR MALIGNO</t>
  </si>
  <si>
    <t>EXAMEN DE SEGUIMIENTO CONSECUTIVO A TRATAMIENTO NO ESPECIFICADO POR TUMOR MALIGNO</t>
  </si>
  <si>
    <t>EXAMEN DE SEGUIMIENTO CONSECUTIVO A TRATAMIENTO POR OTRAS AFECCIONES DIFERENTES A TUMORES MALIGNOS</t>
  </si>
  <si>
    <t>EXAMEN DE SEGUIMIENTO CONSECUTIVO A CIRUGIA POR OTRAS AFECCIONES</t>
  </si>
  <si>
    <t>EXAMEN DE SEGUIMIENTO CONSECUTIVO A RADIOTERAPIA POR OTRAS AFECCIONES</t>
  </si>
  <si>
    <t>EXAMEN DE SEGUIMIENTO CONSECUTIVO A QUIMIOTERAPIA POR OTRAS AFECCIONES</t>
  </si>
  <si>
    <t>EXAMEN DE SEGUIMIENTO CONSECUTIVO A PSICOTERAPIA</t>
  </si>
  <si>
    <t>EXAMEN DE SEGUIMIENTO CONSECUTIVO A TRATAMIENTO DE FRACTURA</t>
  </si>
  <si>
    <t>EXAMEN DE SEGUIMIENTO CONSECUTIVO A TRATAMIENTO COMBINADO POR OTRAS AFECCIONES</t>
  </si>
  <si>
    <t>EXAMEN DE SEGUIMIENTO CONSECUTIVO A OTRO TRATAMIENTO POR OTRAS AFECCIONES</t>
  </si>
  <si>
    <t>EXAMEN DE SEGUIMIENTO CONSECUTIVO A TRATAMIENTO NO ESPECIFICADO POR OTRAS AFECCIONES</t>
  </si>
  <si>
    <t>CONTROL GENERAL DE SALUD DE RUTINA DE SUBPOBLACIONES DEFINIDAS</t>
  </si>
  <si>
    <t>EXAMEN DE SALUD OCUPACIONAL</t>
  </si>
  <si>
    <t>CONTROL GENERAL DE SALUD DE RUTINA DE RESIDENTES DE INSTITUCIONES</t>
  </si>
  <si>
    <t>CONTROL GENERAL DE SALUD DE RUTINA A MIEMBROS DE LAS FUERZAS ARMADAS</t>
  </si>
  <si>
    <t>CONTROL GENERAL DE SALUD DE RUTINA A INTEGRANTES DE EQUIPOS DEPORTIVOS</t>
  </si>
  <si>
    <t>OTROS CONTROLES GENERALES DE SALUD DE RUTINA DE OTRAS SUBPOBLACIONES DEFINIDAS</t>
  </si>
  <si>
    <t>EXAMEN DE PESQUISA ESPECIAL PARA ENFERMEDADES INFECCIOSAS Y PARASITARIAS</t>
  </si>
  <si>
    <t>EXAMEN DE PESQUISA ESPECIAL PARA ENFERMEDADES INFECCIOSAS INTESTINALES</t>
  </si>
  <si>
    <t>EXAMEN DE PESQUISA ESPECIAL PARA TUBERCULOSIS RESPIRATORIA</t>
  </si>
  <si>
    <t>EXAMEN DE PESQUISA ESPECIAL PARA OTRAS ENFERMEDADES BACTERIANAS</t>
  </si>
  <si>
    <t>EXAMEN DE PESQUISA ESPECIAL PARA INFECCIONES DE TRANSMISION PREDOMINANTEMENTE SEXUAL</t>
  </si>
  <si>
    <t>EXAMEN DE PESQUISA ESPECIAL PARA EL VIRUS DE LA INMUNODEFICIENCIA HUMANA [VIH]</t>
  </si>
  <si>
    <t>EXAMEN DE PESQUISA ESPECIAL PARA OTRAS ENFERMEDADES VIRALES</t>
  </si>
  <si>
    <t>EXAMEN DE PESQUISA ESPECIAL PARA OTRAS ENFERMEDADES DEBIDAS A PROTOZOARIOS Y HELMINTOS</t>
  </si>
  <si>
    <t>EXAMEN DE PESQUISA ESPECIAL PARA OTRAS ENFERMEDADES INFECCIOSAS Y PARASITARIAS ESPECIFICADAS</t>
  </si>
  <si>
    <t>EXAMEN DE PESQUISA ESPECIAL PARA ENFERMEDADES INFECCIOSAS Y PARASITARIAS NO ESPECIFICADAS</t>
  </si>
  <si>
    <t>EXAMEN DE PESQUISA ESPECIAL PARA TUMORES</t>
  </si>
  <si>
    <t>EXAMEN DE PESQUISA ESPECIAL PARA TUMOR DE ESTOMAGO</t>
  </si>
  <si>
    <t>EXAMEN DE PESQUISA ESPECIAL PARA TUMOR DEL INTESTINO</t>
  </si>
  <si>
    <t>EXAMEN DE PESQUISA ESPECIAL PARA TUMORES DE ORGANOS RESPIRATORIOS</t>
  </si>
  <si>
    <t>EXAMEN DE PESQUISA ESPECIAL PARA TUMOR DE LA MAMA</t>
  </si>
  <si>
    <t>EXAMEN DE PESQUISA ESPECIAL PARA TUMOR DEL CUELLO UTERINO</t>
  </si>
  <si>
    <t>EXAMEN DE PESQUISA ESPECIAL PARA TUMOR DE LA PROSTATA</t>
  </si>
  <si>
    <t>EXAMEN DE PESQUISA ESPECIAL PARA TUMOR DE LA VEJIGA</t>
  </si>
  <si>
    <t>EXAMEN DE PESQUISA ESPECIAL PARA TUMORES DE OTROS SITIOS</t>
  </si>
  <si>
    <t>EXAMEN DE PESQUISA ESPECIAL PARA TUMOR DE SITIO NO ESPECIFICADO</t>
  </si>
  <si>
    <t>EXAMEN DE PESQUISA ESPECIAL PARA OTRAS ENFERMEDADES Y TRASTORNOS</t>
  </si>
  <si>
    <t>EXAMEN DE PESQUISA ESPECIAL PARA ENFERMEDADES DE LA SANGRE Y ORGANOS HEMATOPOYETICOS Y CIERTOS TRASTORNOS DEL</t>
  </si>
  <si>
    <t>EXAMEN DE PESQUISA ESPECIAL PARA DIABETES MELLITUS</t>
  </si>
  <si>
    <t>EXAMEN DE PESQUISA ESPECIAL PARA TRASTORNOS DE LA NUTRICION</t>
  </si>
  <si>
    <t>EXAMEN DE PESQUISA ESPECIAL PARA TRASTORNOS MENTALES Y DEL COMPORTAMIENTO</t>
  </si>
  <si>
    <t>EXAMEN DE PESQUISA ESPECIAL PARA CIERTOS TRASTORNOS DEL DESARROLLO EN EL NIÑO</t>
  </si>
  <si>
    <t>EXAMEN DE PESQUISA ESPECIAL PARA TRASTORNOS DEL OJO Y DEL OIDO</t>
  </si>
  <si>
    <t>EXAMEN DE PESQUISA ESPECIAL PARA TRASTORNOS CARDIOVASCULARES</t>
  </si>
  <si>
    <t>EXAMEN DE PESQUISA ESPECIAL PARA MALFORMACIONES CONGENITAS, DEFORMIDADES Y ANOMALIAS CROMOSOMICAS</t>
  </si>
  <si>
    <t>EXAMEN DE PESQUISA ESPECIAL PARA OTRAS ENFERMEDADES Y TRASTORNOS ESPECIFICADOS</t>
  </si>
  <si>
    <t>EXAMEN DE PESQUISA ESPECIAL, NO ESPECIFICADO</t>
  </si>
  <si>
    <t>CONTACTO CON Y EXPOSICION A ENFERMEDADES TRANSMISIBLES</t>
  </si>
  <si>
    <t>CONTACTO CON Y EXPOSICION A ENFERMEDADES INFECCIOSAS INTESTINALES</t>
  </si>
  <si>
    <t>CONTACTO CON Y EXPOSICION A TUBERCULOSIS</t>
  </si>
  <si>
    <t>CONTACTO CON Y EXPOSICION A ENFERMEDADES INFECCIOSAS CON UN MODO DE TRANSMISION PREDOMINANTEMENTE SEXUAL</t>
  </si>
  <si>
    <t>CONTACTO CON Y EXPOSICION A RABIA</t>
  </si>
  <si>
    <t>CONTACTO CON Y EXPOSICION A RUBEOLA</t>
  </si>
  <si>
    <t>CONTACTO CON Y EXPOSICION A HEPATITIS VIRAL</t>
  </si>
  <si>
    <t>CONTACTO CON Y EXPOSICION AL VIRUS DE LA INMUNODEFICIENCIA HUMANA [VIH]</t>
  </si>
  <si>
    <t>CONTACTO CON Y EXPOSICION A PEDICULOSIS, ACARIASIS Y OTRAS INFESTACIONES</t>
  </si>
  <si>
    <t>CONTACTO CON Y EXPOSICION A OTRAS ENFERMEDADES TRANSMISIBLES</t>
  </si>
  <si>
    <t>CONTACTO CON Y EXPOSICION A ENFERMEDADES TRANSMISIBLES NO ESPECIFICADAS</t>
  </si>
  <si>
    <t>ESTADO DE INFECCION ASINTOMATICA POR EL VIRUS DE LA INMUNODEFICIENCIA HUMANA [VIH]</t>
  </si>
  <si>
    <t>PORTADOR DE ENFERMEDAD INFECCIOSA</t>
  </si>
  <si>
    <t>PORTADOR DE FIEBRE TIFOIDEA</t>
  </si>
  <si>
    <t>PORTADOR DE OTRAS ENFERMEDADES INFECCIOSAS INTESTINALES</t>
  </si>
  <si>
    <t>PORTADOR DE DIFTERIA</t>
  </si>
  <si>
    <t>PORTADOR DE OTRAS ENFERMEDADES BACTERIANAS ESPECIFICADAS</t>
  </si>
  <si>
    <t>PORTADOR DE ENFERMEDADES INFECCIOSAS CON UN MODO DE TRANSMISION PREDOMINANTEMENTE SEXUAL</t>
  </si>
  <si>
    <t>PORTADOR DE HEPATITIS VIRAL</t>
  </si>
  <si>
    <t>PORTADOR DE ENFERMEDAD INFECCIOSA DEBIDA AL VIRUS HUMANO T-LINFOTROPICO TIPO 1 [VHTL-1]</t>
  </si>
  <si>
    <t>PORTADOR DE OTRAS ENFERMEDADES INFECCIOSAS</t>
  </si>
  <si>
    <t>PORTADOR DE ENFERMEDAD INFECCIOSA NO ESPECIFICADA</t>
  </si>
  <si>
    <t>NECESIDAD DE INMUNIZACION CONTRA ENFERMEDAD BACTERIANA UNICA</t>
  </si>
  <si>
    <t>NECESIDAD DE INMUNIZACION SOLO CONTRA EL COLERA</t>
  </si>
  <si>
    <t>NECESIDAD DE INMUNIZACION SOLO CONTRA LA TIFOIDEA-PARATIFOIDEA [TAB]</t>
  </si>
  <si>
    <t>NECESIDAD DE INMUNIZACION CONTRA LA TUBERCULOSIS [BCG]</t>
  </si>
  <si>
    <t>NECESIDAD DE INMUNIZACION CONTRA LA PESTE</t>
  </si>
  <si>
    <t>NECESIDAD DE INMUNIZACION CONTRA LA TULAREMIA</t>
  </si>
  <si>
    <t>NECESIDAD DE INMUNIZACION SOLO CONTRA EL TETANOS</t>
  </si>
  <si>
    <t>NECESIDAD DE INMUNIZACION SOLO CONTRA LA DIFTERIA</t>
  </si>
  <si>
    <t>NECESIDAD DE INMUNIZACION SOLO CONTRA LA TOS FERINA</t>
  </si>
  <si>
    <t>NECESIDAD DE INMUNIZACION SOLO CONTRA OTRA ENFERMEDAD BACTERIANA</t>
  </si>
  <si>
    <t>NECESIDAD DE INMUNIZACION CONTRA CIERTAS ENFERMEDADES VIRALES</t>
  </si>
  <si>
    <t>NECESIDAD DE INMUNIZACION CONTRA LA POLIOMIELITIS</t>
  </si>
  <si>
    <t>NECESIDAD DE INMUNIZACION CONTRA LA ENCEFALITIS VIRAL TRANSMITIDA POR ARTROPODOS</t>
  </si>
  <si>
    <t>NECESIDAD DE INMUNIZACION CONTRA LA RABIA</t>
  </si>
  <si>
    <t>NECESIDAD DE INMUNIZACION CONTRA LA FIEBRE AMARILLA</t>
  </si>
  <si>
    <t>NECESIDAD DE INMUNIZACION SOLO CONTRA EL SARAMPION</t>
  </si>
  <si>
    <t>NECESIDAD DE INMUNIZACION SOLO CONTRA LA RUBEOLA</t>
  </si>
  <si>
    <t>NECESIDAD DE INMUNIZACION CONTRA LA HEPATITIS VIRAL</t>
  </si>
  <si>
    <t>NECESIDAD DE INMUNIZACION CONTRA OTRAS ENFERMEDADES VIRALES UNICAS</t>
  </si>
  <si>
    <t>NECESIDAD DE INMUNIZACION SOLO CONTRA LA PAROTIDITIS</t>
  </si>
  <si>
    <t>NECESIDAD DE INMUNIZACION CONTRA LA INFLUENZA [GRIPE]</t>
  </si>
  <si>
    <t>NECESIDAD DE INMUNIZACION CONTRA OTRAS ENFERMEDADES VIRALES UNICAS ESPECIFICADAS</t>
  </si>
  <si>
    <t>NECESIDAD DE INMUNIZACION CONTRA OTRAS ENFERMEDADES INFECCIOSAS UNICAS</t>
  </si>
  <si>
    <t>NECESIDAD DE INMUNIZACION CONTRA LA LEISHMANIASIS</t>
  </si>
  <si>
    <t>NECESIDAD DE INMUNIZACION CONTRA OTRAS ENFERMEDADES INFECCIOSAS UNICAS ESPECIFICADAS</t>
  </si>
  <si>
    <t>NECESIDAD DE INMUNIZACION CONTRA ENFERMEDAD INFECCIOSA NO ESPECIFICADA</t>
  </si>
  <si>
    <t>NECESIDAD DE INMUNIZACION CONTRA COMBINACIONES DE ENFERMEDADES INFECCIOSAS</t>
  </si>
  <si>
    <t>NECESIDAD DE INMUNIZACION CONTRA EL COLERA Y LA TIFOIDEA-PARATIFOIDEA [COLERA + TAB]</t>
  </si>
  <si>
    <t>NECESIDAD DE INMUNIZACION CONTRA DIFTERIA-PERTUSSIS-TETANOS COMBINADOS [DPT]</t>
  </si>
  <si>
    <t>NECESIDAD DE INMUNIZACION CONTRA DIFTERIA-PERTUSSIS-TETANOS Y TIFOIDEA-PARATIFOIDEA [DPT + TAB]</t>
  </si>
  <si>
    <t>NECESIDAD DE INMUNIZACION CONTRA DIFTERIA-PERTUSSIS-TETANOS Y POLIOMIELITIS [DPT + POLIO]</t>
  </si>
  <si>
    <t>NECESIDAD DE INMUNIZACION CONTRA SARAMPION-PAROTIDITIS-RUBEOLA [SPR] [MMR]</t>
  </si>
  <si>
    <t>NECESIDAD DE INMUNIZACION CONTRA OTRAS COMBINACIONES DE ENFERMEDADES INFECCIOSAS</t>
  </si>
  <si>
    <t>NECESIDAD DE INMUNIZACION CONTRA COMBINACIONES NO ESPECIFICADAS DE ENFERMEDADES INFECCIOSAS</t>
  </si>
  <si>
    <t>INMUNIZACION NO REALIZADA</t>
  </si>
  <si>
    <t>INMUNIZACION NO REALIZADA POR CONTRAINDICACION</t>
  </si>
  <si>
    <t>INMUNIZACION NO REALIZADA POR DECISION DEL PACIENTE, POR MOTIVOS DE CREENCIA O PRESION DE GRUPO</t>
  </si>
  <si>
    <t>INMUNIZACION NO REALIZADA POR DECISION DEL PACIENTE, POR OTRAS RAZONES Y LAS NO ESPECIFICADAS</t>
  </si>
  <si>
    <t>INMUNIZACION NO REALIZADA POR OTRAS RAZONES</t>
  </si>
  <si>
    <t>INMUNIZACION NO REALIZADA POR RAZON NO ESPECIFICADA</t>
  </si>
  <si>
    <t>NECESIDAD DE OTRAS MEDIDAS PROFILACTICAS</t>
  </si>
  <si>
    <t>AISLAMIENTO</t>
  </si>
  <si>
    <t>INMUNOTERAPIA PROFILACTICA</t>
  </si>
  <si>
    <t>OTRA QUIMIOTERAPIA PROFILACTICA</t>
  </si>
  <si>
    <t>OTRAS MEDIDAS PROFILATICAS ESPECIFICADAS</t>
  </si>
  <si>
    <t>MEDIDA PROFILACTICA NO ESPECIFICADA</t>
  </si>
  <si>
    <t>ATENCION PARA LA ANTICONCEPCION</t>
  </si>
  <si>
    <t>CONSEJO Y ASESORAMIENTO GENERAL SOBRE LA ANTICONCEPCION</t>
  </si>
  <si>
    <t>INSERCION DE DISPOSITIVO ANTICONCEPTIVO (INTRAUTERINO)</t>
  </si>
  <si>
    <t>ESTERILIZACION</t>
  </si>
  <si>
    <t>EXTRACCION MENSTRUAL</t>
  </si>
  <si>
    <t>SUPERVISION DEL USO DE DROGAS ANTICONCEPTIVAS</t>
  </si>
  <si>
    <t>SUPERVISION DEL USO DE DISPOSITIVO ANTICONCEPTIVO (INTRAUTERINO)</t>
  </si>
  <si>
    <t>OTRAS ATENCIONES ESPECIFICADAS PARA LA ANTICONCEPCION</t>
  </si>
  <si>
    <t>ASISTENCIA PARA LA ANTICONCEPCION, NO ESPECIFICADA</t>
  </si>
  <si>
    <t>ATENCION PARA LA PROCREACION</t>
  </si>
  <si>
    <t>TUBOPLASTIA O VASOPLASTIA POSTERIOR A ESTERILIZACION</t>
  </si>
  <si>
    <t>INSEMINACION ARTIFICIAL</t>
  </si>
  <si>
    <t>FECUNDACION IN VITRO</t>
  </si>
  <si>
    <t>OTROS METODOS DE ATENCION PARA LA FECUNDACION</t>
  </si>
  <si>
    <t>INVESTIGACION Y PRUEBA PARA LA PROCREACION</t>
  </si>
  <si>
    <t>ASESORAMIENTO GENETICO</t>
  </si>
  <si>
    <t>CONSEJO Y ASESORAMIENTO GENERAL SOBRE LA PROCREACION</t>
  </si>
  <si>
    <t>OTRA ATENCION ESPECIFICADA PARA LA PROCREACION</t>
  </si>
  <si>
    <t>ATENCION NO ESPECIFICADA RELACIONADA CON LA PROCREACION</t>
  </si>
  <si>
    <t xml:space="preserve">EXAMEN Y PRUEBA DEL </t>
  </si>
  <si>
    <t>EMBARAZO (AUN) NO CONFIRMADO</t>
  </si>
  <si>
    <t>EMBARAZO CONFIRMADO</t>
  </si>
  <si>
    <t>ESTADO DE EMBARAZO , INCIDENTAL</t>
  </si>
  <si>
    <t>SUPERVISION DE EMBARAZO NORMAL</t>
  </si>
  <si>
    <t>SUPERVISION DE PRIMER EMBARAZO NORMAL</t>
  </si>
  <si>
    <t>SUPERVISION DE OTROS EMBARAZOS NORMALES</t>
  </si>
  <si>
    <t>SUPERVISION DE EMBARAZO NORMAL NO ESPECIFICADO</t>
  </si>
  <si>
    <t>SUPERVISION DE EMBARAZO DE ALTO RIESGO</t>
  </si>
  <si>
    <t>SUPERVISION DE EMBARAZO CON HISTORIA DE ESTERILIDAD</t>
  </si>
  <si>
    <t>SUPERVISION DE EMBARAZO CON HISTORIA DE ABORTO</t>
  </si>
  <si>
    <t>SUPERVISION DE EMBARAZO CON OTRO RIESGO EN LA HISTORIA OBSTETRICA O REPRODUCTIVA</t>
  </si>
  <si>
    <t>SUPERVISION DE EMBARAZO CON HISTORIA DE INSUFICIENTE ATENCION PRENATAL</t>
  </si>
  <si>
    <t>SUPERVISION DE EMBARAZO CON GRAN MULTIPARIDAD</t>
  </si>
  <si>
    <t>SUPERVISION DE PRIMIGESTA AÑOSA</t>
  </si>
  <si>
    <t>SUPERVISION DE PRIMIGESTA MUY JOVEN</t>
  </si>
  <si>
    <t>SUPERVISION DE EMBARAZO DE ALTO RIESGO DEBIDO A PROBLEMAS SOCIALES</t>
  </si>
  <si>
    <t>SUPERVISION DE OTROS EMBARAZOS DE ALTO RIESGO</t>
  </si>
  <si>
    <t>SUPERVISION DE EMBARAZO DE ALTO RIESGO, SIN OTRA ESPECIFICACION</t>
  </si>
  <si>
    <t>PESQUISAS PRENATALES</t>
  </si>
  <si>
    <t>PESQUISA PRENATAL PARA ANOMALIAS CROMOSOMICAS</t>
  </si>
  <si>
    <t>PESQUISA PRENATAL PARA MEDIR NIVELES ELEVADOS DE ALFAFETOPROTEINAS</t>
  </si>
  <si>
    <t>OTRAS PESQUISAS PRENATALES BASADAS EN AMNIOCENTESIS</t>
  </si>
  <si>
    <t>PESQUISA PRENATAL DE MALFORMACIONES USANDO ULTRASONIDO Y OTROS METODOS FISICOS</t>
  </si>
  <si>
    <t>PESQUISA PRENATAL DEL RETARDO DEL CRECIMIENTO FETAL USANDO ULTRASONIDO Y OTROS METODOS FISICOS</t>
  </si>
  <si>
    <t>PESQUISA PRENATAL PARA ISOINMUNIZACION</t>
  </si>
  <si>
    <t>OTRAS PESQUISAS PRENATALES ESPECIFICAS</t>
  </si>
  <si>
    <t>PESQUISA PRENATAL, SIN OTRA ESPECIFICACION</t>
  </si>
  <si>
    <t>PRODUCTO DEL PARTO</t>
  </si>
  <si>
    <t>NACIDO VIVO, UNICO</t>
  </si>
  <si>
    <t>NACIDO MUERTO, UNICO</t>
  </si>
  <si>
    <t>GEMELOS, AMBOS NACIDOS VIVOS</t>
  </si>
  <si>
    <t>GEMELOS, UN NACIDO VIVO Y UN NACIDO MUERTO</t>
  </si>
  <si>
    <t>GEMELOS, AMBOS NACIDOS MUERTOS</t>
  </si>
  <si>
    <t>OTROS NACIMIENTOS MULTIPLES, TODOS NACIDOS VIVOS</t>
  </si>
  <si>
    <t>OTROS NACIMIENTOS MULTIPLES, ALGUNOS NACIDOS VIVOS</t>
  </si>
  <si>
    <t>OTROS NACIMIENTOS MULTIPLES, TODOS NACIDOS MUERTOS</t>
  </si>
  <si>
    <t>PRODUCTO DEL PARTO NO ESPECIFICADO</t>
  </si>
  <si>
    <t>NACIDOS VIVOS SEGUN LUGAR DE NACIMIENTO</t>
  </si>
  <si>
    <t>PRODUCTO UNICO, NACIDO EN HOSPITAL</t>
  </si>
  <si>
    <t>PRODUCTO UNICO, NACIDO FUERA DE HOSPITAL</t>
  </si>
  <si>
    <t>PRODUCTO UNICO, LUGAR DE NACIMIENTO NO ESPECIFICADO</t>
  </si>
  <si>
    <t>GEMELOS, NACIDOS EN HOSPITAL</t>
  </si>
  <si>
    <t>GEMELOS, NACIDOS FUERA DE HOSPITAL</t>
  </si>
  <si>
    <t>GEMELOS, LUGAR DE NACIMIENTO NO ESPECIFICADO</t>
  </si>
  <si>
    <t>OTROS NACIMIENTOS MULTIPLES, EN HOSPITAL</t>
  </si>
  <si>
    <t>OTROS NACIMIENTOS MULTIPLES, FUERA DEL HOSPITAL</t>
  </si>
  <si>
    <t>OTROS NACIMIENTOS MULTIPLES, LUGAR DE NACIMIENTO NO ESPECIFICADO</t>
  </si>
  <si>
    <t>EXAMEN Y ATENCION DEL POSTPARTO</t>
  </si>
  <si>
    <t>ATENCION Y EXAMEN INMEDIATAMENTE DESPUES DEL PARTO</t>
  </si>
  <si>
    <t>ATENCION Y EXAMEN DE MADRE EN PERIODO DE LACTANCIA</t>
  </si>
  <si>
    <t>SEGUIMIENTO POSTPARTO, DE RUTINA</t>
  </si>
  <si>
    <t>CIRUGIA PROFILACTICA</t>
  </si>
  <si>
    <t>CIRUGIA PROFILACTICA POR FACTORES DE RIESGO RELACIONADOS CON TUMORES MALIGNOS</t>
  </si>
  <si>
    <t>OTRA CIRUGIA PROFILACTICA</t>
  </si>
  <si>
    <t>CIRUGIA PROFILACTICA NO ESPECIFICADA</t>
  </si>
  <si>
    <t>PROCEDIMIENTOS PARA OTROS PROPOSITOS QUE NO SEAN LOS DE MEJORAR EL ESTADO DE SALUD</t>
  </si>
  <si>
    <t>TRASPLANTE DE PELO</t>
  </si>
  <si>
    <t>OTRAS CIRUGIAS PLASTICAS POR RAZONES ESTETICAS</t>
  </si>
  <si>
    <t>CIRCUNCISION RITUAL O DE RUTINA</t>
  </si>
  <si>
    <t>PERFORACION DE LA OREJA</t>
  </si>
  <si>
    <t>OTROS PROCEDIMIENTOS PARA OTROS PROPOSITOS QUE NO SEAN LOS DE MEJORAR EL ESTADO DE SALUD</t>
  </si>
  <si>
    <t>PROCEDIMIENTO NO ESPECIFICADO PARA OTROS PROPOSITOS QUE NO SEAN LOS DE MEJORAR EL ESTADO DE SALUD</t>
  </si>
  <si>
    <t>CUIDAÑOS POSTERIORES A LA CIRUGIA PLASTICA</t>
  </si>
  <si>
    <t>CUIDAÑOS POSTERIORES A LA CIRUGIA PLASTICA DE LA CABEZA Y DEL CUELLO</t>
  </si>
  <si>
    <t>CUIDAÑOS POSTERIORES A LA CIRUGIA PLASTICA DE LA MAMA</t>
  </si>
  <si>
    <t>CUIDAÑOS POSTERIORES A LA CIRUGIA PLASTICA DE OTRAS PARTES ESPECIFICADAS DEL TRONCO</t>
  </si>
  <si>
    <t>CUIDAÑOS POSTERIORES A LA CIRUGIA PLASTICA DE LAS EXTREMIDADES SUPERIORES</t>
  </si>
  <si>
    <t>CUIDAÑOS POSTERIORES A LA CIRUGIA PLASTICA DE LAS EXTREMIDADES INFERIORES</t>
  </si>
  <si>
    <t>CUIDAÑOS POSTERIORES A LA CIRUGIA PLASTICA DE OTRAS PARTES ESPECIFICADAS DEL CUERPO</t>
  </si>
  <si>
    <t>CUIDAÑOS POSTERIORES A LA CIRUGIA PLASTICA NO ESPECIFICADA</t>
  </si>
  <si>
    <t>ATENCION DE ORIFICIOS ARTIFICIALES</t>
  </si>
  <si>
    <t>ATENCION DE TRAQUEOSTOMIA</t>
  </si>
  <si>
    <t>ATENCION DE GASTROSTOMIA</t>
  </si>
  <si>
    <t>ATENCION DE ILEOSTOMIA</t>
  </si>
  <si>
    <t>ATENCION DE COLOSTOMIA</t>
  </si>
  <si>
    <t>ATENCION DE OTROS ORIFICIOS ARTIFICIALES DE LAS VIAS DIGESTIVAS</t>
  </si>
  <si>
    <t>ATENCION DE CISTOSTOMIA</t>
  </si>
  <si>
    <t>ATENCION DE OTROS ORIFICIOS ARTIFICIALES DE LAS VIAS URINARIAS</t>
  </si>
  <si>
    <t>ATENCION DE VAGINA ARTIFICIAL</t>
  </si>
  <si>
    <t>ATENCION DE OTROS ORIFICIOS ARTIFICIALES</t>
  </si>
  <si>
    <t>ATENCION DE ORIFICIO ARTIFICIAL NO ESPECIFICADO</t>
  </si>
  <si>
    <t>PRUEBA Y AJUSTE DE DISPOSITIVOS PROTESICOS EXTERNOS</t>
  </si>
  <si>
    <t>PRUEBA Y AJUSTE DE BRAZO ARTIFICIAL (COMPLETO) (PARCIAL)</t>
  </si>
  <si>
    <t>PRUEBA Y AJUSTE DE PIERNA ARTIFICIAL (COMPLETA) (PARCIAL)</t>
  </si>
  <si>
    <t>PRUEBA Y AJUSTE DE OJO ARTIFICIAL</t>
  </si>
  <si>
    <t>PRUEBA Y AJUSTE DE PROTESIS MAMARIA EXTERNA</t>
  </si>
  <si>
    <t>PRUEBA Y AJUSTE DE OTROS DISPOSITIVOS PROTESICOS EXTERNOS</t>
  </si>
  <si>
    <t>PRUEBA Y AJUSTE DE DISPOSITIVO PROTESICO EXTERNO NO ESPECIFICADO</t>
  </si>
  <si>
    <t>ASISTENCIA Y AJUSTE DE DISPOSITIVOS IMPLANTADOS</t>
  </si>
  <si>
    <t>ASISTENCIA Y AJUSTE DE MARCAPASO CARDIACO</t>
  </si>
  <si>
    <t>ASISTENCIA Y AJUSTE DE BOMBA DE INFUSION</t>
  </si>
  <si>
    <t>ASISTENCIA Y AJUSTE DE DISPOSITIVOS DE ACCESO VASCULAR</t>
  </si>
  <si>
    <t>ASISTENCIA Y AJUSTE DE DISPOSITIVO AUDITIVO IMPLANTADO</t>
  </si>
  <si>
    <t>ASISTENCIA Y AJUSTE DE OTROS DISPOSITIVOS IMPLANTADOS</t>
  </si>
  <si>
    <t>ASISTENCIA Y AJUSTE DE DISPOSITIVO IMPLANTADO NO ESPECIFICADO</t>
  </si>
  <si>
    <t>PRUEBA Y AJUSTE DE OTROS DISPOSITIVOS</t>
  </si>
  <si>
    <t>PRUEBA Y AJUSTE DE ANTEOJOS Y LENTES DE CONTACTO</t>
  </si>
  <si>
    <t>PRUEBA Y AJUSTE DE AUDIFONOS</t>
  </si>
  <si>
    <t>PRUEBA Y AJUSTE DE OTROS DISPOSITIVOS RELACIONADOS CON EL SISTEMA NERVIOSO Y LOS SENTIDOS ESPECIALES</t>
  </si>
  <si>
    <t>PRUEBA Y AJUSTE DE PROTESIS DENTAL</t>
  </si>
  <si>
    <t>PRUEBA Y AJUSTE DE DISPOSITIVO ORTODONCICO</t>
  </si>
  <si>
    <t>PRUEBA Y AJUSTE DE ILEOSTOMIA U OTRO DISPOSITIVO INTESTINAL</t>
  </si>
  <si>
    <t>PRUEBA Y AJUSTE DE DISPOSITIVO URINARIO</t>
  </si>
  <si>
    <t>PRUEBA Y AJUSTE DE DISPOSITIVO ORTOPEDICO</t>
  </si>
  <si>
    <t>PRUEBA Y AJUSTE DE OTROS DISPOSITIVOS ESPECIFICADOS</t>
  </si>
  <si>
    <t>PRUEBA Y AJUSTE DE DISPOSITIVO NO ESPECIFICADO</t>
  </si>
  <si>
    <t>OTROS CUIDAÑOS POSTERIORES A LA ORTOPEDIA</t>
  </si>
  <si>
    <t>CUIDAÑOS POSTERIORES A LA EXTRACCION DE PLACA U OTRO DISPOSITIVO DE FIJACION INTERNA EN FRACTURA</t>
  </si>
  <si>
    <t>OTROS CUIDAÑOS ESPECIFICADOS POSTERIORES A LA ORTOPEDIA</t>
  </si>
  <si>
    <t>CUIDAÑO POSTERIOR A LA ORTOPEDIA, NO ESPECIFICADO</t>
  </si>
  <si>
    <t>OTROS CUIDAÑOS POSTERIORES A LA CIRUGIA</t>
  </si>
  <si>
    <t>ATENCION DE LOS APOSITOS Y SUTUÑAS</t>
  </si>
  <si>
    <t>OTROS CUIDAÑOS ESPECIFICADOS POSTERIORES A LA CIRUGIA</t>
  </si>
  <si>
    <t>CUIDAÑO POSTERIOR A LA CIRUGIA, NO ESPECIFICADO</t>
  </si>
  <si>
    <t>CUIDAÑOS RELATIVOS AL PROCEDIMIENTO DE DIALISIS</t>
  </si>
  <si>
    <t>CUIDAÑOS PREPARATORIOS PARA DIALISIS</t>
  </si>
  <si>
    <t>DIALISIS EXTRACORPOREA</t>
  </si>
  <si>
    <t>OTRAS DIALISIS</t>
  </si>
  <si>
    <t>ATENCION POR EL USO DE PROCEDIMIENTOS DE REHABILITACION</t>
  </si>
  <si>
    <t>REHABILITACION CARDIACA</t>
  </si>
  <si>
    <t>OTRAS TERAPIAS FISICAS</t>
  </si>
  <si>
    <t>REHABILITACION DEL ALCOHOLICO</t>
  </si>
  <si>
    <t>REHABILITACION DEL DROGADICTO</t>
  </si>
  <si>
    <t>PSICOTERAPIA, NO CLASIFICADA EN OTRA PARTE</t>
  </si>
  <si>
    <t>TERAPIA DEL LENGUAJE</t>
  </si>
  <si>
    <t>ADIESTRAMIENTO ORTOPTICO</t>
  </si>
  <si>
    <t>TERAPIA OCUPACIONAL Y REHABILITACION VOCACIONAL, NO CLASIFICADA EN OTRA PARTE</t>
  </si>
  <si>
    <t>ATENCION POR OTROS PROCEDIMIENTOS DE REHABILITACION</t>
  </si>
  <si>
    <t>ATENCION POR PROCEDIMIENTO DE REHABILITACION, NO ESPECIFICADA</t>
  </si>
  <si>
    <t>OTRA ATENCION MEDICA</t>
  </si>
  <si>
    <t>SESION DE RADIOTERAPIA</t>
  </si>
  <si>
    <t>SESION DE QUIMIOTERAPIA POR TUMOR</t>
  </si>
  <si>
    <t>OTRA QUIMIOTERAPIA</t>
  </si>
  <si>
    <t>TRANSFUSION DE SANGRE, SIN DIAGNOSTICO INFORMADO</t>
  </si>
  <si>
    <t>ATENCION PREPARATORIA PARA TRATAMIENTO SUBSECUENTE, NO CLASIFICADO EN  OTRA PARTE</t>
  </si>
  <si>
    <t>ATENCION PALIATIVA</t>
  </si>
  <si>
    <t>DESENSIBILIZACION A ALERGENOS</t>
  </si>
  <si>
    <t>OTRAS ATENCIONES MEDICAS ESPECIFICADAS</t>
  </si>
  <si>
    <t>ATENCION MEDICA, NO ESPECIFICADA</t>
  </si>
  <si>
    <t>DONANTES DE ORGANOS Y TEJIDOS</t>
  </si>
  <si>
    <t>DONANTE DE SANGRE</t>
  </si>
  <si>
    <t>DONANTE DE PIEL</t>
  </si>
  <si>
    <t>DONANTE DE HUESO</t>
  </si>
  <si>
    <t>DONANTE DE MEDULA OSEA</t>
  </si>
  <si>
    <t>DONANTE DE RIÑON</t>
  </si>
  <si>
    <t>DONANTE DE CORNEA</t>
  </si>
  <si>
    <t>DONANTE DE OTROS ORGANOS O TEJIDOS</t>
  </si>
  <si>
    <t>DONANTE DE ORGANO O TEJIDO NO ESPECIFICADO</t>
  </si>
  <si>
    <t>PERSONA EN CONTACTO CON LOS SERVICIOS DE SALUD PARA PROCEDIMIENTOS ESPECIFICOS NO REALIZADOS</t>
  </si>
  <si>
    <t>PROCEDIMIENTO NO REALIZADO POR CONTRAINDICACION</t>
  </si>
  <si>
    <t>PROCEDIMIENTO NO REALIZADO POR DECISION DEL PACIENTE, POR RAZONES DE CREENCIA O PRESION DE GRUPO</t>
  </si>
  <si>
    <t>PROCEDIMIENTO NO REALIZADO POR DECISION DEL PACIENTE, POR OTRAS RAZONES Y LAS NO ESPECIFICADAS</t>
  </si>
  <si>
    <t>PROCEDIMIENTO NO REALIZADO POR OTRAS RAZONES</t>
  </si>
  <si>
    <t>PROCEDIMIENTO NO REALIZADO POR RAZON NO ESPECIFICADA</t>
  </si>
  <si>
    <t>CONVALECENCIA</t>
  </si>
  <si>
    <t>CONVALECENCIA CONSECUTIVA A CIRUGIA</t>
  </si>
  <si>
    <t>CONVALECENCIA CONSECUTIVA A RADIOTERAPIA</t>
  </si>
  <si>
    <t>CONVALECENCIA CONSECUTIVA A QUIMIOTERAPIA</t>
  </si>
  <si>
    <t>CONVALECENCIA CONSECUTIVA A PSICOTERAPIA</t>
  </si>
  <si>
    <t>CONVALECENCIA CONSECUTIVA A TRATAMIENTO DE FRACTURA</t>
  </si>
  <si>
    <t>CONVALECENCIA CONSECUTIVA A TRATAMIENTO COMBINADO</t>
  </si>
  <si>
    <t>CONVALECENCIA CONSECUTIVA A OTROS TRATAMIENTOS</t>
  </si>
  <si>
    <t>CONVALECENCIA CONSECUTIVA A TRATAMIENTO NO ESPECIFICADO</t>
  </si>
  <si>
    <t>PROBLEMAS RELACIONADOS CON LA EDUCACION Y LA ALFABETIZACION</t>
  </si>
  <si>
    <t>PROBLEMAS RELACIONADOS CON EL ANALFABETISMO O BAJO NIVEL DE INSTRUCCION</t>
  </si>
  <si>
    <t>PROBLEMAS RELACIONADOS CON LA EDUCACION NO DISPONIBLE O INACCESIBLE</t>
  </si>
  <si>
    <t>PROBLEMAS RELACIONADOS CON LA FALLA EN LOS EXAMENES</t>
  </si>
  <si>
    <t>PROBLEMAS RELACIONADOS CON EL BAJO RENDIMIENTO ESCOLAR</t>
  </si>
  <si>
    <t>PROBLEMAS RELACIONADOS CON LA INADAPTACION EDUCACIONAL Y DESAVENENCIAS CON MAESTROS Y COMPAÑEROS</t>
  </si>
  <si>
    <t>OTROS PROBLEMAS RELACIONADOS CON LA EDUCACION Y LA ALFABETIZACION</t>
  </si>
  <si>
    <t>PROBLEMA NO ESPECIFICADO RELACIONADO CON LA EDUCACION Y LA ALFABETIZACION</t>
  </si>
  <si>
    <t>PROBLEMAS RELACIONADOS CON EL EMPLEO Y EL DESEMPLEO</t>
  </si>
  <si>
    <t>PROBLEMAS RELACIONADOS CON EL DESEMPLEO, NO ESPECIFICADOS</t>
  </si>
  <si>
    <t>PROBLEMAS RELACIONADOS CON EL CAMBIO DE EMPLEO</t>
  </si>
  <si>
    <t>PROBLEMAS RELACIONADOS CON AMENAZA DE PERDIDA DEL EMPLEO</t>
  </si>
  <si>
    <t>PROBLEMAS RELACIONADOS CON HORARIO ESTRESANTE DE TRABAJO</t>
  </si>
  <si>
    <t>PROBLEMAS RELACIONADOS CON DESAVENENCIAS CON EL JEFE Y LOS COMPAÑEROS DE TRABAJO</t>
  </si>
  <si>
    <t>PROBLEMAS RELACIONADOS CON EL TRABAJO INCOMPATIBLE</t>
  </si>
  <si>
    <t>OTROS PROBLEMAS DE TENSION FISICA O MENTAL RELACIONADAS CON EL TRABAJO</t>
  </si>
  <si>
    <t>OTROS PROBLEMAS Y LOS NO ESPECIFICADOS RELACIONADOS CON EL EMPLEO</t>
  </si>
  <si>
    <t>EXPOSICION A FACTORES DE RIESGO OCUPACIONAL</t>
  </si>
  <si>
    <t>EXPOSICION OCUPACIONAL AL RUIDO</t>
  </si>
  <si>
    <t>EXPOSICION OCUPACIONAL A LA RADIACION</t>
  </si>
  <si>
    <t>EXPOSICION OCUPACIONAL AL POLVO</t>
  </si>
  <si>
    <t>EXPOSICION OCUPACIONAL A OTRO CONTAMINANTE DEL AIRE</t>
  </si>
  <si>
    <t>EXPOSICION OCUPACIONAL A AGENTES TOXICOS EN AGRICULTURA</t>
  </si>
  <si>
    <t>EXPOSICION OCUPACIONAL A AGENTES TOXICOS EN OTRAS INDUSTRIAS</t>
  </si>
  <si>
    <t>EXPOSICION OCUPACIONAL A TEMPERATURA EXTREMA</t>
  </si>
  <si>
    <t>EXPOSICION OCUPACIONAL A LA VIBRACION</t>
  </si>
  <si>
    <t>EXPOSICION OCUPACIONAL A OTROS FACTORES DE RIESGO</t>
  </si>
  <si>
    <t>EXPOSICION OCUPACIONAL A FACTOR DE RIESGO NO ESPECIFICADO</t>
  </si>
  <si>
    <t>PROBLEMAS RELACIONADOS CON EL AMBIENTE FISICO</t>
  </si>
  <si>
    <t>EXPOSICION AL AIRE CONTAMINADO</t>
  </si>
  <si>
    <t>EXPOSICION AL AGUA CONTAMINADA</t>
  </si>
  <si>
    <t>EXPOSICION AL SUELO CONTAMINADO</t>
  </si>
  <si>
    <t>EXPOSICION A LA RADIACION</t>
  </si>
  <si>
    <t>EXPOSICION A OTRAS CONTAMINACIONES DEL AMBIENTE FISICO</t>
  </si>
  <si>
    <t>SUMINISTRO INADECUADO DE AGUA POTABLE</t>
  </si>
  <si>
    <t>OTROS PROBLEMAS RELACIONADOS CON EL AMBIENTE FISICO</t>
  </si>
  <si>
    <t>PROBLEMA NO ESPECIFICADO RELACIONADO CON EL AMBIENTE FISICO</t>
  </si>
  <si>
    <t>PROBLEMAS RELACIONADOS CON LA VIVIENDA Y LAS CIRCUNSTANCIAS ECONOMICAS</t>
  </si>
  <si>
    <t>PROBLEMAS RELACIONADOS CON LA FALTA DE VIVIENDA</t>
  </si>
  <si>
    <t>PROBLEMAS RELACIONADOS CON VIVIENDA INADECUADA</t>
  </si>
  <si>
    <t>PROBLEMAS CASEROS Y CON VECINOS E INQUILINOS</t>
  </si>
  <si>
    <t>PROBLEMAS RELACIONADOS CON PERSONA QUE RESIDE EN UNA INSTITUCION</t>
  </si>
  <si>
    <t>PROBLEMAS RELACIONADOS CON LA FALTA DE ALIMENTOS ADECUADOS</t>
  </si>
  <si>
    <t>PROBLEMAS RELACIONADOS CON POBREZA EXTREMA</t>
  </si>
  <si>
    <t>PROBLEMAS RELACIONADOS CON BAJOS INGRESOS</t>
  </si>
  <si>
    <t>PROBLEMAS RELACIONADOS CON SEGURIDAD SOCIAL Y SOSTENIMIENTO INSUFICIENTES PARA EL BIENESTAR</t>
  </si>
  <si>
    <t>OTROS PROBLEMAS RELACIONADOS CON LA VIVIENDA Y LAS CIRCUNSTANCIAS ECONOMICAS</t>
  </si>
  <si>
    <t>PROBLEMAS NO ESPECIFICADOS RELACIONADOS CON LA VIVIENDA Y LAS CIRCUNSTANCIAS ECONOMICAS</t>
  </si>
  <si>
    <t>PROBLEMAS RELACIONADOS CON EL AMBIENTE SOCIAL</t>
  </si>
  <si>
    <t>PROBLEMAS RELACIONADOS CON EL AJUSTE A LAS TRANSICIONES DEL CICLO VITAL</t>
  </si>
  <si>
    <t>PROBLEMAS RELACIONADOS CON SITUACION FAMILIAR ATIPICA</t>
  </si>
  <si>
    <t>PROBLEMAS RELACIONADOS CON PERSONA QUE VIVE SOLA</t>
  </si>
  <si>
    <t>PROBLEMAS RELACIONADOS CON LA ADAPTACION CULTURAL</t>
  </si>
  <si>
    <t>PROBLEMAS RELACIONADOS CON EXCLUSION Y RECHAZO SOCIAL</t>
  </si>
  <si>
    <t>PROBLEMAS RELACIONADOS CON LA DISCRIMINACION Y PERSECUCION PERCIBIDAS</t>
  </si>
  <si>
    <t>OTROS PROBLEMAS RELACIONADOS CON EL AMBIENTE SOCIAL</t>
  </si>
  <si>
    <t>PROBLEMA NO ESPECIFICADO RELACIONADO CON EL AMBIENTE SOCIAL</t>
  </si>
  <si>
    <t>PROBLEMAS RELACIONADOS CON HECHOS NEGATIVOS EN LA NIÑEZ</t>
  </si>
  <si>
    <t>PROBLEMAS RELACIONADOS CON LA PERDIDA DE RELACION AFECTIVA EN LA INFANCIA</t>
  </si>
  <si>
    <t>PROBLEMAS RELACIONADOS CON EL ALEJAMIENTO DEL HOGAR EN LA INFANCIA</t>
  </si>
  <si>
    <t>PROBLEMAS RELACIONADOS CON ALTERACION EN EL PATRON DE LA RELACION  FAMILIAR EN LA INFANCIA</t>
  </si>
  <si>
    <t>PROBLEMAS RELACIONADOS CON EVENTOS QUE LLEVARON A LA PERDIDA DE LA AUTOESTIMA EN LA INFANCIA</t>
  </si>
  <si>
    <t>PROBLEMAS RELACIONADOS CON EL ABUSO SEXUAL DEL NIÑO POR PERSONA DENTRO DEL GRUPO DE APOYO PRIMARIO</t>
  </si>
  <si>
    <t>PROBLEMAS RELACIONADOS CON EL ABUSO SEXUAL DEL NIÑO POR PERSONA AJENA AL GRUPO DE APOYO PRIMARIO</t>
  </si>
  <si>
    <t>PROBLEMAS RELACIONADOS CON ABUSO FISICO DEL NIÑO</t>
  </si>
  <si>
    <t>PROBLEMAS RELACIONADOS CON EXPERIENCIAS PERSONALES ATEMORIZANTES EN LA INFANCIA</t>
  </si>
  <si>
    <t>PROBLEMAS RELACIONADOS CON OTRAS EXPERIENCIAS NEGATIVAS EN LA INFANCIA</t>
  </si>
  <si>
    <t>PROBLEMAS RELACIONADOS CON EXPERIENCIA NEGATIVA NO ESPECIFICADA EN LA INFANCIA</t>
  </si>
  <si>
    <t>OTROS PROBLEMAS RELACIONADOS CON LA CRIANZA DEL NIÑO</t>
  </si>
  <si>
    <t>PROBLEMAS RELACIONADOS CON LA SUPERVISION O EL CONTROL INADECUADOS DE LOS PADRES</t>
  </si>
  <si>
    <t>PROBLEMAS RELACIONADOS CON LA SOBREPROTECCION DE LOS PADRES</t>
  </si>
  <si>
    <t>PROBLEMAS RELACIONADOS CON LA CRIANZA EN INSTITUCION</t>
  </si>
  <si>
    <t>PROBLEMAS RELACIONADOS CON HOSTILIDAD Y REPROBACION AL NIÑO</t>
  </si>
  <si>
    <t>PROBLEMAS RELACIONADOS CON EL ABANDONO EMOCIONAL DEL NIÑO</t>
  </si>
  <si>
    <t>OTROS PROBLEMAS RELACIONADOS CON NEGLIGENCIA EN LA CRIANZA DEL NIÑO</t>
  </si>
  <si>
    <t>PROBLEMAS RELACIONADOS CON PRESIONES INAPROPIADAS DE LOS PADRES Y OTRAS ANORMALIDADES EN LA CALIDAD DE LA CRIANZA</t>
  </si>
  <si>
    <t>OTROS PROBLEMAS ESPECIFICADOS Y RELACIONADOS CON LA CRIANZA DEL NIÑO</t>
  </si>
  <si>
    <t>PROBLEMA NO ESPECIFICADO RELACIONADO CON LA CRIANZA DEL NIÑO</t>
  </si>
  <si>
    <t>OTROS PROBLEMAS RELACIONADOS CON EL GRUPO PRIMARIO DE APOYO, INCLUSIVE CIRCUNSTANCIAS FAMILIARES</t>
  </si>
  <si>
    <t>PROBLEMAS EN LA RELACION ENTRE ESPOSOS O PAREJA</t>
  </si>
  <si>
    <t>PROBLEMAS EN LA RELACION CON LOS PADRES Y LOS FAMILIARES POLITICOS</t>
  </si>
  <si>
    <t>PROBLEMAS RELACIONADOS CON EL APOYO FAMILIAR INADECUADO</t>
  </si>
  <si>
    <t>PROBLEMAS RELACIONADOS CON LA AUSENCIA DE UN MIEMBRO DE LA FAMILIA</t>
  </si>
  <si>
    <t>PROBLEMAS RELACIONADOS CON LA DESAPARICION O MUERTE DE UN MIEMBRO DE LA FAMILIA</t>
  </si>
  <si>
    <t>PROBLEMAS RELACIONADOS CON LA RUPTURA FAMILIAR POR SEPARACION O DIVORCIO</t>
  </si>
  <si>
    <t>PROBLEMAS RELACIONADOS CON FAMILIAR DEPENDIENTE, NECESITADO DE CUIDAÑO EN LA CASA</t>
  </si>
  <si>
    <t>PROBLEMAS RELACIONADOS CON OTROS HECHOS ESTRESANTES QUE AFECTAN A LA FAMILIA Y AL HOGAR</t>
  </si>
  <si>
    <t>OTROS PROBLEMAS ESPECIFICADOS RELACIONADOS CON EL GRUPO PRIMARIO DE APOYO</t>
  </si>
  <si>
    <t>PROBLEMA NO ESPECIFICADO RELACIONADO CON EL GRUPO PRIMARIO DE APOYO</t>
  </si>
  <si>
    <t>PROBLEMAS RELACIONADOS CON CIERTAS CIRCUNSTANCIAS PSICOSOCIALES</t>
  </si>
  <si>
    <t>PROBLEMAS RELACIONADOS CON  NO DESEADO</t>
  </si>
  <si>
    <t>PROBLEMAS RELACIONADOS CON LA MULTIPARIDAD</t>
  </si>
  <si>
    <t>PROBLEMAS RELACIONADOS CON LA SOLICITUD O ACEPTACION DE INTERVENCIONES FISICAS, NUTRICIONALES Y QUIMICAS, CONOCIENDO SU</t>
  </si>
  <si>
    <t>PROBLEMAS RELACIONADOS CON LA SOLICITUD O ACEPTACION DE INTERVENCIONES PSICOLOGICAS O DE LA CONDUCTA, CONOCIENDO SU</t>
  </si>
  <si>
    <t>PROBLEMAS RELACIONADOS CON EL DESACUERDO CON CONSEJEROS</t>
  </si>
  <si>
    <t>PROBLEMAS RELACIONADOS CON OTRAS CIRCUNSTANCIAS PSICOSOCIALES</t>
  </si>
  <si>
    <t>PROBLEMAS RELACIONADOS CON CULPABILIDAD EN PROCEDIMIENTOS CIVILES O CRIMINALES SIN PRISION</t>
  </si>
  <si>
    <t>PROBLEMAS RELACIONADOS CON PRISION Y OTRO ENCARCELAMIENTO</t>
  </si>
  <si>
    <t>PROBLEMAS RELACIONADOS CON LA LIBERACION DE LA PRISION</t>
  </si>
  <si>
    <t>PROBLEMAS RELACIONADOS CON OTRAS CIRCUNSTANCIAS LEGALES</t>
  </si>
  <si>
    <t>PROBLEMAS RELACIONADOS CON VICTIMA DE CRIMEN O TERRORISMO</t>
  </si>
  <si>
    <t>PROBLEMAS RELACIONADOS CON LA EXPOSICION A DESASTRE, GUERRA U OTRAS HOSTILIDADES</t>
  </si>
  <si>
    <t>OTROS PROBLEMAS ESPECIFICADOS RELACIONADOS CON CIRCUNSTANCIAS PSICOSOCIALES</t>
  </si>
  <si>
    <t>PROBLEMAS RELACIONADOS CON CIRCUNSTANCIAS PSICOSOCIALES NO ESPECIFICADAS</t>
  </si>
  <si>
    <t>CONSULTA RELACIONADA CON ACTITUD, CONDUCTA U ORIENTACION SEXUAL</t>
  </si>
  <si>
    <t>CONSULTA RELACIONADA CON LA ACTITUD SEXUAL</t>
  </si>
  <si>
    <t>CONSULTA RELACIONADA CON LA ORIENTACION Y CONDUCTA SEXUAL DEL PACIENTE</t>
  </si>
  <si>
    <t>CONSULTA RELACIONADA CON LA ORIENTACION Y CONDUCTA SEXUAL DE UNA TERCERA PERSONA</t>
  </si>
  <si>
    <t>CONSULTA RELACIONADA CON PREOCUPACIONES COMBINADAS SOBRE LA ACTITUD, LA CONDUCTA Y LA ORIENTACION SEXUALES</t>
  </si>
  <si>
    <t>OTRAS CONSULTAS SEXUALES ESPECIFICAS</t>
  </si>
  <si>
    <t>CONSULTA SEXUAL, NO ESPECIFICADA</t>
  </si>
  <si>
    <t>PERSONAS EN CONTACTO CON LOS SERVICIOS DE SALUD POR OTRAS CONSULTAS Y CONSEJOS MEDICOS, NO CLASIFICADOS EN OTRA PARTE</t>
  </si>
  <si>
    <t>PERSONA QUE CONSULTA EN NOMBRE DE OTRA PERSONA</t>
  </si>
  <si>
    <t>PERSONA QUE TEME ESTAR ENFERMA, A QUIEN NO SE HACE DIAGNOSTICO</t>
  </si>
  <si>
    <t>PERSONA QUE CONSULTA PARA LA EXPLICACION DE HALLAZGOS DE INVESTIGACION</t>
  </si>
  <si>
    <t>CONSULTA PARA INSTRUCCION Y VIGILANCIA DE LA DIETA</t>
  </si>
  <si>
    <t>CONSULTA PARA ASESORIA Y VIGILANCIA POR ABUSO DE ALCOHOL</t>
  </si>
  <si>
    <t>CONSULTA PARA ASESORIA Y VIGILANCIA POR ABUSO DE DROGAS</t>
  </si>
  <si>
    <t>CONSULTA PARA ASESORIA POR ABUSO DE TABACO</t>
  </si>
  <si>
    <t>CONSULTA PARA ASESORIA SOBRE EL VIRUS DE LA INMUNODEFICIENCIA HUMANA [VIH]</t>
  </si>
  <si>
    <t>OTRAS CONSULTAS ESPECIFICADAS</t>
  </si>
  <si>
    <t>CONSULTA, NO ESPECIFICADA</t>
  </si>
  <si>
    <t>PROBLEMAS RELACIONADOS CON EL ESTILO DE VIDA</t>
  </si>
  <si>
    <t>PROBLEMAS RELACIONADOS CON EL USO DEL TABACO</t>
  </si>
  <si>
    <t>PROBLEMAS RELACIONADOS CON EL USO DEL ALCOHOL</t>
  </si>
  <si>
    <t>PROBLEMAS RELACIONADOS CON EL USO DE DROGAS</t>
  </si>
  <si>
    <t>PROBLEMAS RELACIONADOS CON LA FALTA DE EJERCICIO FISICO</t>
  </si>
  <si>
    <t>PROBLEMAS RELACIONADOS CON LA DIETA Y HABITOS ALIMENTARIOS INAPROPIADOS</t>
  </si>
  <si>
    <t>PROBLEMAS RELACIONADOS CON LA CONDUCTA SEXUAL DE ALTO RIESGO</t>
  </si>
  <si>
    <t>PROBLEMAS RELACIONADOS CON EL JUEGO Y LAS APUESTAS</t>
  </si>
  <si>
    <t>OTROS PROBLEMAS RELACIONADOS CON EL ESTILO DE VIDA</t>
  </si>
  <si>
    <t>PROBLEMA NO ESPECIFICADO RELACIONADO CON EL ESTILO DE VIDA</t>
  </si>
  <si>
    <t>PROBLEMAS RELACIONADOS CON DIFICULTADES CON EL MODO DE VIDA</t>
  </si>
  <si>
    <t>PROBLEMAS RELACIONADOS CON LA ENFERMEDAD CONSUNTIVA</t>
  </si>
  <si>
    <t>PROBLEMAS RELACIONADOS CON LA ACENTUACION DE RASGOS DE LA PERSONALIDAD</t>
  </si>
  <si>
    <t>PROBLEMAS RELACIONADOS CON LA FALTA DE RELAJACION Y DESCANSO</t>
  </si>
  <si>
    <t>PROBLEMAS RELACIONADOS CON EL ESTRES, NO CLASIFICADOS EN OTRA PARTE</t>
  </si>
  <si>
    <t>PROBLEMAS RELACIONADOS CON HABILIDADES SOCIALES INADECUADAS, NO CLASIFICADOS EN OTRA PARTE</t>
  </si>
  <si>
    <t>PROBLEMAS RELACIONADOS CON EL CONFLICTO DEL ROL SOCIAL, NO CLASIFICADOS EN OTRA PARTE</t>
  </si>
  <si>
    <t>PROBLEMAS RELACIONADOS CON LA LIMITACION DE LAS ACTIVIDADES DEBIDO A DISCAPACIDAD</t>
  </si>
  <si>
    <t>OTROS PROBLEMAS RELACIONADOS CON DIFICULTADES CON EL MODO DE VIDA</t>
  </si>
  <si>
    <t>PROBLEMAS NO ESPECIFICADOS RELACIONADOS CON DIFICULTADES CON EL MODO DE VIDA</t>
  </si>
  <si>
    <t>PROBLEMAS RELACIONADOS CON DEPENDENCIA DEL PRESTADOR DE SERVICIOS</t>
  </si>
  <si>
    <t>PROBLEMAS RELACIONADOS CON MOVILIDAD REDUCIDA</t>
  </si>
  <si>
    <t>PROBLEMAS RELACIONADOS CON LA NECESIDAD DE AYUDA PARA EL CUIDAÑO PERSONAL</t>
  </si>
  <si>
    <t>PROBLEMAS RELACIONADOS CON LA NECESIDAD DE ASISTENCIA DOMICILIARIA Y QUE NINGUN OTRO MIEMBRO DEL HOGAR PUEDE</t>
  </si>
  <si>
    <t>PROBLEMAS RELACIONADOS CON LA NECESIDAD DE SUPERVISION CONTINUA</t>
  </si>
  <si>
    <t>OTROS PROBLEMAS RELACIONADOS CON DEPENDENCIA DEL PRESTADOR DE SERVICIOS</t>
  </si>
  <si>
    <t>PROBLEMA NO ESPECIFICADO RELACIONADO CON DEPENDENCIA DEL PRESTADOR DE SERVICIOS</t>
  </si>
  <si>
    <t>PROBLEMAS RELACIONADOS CON FACILIDADES DE ATENCION MEDICA U OTROS SERVICIOS DE SALUD</t>
  </si>
  <si>
    <t>PROBLEMAS RELACIONADOS CON SERVICIO MEDICO NO DISPONIBLE EN EL DOMICILIO</t>
  </si>
  <si>
    <t>PROBLEMAS RELACIONADOS CON PERSONA ESPERANDO ADMISION EN UNA INSTITUCION APROPIADA EN OTRO LUGAR</t>
  </si>
  <si>
    <t>PROBLEMAS RELACIONADOS CON PERSONA EN OTRO PERIODO DE ESPERA PARA INVESTIGACION Y TRATAMIENTO</t>
  </si>
  <si>
    <t>PROBLEMAS RELACIONADOS CON ATENCION DE SALUD NO DISPONIBLE O INACCESIBLE</t>
  </si>
  <si>
    <t>PROBLEMAS RELACIONADOS CON OTROS SERVICIOS ASISTENCIALES NO DISPONIBLES O INACCESIBLES</t>
  </si>
  <si>
    <t>PROBLEMAS RELACIONADOS CON LA ATENCION DURANTE VACACIONES DE LA FAMILIA</t>
  </si>
  <si>
    <t>OTROS PROBLEMAS RELACIONADOS CON SERVICIOS MEDICOS Y DE SALUD</t>
  </si>
  <si>
    <t>PROBLEMA NO ESPECIFICADO RELACIONADO CON SERVICIOS MEDICOS Y DE SALUD</t>
  </si>
  <si>
    <t>PERSONAS EN CONTACTO CON LOS SERVICIOS DE SALUD POR OTRAS CIRCUNSTANCIAS</t>
  </si>
  <si>
    <t>CONSULTA PARA REPETICION DE RECETA</t>
  </si>
  <si>
    <t>CONSULTA PARA ATENCION Y SUPERVISION DE LA SALUD DEL NIÑO ABANDONADO</t>
  </si>
  <si>
    <t>CONSULTA PARA ATENCION Y SUPERVISION DE LA SALUD DE OTROS NIÑOS O LACTANTES SANOS</t>
  </si>
  <si>
    <t>PERSONA SANA QUE ACOMPAÑA AL ENFERMO</t>
  </si>
  <si>
    <t>OTRO HUESPED EN SERVICIOS DE SALUD</t>
  </si>
  <si>
    <t>PERSONA QUE CONSULTA CON SIMULACION CONSCIENTE [SIMULADOR]</t>
  </si>
  <si>
    <t>PERSONA EN CONTACTO CON LOS SERVICIOS DE SALUD EN OTRAS CIRCUNSTANCIAS ESPECIFICADAS</t>
  </si>
  <si>
    <t>PERSONAS EN CONTACTO CON LOS SERVICIOS DE SALUD EN CIRCUNSTANCIAS NO ESPECIFICADAS</t>
  </si>
  <si>
    <t>HISTORIA FAMILIAR DE TUMOR MALIGNO</t>
  </si>
  <si>
    <t>HISTORIA FAMILIAR DE TUMOR MALIGNO DE ORGANOS DIGESTIVOS</t>
  </si>
  <si>
    <t>HISTORIA FAMILIAR DE TUMOR MALIGNO DE TRAQUEA, BRONQUIOS Y PULMON</t>
  </si>
  <si>
    <t>HISTORIA FAMILIAR DE TUMOR MALIGNO DE OTROS ORGANOS RESPIRATORIOS E INTRATORACICOS</t>
  </si>
  <si>
    <t>HISTORIA FAMILIAR DE TUMOR MALIGNO DE MAMA</t>
  </si>
  <si>
    <t>HISTORIA FAMILIAR DE TUMOR MALIGNO DE ORGANOS GENITALES</t>
  </si>
  <si>
    <t>HISTORIA FAMILIAR DE TUMOR MALIGNO DE VIAS URINARIAS</t>
  </si>
  <si>
    <t>HISTORIA FAMILIAR DE LEUCEMIA</t>
  </si>
  <si>
    <t>HISTORIA FAMILIAR DE OTROS TUMORES MALIGNOS DEL TEJIDO LINFOIDE, HEMATOPOYETICO Y TEJIDOS RELACIONADOS</t>
  </si>
  <si>
    <t>HISTORIA FAMILIAR DE TUMOR MALIGNO DE OTROS ORGANOS O SISTEMAS ESPECIFICADOS</t>
  </si>
  <si>
    <t>HISTORIA FAMILIAR DE TUMOR MALIGNO, DE SITIO NO ESPECIFICADO</t>
  </si>
  <si>
    <t>HISTORIA FAMILIAR DE TRASTORNOS MENTALES Y DEL COMPORTAMIENTO</t>
  </si>
  <si>
    <t>HISTORIA FAMILIAR DE RETARDO MENTAL</t>
  </si>
  <si>
    <t>HISTORIA FAMILIAR DE ABUSO DE ALCOHOL</t>
  </si>
  <si>
    <t>HISTORIA FAMILIAR DE ABUSO DEL TABACO</t>
  </si>
  <si>
    <t>HISTORIA FAMILIAR DE ABUSO DE OTRAS SUSTANCIAS PSICOACTIVAS</t>
  </si>
  <si>
    <t>HISTORIA FAMILIAR DE ABUSO DE OTRAS SUSTANCIAS</t>
  </si>
  <si>
    <t>HISTORIA FAMILIAR DE OTROS TRASTORNOS MENTALES Y DEL COMPORTAMIENTO</t>
  </si>
  <si>
    <t>HISTORIA FAMILIAR DE CIERTAS DISCAPACIDADES Y ENFERMEDADES CRONICAS INCAPACITANTES</t>
  </si>
  <si>
    <t>HISTORIA FAMILIAR DE EPILEPSIA Y OTRAS ENFERMEDADES DEL SISTEMA NERVIOSO</t>
  </si>
  <si>
    <t>HISTORIA FAMILIAR DE CEGUERA O PERDIDA DE LA VISION</t>
  </si>
  <si>
    <t>HISTORIA FAMILIAR DE SORDERA O PERDIDA DE LA AUDICION</t>
  </si>
  <si>
    <t>HISTORIA FAMILIAR DE APOPLEJIA</t>
  </si>
  <si>
    <t>HISTORIA FAMILIAR DE ENFERMEDAD ISQUEMICA DEL CORAZON Y OTRAS ENFERMEDADES DEL SISTEMA CIRCULATORIO</t>
  </si>
  <si>
    <t>HISTORIA FAMILIAR DE ASMA Y DE OTRAS ENFERMEDADES CRONICAS DE LAS VIAS RESPIRATORIAS INFERIORES</t>
  </si>
  <si>
    <t>HISTORIA FAMILIAR DE ARTRITIS Y OTRAS ENFERMEDADES DEL SISTEMA OSTEOMUSCULAR Y TEJIDO CONJUNTIVO</t>
  </si>
  <si>
    <t>HISTORIA FAMILIAR DE MALFORMACIONES CONGENITAS, DEFORMIDADES Y OTRAS ANOMALIAS CROMOSOMICAS</t>
  </si>
  <si>
    <t>HISTORIA FAMILIAR DE OTRAS DISCAPACIDADES Y ENFERMEDADES CRONICAS INCAPACITANTES NO CLASIFICADAS EN OTRA PARTE</t>
  </si>
  <si>
    <t>HISTORIA FAMILIAR DE OTROS TRASTORNOS ESPECIFICOS</t>
  </si>
  <si>
    <t>HISTORIA FAMILIAR DE INFECCION POR EL VIRUS DE LA INMUNODEFICIENCIA HUMANA [VIH]</t>
  </si>
  <si>
    <t>HISTORIA FAMILIAR DE OTRAS ENFERMEDADES INFECCIOSAS Y PARASITARIAS</t>
  </si>
  <si>
    <t>HISTORIA FAMILIAR DE ENFERMEDADES DE LA SANGRE Y DE LOS ORGANOS HEMATOPOYETICOS Y DE CIERTOS TRASTORNOS DEL MECANISMO</t>
  </si>
  <si>
    <t>HISTORIA FAMILIAR DE DIABETES MELLITUS</t>
  </si>
  <si>
    <t>HISTORIA FAMILIAR DE OTRAS ENFERMEDADES ENDOCRINAS, NUTRICIONALES Y METABOLICAS</t>
  </si>
  <si>
    <t>HISTORIA FAMILIAR DE TRASTORNOS DE LOS OJOS Y DE LOS OIDOS</t>
  </si>
  <si>
    <t>HISTORIA FAMILIAR DE ENFERMEDADES DEL SISTEMA RESPIRATORIO</t>
  </si>
  <si>
    <t>HISTORIA FAMILIAR DE ENFERMEDADES DEL SISTEMA DIGESTIVO</t>
  </si>
  <si>
    <t>HISTORIA FAMILIAR DE OTRAS AFECCIONES</t>
  </si>
  <si>
    <t>HISTORIA FAMILIAR DE ENFERMEDADES DE LA PIEL Y DEL TEJIDO SUBCUTANEO</t>
  </si>
  <si>
    <t>HISTORIA FAMILIAR DE TRASTORNOS DEL RIÑON Y DEL URETER</t>
  </si>
  <si>
    <t>HISTORIA FAMILIAR DE OTRAS ENFERMEDADES DEL SISTEMA GENITOURINARIO</t>
  </si>
  <si>
    <t>HISTORIA FAMILIAR DE CONSANGUINIDAD</t>
  </si>
  <si>
    <t>HISTORIA FAMILIAR DE OTRAS AFECCIONES ESPECIFICADAS</t>
  </si>
  <si>
    <t>HISTORIA PERSONAL DE TUMOR MALIGNO</t>
  </si>
  <si>
    <t>HISTORIA PERSONAL DE TUMOR MALIGNO DE ORGANOS DIGESTIVOS</t>
  </si>
  <si>
    <t>HISTORIA PERSONAL DE TUMOR MALIGNO DE TRAQUEA, BRONQUIOS Y PULMON</t>
  </si>
  <si>
    <t>HISTORIA PERSONAL DE TUMOR MALIGNO DE OTROS ORGANOS RESPIRATORIOS E INTRATORACICOS</t>
  </si>
  <si>
    <t>HISTORIA PERSONAL DE TUMOR MALIGNO DE MAMA</t>
  </si>
  <si>
    <t>HISTORIA PERSONAL DE TUMOR MALIGNO DE ORGANOS GENITALES</t>
  </si>
  <si>
    <t>HISTORIA PERSONAL DE TUMOR MALIGNO DE VIAS URINARIAS</t>
  </si>
  <si>
    <t>HISTORIA PERSONAL DE LEUCEMIA</t>
  </si>
  <si>
    <t>HISTORIA PERSONAL DE OTROS TUMORES MALIGNOS DEL TEJIDO LINFOIDE, HEMATOPOYETICO Y TEJIDOS RELACIONADOS</t>
  </si>
  <si>
    <t>HISTORIA PERSONAL DE TUMOR MALIGNO DE OTROS ORGANOS Y SISTEMAS</t>
  </si>
  <si>
    <t>HISTORIA PERSONAL DE TUMOR MALIGNO, DE SITIO NO ESPECIFICADO</t>
  </si>
  <si>
    <t>HISTORIA PERSONAL DE ALGUÑAS OTRAS ENFERMEDADES</t>
  </si>
  <si>
    <t>HISTORIA PERSONAL DE OTROS TUMORES</t>
  </si>
  <si>
    <t>HISTORIA PERSONAL DE ENFERMEDADES INFECCIOSAS Y PARASITARIAS</t>
  </si>
  <si>
    <t>HISTORIA PERSONAL DE ENFERMEDADES DE LA SANGRE Y DE LOS ORGANOS HEMATOPOYETICOS Y DE CIERTOS TRASTORNOS DEL MECANISMO</t>
  </si>
  <si>
    <t>HISTORIA PERSONAL DE ENFERMEDADES ENDOCRINAS, NUTRICIONALES Y METABOLICAS</t>
  </si>
  <si>
    <t>HISTORIA PERSONAL DE ABUSO DE SUSTANCIAS PSICOACTIVAS</t>
  </si>
  <si>
    <t>HISTORIA PERSONAL DE OTROS TRASTORNOS MENTALES O DEL COMPORTAMIENTO</t>
  </si>
  <si>
    <t>HISTORIA PERSONAL DE ENFERMEDADES DEL SISTEMA NERVIOSO Y DE LOS ORGANOS DE LOS SENTIDOS</t>
  </si>
  <si>
    <t>HISTORIA PERSONAL DE ENFERMEDADES DEL SISTEMA CIRCULATORIO</t>
  </si>
  <si>
    <t>HISTORIA PERSONAL DE OTRAS ENFERMEDADES Y AFECCIONES</t>
  </si>
  <si>
    <t>HISTORIA PERSONAL DE ENFERMEDADES DEL SISTEMA RESPIRATORIO</t>
  </si>
  <si>
    <t>HISTORIA PERSONAL DE ENFERMEDADES DEL SISTEMA DIGESTIVO</t>
  </si>
  <si>
    <t>HISTORIA PERSONAL DE ENFERMEDADES DE LA PIEL Y DEL TEJIDO SUBCUTANEO</t>
  </si>
  <si>
    <t>HISTORIA PERSONAL DE ENFERMEDADES DEL SISTEMA OSTEOMUSCULAR Y DEL TEJIDO CONJUNTIVO</t>
  </si>
  <si>
    <t>HISTORIA PERSONAL DE ENFERMEDADES DEL SISTEMA GENITOURINARIO</t>
  </si>
  <si>
    <t>HISTORIA PERSONAL DE COMPLICACIONES DEL , DEL PARTO Y DEL PUERPERIO</t>
  </si>
  <si>
    <t>HISTORIA PERSONAL DE CIERTAS AFECCIONES ORIGINADAS EN EL PERIODO PERINATAL</t>
  </si>
  <si>
    <t>HISTORIA PERSONAL DE MALFORMACIONES CONGENITAS, DEFORMIDADES Y ANOMALIAS CROMOSOMICAS</t>
  </si>
  <si>
    <t>HISTORIA PERSONAL DE OTRAS AFECCIONES ESPECIFICADAS</t>
  </si>
  <si>
    <t>HISTORIA PERSONAL DE ALERGIA A DROGAS, MEDICAMENTOS Y SUSTANCIAS BIOLOGICAS</t>
  </si>
  <si>
    <t>HISTORIA PERSONAL DE ALERGIA A PENICILINA</t>
  </si>
  <si>
    <t>HISTORIA PERSONAL DE ALERGIA A OTROS AGENTES ANTIBIOTICOS</t>
  </si>
  <si>
    <t>HISTORIA PERSONAL DE ALERGIA A SULFONAMIDAS</t>
  </si>
  <si>
    <t>HISTORIA PERSONAL DE ALERGIA A OTROS AGENTES ANTIINFECCIOSOS</t>
  </si>
  <si>
    <t>HISTORIA PERSONAL DE ALERGIA A AGENTE ANESTESICO</t>
  </si>
  <si>
    <t>HISTORIA PERSONAL DE ALERGIA A AGENTE NARCOTICO</t>
  </si>
  <si>
    <t>HISTORIA PERSONAL DE ALERGIA A AGENTE ANALGESICO</t>
  </si>
  <si>
    <t>HISTORIA PERSONAL DE ALERGIA A SUERO O VACUNA</t>
  </si>
  <si>
    <t>HISTORIA PERSONAL DE ALERGIA A OTRAS DROGAS, MEDICAMENTOS Y SUSTANCIAS BIOLOGICAS</t>
  </si>
  <si>
    <t>HISTORIA PERSONAL DE ALERGIA A DROGAS, MEDICAMENTOS Y SUSTANCIAS BIOLOGICAS NO ESPECIFICADAS</t>
  </si>
  <si>
    <t>AUSENCIA ADQUIRIDA DE MIEMBROS</t>
  </si>
  <si>
    <t>AUSENCIA ADQUIRIDA DE DEDO(S), [INCLUIDO EL PULGAR], UNILATERAL</t>
  </si>
  <si>
    <t>AUSENCIA ADQUIRIDA DE MANO Y MUÑECA</t>
  </si>
  <si>
    <t>AUSENCIA ADQUIRIDA DE MIEMBRO SUPERIOR POR ARRIBA DE LA MUÑECA</t>
  </si>
  <si>
    <t>AUSENCIA ADQUIRIDA DE AMBOS MIEMBROS SUPERIORES [CUALQUIER NIVEL]</t>
  </si>
  <si>
    <t>AUSENCIA ADQUIRIDA DE PIE Y TOBILLO</t>
  </si>
  <si>
    <t>AUSENCIA ADQUIRIDA DE PIERNA A NIVEL DE O DEBAJO DE LA RODILLA</t>
  </si>
  <si>
    <t>AUSENCIA ADQUIRIDA DE PIERNA POR ARRIBA DE LA RODILLA</t>
  </si>
  <si>
    <t>AUSENCIA ADQUIRIDA DE AMBOS MIEMBROS INFERIORES [CUALQUIER NIVEL, EXCEPTO DEDOS DEL PIE SOLAMENTE]</t>
  </si>
  <si>
    <t>AUSENCIA ADQUIRIDA DE MIEMBROS SUPERIORES E INFERIORES [CUALQUIER NIVEL]</t>
  </si>
  <si>
    <t>AUSENCIA ADQUIRIDA DE MIEMBROS NO ESPECIFICADOS</t>
  </si>
  <si>
    <t>AUSENCIA ADQUIRIDA DE ORGANOS, NO CLASIFICADA EN OTRA PARTE</t>
  </si>
  <si>
    <t>AUSENCIA ADQUIRIDA DE PARTE DE LA CABEZA Y DEL CUELLO</t>
  </si>
  <si>
    <t>AUSENCIA ADQUIRIDA DE MAMA(S)</t>
  </si>
  <si>
    <t>AUSENCIA ADQUIRIDA (DE PARTE) DEL PULMON</t>
  </si>
  <si>
    <t>AUSENCIA ADQUIRIDA DE PARTE DEL ESTOMAGO</t>
  </si>
  <si>
    <t>AUSENCIA ADQUIRIDA DE OTRAS PARTES DEL TUBO DIGESTIVO</t>
  </si>
  <si>
    <t>AUSENCIA ADQUIRIDA DE RIÑON</t>
  </si>
  <si>
    <t>AUSENCIA ADQUIRIDA DE OTRAS PARTES DE LAS VIAS URINARIAS</t>
  </si>
  <si>
    <t>AUSENCIA ADQUIRIDA DE ORGANO(S) GENITAL(ES)</t>
  </si>
  <si>
    <t>AUSENCIA ADQUIRIDA DE OTROS ORGANOS</t>
  </si>
  <si>
    <t>HISTORIA PERSONAL DE FACTORES DE RIESGO, NO CLASIFICADOS EN OTRA PARTE</t>
  </si>
  <si>
    <t>HISTORIA PERSONAL DE ALERGIA, NO DEBIDA A DROGAS NI A SUSTANCIAS BIOLOGICAS</t>
  </si>
  <si>
    <t>HISTORIA PERSONAL DE INCUMPLIMIENTO DEL REGIMEN O TRATAMIENTO MEDICO</t>
  </si>
  <si>
    <t>HISTORIA PERSONAL DE HIGIENE PERSONAL DEFICIENTE</t>
  </si>
  <si>
    <t>HISTORIA PERSONAL DE CICLO SUEÑO-VIGILIA NO SALUDABLE</t>
  </si>
  <si>
    <t>HISTORIA PERSONAL DE TRAUMA PSICOLOGICO, NO CLASIFICADO EN OTRA PARTE</t>
  </si>
  <si>
    <t>HISTORIA PERSONAL DE LESION AUTOINFLIGIDA INTENCIONALMENTE</t>
  </si>
  <si>
    <t>HISTORIA PERSONAL DE OTRO TRAUMA FISICO</t>
  </si>
  <si>
    <t>HISTORIA PERSONAL DE OTROS FACTORES DE RIESGO, NO CLASIFICADOS EN OTRA PARTE</t>
  </si>
  <si>
    <t>HISTORIA PERSONAL DE TRATAMIENTO MEDICO</t>
  </si>
  <si>
    <t>HISTORIA PERSONAL DE ANTICONCEPCION</t>
  </si>
  <si>
    <t>HISTORIA PERSONAL DE USO (PRESENTE) DE ANTICOAGULANTES POR LARGO TIEMPO</t>
  </si>
  <si>
    <t>HISTORIA PERSONAL DE USO (PRESENTE) DE OTROS MEDICAMENTOS POR LARGO TIEMPO</t>
  </si>
  <si>
    <t>HISTORIA PERSONAL DE IRRADIACION</t>
  </si>
  <si>
    <t>HISTORIA PERSONAL DE CIRUGIA MAYOR, NO CLASIFICADA EN OTRA PARTE</t>
  </si>
  <si>
    <t>HISTORIA PERSONAL DE MEDIDAS DE REHABILITACION</t>
  </si>
  <si>
    <t>HISTORIA PERSONAL DE OTROS TRATAMIENTOS MEDICOS</t>
  </si>
  <si>
    <t>HISTORIA PERSONAL DE TRATAMIENTO MEDICO NO ESPECIFICADO</t>
  </si>
  <si>
    <t>ABERTUÑAS ARTIFICIALES</t>
  </si>
  <si>
    <t>TRAQUEOSTOMIA</t>
  </si>
  <si>
    <t>GASTROSTOMIA</t>
  </si>
  <si>
    <t>ILEOSTOMIA</t>
  </si>
  <si>
    <t>COLOSTOMIA</t>
  </si>
  <si>
    <t>OTROS ORIFICIOS ARTIFICIALES DEL TUBO GASTROINTESTINAL</t>
  </si>
  <si>
    <t>CISTOSTOMIA</t>
  </si>
  <si>
    <t>OTROS ORIFICIOS ARTIFICIALES DE LAS VIAS URINARIAS</t>
  </si>
  <si>
    <t>OTRAS ABERTUÑAS ARTIFICIALES</t>
  </si>
  <si>
    <t>ABERTURA ARTIFICIAL, NO ESPECIFICADA</t>
  </si>
  <si>
    <t>ORGANOS Y TEJIDOS TRASPLANTADOS</t>
  </si>
  <si>
    <t>TRASPLANTE DE RIÑON</t>
  </si>
  <si>
    <t>TRASPLANTE DE CORAZON</t>
  </si>
  <si>
    <t>TRASPLANTE DE PULMON</t>
  </si>
  <si>
    <t>TRASPLANTE DE CORAZON Y PULMONES</t>
  </si>
  <si>
    <t>TRASPLANTE DE HIGADO</t>
  </si>
  <si>
    <t>TRASPLANTE DE PIEL</t>
  </si>
  <si>
    <t>TRASPLANTE DE HUESO</t>
  </si>
  <si>
    <t>TRASPLANTE DE CORNEA</t>
  </si>
  <si>
    <t>OTROS ORGANOS Y TEJIDOS TRASPLANTADOS</t>
  </si>
  <si>
    <t>ORGANO O TEJIDO TRASPLANTADO NO ESPECIFICADO</t>
  </si>
  <si>
    <t>PRESENCIA DE IMPLANTES E INJERTOS CARDIOVASCULARES</t>
  </si>
  <si>
    <t>PRESENCIA DE MARCAPASO CARDIACO</t>
  </si>
  <si>
    <t>PRESENCIA DE DERIVACION AORTOCORONARIA</t>
  </si>
  <si>
    <t>PRESENCIA DE VALVULA CARDIACA PROTESICA</t>
  </si>
  <si>
    <t>PRESENCIA DE VALVULA CARDIACA XENOGENICA</t>
  </si>
  <si>
    <t>PRESENCIA DE OTROS REEMPLAZOS DE VALVULA CARDIACA</t>
  </si>
  <si>
    <t>PRESENCIA DE ANGIOPLASTIA, INJERTOS Y PROTESIS CORONARIAS</t>
  </si>
  <si>
    <t>PRESENCIA DE OTROS INJERTOS Y PROTESIS CARDIOVASCULARES</t>
  </si>
  <si>
    <t>PRESENCIA DE INJERTOS E IMPLANTES CARDIOVASCULARES NO ESPECIFICADOS</t>
  </si>
  <si>
    <t>PRESENCIA DE OTROS IMPLANTES FUNCIONALES</t>
  </si>
  <si>
    <t>PRESENCIA DE IMPLANTE UROGENITAL</t>
  </si>
  <si>
    <t>PRESENCIA DE LENTES INTRAOCULARES</t>
  </si>
  <si>
    <t>PRESENCIA DE IMPLANTES OTICOS Y AUDITIVOS</t>
  </si>
  <si>
    <t>PRESENCIA DE LARINGE ARTIFICIAL</t>
  </si>
  <si>
    <t>PRESENCIA DE IMPLANTES ENDOCRINOS</t>
  </si>
  <si>
    <t>PRESENCIA DE IMPLANTES DE RAIZ DE DIENTE Y DE MANDIBULA</t>
  </si>
  <si>
    <t>PRESENCIA DE IMPLANTE ORTOPEDICO ARTICULAR</t>
  </si>
  <si>
    <t>PRESENCIA DE OTROS IMPLANTES DE TENDONES Y HUESOS</t>
  </si>
  <si>
    <t>PRESENCIA DE OTROS IMPLANTES FUNCIONALES ESPECIFICADOS</t>
  </si>
  <si>
    <t>PRESENCIA DE IMPLANTES FUNCIONALES NO ESPECIFICADOS</t>
  </si>
  <si>
    <t>PRESENCIA DE OTROS DISPOSITIVOS</t>
  </si>
  <si>
    <t>PRESENCIA DE OJO ARTIFICIAL</t>
  </si>
  <si>
    <t>PRESENCIA DE MIEMBRO ARTIFICIAL (COMPLETO) (PARCIAL)</t>
  </si>
  <si>
    <t>PRESENCIA DE DISPOSITIVO PROTESICO DENTAL (COMPLETO) (PARCIAL)</t>
  </si>
  <si>
    <t>PRESENCIA DE ANTEOJOS Y LENTES DE CONTACTO</t>
  </si>
  <si>
    <t>PRESENCIA DE AUDIFONO EXTERNO</t>
  </si>
  <si>
    <t>PRESENCIA DE DISPOSITIVO ANTICONCEPTIVO (INTRAUTERINO)</t>
  </si>
  <si>
    <t>PRESENCIA DE OTROS DISPOSITIVOS ESPECIFICADOS</t>
  </si>
  <si>
    <t>OTROS ESTADOS POSTQUIRURGICOS</t>
  </si>
  <si>
    <t>ESTADO DE DERIVACION INTESTINAL O ANASTOMOSIS</t>
  </si>
  <si>
    <t>ESTADO DE ARTRODESIS</t>
  </si>
  <si>
    <t>PRESENCIA DE DISPOSITIVO PARA DRENAJE DE LIQUIDO CEFALORRAQUIDEO</t>
  </si>
  <si>
    <t>OTROS ESTADOS POSTQUIRURGICOS ESPECIFICADOS</t>
  </si>
  <si>
    <t>DEPENDENCIA DE MAQUINAS Y DISPOSITIVOS CAPACITANTES, NO CLASIFICADA EN OTRA PARTE</t>
  </si>
  <si>
    <t>DEPENDENCIA DE ASPIRADOR</t>
  </si>
  <si>
    <t>DEPENDENCIA DE RESPIRADOR</t>
  </si>
  <si>
    <t>DEPENDENCIA DE DIALISIS RENAL</t>
  </si>
  <si>
    <t>DEPENDENCIA DE SILLA DE RUEDAS</t>
  </si>
  <si>
    <t>DEPENDENCIA DE OTRAS MAQUINAS Y DISPOSITIVOS CAPACITANTES</t>
  </si>
  <si>
    <t>DEPENDENCIA DE MAQUINA Y DISPOSITIVO CAPACITANTE, NO ESPECIFICADA</t>
  </si>
  <si>
    <t>Z999</t>
  </si>
  <si>
    <t>ICD 1</t>
  </si>
  <si>
    <t>Procedimiento 2</t>
  </si>
  <si>
    <t>CPT 2</t>
  </si>
  <si>
    <t>ICD 2</t>
  </si>
  <si>
    <t>CPT 1</t>
  </si>
  <si>
    <t>Procedimiento 1</t>
  </si>
  <si>
    <t>Padecimiento(s)</t>
  </si>
  <si>
    <t>ICD(s)</t>
  </si>
  <si>
    <t>Procedimiento(s)</t>
  </si>
  <si>
    <t>CPT(s)</t>
  </si>
  <si>
    <t>Tipo Beneficiario</t>
  </si>
  <si>
    <t>MADRE</t>
  </si>
  <si>
    <t>HIJA</t>
  </si>
  <si>
    <t>EX EMPLEADO</t>
  </si>
  <si>
    <t>Condición del Asegurado</t>
  </si>
  <si>
    <t>PENSIONADO</t>
  </si>
  <si>
    <t>Diagnóstico Ingreso 1</t>
  </si>
  <si>
    <t>Diagnóstico Ingreso 2</t>
  </si>
  <si>
    <t>Nombre del Titular</t>
  </si>
  <si>
    <t>Médico</t>
  </si>
  <si>
    <t>Diagnóstico Egreso</t>
  </si>
  <si>
    <t>ICD Egreso</t>
  </si>
  <si>
    <t>Monto Anterior</t>
  </si>
  <si>
    <t>Monto Actual</t>
  </si>
  <si>
    <t>Justificación del Gasto Elevado</t>
  </si>
  <si>
    <t>Terapia Intensiva</t>
  </si>
  <si>
    <t>Materiales y Equipo</t>
  </si>
  <si>
    <t>Banco de Sangre</t>
  </si>
  <si>
    <t>HOSPITALIZADO</t>
  </si>
  <si>
    <t>URGENCIAS</t>
  </si>
  <si>
    <t>EGRESOS</t>
  </si>
  <si>
    <t>NACIMIENTOS</t>
  </si>
  <si>
    <t>DEFUNCION</t>
  </si>
  <si>
    <t>Interconsultas</t>
  </si>
  <si>
    <t>Médico Tratante</t>
  </si>
  <si>
    <t>DOCTORES</t>
  </si>
  <si>
    <t>SERGIO CARRANZA GARCIA</t>
  </si>
  <si>
    <t>MAURICIO JOSE  BORBOLLA PAYA</t>
  </si>
  <si>
    <t>ITZEL ARIADNA CUERVO</t>
  </si>
  <si>
    <t>RAUL GUARNEROS MUÑOZ</t>
  </si>
  <si>
    <t>ROSALINDA ZUBIETA TRIPP</t>
  </si>
  <si>
    <t>HERIBERTO RIVERA BARRERA</t>
  </si>
  <si>
    <t>CESAR IVAN VAZQUEZ CORONILLA</t>
  </si>
  <si>
    <t>GERARDO GALVAN TREJO</t>
  </si>
  <si>
    <t>GERARDO MENESES CUAUTLE</t>
  </si>
  <si>
    <t>GERMAN BARAJAS LANDEROS</t>
  </si>
  <si>
    <t>ARMANDO CHAVEZ CORTEZ</t>
  </si>
  <si>
    <t>ISRAEL ELIZALDE ARAOS</t>
  </si>
  <si>
    <t>VIDAL MUÑIZ URBINA</t>
  </si>
  <si>
    <t>VICTOR ENRIQUE CARMONA GONZALEZ</t>
  </si>
  <si>
    <t>ARIADNA ZOE MENDEZ HERNANDEZ</t>
  </si>
  <si>
    <t>ICD</t>
  </si>
  <si>
    <t>ADRIAN LOPEZ LOPEZ</t>
  </si>
  <si>
    <t>ALDO ERNESTO LOPEZ</t>
  </si>
  <si>
    <t>ALEJANDRA FLORES GONZALEZ</t>
  </si>
  <si>
    <t>DIANA DE LA ROSA GONZALEZ</t>
  </si>
  <si>
    <t>DIANA ISELA COVARRUBIAS MARTINEZ</t>
  </si>
  <si>
    <t>ELENA ARISBETH CARDENAS LOPEZ</t>
  </si>
  <si>
    <t xml:space="preserve">GUADALUPE BETZABETH MONGON VILLANUEVA </t>
  </si>
  <si>
    <t>JUAN MANUEL LARA MANCERA</t>
  </si>
  <si>
    <t>MARIA DE LOURDEZ MUÑIZ BELMONTE</t>
  </si>
  <si>
    <t>MICHAEL BRENES CARVAJAL</t>
  </si>
  <si>
    <t>SABRINA ROCIO CERVANTES CORTES</t>
  </si>
  <si>
    <t>CIERTAS ENFERMEDADES INFECCIOSAS Y PARASITARIAS</t>
  </si>
  <si>
    <t>NEOPLASIAS (TUMORACIONES)</t>
  </si>
  <si>
    <t>ENFERMEDADES DE LA SANGRE Y DE LOS ÓRGANOS HEMATOPOYÉTICOS Y OTROS TRASTORNOS QUE AFECTAN EL MECANISMO DE LA INMUNIDAD</t>
  </si>
  <si>
    <t>ENFERMEDADES ENDOCRINAS, NUTRICIONALES Y METABÓLICAS</t>
  </si>
  <si>
    <t>TRASTORNOS MENTALES Y DEL COMPORTAMIENTO</t>
  </si>
  <si>
    <t>ENFERMEDADES DEL SISTEMA NERVIOSO</t>
  </si>
  <si>
    <t>ENFERMEDADES DEL OJO Y SUS ANEJOS</t>
  </si>
  <si>
    <t>ENFERMEDADES DEL OÍDO Y DE LA APÓFISIS MASTOIDES</t>
  </si>
  <si>
    <t>ENFERMEDADES DEL SISTEMA CIRCULATORIO</t>
  </si>
  <si>
    <t>ENFERMEDADES DEL SISTEMA RESPIRATORIO</t>
  </si>
  <si>
    <t>ENFERMEDADES DEL APARATO DIGESTIVO</t>
  </si>
  <si>
    <t>ENFERMEDADES DE LA PIEL Y EL TEJIDO SUBCUTÁNEO</t>
  </si>
  <si>
    <t>ENFERMEDADES DEL SISTEMA OSTEOMUSCULAR Y DEL TEJIDO CONECTIVO</t>
  </si>
  <si>
    <t>ENFERMEDADES DEL APARATO GENITOURINARIO</t>
  </si>
  <si>
    <t>EMBARAZO, PARTO Y PUERPERIO</t>
  </si>
  <si>
    <t>CIERTAS AFECCIONES ORIGINADAS EN EL PERIODO PERINATAL</t>
  </si>
  <si>
    <t>MALFORMACIONES CONGÉNITAS, DEFORMIDADES Y ANOMALÍAS CROMOSÓMICAS</t>
  </si>
  <si>
    <t>R00.0</t>
  </si>
  <si>
    <t>SÍNTOMAS, SIGNOS Y HALLAZGOS ANORMALES CLÍNICOS Y DE LABORATORIO, NO CLASIFICADOS</t>
  </si>
  <si>
    <t>R00.1</t>
  </si>
  <si>
    <t>R00.2</t>
  </si>
  <si>
    <t>R00.8</t>
  </si>
  <si>
    <t>R01.0</t>
  </si>
  <si>
    <t>R01.1</t>
  </si>
  <si>
    <t>R01.2</t>
  </si>
  <si>
    <t>R01.X</t>
  </si>
  <si>
    <t>R02.X</t>
  </si>
  <si>
    <t>R03.0</t>
  </si>
  <si>
    <t>R03.1</t>
  </si>
  <si>
    <t>R03.X</t>
  </si>
  <si>
    <t>R04.0</t>
  </si>
  <si>
    <t>R04.1</t>
  </si>
  <si>
    <t>R04.2</t>
  </si>
  <si>
    <t>R04.8</t>
  </si>
  <si>
    <t>R04.9</t>
  </si>
  <si>
    <t>R04.X</t>
  </si>
  <si>
    <t>R05.X</t>
  </si>
  <si>
    <t>R06.0</t>
  </si>
  <si>
    <t>R06.1</t>
  </si>
  <si>
    <t>R06.2</t>
  </si>
  <si>
    <t>R06.3</t>
  </si>
  <si>
    <t>R06.4</t>
  </si>
  <si>
    <t>R06.5</t>
  </si>
  <si>
    <t>R06.6</t>
  </si>
  <si>
    <t>R06.7</t>
  </si>
  <si>
    <t>R06.8</t>
  </si>
  <si>
    <t>R06.X</t>
  </si>
  <si>
    <t>R07.0</t>
  </si>
  <si>
    <t>R07.1</t>
  </si>
  <si>
    <t>R07.2</t>
  </si>
  <si>
    <t>R07.3</t>
  </si>
  <si>
    <t>R07.4</t>
  </si>
  <si>
    <t>R07.X</t>
  </si>
  <si>
    <t>R09.0</t>
  </si>
  <si>
    <t>R09.1</t>
  </si>
  <si>
    <t>R09.2</t>
  </si>
  <si>
    <t>R09.3</t>
  </si>
  <si>
    <t>R09.8</t>
  </si>
  <si>
    <t>R09.X</t>
  </si>
  <si>
    <t>R10.0</t>
  </si>
  <si>
    <t>R10.1</t>
  </si>
  <si>
    <t>R10.2</t>
  </si>
  <si>
    <t>R10.3</t>
  </si>
  <si>
    <t>R10.4</t>
  </si>
  <si>
    <t>R10.X</t>
  </si>
  <si>
    <t>R11.X</t>
  </si>
  <si>
    <t>R12.X</t>
  </si>
  <si>
    <t>R13.X</t>
  </si>
  <si>
    <t>R14.X</t>
  </si>
  <si>
    <t>R15.X</t>
  </si>
  <si>
    <t>R16.0</t>
  </si>
  <si>
    <t>R16.1</t>
  </si>
  <si>
    <t>R16.2</t>
  </si>
  <si>
    <t>R16.X</t>
  </si>
  <si>
    <t>R17.X</t>
  </si>
  <si>
    <t>R18.X</t>
  </si>
  <si>
    <t>R19.0</t>
  </si>
  <si>
    <t>R19.1</t>
  </si>
  <si>
    <t>R19.2</t>
  </si>
  <si>
    <t>R19.3</t>
  </si>
  <si>
    <t>R19.4</t>
  </si>
  <si>
    <t>R19.5</t>
  </si>
  <si>
    <t>R19.6</t>
  </si>
  <si>
    <t>R19.8</t>
  </si>
  <si>
    <t>R19.X</t>
  </si>
  <si>
    <t>R20.0</t>
  </si>
  <si>
    <t>R20.1</t>
  </si>
  <si>
    <t>R20.2</t>
  </si>
  <si>
    <t>R20.3</t>
  </si>
  <si>
    <t>R20.8</t>
  </si>
  <si>
    <t>R20.X</t>
  </si>
  <si>
    <t>R21.X</t>
  </si>
  <si>
    <t>R22.0</t>
  </si>
  <si>
    <t>R22.1</t>
  </si>
  <si>
    <t>R22.2</t>
  </si>
  <si>
    <t>R22.3</t>
  </si>
  <si>
    <t>R22.4</t>
  </si>
  <si>
    <t>R22.7</t>
  </si>
  <si>
    <t>R22.9</t>
  </si>
  <si>
    <t>R22.X</t>
  </si>
  <si>
    <t>R23.0</t>
  </si>
  <si>
    <t>R23.1</t>
  </si>
  <si>
    <t>R23.2</t>
  </si>
  <si>
    <t>R23.3</t>
  </si>
  <si>
    <t>R23.4</t>
  </si>
  <si>
    <t>R23.8</t>
  </si>
  <si>
    <t>R23.X</t>
  </si>
  <si>
    <t>R25.0</t>
  </si>
  <si>
    <t>R25.1</t>
  </si>
  <si>
    <t>R25.2</t>
  </si>
  <si>
    <t>R25.3</t>
  </si>
  <si>
    <t>R25.8</t>
  </si>
  <si>
    <t>R25.X</t>
  </si>
  <si>
    <t>R26.0</t>
  </si>
  <si>
    <t>R26.1</t>
  </si>
  <si>
    <t>R26.2</t>
  </si>
  <si>
    <t>R26.8</t>
  </si>
  <si>
    <t>R26.X</t>
  </si>
  <si>
    <t>R27.0</t>
  </si>
  <si>
    <t>R27.8</t>
  </si>
  <si>
    <t>R27.X</t>
  </si>
  <si>
    <t>R29.0</t>
  </si>
  <si>
    <t>R29.1</t>
  </si>
  <si>
    <t>R29.2</t>
  </si>
  <si>
    <t>R29.3</t>
  </si>
  <si>
    <t>R29.4</t>
  </si>
  <si>
    <t>R29.8</t>
  </si>
  <si>
    <t>R29.X</t>
  </si>
  <si>
    <t>R30.0</t>
  </si>
  <si>
    <t>R30.1</t>
  </si>
  <si>
    <t>R30.9</t>
  </si>
  <si>
    <t>R30.X</t>
  </si>
  <si>
    <t>R31.X</t>
  </si>
  <si>
    <t>R32.X</t>
  </si>
  <si>
    <t>R33.X</t>
  </si>
  <si>
    <t>R34.X</t>
  </si>
  <si>
    <t>R35.X</t>
  </si>
  <si>
    <t>R36.X</t>
  </si>
  <si>
    <t>R39.0</t>
  </si>
  <si>
    <t>R39.1</t>
  </si>
  <si>
    <t>R39.2</t>
  </si>
  <si>
    <t>R39.8</t>
  </si>
  <si>
    <t>R39.X</t>
  </si>
  <si>
    <t>R40.0</t>
  </si>
  <si>
    <t>R40.1</t>
  </si>
  <si>
    <t>R40.2</t>
  </si>
  <si>
    <t>R40.X</t>
  </si>
  <si>
    <t>R41.0</t>
  </si>
  <si>
    <t>R41.1</t>
  </si>
  <si>
    <t>R41.2</t>
  </si>
  <si>
    <t>R41.3</t>
  </si>
  <si>
    <t>R41.8</t>
  </si>
  <si>
    <t>R41.X</t>
  </si>
  <si>
    <t>R42.X</t>
  </si>
  <si>
    <t>R43.0</t>
  </si>
  <si>
    <t>R43.1</t>
  </si>
  <si>
    <t>R43.2</t>
  </si>
  <si>
    <t>R43.8</t>
  </si>
  <si>
    <t>R43.X</t>
  </si>
  <si>
    <t>R44.0</t>
  </si>
  <si>
    <t>R44.1</t>
  </si>
  <si>
    <t>R44.2</t>
  </si>
  <si>
    <t>R44.3</t>
  </si>
  <si>
    <t>R44.8</t>
  </si>
  <si>
    <t>R44.X</t>
  </si>
  <si>
    <t>R45.0</t>
  </si>
  <si>
    <t>R45.1</t>
  </si>
  <si>
    <t>R45.2</t>
  </si>
  <si>
    <t>R45.3</t>
  </si>
  <si>
    <t>R45.4</t>
  </si>
  <si>
    <t>R45.5</t>
  </si>
  <si>
    <t>R45.6</t>
  </si>
  <si>
    <t>R45.7</t>
  </si>
  <si>
    <t>R45.8</t>
  </si>
  <si>
    <t>R45.X</t>
  </si>
  <si>
    <t>R46.0</t>
  </si>
  <si>
    <t>R46.1</t>
  </si>
  <si>
    <t>R46.2</t>
  </si>
  <si>
    <t>R46.3</t>
  </si>
  <si>
    <t>R46.4</t>
  </si>
  <si>
    <t>R46.5</t>
  </si>
  <si>
    <t>R46.6</t>
  </si>
  <si>
    <t>R46.7</t>
  </si>
  <si>
    <t>R46.8</t>
  </si>
  <si>
    <t>R46.X</t>
  </si>
  <si>
    <t>R47.0</t>
  </si>
  <si>
    <t>R47.1</t>
  </si>
  <si>
    <t>R47.8</t>
  </si>
  <si>
    <t>R47.X</t>
  </si>
  <si>
    <t>R48.0</t>
  </si>
  <si>
    <t>R48.1</t>
  </si>
  <si>
    <t>R48.2</t>
  </si>
  <si>
    <t>R48.8</t>
  </si>
  <si>
    <t>R48.X</t>
  </si>
  <si>
    <t>R49.0</t>
  </si>
  <si>
    <t>R49.1</t>
  </si>
  <si>
    <t>R49.2</t>
  </si>
  <si>
    <t>R49.8</t>
  </si>
  <si>
    <t>R49.X</t>
  </si>
  <si>
    <t>R50.0</t>
  </si>
  <si>
    <t>R50.1</t>
  </si>
  <si>
    <t>R50.9</t>
  </si>
  <si>
    <t>R50.X</t>
  </si>
  <si>
    <t>R51.X</t>
  </si>
  <si>
    <t>R52.0</t>
  </si>
  <si>
    <t>R52.1</t>
  </si>
  <si>
    <t>R52.2</t>
  </si>
  <si>
    <t>R52.9</t>
  </si>
  <si>
    <t>R52.X</t>
  </si>
  <si>
    <t>R53.X</t>
  </si>
  <si>
    <t>R54.X</t>
  </si>
  <si>
    <t>R55.X</t>
  </si>
  <si>
    <t>R56.0</t>
  </si>
  <si>
    <t>R56.8</t>
  </si>
  <si>
    <t>R56.X</t>
  </si>
  <si>
    <t>R57.0</t>
  </si>
  <si>
    <t>R57.1</t>
  </si>
  <si>
    <t>R57.8</t>
  </si>
  <si>
    <t>R57.9</t>
  </si>
  <si>
    <t>R57.X</t>
  </si>
  <si>
    <t>R58.X</t>
  </si>
  <si>
    <t>R59.0</t>
  </si>
  <si>
    <t>R59.1</t>
  </si>
  <si>
    <t>R59.9</t>
  </si>
  <si>
    <t>R59.X</t>
  </si>
  <si>
    <t>R60.0</t>
  </si>
  <si>
    <t>R60.1</t>
  </si>
  <si>
    <t>R60.9</t>
  </si>
  <si>
    <t>R60.X</t>
  </si>
  <si>
    <t>R61.0</t>
  </si>
  <si>
    <t>R61.1</t>
  </si>
  <si>
    <t>R61.9</t>
  </si>
  <si>
    <t>R61.X</t>
  </si>
  <si>
    <t>R62.0</t>
  </si>
  <si>
    <t>R62.8</t>
  </si>
  <si>
    <t>R62.9</t>
  </si>
  <si>
    <t>R62.X</t>
  </si>
  <si>
    <t>R63.0</t>
  </si>
  <si>
    <t>R63.1</t>
  </si>
  <si>
    <t>R63.2</t>
  </si>
  <si>
    <t>R63.3</t>
  </si>
  <si>
    <t>R63.4</t>
  </si>
  <si>
    <t>R63.5</t>
  </si>
  <si>
    <t>R63.8</t>
  </si>
  <si>
    <t>R63.X</t>
  </si>
  <si>
    <t>R64.X</t>
  </si>
  <si>
    <t>R68.0</t>
  </si>
  <si>
    <t>R68.1</t>
  </si>
  <si>
    <t>R68.2</t>
  </si>
  <si>
    <t>R68.3</t>
  </si>
  <si>
    <t>R68.8</t>
  </si>
  <si>
    <t>R68.X</t>
  </si>
  <si>
    <t>R69.X</t>
  </si>
  <si>
    <t>R70.0</t>
  </si>
  <si>
    <t>R70.1</t>
  </si>
  <si>
    <t>R70.X</t>
  </si>
  <si>
    <t>R71.X</t>
  </si>
  <si>
    <t>R72.X</t>
  </si>
  <si>
    <t>R73.0</t>
  </si>
  <si>
    <t>R73.9</t>
  </si>
  <si>
    <t>R73.X</t>
  </si>
  <si>
    <t>R74.0</t>
  </si>
  <si>
    <t>R74.8</t>
  </si>
  <si>
    <t>R74.9</t>
  </si>
  <si>
    <t>R74.X</t>
  </si>
  <si>
    <t>R75.X</t>
  </si>
  <si>
    <t>R76.0</t>
  </si>
  <si>
    <t>R76.1</t>
  </si>
  <si>
    <t>R76.2</t>
  </si>
  <si>
    <t>R76.8</t>
  </si>
  <si>
    <t>R76.9</t>
  </si>
  <si>
    <t>R76.X</t>
  </si>
  <si>
    <t>R77.0</t>
  </si>
  <si>
    <t>R77.1</t>
  </si>
  <si>
    <t>R77.2</t>
  </si>
  <si>
    <t>R77.8</t>
  </si>
  <si>
    <t>R77.9</t>
  </si>
  <si>
    <t>R77.X</t>
  </si>
  <si>
    <t>R78.0</t>
  </si>
  <si>
    <t>R78.1</t>
  </si>
  <si>
    <t>R78.2</t>
  </si>
  <si>
    <t>R78.3</t>
  </si>
  <si>
    <t>R78.4</t>
  </si>
  <si>
    <t>R78.5</t>
  </si>
  <si>
    <t>R78.6</t>
  </si>
  <si>
    <t>R78.7</t>
  </si>
  <si>
    <t>R78.8</t>
  </si>
  <si>
    <t>R78.9</t>
  </si>
  <si>
    <t>R78.X</t>
  </si>
  <si>
    <t>R79.0</t>
  </si>
  <si>
    <t>R79.8</t>
  </si>
  <si>
    <t>R79.9</t>
  </si>
  <si>
    <t>R79.X</t>
  </si>
  <si>
    <t>R80.X</t>
  </si>
  <si>
    <t>R81.X</t>
  </si>
  <si>
    <t>R82.0</t>
  </si>
  <si>
    <t>R82.1</t>
  </si>
  <si>
    <t>R82.2</t>
  </si>
  <si>
    <t>R82.3</t>
  </si>
  <si>
    <t>R82.4</t>
  </si>
  <si>
    <t>R82.5</t>
  </si>
  <si>
    <t>R82.6</t>
  </si>
  <si>
    <t>R82.7</t>
  </si>
  <si>
    <t>R82.8</t>
  </si>
  <si>
    <t>R82.9</t>
  </si>
  <si>
    <t>R82.X</t>
  </si>
  <si>
    <t>R83.X</t>
  </si>
  <si>
    <t>R84.X</t>
  </si>
  <si>
    <t>R85.X</t>
  </si>
  <si>
    <t>R86.X</t>
  </si>
  <si>
    <t>R87.X</t>
  </si>
  <si>
    <t>R89.X</t>
  </si>
  <si>
    <t>R90.0</t>
  </si>
  <si>
    <t>R90.8</t>
  </si>
  <si>
    <t>R90.X</t>
  </si>
  <si>
    <t>R91.X</t>
  </si>
  <si>
    <t>R92.X</t>
  </si>
  <si>
    <t>R93.0</t>
  </si>
  <si>
    <t>R93.1</t>
  </si>
  <si>
    <t>R93.2</t>
  </si>
  <si>
    <t>R93.3</t>
  </si>
  <si>
    <t>R93.4</t>
  </si>
  <si>
    <t>R93.5</t>
  </si>
  <si>
    <t>R93.6</t>
  </si>
  <si>
    <t>R93.7</t>
  </si>
  <si>
    <t>R93.8</t>
  </si>
  <si>
    <t>R93.X</t>
  </si>
  <si>
    <t>R94.0</t>
  </si>
  <si>
    <t>R94.1</t>
  </si>
  <si>
    <t>R94.2</t>
  </si>
  <si>
    <t>R94.3</t>
  </si>
  <si>
    <t>R94.4</t>
  </si>
  <si>
    <t>R94.5</t>
  </si>
  <si>
    <t>R94.6</t>
  </si>
  <si>
    <t>R94.7</t>
  </si>
  <si>
    <t>R94.8</t>
  </si>
  <si>
    <t>R94.X</t>
  </si>
  <si>
    <t>R95.X</t>
  </si>
  <si>
    <t>R96.0</t>
  </si>
  <si>
    <t>R96.1</t>
  </si>
  <si>
    <t>R96.X</t>
  </si>
  <si>
    <t>R98.X</t>
  </si>
  <si>
    <t>R99.X</t>
  </si>
  <si>
    <t>S00.0</t>
  </si>
  <si>
    <t xml:space="preserve">TRAUMATISMOS ,CONVENSIONALISMOS Y ALGUNAS OTRAS CONCECUENCIAS DE LESIONES  </t>
  </si>
  <si>
    <t>S00.1</t>
  </si>
  <si>
    <t>S00.2</t>
  </si>
  <si>
    <t>S00.3</t>
  </si>
  <si>
    <t>S00.4</t>
  </si>
  <si>
    <t>S00.5</t>
  </si>
  <si>
    <t>S00.7</t>
  </si>
  <si>
    <t>S00.8</t>
  </si>
  <si>
    <t>S00.9</t>
  </si>
  <si>
    <t>S00.X</t>
  </si>
  <si>
    <t>S01.0</t>
  </si>
  <si>
    <t>S01.1</t>
  </si>
  <si>
    <t>S01.2</t>
  </si>
  <si>
    <t>S01.3</t>
  </si>
  <si>
    <t>S01.4</t>
  </si>
  <si>
    <t>S01.5</t>
  </si>
  <si>
    <t>S01.7</t>
  </si>
  <si>
    <t>S01.8</t>
  </si>
  <si>
    <t>S01.9</t>
  </si>
  <si>
    <t>S01.X</t>
  </si>
  <si>
    <t>S02.0</t>
  </si>
  <si>
    <t>S02.1</t>
  </si>
  <si>
    <t>S02.2</t>
  </si>
  <si>
    <t>S02.3</t>
  </si>
  <si>
    <t>S02.4</t>
  </si>
  <si>
    <t>S02.5</t>
  </si>
  <si>
    <t>S02.6</t>
  </si>
  <si>
    <t>S02.7</t>
  </si>
  <si>
    <t>S02.8</t>
  </si>
  <si>
    <t>S02.9</t>
  </si>
  <si>
    <t>S02.X</t>
  </si>
  <si>
    <t>S03.0</t>
  </si>
  <si>
    <t>S03.1</t>
  </si>
  <si>
    <t>S03.2</t>
  </si>
  <si>
    <t>S03.3</t>
  </si>
  <si>
    <t>S03.4</t>
  </si>
  <si>
    <t>S03.5</t>
  </si>
  <si>
    <t>S03.X</t>
  </si>
  <si>
    <t>S04.0</t>
  </si>
  <si>
    <t>S04.1</t>
  </si>
  <si>
    <t>S04.2</t>
  </si>
  <si>
    <t>S04.3</t>
  </si>
  <si>
    <t>S04.4</t>
  </si>
  <si>
    <t>S04.5</t>
  </si>
  <si>
    <t>S04.6</t>
  </si>
  <si>
    <t>S04.7</t>
  </si>
  <si>
    <t>S04.8</t>
  </si>
  <si>
    <t>S04.9</t>
  </si>
  <si>
    <t>S04.X</t>
  </si>
  <si>
    <t>S05.0</t>
  </si>
  <si>
    <t>S05.1</t>
  </si>
  <si>
    <t>S05.2</t>
  </si>
  <si>
    <t>S05.3</t>
  </si>
  <si>
    <t>S05.4</t>
  </si>
  <si>
    <t>S05.5</t>
  </si>
  <si>
    <t>S05.6</t>
  </si>
  <si>
    <t>S05.7</t>
  </si>
  <si>
    <t>S05.8</t>
  </si>
  <si>
    <t>S05.9</t>
  </si>
  <si>
    <t>S05.X</t>
  </si>
  <si>
    <t>S06.0</t>
  </si>
  <si>
    <t>S06.1</t>
  </si>
  <si>
    <t>S06.2</t>
  </si>
  <si>
    <t>S06.3</t>
  </si>
  <si>
    <t>S06.4</t>
  </si>
  <si>
    <t>S06.5</t>
  </si>
  <si>
    <t>S06.6</t>
  </si>
  <si>
    <t>S06.7</t>
  </si>
  <si>
    <t>S06.8</t>
  </si>
  <si>
    <t>S06.9</t>
  </si>
  <si>
    <t>S06.X</t>
  </si>
  <si>
    <t>S07.0</t>
  </si>
  <si>
    <t>S07.1</t>
  </si>
  <si>
    <t>S07.8</t>
  </si>
  <si>
    <t>S07.9</t>
  </si>
  <si>
    <t>S07.X</t>
  </si>
  <si>
    <t>S08.0</t>
  </si>
  <si>
    <t>S08.1</t>
  </si>
  <si>
    <t>S08.8</t>
  </si>
  <si>
    <t>S08.9</t>
  </si>
  <si>
    <t>S08.X</t>
  </si>
  <si>
    <t>S09.0</t>
  </si>
  <si>
    <t>S09.1</t>
  </si>
  <si>
    <t>S09.2</t>
  </si>
  <si>
    <t>S09.7</t>
  </si>
  <si>
    <t>S09.8</t>
  </si>
  <si>
    <t>S09.9</t>
  </si>
  <si>
    <t>S09.X</t>
  </si>
  <si>
    <t>S10.0</t>
  </si>
  <si>
    <t>S10.1</t>
  </si>
  <si>
    <t>S10.7</t>
  </si>
  <si>
    <t>S10.8</t>
  </si>
  <si>
    <t>S10.9</t>
  </si>
  <si>
    <t>S10.X</t>
  </si>
  <si>
    <t>S11.0</t>
  </si>
  <si>
    <t>S11.1</t>
  </si>
  <si>
    <t>S11.2</t>
  </si>
  <si>
    <t>S11.7</t>
  </si>
  <si>
    <t>S11.8</t>
  </si>
  <si>
    <t>S11.9</t>
  </si>
  <si>
    <t>S11.X</t>
  </si>
  <si>
    <t>S12.0</t>
  </si>
  <si>
    <t>S12.1</t>
  </si>
  <si>
    <t>S12.2</t>
  </si>
  <si>
    <t>S12.7</t>
  </si>
  <si>
    <t>S12.8</t>
  </si>
  <si>
    <t>S12.9</t>
  </si>
  <si>
    <t>S12.X</t>
  </si>
  <si>
    <t>S13.0</t>
  </si>
  <si>
    <t>S13.1</t>
  </si>
  <si>
    <t>S13.2</t>
  </si>
  <si>
    <t>S13.3</t>
  </si>
  <si>
    <t>S13.4</t>
  </si>
  <si>
    <t>S13.5</t>
  </si>
  <si>
    <t>S13.6</t>
  </si>
  <si>
    <t>S13.X</t>
  </si>
  <si>
    <t>S14.0</t>
  </si>
  <si>
    <t>S14.1</t>
  </si>
  <si>
    <t>S14.2</t>
  </si>
  <si>
    <t>S14.3</t>
  </si>
  <si>
    <t>S14.4</t>
  </si>
  <si>
    <t>S14.5</t>
  </si>
  <si>
    <t>S14.6</t>
  </si>
  <si>
    <t>S14.X</t>
  </si>
  <si>
    <t>S15.0</t>
  </si>
  <si>
    <t>S15.1</t>
  </si>
  <si>
    <t>S15.2</t>
  </si>
  <si>
    <t>S15.3</t>
  </si>
  <si>
    <t>S15.7</t>
  </si>
  <si>
    <t>S15.8</t>
  </si>
  <si>
    <t>S15.9</t>
  </si>
  <si>
    <t>S15.X</t>
  </si>
  <si>
    <t>S16.X</t>
  </si>
  <si>
    <t>S17.0</t>
  </si>
  <si>
    <t>S17.8</t>
  </si>
  <si>
    <t>S17.9</t>
  </si>
  <si>
    <t>S17.X</t>
  </si>
  <si>
    <t>S18.X</t>
  </si>
  <si>
    <t>S19.7</t>
  </si>
  <si>
    <t>S19.8</t>
  </si>
  <si>
    <t>S19.9</t>
  </si>
  <si>
    <t>S19.X</t>
  </si>
  <si>
    <t>S20.0</t>
  </si>
  <si>
    <t>S20.1</t>
  </si>
  <si>
    <t>S20.2</t>
  </si>
  <si>
    <t>S20.3</t>
  </si>
  <si>
    <t>S20.4</t>
  </si>
  <si>
    <t>S20.7</t>
  </si>
  <si>
    <t>S20.8</t>
  </si>
  <si>
    <t>S20.X</t>
  </si>
  <si>
    <t>S21.0</t>
  </si>
  <si>
    <t>S21.1</t>
  </si>
  <si>
    <t>S21.2</t>
  </si>
  <si>
    <t>S21.7</t>
  </si>
  <si>
    <t>S21.8</t>
  </si>
  <si>
    <t>S21.9</t>
  </si>
  <si>
    <t>S21.X</t>
  </si>
  <si>
    <t>S22.0</t>
  </si>
  <si>
    <t>S22.1</t>
  </si>
  <si>
    <t>S22.2</t>
  </si>
  <si>
    <t>S22.3</t>
  </si>
  <si>
    <t>S22.4</t>
  </si>
  <si>
    <t>S22.5</t>
  </si>
  <si>
    <t>S22.8</t>
  </si>
  <si>
    <t>S22.9</t>
  </si>
  <si>
    <t>S22.X</t>
  </si>
  <si>
    <t>S23.0</t>
  </si>
  <si>
    <t>S23.1</t>
  </si>
  <si>
    <t>S23.2</t>
  </si>
  <si>
    <t>S23.3</t>
  </si>
  <si>
    <t>S23.4</t>
  </si>
  <si>
    <t>S23.5</t>
  </si>
  <si>
    <t>S23.X</t>
  </si>
  <si>
    <t>S24.0</t>
  </si>
  <si>
    <t>S24.1</t>
  </si>
  <si>
    <t>S24.2</t>
  </si>
  <si>
    <t>S24.3</t>
  </si>
  <si>
    <t>S24.4</t>
  </si>
  <si>
    <t>S24.5</t>
  </si>
  <si>
    <t>S24.6</t>
  </si>
  <si>
    <t>S24.X</t>
  </si>
  <si>
    <t>S25.0</t>
  </si>
  <si>
    <t>S25.1</t>
  </si>
  <si>
    <t>S25.2</t>
  </si>
  <si>
    <t>S25.3</t>
  </si>
  <si>
    <t>S25.4</t>
  </si>
  <si>
    <t>S25.5</t>
  </si>
  <si>
    <t>S25.7</t>
  </si>
  <si>
    <t>S25.8</t>
  </si>
  <si>
    <t>S25.9</t>
  </si>
  <si>
    <t>S25.X</t>
  </si>
  <si>
    <t>S26.0</t>
  </si>
  <si>
    <t>S26.8</t>
  </si>
  <si>
    <t>S26.9</t>
  </si>
  <si>
    <t>S26.X</t>
  </si>
  <si>
    <t>S27.0</t>
  </si>
  <si>
    <t>S27.1</t>
  </si>
  <si>
    <t>S27.2</t>
  </si>
  <si>
    <t>S27.3</t>
  </si>
  <si>
    <t>S27.4</t>
  </si>
  <si>
    <t>S27.5</t>
  </si>
  <si>
    <t>S27.6</t>
  </si>
  <si>
    <t>S27.7</t>
  </si>
  <si>
    <t>S27.8</t>
  </si>
  <si>
    <t>S27.9</t>
  </si>
  <si>
    <t>S27.X</t>
  </si>
  <si>
    <t>S28.0</t>
  </si>
  <si>
    <t>S28.1</t>
  </si>
  <si>
    <t>S28.X</t>
  </si>
  <si>
    <t>S29.0</t>
  </si>
  <si>
    <t>S29.7</t>
  </si>
  <si>
    <t>S29.8</t>
  </si>
  <si>
    <t>S29.9</t>
  </si>
  <si>
    <t>S29.X</t>
  </si>
  <si>
    <t>S30.0</t>
  </si>
  <si>
    <t>S30.1</t>
  </si>
  <si>
    <t>S30.2</t>
  </si>
  <si>
    <t>S30.7</t>
  </si>
  <si>
    <t>S30.8</t>
  </si>
  <si>
    <t>S30.9</t>
  </si>
  <si>
    <t>S30.X</t>
  </si>
  <si>
    <t>S31.0</t>
  </si>
  <si>
    <t>S31.1</t>
  </si>
  <si>
    <t>S31.2</t>
  </si>
  <si>
    <t>S31.3</t>
  </si>
  <si>
    <t>S31.4</t>
  </si>
  <si>
    <t>S31.5</t>
  </si>
  <si>
    <t>S31.7</t>
  </si>
  <si>
    <t>S31.8</t>
  </si>
  <si>
    <t>S31.X</t>
  </si>
  <si>
    <t>S32.0</t>
  </si>
  <si>
    <t>S32.1</t>
  </si>
  <si>
    <t>S32.2</t>
  </si>
  <si>
    <t>S32.3</t>
  </si>
  <si>
    <t>S32.4</t>
  </si>
  <si>
    <t>S32.5</t>
  </si>
  <si>
    <t>S32.7</t>
  </si>
  <si>
    <t>S32.8</t>
  </si>
  <si>
    <t>S32.X</t>
  </si>
  <si>
    <t>S33.0</t>
  </si>
  <si>
    <t>S33.1</t>
  </si>
  <si>
    <t>S33.2</t>
  </si>
  <si>
    <t>S33.3</t>
  </si>
  <si>
    <t>S33.4</t>
  </si>
  <si>
    <t>S33.5</t>
  </si>
  <si>
    <t>S33.6</t>
  </si>
  <si>
    <t>S33.7</t>
  </si>
  <si>
    <t>S33.X</t>
  </si>
  <si>
    <t>S34.0</t>
  </si>
  <si>
    <t>S34.1</t>
  </si>
  <si>
    <t>S34.2</t>
  </si>
  <si>
    <t>S34.3</t>
  </si>
  <si>
    <t>S34.4</t>
  </si>
  <si>
    <t>S34.5</t>
  </si>
  <si>
    <t>S34.6</t>
  </si>
  <si>
    <t>S34.8</t>
  </si>
  <si>
    <t>S34.X</t>
  </si>
  <si>
    <t>S35.0</t>
  </si>
  <si>
    <t>S35.1</t>
  </si>
  <si>
    <t>S35.2</t>
  </si>
  <si>
    <t>S35.3</t>
  </si>
  <si>
    <t>S35.4</t>
  </si>
  <si>
    <t>S35.5</t>
  </si>
  <si>
    <t>S35.7</t>
  </si>
  <si>
    <t>S35.8</t>
  </si>
  <si>
    <t>S35.9</t>
  </si>
  <si>
    <t>S35.X</t>
  </si>
  <si>
    <t>S36.0</t>
  </si>
  <si>
    <t>S36.1</t>
  </si>
  <si>
    <t>S36.2</t>
  </si>
  <si>
    <t>S36.3</t>
  </si>
  <si>
    <t>S36.4</t>
  </si>
  <si>
    <t>S36.5</t>
  </si>
  <si>
    <t>S36.6</t>
  </si>
  <si>
    <t>S36.7</t>
  </si>
  <si>
    <t>S36.8</t>
  </si>
  <si>
    <t>S36.9</t>
  </si>
  <si>
    <t>S36.X</t>
  </si>
  <si>
    <t>S37.0</t>
  </si>
  <si>
    <t>S37.1</t>
  </si>
  <si>
    <t>S37.2</t>
  </si>
  <si>
    <t>S37.3</t>
  </si>
  <si>
    <t>S37.4</t>
  </si>
  <si>
    <t>S37.5</t>
  </si>
  <si>
    <t>S37.6</t>
  </si>
  <si>
    <t>S37.7</t>
  </si>
  <si>
    <t>S37.8</t>
  </si>
  <si>
    <t>S37.9</t>
  </si>
  <si>
    <t>S37.X</t>
  </si>
  <si>
    <t>S38.0</t>
  </si>
  <si>
    <t>S38.1</t>
  </si>
  <si>
    <t>S38.2</t>
  </si>
  <si>
    <t>S38.3</t>
  </si>
  <si>
    <t>S38.X</t>
  </si>
  <si>
    <t>S39.0</t>
  </si>
  <si>
    <t>S39.6</t>
  </si>
  <si>
    <t>S39.7</t>
  </si>
  <si>
    <t>S39.8</t>
  </si>
  <si>
    <t>S39.9</t>
  </si>
  <si>
    <t>S39.X</t>
  </si>
  <si>
    <t>S40.0</t>
  </si>
  <si>
    <t>S40.7</t>
  </si>
  <si>
    <t>S40.8</t>
  </si>
  <si>
    <t>S40.9</t>
  </si>
  <si>
    <t>S40.X</t>
  </si>
  <si>
    <t>S41.0</t>
  </si>
  <si>
    <t>S41.1</t>
  </si>
  <si>
    <t>S41.7</t>
  </si>
  <si>
    <t>S41.8</t>
  </si>
  <si>
    <t>S41.X</t>
  </si>
  <si>
    <t>S42.0</t>
  </si>
  <si>
    <t>S42.1</t>
  </si>
  <si>
    <t>S42.2</t>
  </si>
  <si>
    <t>S42.3</t>
  </si>
  <si>
    <t>S42.4</t>
  </si>
  <si>
    <t>S42.7</t>
  </si>
  <si>
    <t>S42.8</t>
  </si>
  <si>
    <t>S42.9</t>
  </si>
  <si>
    <t>S42.X</t>
  </si>
  <si>
    <t>S43.0</t>
  </si>
  <si>
    <t>S43.1</t>
  </si>
  <si>
    <t>S43.2</t>
  </si>
  <si>
    <t>S43.3</t>
  </si>
  <si>
    <t>S43.4</t>
  </si>
  <si>
    <t>S43.5</t>
  </si>
  <si>
    <t>S43.6</t>
  </si>
  <si>
    <t>S43.7</t>
  </si>
  <si>
    <t>S43.X</t>
  </si>
  <si>
    <t>S44.0</t>
  </si>
  <si>
    <t>S44.1</t>
  </si>
  <si>
    <t>S44.2</t>
  </si>
  <si>
    <t>S44.3</t>
  </si>
  <si>
    <t>S44.4</t>
  </si>
  <si>
    <t>S44.5</t>
  </si>
  <si>
    <t>S44.7</t>
  </si>
  <si>
    <t>S44.8</t>
  </si>
  <si>
    <t>S44.9</t>
  </si>
  <si>
    <t>S44.X</t>
  </si>
  <si>
    <t>S45.0</t>
  </si>
  <si>
    <t>S45.1</t>
  </si>
  <si>
    <t>S45.2</t>
  </si>
  <si>
    <t>S45.3</t>
  </si>
  <si>
    <t>S45.7</t>
  </si>
  <si>
    <t>S45.8</t>
  </si>
  <si>
    <t>S45.9</t>
  </si>
  <si>
    <t>S45.X</t>
  </si>
  <si>
    <t>S46.0</t>
  </si>
  <si>
    <t>S46.1</t>
  </si>
  <si>
    <t>S46.2</t>
  </si>
  <si>
    <t>S46.3</t>
  </si>
  <si>
    <t>S46.7</t>
  </si>
  <si>
    <t>S46.8</t>
  </si>
  <si>
    <t>S46.9</t>
  </si>
  <si>
    <t>S46.X</t>
  </si>
  <si>
    <t>S47.X</t>
  </si>
  <si>
    <t>S48.0</t>
  </si>
  <si>
    <t>S48.1</t>
  </si>
  <si>
    <t>S48.9</t>
  </si>
  <si>
    <t>S48.X</t>
  </si>
  <si>
    <t>S49.7</t>
  </si>
  <si>
    <t>S49.8</t>
  </si>
  <si>
    <t>S49.9</t>
  </si>
  <si>
    <t>S49.X</t>
  </si>
  <si>
    <t>S50.0</t>
  </si>
  <si>
    <t>S50.1</t>
  </si>
  <si>
    <t>S50.7</t>
  </si>
  <si>
    <t>S50.8</t>
  </si>
  <si>
    <t>S50.9</t>
  </si>
  <si>
    <t>S50.X</t>
  </si>
  <si>
    <t>S51.0</t>
  </si>
  <si>
    <t>S51.7</t>
  </si>
  <si>
    <t>S51.8</t>
  </si>
  <si>
    <t>S51.9</t>
  </si>
  <si>
    <t>S51.X</t>
  </si>
  <si>
    <t>S52.0</t>
  </si>
  <si>
    <t>S52.1</t>
  </si>
  <si>
    <t>S52.2</t>
  </si>
  <si>
    <t>S52.3</t>
  </si>
  <si>
    <t>S52.4</t>
  </si>
  <si>
    <t>S52.5</t>
  </si>
  <si>
    <t>S52.6</t>
  </si>
  <si>
    <t>S52.7</t>
  </si>
  <si>
    <t>S52.8</t>
  </si>
  <si>
    <t>S52.9</t>
  </si>
  <si>
    <t>S52.X</t>
  </si>
  <si>
    <t>S53.0</t>
  </si>
  <si>
    <t>S53.1</t>
  </si>
  <si>
    <t>S53.2</t>
  </si>
  <si>
    <t>S53.3</t>
  </si>
  <si>
    <t>S53.4</t>
  </si>
  <si>
    <t>S53.X</t>
  </si>
  <si>
    <t>S54.0</t>
  </si>
  <si>
    <t>S54.1</t>
  </si>
  <si>
    <t>S54.2</t>
  </si>
  <si>
    <t>S54.3</t>
  </si>
  <si>
    <t>S54.7</t>
  </si>
  <si>
    <t>S54.8</t>
  </si>
  <si>
    <t>S54.9</t>
  </si>
  <si>
    <t>S54.X</t>
  </si>
  <si>
    <t>S55.0</t>
  </si>
  <si>
    <t>S55.1</t>
  </si>
  <si>
    <t>S55.2</t>
  </si>
  <si>
    <t>S55.7</t>
  </si>
  <si>
    <t>S55.8</t>
  </si>
  <si>
    <t>S55.9</t>
  </si>
  <si>
    <t>S55.X</t>
  </si>
  <si>
    <t>S56.0</t>
  </si>
  <si>
    <t>S56.1</t>
  </si>
  <si>
    <t>S56.2</t>
  </si>
  <si>
    <t>S56.3</t>
  </si>
  <si>
    <t>S56.4</t>
  </si>
  <si>
    <t>S56.5</t>
  </si>
  <si>
    <t>S56.7</t>
  </si>
  <si>
    <t>S56.8</t>
  </si>
  <si>
    <t>S56.X</t>
  </si>
  <si>
    <t>S57.0</t>
  </si>
  <si>
    <t>S57.8</t>
  </si>
  <si>
    <t>S57.9</t>
  </si>
  <si>
    <t>S57.X</t>
  </si>
  <si>
    <t>S58.0</t>
  </si>
  <si>
    <t>S58.1</t>
  </si>
  <si>
    <t>S58.9</t>
  </si>
  <si>
    <t>S58.X</t>
  </si>
  <si>
    <t>S59.7</t>
  </si>
  <si>
    <t>S59.8</t>
  </si>
  <si>
    <t>S59.9</t>
  </si>
  <si>
    <t>S59.X</t>
  </si>
  <si>
    <t>S60.0</t>
  </si>
  <si>
    <t>S60.1</t>
  </si>
  <si>
    <t>S60.2</t>
  </si>
  <si>
    <t>S60.7</t>
  </si>
  <si>
    <t>S60.8</t>
  </si>
  <si>
    <t>S60.9</t>
  </si>
  <si>
    <t>S60.X</t>
  </si>
  <si>
    <t>S61.0</t>
  </si>
  <si>
    <t>S61.1</t>
  </si>
  <si>
    <t>S61.7</t>
  </si>
  <si>
    <t>S61.8</t>
  </si>
  <si>
    <t>S61.9</t>
  </si>
  <si>
    <t>S61.X</t>
  </si>
  <si>
    <t>S62.0</t>
  </si>
  <si>
    <t>S62.1</t>
  </si>
  <si>
    <t>S62.2</t>
  </si>
  <si>
    <t>S62.3</t>
  </si>
  <si>
    <t>S62.4</t>
  </si>
  <si>
    <t>S62.5</t>
  </si>
  <si>
    <t>S62.6</t>
  </si>
  <si>
    <t>S62.7</t>
  </si>
  <si>
    <t>S62.8</t>
  </si>
  <si>
    <t>S62.X</t>
  </si>
  <si>
    <t>S63.0</t>
  </si>
  <si>
    <t>S63.1</t>
  </si>
  <si>
    <t>S63.2</t>
  </si>
  <si>
    <t>S63.3</t>
  </si>
  <si>
    <t>S63.4</t>
  </si>
  <si>
    <t>S63.5</t>
  </si>
  <si>
    <t>S63.6</t>
  </si>
  <si>
    <t>S63.7</t>
  </si>
  <si>
    <t>S63.X</t>
  </si>
  <si>
    <t>S64.0</t>
  </si>
  <si>
    <t>S64.1</t>
  </si>
  <si>
    <t>S64.2</t>
  </si>
  <si>
    <t>S64.3</t>
  </si>
  <si>
    <t>S64.4</t>
  </si>
  <si>
    <t>S64.7</t>
  </si>
  <si>
    <t>S64.8</t>
  </si>
  <si>
    <t>S64.9</t>
  </si>
  <si>
    <t>S64.X</t>
  </si>
  <si>
    <t>S65.0</t>
  </si>
  <si>
    <t>S65.1</t>
  </si>
  <si>
    <t>S65.2</t>
  </si>
  <si>
    <t>S65.3</t>
  </si>
  <si>
    <t>S65.4</t>
  </si>
  <si>
    <t>S65.5</t>
  </si>
  <si>
    <t>S65.7</t>
  </si>
  <si>
    <t>S65.8</t>
  </si>
  <si>
    <t>S65.9</t>
  </si>
  <si>
    <t>S65.X</t>
  </si>
  <si>
    <t>S66.0</t>
  </si>
  <si>
    <t>S66.1</t>
  </si>
  <si>
    <t>S66.2</t>
  </si>
  <si>
    <t>S66.3</t>
  </si>
  <si>
    <t>S66.4</t>
  </si>
  <si>
    <t>S66.5</t>
  </si>
  <si>
    <t>S66.6</t>
  </si>
  <si>
    <t>S66.7</t>
  </si>
  <si>
    <t>S66.8</t>
  </si>
  <si>
    <t>S66.9</t>
  </si>
  <si>
    <t>S66.X</t>
  </si>
  <si>
    <t>S67.0</t>
  </si>
  <si>
    <t>S67.8</t>
  </si>
  <si>
    <t>S67.X</t>
  </si>
  <si>
    <t>S68.0</t>
  </si>
  <si>
    <t>S68.1</t>
  </si>
  <si>
    <t>S68.2</t>
  </si>
  <si>
    <t>S68.3</t>
  </si>
  <si>
    <t>S68.4</t>
  </si>
  <si>
    <t>S68.8</t>
  </si>
  <si>
    <t>S68.9</t>
  </si>
  <si>
    <t>S68.X</t>
  </si>
  <si>
    <t>S69.7</t>
  </si>
  <si>
    <t>S69.8</t>
  </si>
  <si>
    <t>S69.9</t>
  </si>
  <si>
    <t>S69.X</t>
  </si>
  <si>
    <t>S70.0</t>
  </si>
  <si>
    <t>S70.1</t>
  </si>
  <si>
    <t>S70.7</t>
  </si>
  <si>
    <t>S70.8</t>
  </si>
  <si>
    <t>S70.9</t>
  </si>
  <si>
    <t>S70.X</t>
  </si>
  <si>
    <t>S71.0</t>
  </si>
  <si>
    <t>S71.1</t>
  </si>
  <si>
    <t>S71.7</t>
  </si>
  <si>
    <t>S71.8</t>
  </si>
  <si>
    <t>S71.X</t>
  </si>
  <si>
    <t>S72.0</t>
  </si>
  <si>
    <t>S72.1</t>
  </si>
  <si>
    <t>S72.2</t>
  </si>
  <si>
    <t>S72.3</t>
  </si>
  <si>
    <t>S72.4</t>
  </si>
  <si>
    <t>S72.7</t>
  </si>
  <si>
    <t>S72.8</t>
  </si>
  <si>
    <t>S72.9</t>
  </si>
  <si>
    <t>S72.X</t>
  </si>
  <si>
    <t>S73.0</t>
  </si>
  <si>
    <t>S73.1</t>
  </si>
  <si>
    <t>S73.X</t>
  </si>
  <si>
    <t>S74.0</t>
  </si>
  <si>
    <t>S74.1</t>
  </si>
  <si>
    <t>S74.2</t>
  </si>
  <si>
    <t>S74.7</t>
  </si>
  <si>
    <t>S74.8</t>
  </si>
  <si>
    <t>S74.9</t>
  </si>
  <si>
    <t>S74.X</t>
  </si>
  <si>
    <t>S75.0</t>
  </si>
  <si>
    <t>S75.1</t>
  </si>
  <si>
    <t>S75.2</t>
  </si>
  <si>
    <t>S75.7</t>
  </si>
  <si>
    <t>S75.8</t>
  </si>
  <si>
    <t>S75.9</t>
  </si>
  <si>
    <t>S75.X</t>
  </si>
  <si>
    <t>S76.0</t>
  </si>
  <si>
    <t>S76.1</t>
  </si>
  <si>
    <t>S76.2</t>
  </si>
  <si>
    <t>S76.3</t>
  </si>
  <si>
    <t>S76.4</t>
  </si>
  <si>
    <t>S76.7</t>
  </si>
  <si>
    <t>S76.X</t>
  </si>
  <si>
    <t>S77.0</t>
  </si>
  <si>
    <t>S77.1</t>
  </si>
  <si>
    <t>S77.2</t>
  </si>
  <si>
    <t>S77.X</t>
  </si>
  <si>
    <t>S78.0</t>
  </si>
  <si>
    <t>S78.1</t>
  </si>
  <si>
    <t>S78.9</t>
  </si>
  <si>
    <t>S78.X</t>
  </si>
  <si>
    <t>S79.7</t>
  </si>
  <si>
    <t>S79.8</t>
  </si>
  <si>
    <t>S79.9</t>
  </si>
  <si>
    <t>S79.X</t>
  </si>
  <si>
    <t>S80.0</t>
  </si>
  <si>
    <t>S80.1</t>
  </si>
  <si>
    <t>S80.7</t>
  </si>
  <si>
    <t>S80.8</t>
  </si>
  <si>
    <t>S80.9</t>
  </si>
  <si>
    <t>S80.X</t>
  </si>
  <si>
    <t>S81.0</t>
  </si>
  <si>
    <t>S81.7</t>
  </si>
  <si>
    <t>S81.8</t>
  </si>
  <si>
    <t>S81.9</t>
  </si>
  <si>
    <t>S81.X</t>
  </si>
  <si>
    <t>S82.0</t>
  </si>
  <si>
    <t>S82.1</t>
  </si>
  <si>
    <t>S82.2</t>
  </si>
  <si>
    <t>S82.3</t>
  </si>
  <si>
    <t>S82.4</t>
  </si>
  <si>
    <t>S82.5</t>
  </si>
  <si>
    <t>S82.6</t>
  </si>
  <si>
    <t>S82.7</t>
  </si>
  <si>
    <t>S82.8</t>
  </si>
  <si>
    <t>S82.9</t>
  </si>
  <si>
    <t>S82.X</t>
  </si>
  <si>
    <t>S83.0</t>
  </si>
  <si>
    <t>S83.1</t>
  </si>
  <si>
    <t>S83.2</t>
  </si>
  <si>
    <t>S83.3</t>
  </si>
  <si>
    <t>S83.4</t>
  </si>
  <si>
    <t>S83.5</t>
  </si>
  <si>
    <t>S83.6</t>
  </si>
  <si>
    <t>S83.7</t>
  </si>
  <si>
    <t>S83.X</t>
  </si>
  <si>
    <t>S84.0</t>
  </si>
  <si>
    <t>S84.1</t>
  </si>
  <si>
    <t>S84.2</t>
  </si>
  <si>
    <t>S84.7</t>
  </si>
  <si>
    <t>S84.8</t>
  </si>
  <si>
    <t>S84.9</t>
  </si>
  <si>
    <t>S84.X</t>
  </si>
  <si>
    <t>S85.0</t>
  </si>
  <si>
    <t>S85.1</t>
  </si>
  <si>
    <t>S85.2</t>
  </si>
  <si>
    <t>S85.3</t>
  </si>
  <si>
    <t>S85.4</t>
  </si>
  <si>
    <t>S85.5</t>
  </si>
  <si>
    <t>S85.7</t>
  </si>
  <si>
    <t>S85.8</t>
  </si>
  <si>
    <t>S85.9</t>
  </si>
  <si>
    <t>S85.X</t>
  </si>
  <si>
    <t>S86.0</t>
  </si>
  <si>
    <t>S86.1</t>
  </si>
  <si>
    <t>S86.2</t>
  </si>
  <si>
    <t>S86.3</t>
  </si>
  <si>
    <t>S86.7</t>
  </si>
  <si>
    <t>S86.8</t>
  </si>
  <si>
    <t>S86.9</t>
  </si>
  <si>
    <t>S86.X</t>
  </si>
  <si>
    <t>S87.0</t>
  </si>
  <si>
    <t>S87.8</t>
  </si>
  <si>
    <t>S87.X</t>
  </si>
  <si>
    <t>S88.0</t>
  </si>
  <si>
    <t>S88.1</t>
  </si>
  <si>
    <t>S88.9</t>
  </si>
  <si>
    <t>S88.X</t>
  </si>
  <si>
    <t>S89.7</t>
  </si>
  <si>
    <t>S89.8</t>
  </si>
  <si>
    <t>S89.9</t>
  </si>
  <si>
    <t>S89.X</t>
  </si>
  <si>
    <t>S90.0</t>
  </si>
  <si>
    <t>S90.1</t>
  </si>
  <si>
    <t>S90.2</t>
  </si>
  <si>
    <t>S90.3</t>
  </si>
  <si>
    <t>S90.7</t>
  </si>
  <si>
    <t>S90.8</t>
  </si>
  <si>
    <t>S90.9</t>
  </si>
  <si>
    <t>S90.X</t>
  </si>
  <si>
    <t>S91.0</t>
  </si>
  <si>
    <t>S91.1</t>
  </si>
  <si>
    <t>S91.2</t>
  </si>
  <si>
    <t>S91.3</t>
  </si>
  <si>
    <t>S91.7</t>
  </si>
  <si>
    <t>S91.X</t>
  </si>
  <si>
    <t>S92.0</t>
  </si>
  <si>
    <t>S92.1</t>
  </si>
  <si>
    <t>S92.2</t>
  </si>
  <si>
    <t>S92.3</t>
  </si>
  <si>
    <t>S92.4</t>
  </si>
  <si>
    <t>S92.5</t>
  </si>
  <si>
    <t>S92.7</t>
  </si>
  <si>
    <t>S92.9</t>
  </si>
  <si>
    <t>S92.X</t>
  </si>
  <si>
    <t>S93.0</t>
  </si>
  <si>
    <t>S93.1</t>
  </si>
  <si>
    <t>S93.2</t>
  </si>
  <si>
    <t>S93.3</t>
  </si>
  <si>
    <t>S93.4</t>
  </si>
  <si>
    <t>S93.5</t>
  </si>
  <si>
    <t>S93.6</t>
  </si>
  <si>
    <t>S93.X</t>
  </si>
  <si>
    <t>S94.0</t>
  </si>
  <si>
    <t>S94.1</t>
  </si>
  <si>
    <t>S94.2</t>
  </si>
  <si>
    <t>S94.3</t>
  </si>
  <si>
    <t>S94.7</t>
  </si>
  <si>
    <t>S94.8</t>
  </si>
  <si>
    <t>S94.9</t>
  </si>
  <si>
    <t>S94.X</t>
  </si>
  <si>
    <t>S95.0</t>
  </si>
  <si>
    <t>S95.1</t>
  </si>
  <si>
    <t>S95.2</t>
  </si>
  <si>
    <t>S95.7</t>
  </si>
  <si>
    <t>S95.8</t>
  </si>
  <si>
    <t>S95.9</t>
  </si>
  <si>
    <t>S95.X</t>
  </si>
  <si>
    <t>S96.0</t>
  </si>
  <si>
    <t>S96.1</t>
  </si>
  <si>
    <t>S96.2</t>
  </si>
  <si>
    <t>S96.7</t>
  </si>
  <si>
    <t>S96.8</t>
  </si>
  <si>
    <t>S96.9</t>
  </si>
  <si>
    <t>S96.X</t>
  </si>
  <si>
    <t>S97.0</t>
  </si>
  <si>
    <t>S97.1</t>
  </si>
  <si>
    <t>S97.8</t>
  </si>
  <si>
    <t>S97.X</t>
  </si>
  <si>
    <t>S98.0</t>
  </si>
  <si>
    <t>S98.1</t>
  </si>
  <si>
    <t>S98.2</t>
  </si>
  <si>
    <t>S98.3</t>
  </si>
  <si>
    <t>S98.4</t>
  </si>
  <si>
    <t>S98.X</t>
  </si>
  <si>
    <t>S99.7</t>
  </si>
  <si>
    <t>S99.8</t>
  </si>
  <si>
    <t>S99.9</t>
  </si>
  <si>
    <t>S99.X</t>
  </si>
  <si>
    <t>T00.0</t>
  </si>
  <si>
    <t>T00.1</t>
  </si>
  <si>
    <t>T00.2</t>
  </si>
  <si>
    <t>T00.3</t>
  </si>
  <si>
    <t>T00.6</t>
  </si>
  <si>
    <t>T00.8</t>
  </si>
  <si>
    <t>T00.9</t>
  </si>
  <si>
    <t>T00.X</t>
  </si>
  <si>
    <t>T01.0</t>
  </si>
  <si>
    <t>T01.1</t>
  </si>
  <si>
    <t>T01.2</t>
  </si>
  <si>
    <t>T01.3</t>
  </si>
  <si>
    <t>T01.6</t>
  </si>
  <si>
    <t>T01.8</t>
  </si>
  <si>
    <t>T01.9</t>
  </si>
  <si>
    <t>T01.X</t>
  </si>
  <si>
    <t>T02.0</t>
  </si>
  <si>
    <t>T02.1</t>
  </si>
  <si>
    <t>T02.2</t>
  </si>
  <si>
    <t>T02.3</t>
  </si>
  <si>
    <t>T02.4</t>
  </si>
  <si>
    <t>T02.5</t>
  </si>
  <si>
    <t>T02.6</t>
  </si>
  <si>
    <t>T02.7</t>
  </si>
  <si>
    <t>T02.8</t>
  </si>
  <si>
    <t>T02.9</t>
  </si>
  <si>
    <t>T02.X</t>
  </si>
  <si>
    <t>T03.0</t>
  </si>
  <si>
    <t>T03.1</t>
  </si>
  <si>
    <t>T03.2</t>
  </si>
  <si>
    <t>T03.3</t>
  </si>
  <si>
    <t>T03.4</t>
  </si>
  <si>
    <t>T03.8</t>
  </si>
  <si>
    <t>T03.9</t>
  </si>
  <si>
    <t>T03.X</t>
  </si>
  <si>
    <t>T04.0</t>
  </si>
  <si>
    <t>T04.1</t>
  </si>
  <si>
    <t>T04.2</t>
  </si>
  <si>
    <t>T04.3</t>
  </si>
  <si>
    <t>T04.4</t>
  </si>
  <si>
    <t>T04.7</t>
  </si>
  <si>
    <t>T04.8</t>
  </si>
  <si>
    <t>T04.9</t>
  </si>
  <si>
    <t>T04.X</t>
  </si>
  <si>
    <t>T05.0</t>
  </si>
  <si>
    <t>T05.1</t>
  </si>
  <si>
    <t>T05.2</t>
  </si>
  <si>
    <t>T05.3</t>
  </si>
  <si>
    <t>T05.4</t>
  </si>
  <si>
    <t>T05.5</t>
  </si>
  <si>
    <t>T05.6</t>
  </si>
  <si>
    <t>T05.8</t>
  </si>
  <si>
    <t>T05.9</t>
  </si>
  <si>
    <t>T05.X</t>
  </si>
  <si>
    <t>T06.0</t>
  </si>
  <si>
    <t>T06.1</t>
  </si>
  <si>
    <t>T06.2</t>
  </si>
  <si>
    <t>T06.3</t>
  </si>
  <si>
    <t>T06.4</t>
  </si>
  <si>
    <t>T06.5</t>
  </si>
  <si>
    <t>T06.8</t>
  </si>
  <si>
    <t>T06.X</t>
  </si>
  <si>
    <t>T07.X</t>
  </si>
  <si>
    <t>T08.X</t>
  </si>
  <si>
    <t>T09.0</t>
  </si>
  <si>
    <t>T09.1</t>
  </si>
  <si>
    <t>T09.2</t>
  </si>
  <si>
    <t>T09.3</t>
  </si>
  <si>
    <t>T09.4</t>
  </si>
  <si>
    <t>T09.5</t>
  </si>
  <si>
    <t>T09.6</t>
  </si>
  <si>
    <t>T09.8</t>
  </si>
  <si>
    <t>T09.9</t>
  </si>
  <si>
    <t>T09.X</t>
  </si>
  <si>
    <t>T10.X</t>
  </si>
  <si>
    <t>T11.0</t>
  </si>
  <si>
    <t>T11.1</t>
  </si>
  <si>
    <t>T11.2</t>
  </si>
  <si>
    <t>T11.3</t>
  </si>
  <si>
    <t>T11.4</t>
  </si>
  <si>
    <t>T11.5</t>
  </si>
  <si>
    <t>T11.6</t>
  </si>
  <si>
    <t>T11.8</t>
  </si>
  <si>
    <t>T11.9</t>
  </si>
  <si>
    <t>T11.X</t>
  </si>
  <si>
    <t>T12.X</t>
  </si>
  <si>
    <t>T13.0</t>
  </si>
  <si>
    <t>T13.1</t>
  </si>
  <si>
    <t>T13.2</t>
  </si>
  <si>
    <t>T13.3</t>
  </si>
  <si>
    <t>T13.4</t>
  </si>
  <si>
    <t>T13.5</t>
  </si>
  <si>
    <t>T13.6</t>
  </si>
  <si>
    <t>T13.8</t>
  </si>
  <si>
    <t>T13.9</t>
  </si>
  <si>
    <t>T13.X</t>
  </si>
  <si>
    <t>T14.0</t>
  </si>
  <si>
    <t>T14.1</t>
  </si>
  <si>
    <t>T14.2</t>
  </si>
  <si>
    <t>T14.3</t>
  </si>
  <si>
    <t>T14.4</t>
  </si>
  <si>
    <t>T14.5</t>
  </si>
  <si>
    <t>T14.6</t>
  </si>
  <si>
    <t>T14.7</t>
  </si>
  <si>
    <t>T14.8</t>
  </si>
  <si>
    <t>T14.9</t>
  </si>
  <si>
    <t>T14.X</t>
  </si>
  <si>
    <t>T15.0</t>
  </si>
  <si>
    <t>T15.1</t>
  </si>
  <si>
    <t>T15.8</t>
  </si>
  <si>
    <t>T15.9</t>
  </si>
  <si>
    <t>T15.X</t>
  </si>
  <si>
    <t>T16.X</t>
  </si>
  <si>
    <t>T17.0</t>
  </si>
  <si>
    <t>T17.1</t>
  </si>
  <si>
    <t>T17.2</t>
  </si>
  <si>
    <t>T17.3</t>
  </si>
  <si>
    <t>T17.4</t>
  </si>
  <si>
    <t>T17.5</t>
  </si>
  <si>
    <t>T17.8</t>
  </si>
  <si>
    <t>T17.9</t>
  </si>
  <si>
    <t>T17.X</t>
  </si>
  <si>
    <t>T18.0</t>
  </si>
  <si>
    <t>T18.1</t>
  </si>
  <si>
    <t>T18.2</t>
  </si>
  <si>
    <t>T18.3</t>
  </si>
  <si>
    <t>T18.4</t>
  </si>
  <si>
    <t>T18.5</t>
  </si>
  <si>
    <t>T18.8</t>
  </si>
  <si>
    <t>T18.9</t>
  </si>
  <si>
    <t>T18.X</t>
  </si>
  <si>
    <t>T19.0</t>
  </si>
  <si>
    <t>T19.1</t>
  </si>
  <si>
    <t>T19.2</t>
  </si>
  <si>
    <t>T19.3</t>
  </si>
  <si>
    <t>T19.8</t>
  </si>
  <si>
    <t>T19.9</t>
  </si>
  <si>
    <t>T19.X</t>
  </si>
  <si>
    <t>T20.0</t>
  </si>
  <si>
    <t>T20.1</t>
  </si>
  <si>
    <t>T20.2</t>
  </si>
  <si>
    <t>T20.3</t>
  </si>
  <si>
    <t>T20.4</t>
  </si>
  <si>
    <t>T20.5</t>
  </si>
  <si>
    <t>T20.6</t>
  </si>
  <si>
    <t>T20.7</t>
  </si>
  <si>
    <t>T20.X</t>
  </si>
  <si>
    <t>T21.0</t>
  </si>
  <si>
    <t>T21.1</t>
  </si>
  <si>
    <t>T21.2</t>
  </si>
  <si>
    <t>T21.3</t>
  </si>
  <si>
    <t>T21.4</t>
  </si>
  <si>
    <t>T21.5</t>
  </si>
  <si>
    <t>T21.6</t>
  </si>
  <si>
    <t>T21.7</t>
  </si>
  <si>
    <t>T21.X</t>
  </si>
  <si>
    <t>T22.0</t>
  </si>
  <si>
    <t>T22.1</t>
  </si>
  <si>
    <t>T22.2</t>
  </si>
  <si>
    <t>T22.3</t>
  </si>
  <si>
    <t>T22.4</t>
  </si>
  <si>
    <t>T22.5</t>
  </si>
  <si>
    <t>T22.6</t>
  </si>
  <si>
    <t>T22.7</t>
  </si>
  <si>
    <t>T22.X</t>
  </si>
  <si>
    <t>T23.0</t>
  </si>
  <si>
    <t>T23.1</t>
  </si>
  <si>
    <t>T23.2</t>
  </si>
  <si>
    <t>T23.3</t>
  </si>
  <si>
    <t>T23.4</t>
  </si>
  <si>
    <t>T23.5</t>
  </si>
  <si>
    <t>T23.6</t>
  </si>
  <si>
    <t>T23.7</t>
  </si>
  <si>
    <t>T23.X</t>
  </si>
  <si>
    <t>T24.0</t>
  </si>
  <si>
    <t>T24.1</t>
  </si>
  <si>
    <t>T24.2</t>
  </si>
  <si>
    <t>T24.3</t>
  </si>
  <si>
    <t>T24.4</t>
  </si>
  <si>
    <t>T24.5</t>
  </si>
  <si>
    <t>T24.6</t>
  </si>
  <si>
    <t>T24.7</t>
  </si>
  <si>
    <t>T24.X</t>
  </si>
  <si>
    <t>T25.0</t>
  </si>
  <si>
    <t>T25.1</t>
  </si>
  <si>
    <t>T25.2</t>
  </si>
  <si>
    <t>T25.3</t>
  </si>
  <si>
    <t>T25.4</t>
  </si>
  <si>
    <t>T25.5</t>
  </si>
  <si>
    <t>T25.6</t>
  </si>
  <si>
    <t>T25.7</t>
  </si>
  <si>
    <t>T25.X</t>
  </si>
  <si>
    <t>T26.0</t>
  </si>
  <si>
    <t>T26.1</t>
  </si>
  <si>
    <t>T26.2</t>
  </si>
  <si>
    <t>T26.3</t>
  </si>
  <si>
    <t>T26.4</t>
  </si>
  <si>
    <t>T26.5</t>
  </si>
  <si>
    <t>T26.6</t>
  </si>
  <si>
    <t>T26.7</t>
  </si>
  <si>
    <t>T26.8</t>
  </si>
  <si>
    <t>T26.9</t>
  </si>
  <si>
    <t>T26.X</t>
  </si>
  <si>
    <t>T27.0</t>
  </si>
  <si>
    <t>T27.1</t>
  </si>
  <si>
    <t>T27.2</t>
  </si>
  <si>
    <t>T27.3</t>
  </si>
  <si>
    <t>T27.4</t>
  </si>
  <si>
    <t>T27.5</t>
  </si>
  <si>
    <t>T27.6</t>
  </si>
  <si>
    <t>T27.7</t>
  </si>
  <si>
    <t>T27.X</t>
  </si>
  <si>
    <t>T28.0</t>
  </si>
  <si>
    <t>T28.1</t>
  </si>
  <si>
    <t>T28.2</t>
  </si>
  <si>
    <t>T28.3</t>
  </si>
  <si>
    <t>T28.4</t>
  </si>
  <si>
    <t>T28.5</t>
  </si>
  <si>
    <t>T28.6</t>
  </si>
  <si>
    <t>T28.7</t>
  </si>
  <si>
    <t>T28.8</t>
  </si>
  <si>
    <t>T28.9</t>
  </si>
  <si>
    <t>T28.X</t>
  </si>
  <si>
    <t>T29.0</t>
  </si>
  <si>
    <t>T29.1</t>
  </si>
  <si>
    <t>T29.2</t>
  </si>
  <si>
    <t>T29.3</t>
  </si>
  <si>
    <t>T29.4</t>
  </si>
  <si>
    <t>T29.5</t>
  </si>
  <si>
    <t>T29.6</t>
  </si>
  <si>
    <t>T29.7</t>
  </si>
  <si>
    <t>T29.X</t>
  </si>
  <si>
    <t>T30.0</t>
  </si>
  <si>
    <t>T30.1</t>
  </si>
  <si>
    <t>T30.2</t>
  </si>
  <si>
    <t>T30.3</t>
  </si>
  <si>
    <t>T30.4</t>
  </si>
  <si>
    <t>T30.5</t>
  </si>
  <si>
    <t>T30.6</t>
  </si>
  <si>
    <t>T30.7</t>
  </si>
  <si>
    <t>T30.X</t>
  </si>
  <si>
    <t>T31.0</t>
  </si>
  <si>
    <t>T31.1</t>
  </si>
  <si>
    <t>T31.2</t>
  </si>
  <si>
    <t>T31.3</t>
  </si>
  <si>
    <t>T31.4</t>
  </si>
  <si>
    <t>T31.5</t>
  </si>
  <si>
    <t>T31.6</t>
  </si>
  <si>
    <t>T31.7</t>
  </si>
  <si>
    <t>T31.8</t>
  </si>
  <si>
    <t>T31.9</t>
  </si>
  <si>
    <t>T31.X</t>
  </si>
  <si>
    <t>T32.0</t>
  </si>
  <si>
    <t>T32.1</t>
  </si>
  <si>
    <t>T32.2</t>
  </si>
  <si>
    <t>T32.3</t>
  </si>
  <si>
    <t>T32.4</t>
  </si>
  <si>
    <t>T32.5</t>
  </si>
  <si>
    <t>T32.6</t>
  </si>
  <si>
    <t>T32.7</t>
  </si>
  <si>
    <t>T32.8</t>
  </si>
  <si>
    <t>T32.9</t>
  </si>
  <si>
    <t>T32.X</t>
  </si>
  <si>
    <t>T33.0</t>
  </si>
  <si>
    <t>T33.1</t>
  </si>
  <si>
    <t>T33.2</t>
  </si>
  <si>
    <t>T33.3</t>
  </si>
  <si>
    <t>T33.4</t>
  </si>
  <si>
    <t>T33.5</t>
  </si>
  <si>
    <t>T33.6</t>
  </si>
  <si>
    <t>T33.7</t>
  </si>
  <si>
    <t>T33.8</t>
  </si>
  <si>
    <t>T33.9</t>
  </si>
  <si>
    <t>T33.X</t>
  </si>
  <si>
    <t>T34.0</t>
  </si>
  <si>
    <t>T34.1</t>
  </si>
  <si>
    <t>T34.2</t>
  </si>
  <si>
    <t>T34.3</t>
  </si>
  <si>
    <t>T34.4</t>
  </si>
  <si>
    <t>T34.5</t>
  </si>
  <si>
    <t>T34.6</t>
  </si>
  <si>
    <t>T34.7</t>
  </si>
  <si>
    <t>T34.8</t>
  </si>
  <si>
    <t>T34.9</t>
  </si>
  <si>
    <t>T34.X</t>
  </si>
  <si>
    <t>T35.0</t>
  </si>
  <si>
    <t>T35.1</t>
  </si>
  <si>
    <t>T35.2</t>
  </si>
  <si>
    <t>T35.3</t>
  </si>
  <si>
    <t>T35.4</t>
  </si>
  <si>
    <t>T35.5</t>
  </si>
  <si>
    <t>T35.6</t>
  </si>
  <si>
    <t>T35.7</t>
  </si>
  <si>
    <t>T35.X</t>
  </si>
  <si>
    <t>T36.0</t>
  </si>
  <si>
    <t>T36.1</t>
  </si>
  <si>
    <t>T36.2</t>
  </si>
  <si>
    <t>T36.3</t>
  </si>
  <si>
    <t>T36.4</t>
  </si>
  <si>
    <t>T36.5</t>
  </si>
  <si>
    <t>T36.6</t>
  </si>
  <si>
    <t>T36.7</t>
  </si>
  <si>
    <t>T36.8</t>
  </si>
  <si>
    <t>T36.9</t>
  </si>
  <si>
    <t>T36.X</t>
  </si>
  <si>
    <t>T37.0</t>
  </si>
  <si>
    <t>T37.1</t>
  </si>
  <si>
    <t>T37.2</t>
  </si>
  <si>
    <t>T37.3</t>
  </si>
  <si>
    <t>T37.4</t>
  </si>
  <si>
    <t>T37.5</t>
  </si>
  <si>
    <t>T37.8</t>
  </si>
  <si>
    <t>T37.9</t>
  </si>
  <si>
    <t>T37.X</t>
  </si>
  <si>
    <t>T38.0</t>
  </si>
  <si>
    <t>T38.1</t>
  </si>
  <si>
    <t>T38.2</t>
  </si>
  <si>
    <t>T38.3</t>
  </si>
  <si>
    <t>T38.4</t>
  </si>
  <si>
    <t>T38.5</t>
  </si>
  <si>
    <t>T38.6</t>
  </si>
  <si>
    <t>T38.7</t>
  </si>
  <si>
    <t>T38.8</t>
  </si>
  <si>
    <t>T38.9</t>
  </si>
  <si>
    <t>T38.X</t>
  </si>
  <si>
    <t>T39.0</t>
  </si>
  <si>
    <t>T39.1</t>
  </si>
  <si>
    <t>T39.2</t>
  </si>
  <si>
    <t>T39.3</t>
  </si>
  <si>
    <t>T39.4</t>
  </si>
  <si>
    <t>T39.8</t>
  </si>
  <si>
    <t>T39.9</t>
  </si>
  <si>
    <t>T39.X</t>
  </si>
  <si>
    <t>T40.0</t>
  </si>
  <si>
    <t>T40.1</t>
  </si>
  <si>
    <t>T40.2</t>
  </si>
  <si>
    <t>T40.3</t>
  </si>
  <si>
    <t>T40.4</t>
  </si>
  <si>
    <t>T40.5</t>
  </si>
  <si>
    <t>T40.6</t>
  </si>
  <si>
    <t>T40.7</t>
  </si>
  <si>
    <t>T40.8</t>
  </si>
  <si>
    <t>T40.9</t>
  </si>
  <si>
    <t>T40.X</t>
  </si>
  <si>
    <t>T41.0</t>
  </si>
  <si>
    <t>T41.1</t>
  </si>
  <si>
    <t>T41.2</t>
  </si>
  <si>
    <t>T41.3</t>
  </si>
  <si>
    <t>T41.4</t>
  </si>
  <si>
    <t>T41.5</t>
  </si>
  <si>
    <t>T41.X</t>
  </si>
  <si>
    <t>T42.0</t>
  </si>
  <si>
    <t>T42.1</t>
  </si>
  <si>
    <t>T42.2</t>
  </si>
  <si>
    <t>T42.3</t>
  </si>
  <si>
    <t>T42.4</t>
  </si>
  <si>
    <t>T42.5</t>
  </si>
  <si>
    <t>T42.6</t>
  </si>
  <si>
    <t>T42.7</t>
  </si>
  <si>
    <t>T42.8</t>
  </si>
  <si>
    <t>T42.X</t>
  </si>
  <si>
    <t>T43.0</t>
  </si>
  <si>
    <t>T43.1</t>
  </si>
  <si>
    <t>T43.2</t>
  </si>
  <si>
    <t>T43.3</t>
  </si>
  <si>
    <t>T43.4</t>
  </si>
  <si>
    <t>T43.5</t>
  </si>
  <si>
    <t>T43.6</t>
  </si>
  <si>
    <t>T43.8</t>
  </si>
  <si>
    <t>T43.9</t>
  </si>
  <si>
    <t>T43.X</t>
  </si>
  <si>
    <t>T44.0</t>
  </si>
  <si>
    <t>T44.1</t>
  </si>
  <si>
    <t>T44.2</t>
  </si>
  <si>
    <t>T44.3</t>
  </si>
  <si>
    <t>T44.4</t>
  </si>
  <si>
    <t>T44.5</t>
  </si>
  <si>
    <t>T44.6</t>
  </si>
  <si>
    <t>T44.7</t>
  </si>
  <si>
    <t>T44.8</t>
  </si>
  <si>
    <t>T44.9</t>
  </si>
  <si>
    <t>T44.X</t>
  </si>
  <si>
    <t>T45.0</t>
  </si>
  <si>
    <t>T45.1</t>
  </si>
  <si>
    <t>T45.2</t>
  </si>
  <si>
    <t>T45.3</t>
  </si>
  <si>
    <t>T45.4</t>
  </si>
  <si>
    <t>T45.5</t>
  </si>
  <si>
    <t>T45.6</t>
  </si>
  <si>
    <t>T45.7</t>
  </si>
  <si>
    <t>T45.8</t>
  </si>
  <si>
    <t>T45.9</t>
  </si>
  <si>
    <t>T45.X</t>
  </si>
  <si>
    <t>T46.0</t>
  </si>
  <si>
    <t>T46.1</t>
  </si>
  <si>
    <t>T46.2</t>
  </si>
  <si>
    <t>T46.3</t>
  </si>
  <si>
    <t>T46.4</t>
  </si>
  <si>
    <t>T46.5</t>
  </si>
  <si>
    <t>T46.6</t>
  </si>
  <si>
    <t>T46.7</t>
  </si>
  <si>
    <t>T46.8</t>
  </si>
  <si>
    <t>T46.9</t>
  </si>
  <si>
    <t>T46.X</t>
  </si>
  <si>
    <t>T47.0</t>
  </si>
  <si>
    <t>T47.1</t>
  </si>
  <si>
    <t>T47.2</t>
  </si>
  <si>
    <t>T47.3</t>
  </si>
  <si>
    <t>T47.4</t>
  </si>
  <si>
    <t>T47.5</t>
  </si>
  <si>
    <t>T47.6</t>
  </si>
  <si>
    <t>T47.7</t>
  </si>
  <si>
    <t>T47.8</t>
  </si>
  <si>
    <t>T47.9</t>
  </si>
  <si>
    <t>T47.X</t>
  </si>
  <si>
    <t>T48.0</t>
  </si>
  <si>
    <t>T48.1</t>
  </si>
  <si>
    <t>T48.2</t>
  </si>
  <si>
    <t>T48.3</t>
  </si>
  <si>
    <t>T48.4</t>
  </si>
  <si>
    <t>T48.5</t>
  </si>
  <si>
    <t>T48.6</t>
  </si>
  <si>
    <t>T48.7</t>
  </si>
  <si>
    <t>T48.X</t>
  </si>
  <si>
    <t>T49.0</t>
  </si>
  <si>
    <t>T49.1</t>
  </si>
  <si>
    <t>T49.2</t>
  </si>
  <si>
    <t>T49.3</t>
  </si>
  <si>
    <t>T49.4</t>
  </si>
  <si>
    <t>T49.5</t>
  </si>
  <si>
    <t>T49.6</t>
  </si>
  <si>
    <t>T49.7</t>
  </si>
  <si>
    <t>T49.8</t>
  </si>
  <si>
    <t>T49.9</t>
  </si>
  <si>
    <t>T49.X</t>
  </si>
  <si>
    <t>T50.0</t>
  </si>
  <si>
    <t>T50.1</t>
  </si>
  <si>
    <t>T50.2</t>
  </si>
  <si>
    <t>T50.3</t>
  </si>
  <si>
    <t>T50.4</t>
  </si>
  <si>
    <t>T50.5</t>
  </si>
  <si>
    <t>T50.6</t>
  </si>
  <si>
    <t>T50.7</t>
  </si>
  <si>
    <t>T50.8</t>
  </si>
  <si>
    <t>T50.9</t>
  </si>
  <si>
    <t>T50.X</t>
  </si>
  <si>
    <t>T51.0</t>
  </si>
  <si>
    <t>T51.1</t>
  </si>
  <si>
    <t>T51.2</t>
  </si>
  <si>
    <t>T51.3</t>
  </si>
  <si>
    <t>T51.8</t>
  </si>
  <si>
    <t>T51.9</t>
  </si>
  <si>
    <t>T51.X</t>
  </si>
  <si>
    <t>T52.0</t>
  </si>
  <si>
    <t>T52.1</t>
  </si>
  <si>
    <t>T52.2</t>
  </si>
  <si>
    <t>T52.3</t>
  </si>
  <si>
    <t>T52.4</t>
  </si>
  <si>
    <t>T52.8</t>
  </si>
  <si>
    <t>T52.9</t>
  </si>
  <si>
    <t>T52.X</t>
  </si>
  <si>
    <t>T53.0</t>
  </si>
  <si>
    <t>T53.1</t>
  </si>
  <si>
    <t>T53.2</t>
  </si>
  <si>
    <t>T53.3</t>
  </si>
  <si>
    <t>T53.4</t>
  </si>
  <si>
    <t>T53.5</t>
  </si>
  <si>
    <t>T53.6</t>
  </si>
  <si>
    <t>T53.7</t>
  </si>
  <si>
    <t>T53.9</t>
  </si>
  <si>
    <t>T53.X</t>
  </si>
  <si>
    <t>T54.0</t>
  </si>
  <si>
    <t>T54.1</t>
  </si>
  <si>
    <t>T54.2</t>
  </si>
  <si>
    <t>T54.3</t>
  </si>
  <si>
    <t>T54.9</t>
  </si>
  <si>
    <t>T54.X</t>
  </si>
  <si>
    <t>T55.X</t>
  </si>
  <si>
    <t>T56.0</t>
  </si>
  <si>
    <t>T56.1</t>
  </si>
  <si>
    <t>T56.2</t>
  </si>
  <si>
    <t>T56.3</t>
  </si>
  <si>
    <t>T56.4</t>
  </si>
  <si>
    <t>T56.5</t>
  </si>
  <si>
    <t>T56.6</t>
  </si>
  <si>
    <t>T56.7</t>
  </si>
  <si>
    <t>T56.8</t>
  </si>
  <si>
    <t>T56.9</t>
  </si>
  <si>
    <t>T56.X</t>
  </si>
  <si>
    <t>T57.0</t>
  </si>
  <si>
    <t>T57.1</t>
  </si>
  <si>
    <t>T57.2</t>
  </si>
  <si>
    <t>T57.3</t>
  </si>
  <si>
    <t>T57.8</t>
  </si>
  <si>
    <t>T57.9</t>
  </si>
  <si>
    <t>T57.X</t>
  </si>
  <si>
    <t>T58.X</t>
  </si>
  <si>
    <t>T59.0</t>
  </si>
  <si>
    <t>T59.1</t>
  </si>
  <si>
    <t>T59.2</t>
  </si>
  <si>
    <t>T59.3</t>
  </si>
  <si>
    <t>T59.4</t>
  </si>
  <si>
    <t>T59.5</t>
  </si>
  <si>
    <t>T59.6</t>
  </si>
  <si>
    <t>T59.7</t>
  </si>
  <si>
    <t>T59.8</t>
  </si>
  <si>
    <t>T59.9</t>
  </si>
  <si>
    <t>T59.X</t>
  </si>
  <si>
    <t>T60.0</t>
  </si>
  <si>
    <t>T60.1</t>
  </si>
  <si>
    <t>T60.2</t>
  </si>
  <si>
    <t>T60.3</t>
  </si>
  <si>
    <t>T60.4</t>
  </si>
  <si>
    <t>T60.8</t>
  </si>
  <si>
    <t>T60.9</t>
  </si>
  <si>
    <t>T60.X</t>
  </si>
  <si>
    <t>T61.0</t>
  </si>
  <si>
    <t>T61.1</t>
  </si>
  <si>
    <t>T61.2</t>
  </si>
  <si>
    <t>T61.8</t>
  </si>
  <si>
    <t>T61.9</t>
  </si>
  <si>
    <t>T61.X</t>
  </si>
  <si>
    <t>T62.0</t>
  </si>
  <si>
    <t>T62.1</t>
  </si>
  <si>
    <t>T62.2</t>
  </si>
  <si>
    <t>T62.8</t>
  </si>
  <si>
    <t>T62.9</t>
  </si>
  <si>
    <t>T62.X</t>
  </si>
  <si>
    <t>T63.0</t>
  </si>
  <si>
    <t>T63.1</t>
  </si>
  <si>
    <t>T63.2</t>
  </si>
  <si>
    <t>T63.3</t>
  </si>
  <si>
    <t>T63.4</t>
  </si>
  <si>
    <t>T63.5</t>
  </si>
  <si>
    <t>T63.6</t>
  </si>
  <si>
    <t>T63.8</t>
  </si>
  <si>
    <t>T63.9</t>
  </si>
  <si>
    <t>T63.X</t>
  </si>
  <si>
    <t>T64.X</t>
  </si>
  <si>
    <t>T65.0</t>
  </si>
  <si>
    <t>T65.1</t>
  </si>
  <si>
    <t>T65.2</t>
  </si>
  <si>
    <t>T65.3</t>
  </si>
  <si>
    <t>T65.4</t>
  </si>
  <si>
    <t>T65.5</t>
  </si>
  <si>
    <t>T65.6</t>
  </si>
  <si>
    <t>T65.8</t>
  </si>
  <si>
    <t>T65.9</t>
  </si>
  <si>
    <t>T65.X</t>
  </si>
  <si>
    <t>T66.X</t>
  </si>
  <si>
    <t>T67.0</t>
  </si>
  <si>
    <t>T67.1</t>
  </si>
  <si>
    <t>T67.2</t>
  </si>
  <si>
    <t>T67.3</t>
  </si>
  <si>
    <t>T67.4</t>
  </si>
  <si>
    <t>T67.5</t>
  </si>
  <si>
    <t>T67.6</t>
  </si>
  <si>
    <t>T67.7</t>
  </si>
  <si>
    <t>T67.8</t>
  </si>
  <si>
    <t>T67.9</t>
  </si>
  <si>
    <t>T67.X</t>
  </si>
  <si>
    <t>T68.X</t>
  </si>
  <si>
    <t>T69.0</t>
  </si>
  <si>
    <t>T69.1</t>
  </si>
  <si>
    <t>T69.8</t>
  </si>
  <si>
    <t>T69.9</t>
  </si>
  <si>
    <t>T69.X</t>
  </si>
  <si>
    <t>T70.0</t>
  </si>
  <si>
    <t>T70.1</t>
  </si>
  <si>
    <t>T70.2</t>
  </si>
  <si>
    <t>T70.3</t>
  </si>
  <si>
    <t>T70.4</t>
  </si>
  <si>
    <t>T70.8</t>
  </si>
  <si>
    <t>T70.9</t>
  </si>
  <si>
    <t>T70.X</t>
  </si>
  <si>
    <t>T71.X</t>
  </si>
  <si>
    <t>T73.0</t>
  </si>
  <si>
    <t>T73.1</t>
  </si>
  <si>
    <t>T73.2</t>
  </si>
  <si>
    <t>T73.3</t>
  </si>
  <si>
    <t>T73.8</t>
  </si>
  <si>
    <t>T73.9</t>
  </si>
  <si>
    <t>T73.X</t>
  </si>
  <si>
    <t>T74.0</t>
  </si>
  <si>
    <t>T74.1</t>
  </si>
  <si>
    <t>T74.2</t>
  </si>
  <si>
    <t>T74.3</t>
  </si>
  <si>
    <t>T74.8</t>
  </si>
  <si>
    <t>T74.9</t>
  </si>
  <si>
    <t>T74.X</t>
  </si>
  <si>
    <t>T75.0</t>
  </si>
  <si>
    <t>T75.1</t>
  </si>
  <si>
    <t>T75.2</t>
  </si>
  <si>
    <t>T75.3</t>
  </si>
  <si>
    <t>T75.4</t>
  </si>
  <si>
    <t>T75.8</t>
  </si>
  <si>
    <t>T75.X</t>
  </si>
  <si>
    <t>T78.0</t>
  </si>
  <si>
    <t>T78.1</t>
  </si>
  <si>
    <t>T78.2</t>
  </si>
  <si>
    <t>T78.3</t>
  </si>
  <si>
    <t>T78.4</t>
  </si>
  <si>
    <t>T78.8</t>
  </si>
  <si>
    <t>T78.9</t>
  </si>
  <si>
    <t>T78.X</t>
  </si>
  <si>
    <t>T79.0</t>
  </si>
  <si>
    <t>T79.1</t>
  </si>
  <si>
    <t>T79.2</t>
  </si>
  <si>
    <t>T79.3</t>
  </si>
  <si>
    <t>T79.4</t>
  </si>
  <si>
    <t>T79.5</t>
  </si>
  <si>
    <t>T79.6</t>
  </si>
  <si>
    <t>T79.7</t>
  </si>
  <si>
    <t>T79.8</t>
  </si>
  <si>
    <t>T79.9</t>
  </si>
  <si>
    <t>T79.X</t>
  </si>
  <si>
    <t>T80.0</t>
  </si>
  <si>
    <t>T80.1</t>
  </si>
  <si>
    <t>T80.2</t>
  </si>
  <si>
    <t>T80.3</t>
  </si>
  <si>
    <t>T80.4</t>
  </si>
  <si>
    <t>T80.5</t>
  </si>
  <si>
    <t>T80.6</t>
  </si>
  <si>
    <t>T80.8</t>
  </si>
  <si>
    <t>T80.9</t>
  </si>
  <si>
    <t>T80.X</t>
  </si>
  <si>
    <t>T81.0</t>
  </si>
  <si>
    <t>T81.1</t>
  </si>
  <si>
    <t>T81.2</t>
  </si>
  <si>
    <t>T81.3</t>
  </si>
  <si>
    <t>T81.4</t>
  </si>
  <si>
    <t>T81.5</t>
  </si>
  <si>
    <t>T81.6</t>
  </si>
  <si>
    <t>T81.7</t>
  </si>
  <si>
    <t>T81.8</t>
  </si>
  <si>
    <t>T81.9</t>
  </si>
  <si>
    <t>T81.X</t>
  </si>
  <si>
    <t>T82.0</t>
  </si>
  <si>
    <t>T82.1</t>
  </si>
  <si>
    <t>T82.2</t>
  </si>
  <si>
    <t>T82.3</t>
  </si>
  <si>
    <t>T82.4</t>
  </si>
  <si>
    <t>T82.5</t>
  </si>
  <si>
    <t>T82.6</t>
  </si>
  <si>
    <t>T82.7</t>
  </si>
  <si>
    <t>T82.8</t>
  </si>
  <si>
    <t>T82.9</t>
  </si>
  <si>
    <t>T82.X</t>
  </si>
  <si>
    <t>T83.0</t>
  </si>
  <si>
    <t>T83.1</t>
  </si>
  <si>
    <t>T83.2</t>
  </si>
  <si>
    <t>T83.3</t>
  </si>
  <si>
    <t>T83.4</t>
  </si>
  <si>
    <t>T83.5</t>
  </si>
  <si>
    <t>T83.6</t>
  </si>
  <si>
    <t>T83.8</t>
  </si>
  <si>
    <t>T83.9</t>
  </si>
  <si>
    <t>T83.X</t>
  </si>
  <si>
    <t>T84.0</t>
  </si>
  <si>
    <t>T84.1</t>
  </si>
  <si>
    <t>T84.2</t>
  </si>
  <si>
    <t>T84.3</t>
  </si>
  <si>
    <t>T84.4</t>
  </si>
  <si>
    <t>T84.5</t>
  </si>
  <si>
    <t>T84.6</t>
  </si>
  <si>
    <t>T84.7</t>
  </si>
  <si>
    <t>T84.8</t>
  </si>
  <si>
    <t>T84.9</t>
  </si>
  <si>
    <t>T84.X</t>
  </si>
  <si>
    <t>T85.0</t>
  </si>
  <si>
    <t>T85.1</t>
  </si>
  <si>
    <t>T85.2</t>
  </si>
  <si>
    <t>T85.3</t>
  </si>
  <si>
    <t>T85.4</t>
  </si>
  <si>
    <t>T85.5</t>
  </si>
  <si>
    <t>T85.6</t>
  </si>
  <si>
    <t>T85.7</t>
  </si>
  <si>
    <t>T85.8</t>
  </si>
  <si>
    <t>T85.9</t>
  </si>
  <si>
    <t>T85.X</t>
  </si>
  <si>
    <t>T86.0</t>
  </si>
  <si>
    <t>T86.1</t>
  </si>
  <si>
    <t>T86.2</t>
  </si>
  <si>
    <t>T86.3</t>
  </si>
  <si>
    <t>T86.4</t>
  </si>
  <si>
    <t>T86.8</t>
  </si>
  <si>
    <t>T86.9</t>
  </si>
  <si>
    <t>T86.X</t>
  </si>
  <si>
    <t>T87.0</t>
  </si>
  <si>
    <t>T87.1</t>
  </si>
  <si>
    <t>T87.2</t>
  </si>
  <si>
    <t>T87.3</t>
  </si>
  <si>
    <t>T87.4</t>
  </si>
  <si>
    <t>T87.5</t>
  </si>
  <si>
    <t>T87.6</t>
  </si>
  <si>
    <t>T87.X</t>
  </si>
  <si>
    <t>T88.0</t>
  </si>
  <si>
    <t>T88.1</t>
  </si>
  <si>
    <t>T88.2</t>
  </si>
  <si>
    <t>T88.3</t>
  </si>
  <si>
    <t>T88.4</t>
  </si>
  <si>
    <t>T88.5</t>
  </si>
  <si>
    <t>T88.6</t>
  </si>
  <si>
    <t>T88.7</t>
  </si>
  <si>
    <t>T88.8</t>
  </si>
  <si>
    <t>T88.9</t>
  </si>
  <si>
    <t>T88.X</t>
  </si>
  <si>
    <t>T90.0</t>
  </si>
  <si>
    <t>T90.1</t>
  </si>
  <si>
    <t>T90.2</t>
  </si>
  <si>
    <t>T90.3</t>
  </si>
  <si>
    <t>T90.4</t>
  </si>
  <si>
    <t>T90.5</t>
  </si>
  <si>
    <t>T90.8</t>
  </si>
  <si>
    <t>T90.9</t>
  </si>
  <si>
    <t>T90.X</t>
  </si>
  <si>
    <t>T91.0</t>
  </si>
  <si>
    <t>T91.1</t>
  </si>
  <si>
    <t>T91.2</t>
  </si>
  <si>
    <t>T91.3</t>
  </si>
  <si>
    <t>T91.4</t>
  </si>
  <si>
    <t>T91.5</t>
  </si>
  <si>
    <t>T91.8</t>
  </si>
  <si>
    <t>T91.9</t>
  </si>
  <si>
    <t>T91.X</t>
  </si>
  <si>
    <t>T92.0</t>
  </si>
  <si>
    <t>T92.1</t>
  </si>
  <si>
    <t>T92.2</t>
  </si>
  <si>
    <t>T92.3</t>
  </si>
  <si>
    <t>T92.4</t>
  </si>
  <si>
    <t>T92.5</t>
  </si>
  <si>
    <t>T92.6</t>
  </si>
  <si>
    <t>T92.8</t>
  </si>
  <si>
    <t>T92.9</t>
  </si>
  <si>
    <t>T92.X</t>
  </si>
  <si>
    <t>T93.0</t>
  </si>
  <si>
    <t>T93.1</t>
  </si>
  <si>
    <t>T93.2</t>
  </si>
  <si>
    <t>T93.3</t>
  </si>
  <si>
    <t>T93.4</t>
  </si>
  <si>
    <t>T93.5</t>
  </si>
  <si>
    <t>T93.6</t>
  </si>
  <si>
    <t>T93.8</t>
  </si>
  <si>
    <t>T93.9</t>
  </si>
  <si>
    <t>T93.X</t>
  </si>
  <si>
    <t>T94.0</t>
  </si>
  <si>
    <t>T94.1</t>
  </si>
  <si>
    <t>T94.X</t>
  </si>
  <si>
    <t>T95.0</t>
  </si>
  <si>
    <t>T95.1</t>
  </si>
  <si>
    <t>T95.2</t>
  </si>
  <si>
    <t>T95.3</t>
  </si>
  <si>
    <t>T95.4</t>
  </si>
  <si>
    <t>T95.8</t>
  </si>
  <si>
    <t>T95.9</t>
  </si>
  <si>
    <t>T95.X</t>
  </si>
  <si>
    <t>T96.X</t>
  </si>
  <si>
    <t>T97.X</t>
  </si>
  <si>
    <t>T98.0</t>
  </si>
  <si>
    <t>T98.1</t>
  </si>
  <si>
    <t>T98.2</t>
  </si>
  <si>
    <t>T98.3</t>
  </si>
  <si>
    <t>T98.X</t>
  </si>
  <si>
    <t>V01.X</t>
  </si>
  <si>
    <t xml:space="preserve">CAUSALES  EXTREMAS DE MORTANDAD Y LESIONES  </t>
  </si>
  <si>
    <t>V02.X</t>
  </si>
  <si>
    <t>V03.X</t>
  </si>
  <si>
    <t>V04.X</t>
  </si>
  <si>
    <t>V05.X</t>
  </si>
  <si>
    <t>V06.X</t>
  </si>
  <si>
    <t>V09.0</t>
  </si>
  <si>
    <t>V09.1</t>
  </si>
  <si>
    <t>V09.2</t>
  </si>
  <si>
    <t>V09.3</t>
  </si>
  <si>
    <t>V09.9</t>
  </si>
  <si>
    <t>V09.X</t>
  </si>
  <si>
    <t>V10.X</t>
  </si>
  <si>
    <t>V11.X</t>
  </si>
  <si>
    <t>V12.X</t>
  </si>
  <si>
    <t>V13.X</t>
  </si>
  <si>
    <t>V14.X</t>
  </si>
  <si>
    <t>V15.X</t>
  </si>
  <si>
    <t>V16.X</t>
  </si>
  <si>
    <t>V17.X</t>
  </si>
  <si>
    <t>V18.X</t>
  </si>
  <si>
    <t>V19.0</t>
  </si>
  <si>
    <t>V19.1</t>
  </si>
  <si>
    <t>V19.2</t>
  </si>
  <si>
    <t>V19.3</t>
  </si>
  <si>
    <t>V19.4</t>
  </si>
  <si>
    <t>V19.5</t>
  </si>
  <si>
    <t>V19.6</t>
  </si>
  <si>
    <t>V19.8</t>
  </si>
  <si>
    <t>V19.9</t>
  </si>
  <si>
    <t>V19.X</t>
  </si>
  <si>
    <t>V20.X</t>
  </si>
  <si>
    <t>V21.X</t>
  </si>
  <si>
    <t>V22.X</t>
  </si>
  <si>
    <t>V23.X</t>
  </si>
  <si>
    <t>V24.X</t>
  </si>
  <si>
    <t>V25.X</t>
  </si>
  <si>
    <t>V26.X</t>
  </si>
  <si>
    <t>V27.X</t>
  </si>
  <si>
    <t>V28.X</t>
  </si>
  <si>
    <t>V29.0</t>
  </si>
  <si>
    <t>V29.1</t>
  </si>
  <si>
    <t>V29.2</t>
  </si>
  <si>
    <t>V29.3</t>
  </si>
  <si>
    <t>V29.4</t>
  </si>
  <si>
    <t>V29.5</t>
  </si>
  <si>
    <t>V29.6</t>
  </si>
  <si>
    <t>V29.8</t>
  </si>
  <si>
    <t>V29.9</t>
  </si>
  <si>
    <t>V29.X</t>
  </si>
  <si>
    <t>V30.X</t>
  </si>
  <si>
    <t>V31.X</t>
  </si>
  <si>
    <t>V32.X</t>
  </si>
  <si>
    <t>V33.X</t>
  </si>
  <si>
    <t>V34.X</t>
  </si>
  <si>
    <t>V35.X</t>
  </si>
  <si>
    <t>V36.X</t>
  </si>
  <si>
    <t>V37.X</t>
  </si>
  <si>
    <t>V38.X</t>
  </si>
  <si>
    <t>V39.0</t>
  </si>
  <si>
    <t>V39.1</t>
  </si>
  <si>
    <t>V39.2</t>
  </si>
  <si>
    <t>V39.3</t>
  </si>
  <si>
    <t>V39.4</t>
  </si>
  <si>
    <t>V39.5</t>
  </si>
  <si>
    <t>V39.6</t>
  </si>
  <si>
    <t>V39.8</t>
  </si>
  <si>
    <t>V39.9</t>
  </si>
  <si>
    <t>V39.X</t>
  </si>
  <si>
    <t>V40.X</t>
  </si>
  <si>
    <t>V41.X</t>
  </si>
  <si>
    <t>V42.X</t>
  </si>
  <si>
    <t>V43.X</t>
  </si>
  <si>
    <t>V44.X</t>
  </si>
  <si>
    <t>V45.X</t>
  </si>
  <si>
    <t>V46.X</t>
  </si>
  <si>
    <t>V47.X</t>
  </si>
  <si>
    <t>V48.X</t>
  </si>
  <si>
    <t>V49.0</t>
  </si>
  <si>
    <t>V49.1</t>
  </si>
  <si>
    <t>V49.2</t>
  </si>
  <si>
    <t>V49.3</t>
  </si>
  <si>
    <t>V49.4</t>
  </si>
  <si>
    <t>V49.5</t>
  </si>
  <si>
    <t>V49.6</t>
  </si>
  <si>
    <t>V49.8</t>
  </si>
  <si>
    <t>V49.9</t>
  </si>
  <si>
    <t>V49.X</t>
  </si>
  <si>
    <t>V50.X</t>
  </si>
  <si>
    <t>V51.X</t>
  </si>
  <si>
    <t>V52.X</t>
  </si>
  <si>
    <t>V53.X</t>
  </si>
  <si>
    <t>V54.X</t>
  </si>
  <si>
    <t>V55.X</t>
  </si>
  <si>
    <t>V56.X</t>
  </si>
  <si>
    <t>V57.X</t>
  </si>
  <si>
    <t>V58.X</t>
  </si>
  <si>
    <t>V59.0</t>
  </si>
  <si>
    <t>V59.1</t>
  </si>
  <si>
    <t>V59.2</t>
  </si>
  <si>
    <t>V59.3</t>
  </si>
  <si>
    <t>V59.4</t>
  </si>
  <si>
    <t>V59.5</t>
  </si>
  <si>
    <t>V59.6</t>
  </si>
  <si>
    <t>V59.8</t>
  </si>
  <si>
    <t>V59.9</t>
  </si>
  <si>
    <t>V59.X</t>
  </si>
  <si>
    <t>V60.X</t>
  </si>
  <si>
    <t>V61.X</t>
  </si>
  <si>
    <t>V62.X</t>
  </si>
  <si>
    <t>V63.X</t>
  </si>
  <si>
    <t>V64.X</t>
  </si>
  <si>
    <t>V65.X</t>
  </si>
  <si>
    <t>V66.X</t>
  </si>
  <si>
    <t>V67.X</t>
  </si>
  <si>
    <t>V68.X</t>
  </si>
  <si>
    <t>V69.0</t>
  </si>
  <si>
    <t>V69.1</t>
  </si>
  <si>
    <t>V69.2</t>
  </si>
  <si>
    <t>V69.3</t>
  </si>
  <si>
    <t>V69.4</t>
  </si>
  <si>
    <t>V69.5</t>
  </si>
  <si>
    <t>V69.6</t>
  </si>
  <si>
    <t>V69.8</t>
  </si>
  <si>
    <t>V69.9</t>
  </si>
  <si>
    <t>V69.X</t>
  </si>
  <si>
    <t>V70.X</t>
  </si>
  <si>
    <t>V71.X</t>
  </si>
  <si>
    <t>V72.X</t>
  </si>
  <si>
    <t>V73.X</t>
  </si>
  <si>
    <t>V74.X</t>
  </si>
  <si>
    <t>V75.X</t>
  </si>
  <si>
    <t>V76.X</t>
  </si>
  <si>
    <t>V77.X</t>
  </si>
  <si>
    <t>V78.X</t>
  </si>
  <si>
    <t>V79.0</t>
  </si>
  <si>
    <t>V79.1</t>
  </si>
  <si>
    <t>V79.2</t>
  </si>
  <si>
    <t>V79.3</t>
  </si>
  <si>
    <t>V79.4</t>
  </si>
  <si>
    <t>V79.5</t>
  </si>
  <si>
    <t>V79.6</t>
  </si>
  <si>
    <t>V79.8</t>
  </si>
  <si>
    <t>V79.9</t>
  </si>
  <si>
    <t>V79.X</t>
  </si>
  <si>
    <t>V80.0</t>
  </si>
  <si>
    <t>V80.1</t>
  </si>
  <si>
    <t>V80.2</t>
  </si>
  <si>
    <t>V80.3</t>
  </si>
  <si>
    <t>V80.4</t>
  </si>
  <si>
    <t>V80.5</t>
  </si>
  <si>
    <t>V80.6</t>
  </si>
  <si>
    <t>V80.7</t>
  </si>
  <si>
    <t>V80.8</t>
  </si>
  <si>
    <t>V80.9</t>
  </si>
  <si>
    <t>V80.X</t>
  </si>
  <si>
    <t>V81.0</t>
  </si>
  <si>
    <t>V81.1</t>
  </si>
  <si>
    <t>V81.2</t>
  </si>
  <si>
    <t>V81.3</t>
  </si>
  <si>
    <t>V81.4</t>
  </si>
  <si>
    <t>V81.5</t>
  </si>
  <si>
    <t>V81.6</t>
  </si>
  <si>
    <t>V81.7</t>
  </si>
  <si>
    <t>V81.8</t>
  </si>
  <si>
    <t>V81.9</t>
  </si>
  <si>
    <t>V81.X</t>
  </si>
  <si>
    <t>V82.0</t>
  </si>
  <si>
    <t>V82.1</t>
  </si>
  <si>
    <t>V82.2</t>
  </si>
  <si>
    <t>V82.3</t>
  </si>
  <si>
    <t>V82.4</t>
  </si>
  <si>
    <t>V82.5</t>
  </si>
  <si>
    <t>V82.6</t>
  </si>
  <si>
    <t>V82.7</t>
  </si>
  <si>
    <t>V82.8</t>
  </si>
  <si>
    <t>V82.9</t>
  </si>
  <si>
    <t>V82.X</t>
  </si>
  <si>
    <t>V83.0</t>
  </si>
  <si>
    <t>V83.1</t>
  </si>
  <si>
    <t>V83.2</t>
  </si>
  <si>
    <t>V83.3</t>
  </si>
  <si>
    <t>V83.4</t>
  </si>
  <si>
    <t>V83.5</t>
  </si>
  <si>
    <t>V83.6</t>
  </si>
  <si>
    <t>V83.7</t>
  </si>
  <si>
    <t>V83.9</t>
  </si>
  <si>
    <t>V83.X</t>
  </si>
  <si>
    <t>V84.0</t>
  </si>
  <si>
    <t>V84.1</t>
  </si>
  <si>
    <t>V84.2</t>
  </si>
  <si>
    <t>V84.3</t>
  </si>
  <si>
    <t>V84.4</t>
  </si>
  <si>
    <t>V84.5</t>
  </si>
  <si>
    <t>V84.6</t>
  </si>
  <si>
    <t>V84.7</t>
  </si>
  <si>
    <t>V84.9</t>
  </si>
  <si>
    <t>V84.X</t>
  </si>
  <si>
    <t>V85.0</t>
  </si>
  <si>
    <t>V85.1</t>
  </si>
  <si>
    <t>V85.2</t>
  </si>
  <si>
    <t>V85.3</t>
  </si>
  <si>
    <t>V85.4</t>
  </si>
  <si>
    <t>V85.5</t>
  </si>
  <si>
    <t>V85.6</t>
  </si>
  <si>
    <t>V85.7</t>
  </si>
  <si>
    <t>V85.9</t>
  </si>
  <si>
    <t>V85.X</t>
  </si>
  <si>
    <t>V86.0</t>
  </si>
  <si>
    <t>V86.1</t>
  </si>
  <si>
    <t>V86.2</t>
  </si>
  <si>
    <t>V86.3</t>
  </si>
  <si>
    <t>V86.4</t>
  </si>
  <si>
    <t>V86.5</t>
  </si>
  <si>
    <t>V86.6</t>
  </si>
  <si>
    <t>V86.7</t>
  </si>
  <si>
    <t>V86.9</t>
  </si>
  <si>
    <t>V86.X</t>
  </si>
  <si>
    <t>V87.0</t>
  </si>
  <si>
    <t>V87.1</t>
  </si>
  <si>
    <t>V87.2</t>
  </si>
  <si>
    <t>V87.3</t>
  </si>
  <si>
    <t>V87.4</t>
  </si>
  <si>
    <t>V87.5</t>
  </si>
  <si>
    <t>V87.6</t>
  </si>
  <si>
    <t>V87.7</t>
  </si>
  <si>
    <t>V87.8</t>
  </si>
  <si>
    <t>V87.9</t>
  </si>
  <si>
    <t>V87.X</t>
  </si>
  <si>
    <t>V88.0</t>
  </si>
  <si>
    <t>V88.1</t>
  </si>
  <si>
    <t>V88.2</t>
  </si>
  <si>
    <t>V88.3</t>
  </si>
  <si>
    <t>V88.4</t>
  </si>
  <si>
    <t>V88.5</t>
  </si>
  <si>
    <t>V88.6</t>
  </si>
  <si>
    <t>V88.7</t>
  </si>
  <si>
    <t>V88.8</t>
  </si>
  <si>
    <t>V88.9</t>
  </si>
  <si>
    <t>V88.X</t>
  </si>
  <si>
    <t>V89.0</t>
  </si>
  <si>
    <t>V89.1</t>
  </si>
  <si>
    <t>V89.2</t>
  </si>
  <si>
    <t>V89.3</t>
  </si>
  <si>
    <t>V89.9</t>
  </si>
  <si>
    <t>V89.X</t>
  </si>
  <si>
    <t>V90.X</t>
  </si>
  <si>
    <t>V91.X</t>
  </si>
  <si>
    <t>V92.X</t>
  </si>
  <si>
    <t>V93.X</t>
  </si>
  <si>
    <t>V94.X</t>
  </si>
  <si>
    <t>V95.0</t>
  </si>
  <si>
    <t>V95.1</t>
  </si>
  <si>
    <t>V95.2</t>
  </si>
  <si>
    <t>V95.3</t>
  </si>
  <si>
    <t>V95.4</t>
  </si>
  <si>
    <t>V95.8</t>
  </si>
  <si>
    <t>V95.9</t>
  </si>
  <si>
    <t>V95.X</t>
  </si>
  <si>
    <t>V96.0</t>
  </si>
  <si>
    <t>V96.1</t>
  </si>
  <si>
    <t>V96.2</t>
  </si>
  <si>
    <t>V96.8</t>
  </si>
  <si>
    <t>V96.9</t>
  </si>
  <si>
    <t>V96.X</t>
  </si>
  <si>
    <t>V97.0</t>
  </si>
  <si>
    <t>V97.1</t>
  </si>
  <si>
    <t>V97.2</t>
  </si>
  <si>
    <t>V97.3</t>
  </si>
  <si>
    <t>V97.8</t>
  </si>
  <si>
    <t>V97.X</t>
  </si>
  <si>
    <t>V98.X</t>
  </si>
  <si>
    <t>V99.X</t>
  </si>
  <si>
    <t>W00.X</t>
  </si>
  <si>
    <t>W01.X</t>
  </si>
  <si>
    <t>W02.X</t>
  </si>
  <si>
    <t>W03.X</t>
  </si>
  <si>
    <t>W04.X</t>
  </si>
  <si>
    <t>W05.X</t>
  </si>
  <si>
    <t>W06.X</t>
  </si>
  <si>
    <t>W07.X</t>
  </si>
  <si>
    <t>W08.X</t>
  </si>
  <si>
    <t>W09.X</t>
  </si>
  <si>
    <t>W10.X</t>
  </si>
  <si>
    <t>W11.X</t>
  </si>
  <si>
    <t>W12.X</t>
  </si>
  <si>
    <t>W13.X</t>
  </si>
  <si>
    <t>W14.X</t>
  </si>
  <si>
    <t>W15.X</t>
  </si>
  <si>
    <t>W16.X</t>
  </si>
  <si>
    <t>W17.X</t>
  </si>
  <si>
    <t>W18.X</t>
  </si>
  <si>
    <t>W19.X</t>
  </si>
  <si>
    <t>W20.X</t>
  </si>
  <si>
    <t>W21.X</t>
  </si>
  <si>
    <t>W22.X</t>
  </si>
  <si>
    <t>W23.X</t>
  </si>
  <si>
    <t>W24.X</t>
  </si>
  <si>
    <t>W25.X</t>
  </si>
  <si>
    <t>W26.X</t>
  </si>
  <si>
    <t>W27.X</t>
  </si>
  <si>
    <t>W28.X</t>
  </si>
  <si>
    <t>W29.X</t>
  </si>
  <si>
    <t>W30.X</t>
  </si>
  <si>
    <t>W31.X</t>
  </si>
  <si>
    <t>W32.X</t>
  </si>
  <si>
    <t>W33.X</t>
  </si>
  <si>
    <t>W34.X</t>
  </si>
  <si>
    <t>W35.X</t>
  </si>
  <si>
    <t>W36.X</t>
  </si>
  <si>
    <t>W37.X</t>
  </si>
  <si>
    <t>W38.X</t>
  </si>
  <si>
    <t>W39.X</t>
  </si>
  <si>
    <t>W40.X</t>
  </si>
  <si>
    <t>W41.X</t>
  </si>
  <si>
    <t>W42.X</t>
  </si>
  <si>
    <t>W43.X</t>
  </si>
  <si>
    <t>W44.X</t>
  </si>
  <si>
    <t>W45.X</t>
  </si>
  <si>
    <t>W49.X</t>
  </si>
  <si>
    <t>W50.X</t>
  </si>
  <si>
    <t>W51.X</t>
  </si>
  <si>
    <t>W52.X</t>
  </si>
  <si>
    <t>W53.X</t>
  </si>
  <si>
    <t>W54.X</t>
  </si>
  <si>
    <t>W55.X</t>
  </si>
  <si>
    <t>W56.X</t>
  </si>
  <si>
    <t>W57.X</t>
  </si>
  <si>
    <t>W58.X</t>
  </si>
  <si>
    <t>W59.X</t>
  </si>
  <si>
    <t>W60.X</t>
  </si>
  <si>
    <t>W64.X</t>
  </si>
  <si>
    <t>W65.X</t>
  </si>
  <si>
    <t>W66.X</t>
  </si>
  <si>
    <t>W67.X</t>
  </si>
  <si>
    <t>W68.X</t>
  </si>
  <si>
    <t>W69.X</t>
  </si>
  <si>
    <t>W70.X</t>
  </si>
  <si>
    <t>W73.X</t>
  </si>
  <si>
    <t>W74.X</t>
  </si>
  <si>
    <t>W75.X</t>
  </si>
  <si>
    <t>W76.X</t>
  </si>
  <si>
    <t>W77.X</t>
  </si>
  <si>
    <t>W78.X</t>
  </si>
  <si>
    <t>W79.X</t>
  </si>
  <si>
    <t>W80.X</t>
  </si>
  <si>
    <t>W81.X</t>
  </si>
  <si>
    <t>W83.X</t>
  </si>
  <si>
    <t>W84.X</t>
  </si>
  <si>
    <t>W85.X</t>
  </si>
  <si>
    <t>W86.X</t>
  </si>
  <si>
    <t>W87.X</t>
  </si>
  <si>
    <t>W88.X</t>
  </si>
  <si>
    <t>W89.X</t>
  </si>
  <si>
    <t>W90.X</t>
  </si>
  <si>
    <t>W91.X</t>
  </si>
  <si>
    <t>W92.X</t>
  </si>
  <si>
    <t>W93.X</t>
  </si>
  <si>
    <t>W94.X</t>
  </si>
  <si>
    <t>W99.X</t>
  </si>
  <si>
    <t>X00.X</t>
  </si>
  <si>
    <t>X01.X</t>
  </si>
  <si>
    <t>X02.X</t>
  </si>
  <si>
    <t>X03.X</t>
  </si>
  <si>
    <t>X04.X</t>
  </si>
  <si>
    <t>X05.X</t>
  </si>
  <si>
    <t>X06.X</t>
  </si>
  <si>
    <t>X08.X</t>
  </si>
  <si>
    <t>X09.X</t>
  </si>
  <si>
    <t>X10.X</t>
  </si>
  <si>
    <t>X11.X</t>
  </si>
  <si>
    <t>X12.X</t>
  </si>
  <si>
    <t>X13.X</t>
  </si>
  <si>
    <t>X14.X</t>
  </si>
  <si>
    <t>X15.X</t>
  </si>
  <si>
    <t>X16.X</t>
  </si>
  <si>
    <t>X17.X</t>
  </si>
  <si>
    <t>X18.X</t>
  </si>
  <si>
    <t>X19.X</t>
  </si>
  <si>
    <t>X20.X</t>
  </si>
  <si>
    <t>X21.X</t>
  </si>
  <si>
    <t>X22.X</t>
  </si>
  <si>
    <t>X23.X</t>
  </si>
  <si>
    <t>X24.X</t>
  </si>
  <si>
    <t>X25.X</t>
  </si>
  <si>
    <t>X26.X</t>
  </si>
  <si>
    <t>X27.X</t>
  </si>
  <si>
    <t>X28.X</t>
  </si>
  <si>
    <t>X29.X</t>
  </si>
  <si>
    <t>X30.X</t>
  </si>
  <si>
    <t>X31.X</t>
  </si>
  <si>
    <t>X32.X</t>
  </si>
  <si>
    <t>X33.X</t>
  </si>
  <si>
    <t>X34.X</t>
  </si>
  <si>
    <t>X35.X</t>
  </si>
  <si>
    <t>X36.X</t>
  </si>
  <si>
    <t>X37.X</t>
  </si>
  <si>
    <t>X38.X</t>
  </si>
  <si>
    <t>X39.X</t>
  </si>
  <si>
    <t>X40.X</t>
  </si>
  <si>
    <t>X41.X</t>
  </si>
  <si>
    <t>X42.X</t>
  </si>
  <si>
    <t>X43.X</t>
  </si>
  <si>
    <t>X44.X</t>
  </si>
  <si>
    <t>X45.X</t>
  </si>
  <si>
    <t>X46.X</t>
  </si>
  <si>
    <t>X47.X</t>
  </si>
  <si>
    <t>X48.X</t>
  </si>
  <si>
    <t>X49.X</t>
  </si>
  <si>
    <t>X50.X</t>
  </si>
  <si>
    <t>X51.X</t>
  </si>
  <si>
    <t>X52.X</t>
  </si>
  <si>
    <t>X53.X</t>
  </si>
  <si>
    <t>X54.X</t>
  </si>
  <si>
    <t>X57.X</t>
  </si>
  <si>
    <t>X58.X</t>
  </si>
  <si>
    <t>X59.X</t>
  </si>
  <si>
    <t>X60.X</t>
  </si>
  <si>
    <t>X61.X</t>
  </si>
  <si>
    <t>X62.X</t>
  </si>
  <si>
    <t>X63.X</t>
  </si>
  <si>
    <t>X64.X</t>
  </si>
  <si>
    <t>X65.X</t>
  </si>
  <si>
    <t>X66.X</t>
  </si>
  <si>
    <t>X67.X</t>
  </si>
  <si>
    <t>X68.X</t>
  </si>
  <si>
    <t>X69.X</t>
  </si>
  <si>
    <t>X70.X</t>
  </si>
  <si>
    <t>X71.X</t>
  </si>
  <si>
    <t>X72.X</t>
  </si>
  <si>
    <t>X73.X</t>
  </si>
  <si>
    <t>X74.X</t>
  </si>
  <si>
    <t>X75.X</t>
  </si>
  <si>
    <t>X76.X</t>
  </si>
  <si>
    <t>X77.X</t>
  </si>
  <si>
    <t>X78.X</t>
  </si>
  <si>
    <t>X79.X</t>
  </si>
  <si>
    <t>X80.X</t>
  </si>
  <si>
    <t>X81.X</t>
  </si>
  <si>
    <t>X82.X</t>
  </si>
  <si>
    <t>X83.X</t>
  </si>
  <si>
    <t>X84.X</t>
  </si>
  <si>
    <t>X85.X</t>
  </si>
  <si>
    <t>X86.X</t>
  </si>
  <si>
    <t>X87.X</t>
  </si>
  <si>
    <t>X88.X</t>
  </si>
  <si>
    <t>X89.X</t>
  </si>
  <si>
    <t>X90.X</t>
  </si>
  <si>
    <t>X91.X</t>
  </si>
  <si>
    <t>X92.X</t>
  </si>
  <si>
    <t>X93.X</t>
  </si>
  <si>
    <t>X94.X</t>
  </si>
  <si>
    <t>X95.X</t>
  </si>
  <si>
    <t>X96.X</t>
  </si>
  <si>
    <t>X97.X</t>
  </si>
  <si>
    <t>X98.X</t>
  </si>
  <si>
    <t>X99.X</t>
  </si>
  <si>
    <t>Y00.X</t>
  </si>
  <si>
    <t>Y01.X</t>
  </si>
  <si>
    <t>Y02.X</t>
  </si>
  <si>
    <t>Y03.X</t>
  </si>
  <si>
    <t>Y04.X</t>
  </si>
  <si>
    <t>Y05.X</t>
  </si>
  <si>
    <t>Y06.0</t>
  </si>
  <si>
    <t>Y06.1</t>
  </si>
  <si>
    <t>Y06.2</t>
  </si>
  <si>
    <t>Y06.8</t>
  </si>
  <si>
    <t>Y06.9</t>
  </si>
  <si>
    <t>Y06.X</t>
  </si>
  <si>
    <t>Y07.0</t>
  </si>
  <si>
    <t>Y07.1</t>
  </si>
  <si>
    <t>Y07.2</t>
  </si>
  <si>
    <t>Y07.3</t>
  </si>
  <si>
    <t>Y07.8</t>
  </si>
  <si>
    <t>Y07.9</t>
  </si>
  <si>
    <t>Y07.X</t>
  </si>
  <si>
    <t>Y08.X</t>
  </si>
  <si>
    <t>Y09.X</t>
  </si>
  <si>
    <t>Y10.X</t>
  </si>
  <si>
    <t>Y11.X</t>
  </si>
  <si>
    <t>Y12.X</t>
  </si>
  <si>
    <t>Y13.X</t>
  </si>
  <si>
    <t>Y14.X</t>
  </si>
  <si>
    <t>Y15.X</t>
  </si>
  <si>
    <t>Y16.X</t>
  </si>
  <si>
    <t>Y17.X</t>
  </si>
  <si>
    <t>Y18.X</t>
  </si>
  <si>
    <t>Y19.X</t>
  </si>
  <si>
    <t>Y20.X</t>
  </si>
  <si>
    <t>Y21.X</t>
  </si>
  <si>
    <t>Y22.X</t>
  </si>
  <si>
    <t>Y23.X</t>
  </si>
  <si>
    <t>Y24.X</t>
  </si>
  <si>
    <t>Y25.X</t>
  </si>
  <si>
    <t>Y26.X</t>
  </si>
  <si>
    <t>Y27.X</t>
  </si>
  <si>
    <t>Y28.X</t>
  </si>
  <si>
    <t>Y29.X</t>
  </si>
  <si>
    <t>Y30.X</t>
  </si>
  <si>
    <t>Y31.X</t>
  </si>
  <si>
    <t>Y32.X</t>
  </si>
  <si>
    <t>Y33.X</t>
  </si>
  <si>
    <t>Y34.X</t>
  </si>
  <si>
    <t>Y35.0</t>
  </si>
  <si>
    <t>Y35.1</t>
  </si>
  <si>
    <t>Y35.2</t>
  </si>
  <si>
    <t>Y35.3</t>
  </si>
  <si>
    <t>Y35.4</t>
  </si>
  <si>
    <t>Y35.5</t>
  </si>
  <si>
    <t>Y35.6</t>
  </si>
  <si>
    <t>Y35.7</t>
  </si>
  <si>
    <t>Y35.X</t>
  </si>
  <si>
    <t>Y36.0</t>
  </si>
  <si>
    <t>Y36.1</t>
  </si>
  <si>
    <t>Y36.2</t>
  </si>
  <si>
    <t>Y36.3</t>
  </si>
  <si>
    <t>Y36.4</t>
  </si>
  <si>
    <t>Y36.5</t>
  </si>
  <si>
    <t>Y36.6</t>
  </si>
  <si>
    <t>Y36.7</t>
  </si>
  <si>
    <t>Y36.8</t>
  </si>
  <si>
    <t>Y36.9</t>
  </si>
  <si>
    <t>Y36.X</t>
  </si>
  <si>
    <t>Y40.0</t>
  </si>
  <si>
    <t>Y40.1</t>
  </si>
  <si>
    <t>Y40.2</t>
  </si>
  <si>
    <t>Y40.3</t>
  </si>
  <si>
    <t>Y40.4</t>
  </si>
  <si>
    <t>Y40.5</t>
  </si>
  <si>
    <t>Y40.6</t>
  </si>
  <si>
    <t>Y40.7</t>
  </si>
  <si>
    <t>Y40.8</t>
  </si>
  <si>
    <t>Y40.9</t>
  </si>
  <si>
    <t>Y40.X</t>
  </si>
  <si>
    <t>Y41.0</t>
  </si>
  <si>
    <t>Y41.1</t>
  </si>
  <si>
    <t>Y41.2</t>
  </si>
  <si>
    <t>Y41.3</t>
  </si>
  <si>
    <t>Y41.4</t>
  </si>
  <si>
    <t>Y41.5</t>
  </si>
  <si>
    <t>Y41.8</t>
  </si>
  <si>
    <t>Y41.9</t>
  </si>
  <si>
    <t>Y41.X</t>
  </si>
  <si>
    <t>Y42.0</t>
  </si>
  <si>
    <t>Y42.1</t>
  </si>
  <si>
    <t>Y42.2</t>
  </si>
  <si>
    <t>Y42.3</t>
  </si>
  <si>
    <t>Y42.4</t>
  </si>
  <si>
    <t>Y42.5</t>
  </si>
  <si>
    <t>Y42.6</t>
  </si>
  <si>
    <t>Y42.7</t>
  </si>
  <si>
    <t>Y42.8</t>
  </si>
  <si>
    <t>Y42.9</t>
  </si>
  <si>
    <t>Y42.X</t>
  </si>
  <si>
    <t>Y43.0</t>
  </si>
  <si>
    <t>Y43.1</t>
  </si>
  <si>
    <t>Y43.2</t>
  </si>
  <si>
    <t>Y43.3</t>
  </si>
  <si>
    <t>Y43.4</t>
  </si>
  <si>
    <t>Y43.5</t>
  </si>
  <si>
    <t>Y43.6</t>
  </si>
  <si>
    <t>Y43.8</t>
  </si>
  <si>
    <t>Y43.9</t>
  </si>
  <si>
    <t>Y43.X</t>
  </si>
  <si>
    <t>Y44.0</t>
  </si>
  <si>
    <t>Y44.1</t>
  </si>
  <si>
    <t>Y44.2</t>
  </si>
  <si>
    <t>Y44.3</t>
  </si>
  <si>
    <t>Y44.4</t>
  </si>
  <si>
    <t>Y44.5</t>
  </si>
  <si>
    <t>Y44.6</t>
  </si>
  <si>
    <t>Y44.7</t>
  </si>
  <si>
    <t>Y44.9</t>
  </si>
  <si>
    <t>Y44.X</t>
  </si>
  <si>
    <t>Y45.0</t>
  </si>
  <si>
    <t>Y45.1</t>
  </si>
  <si>
    <t>Y45.2</t>
  </si>
  <si>
    <t>Y45.3</t>
  </si>
  <si>
    <t>Y45.4</t>
  </si>
  <si>
    <t>Y45.5</t>
  </si>
  <si>
    <t>Y45.8</t>
  </si>
  <si>
    <t>Y45.9</t>
  </si>
  <si>
    <t>Y45.X</t>
  </si>
  <si>
    <t>Y46.0</t>
  </si>
  <si>
    <t>Y46.1</t>
  </si>
  <si>
    <t>Y46.2</t>
  </si>
  <si>
    <t>Y46.3</t>
  </si>
  <si>
    <t>Y46.4</t>
  </si>
  <si>
    <t>Y46.5</t>
  </si>
  <si>
    <t>Y46.6</t>
  </si>
  <si>
    <t>Y46.7</t>
  </si>
  <si>
    <t>Y46.8</t>
  </si>
  <si>
    <t>Y46.X</t>
  </si>
  <si>
    <t>Y47.0</t>
  </si>
  <si>
    <t>Y47.1</t>
  </si>
  <si>
    <t>Y47.2</t>
  </si>
  <si>
    <t>Y47.3</t>
  </si>
  <si>
    <t>Y47.4</t>
  </si>
  <si>
    <t>Y47.5</t>
  </si>
  <si>
    <t>Y47.8</t>
  </si>
  <si>
    <t>Y47.9</t>
  </si>
  <si>
    <t>Y47.X</t>
  </si>
  <si>
    <t>Y48.0</t>
  </si>
  <si>
    <t>Y48.1</t>
  </si>
  <si>
    <t>Y48.2</t>
  </si>
  <si>
    <t>Y48.3</t>
  </si>
  <si>
    <t>Y48.4</t>
  </si>
  <si>
    <t>Y48.5</t>
  </si>
  <si>
    <t>Y48.X</t>
  </si>
  <si>
    <t>Y49.0</t>
  </si>
  <si>
    <t>Y49.1</t>
  </si>
  <si>
    <t>Y49.2</t>
  </si>
  <si>
    <t>Y49.3</t>
  </si>
  <si>
    <t>Y49.4</t>
  </si>
  <si>
    <t>Y49.5</t>
  </si>
  <si>
    <t>Y49.6</t>
  </si>
  <si>
    <t>Y49.7</t>
  </si>
  <si>
    <t>Y49.8</t>
  </si>
  <si>
    <t>Y49.9</t>
  </si>
  <si>
    <t>Y49.X</t>
  </si>
  <si>
    <t>Y50.0</t>
  </si>
  <si>
    <t>Y50.1</t>
  </si>
  <si>
    <t>Y50.2</t>
  </si>
  <si>
    <t>Y50.8</t>
  </si>
  <si>
    <t>Y50.9</t>
  </si>
  <si>
    <t>Y50.X</t>
  </si>
  <si>
    <t>Y51.0</t>
  </si>
  <si>
    <t>Y51.1</t>
  </si>
  <si>
    <t>Y51.2</t>
  </si>
  <si>
    <t>Y51.3</t>
  </si>
  <si>
    <t>Y51.4</t>
  </si>
  <si>
    <t>Y51.5</t>
  </si>
  <si>
    <t>Y51.6</t>
  </si>
  <si>
    <t>Y51.7</t>
  </si>
  <si>
    <t>Y51.8</t>
  </si>
  <si>
    <t>Y51.9</t>
  </si>
  <si>
    <t>Y51.X</t>
  </si>
  <si>
    <t>Y52.0</t>
  </si>
  <si>
    <t>Y52.1</t>
  </si>
  <si>
    <t>Y52.2</t>
  </si>
  <si>
    <t>Y52.3</t>
  </si>
  <si>
    <t>Y52.4</t>
  </si>
  <si>
    <t>Y52.5</t>
  </si>
  <si>
    <t>Y52.6</t>
  </si>
  <si>
    <t>Y52.7</t>
  </si>
  <si>
    <t>Y52.8</t>
  </si>
  <si>
    <t>Y52.9</t>
  </si>
  <si>
    <t>Y52.X</t>
  </si>
  <si>
    <t>Y53.0</t>
  </si>
  <si>
    <t>Y53.1</t>
  </si>
  <si>
    <t>Y53.2</t>
  </si>
  <si>
    <t>Y53.3</t>
  </si>
  <si>
    <t>Y53.4</t>
  </si>
  <si>
    <t>Y53.5</t>
  </si>
  <si>
    <t>Y53.6</t>
  </si>
  <si>
    <t>Y53.7</t>
  </si>
  <si>
    <t>Y53.8</t>
  </si>
  <si>
    <t>Y53.9</t>
  </si>
  <si>
    <t>Y53.X</t>
  </si>
  <si>
    <t>Y54.0</t>
  </si>
  <si>
    <t>Y54.1</t>
  </si>
  <si>
    <t>Y54.2</t>
  </si>
  <si>
    <t>Y54.3</t>
  </si>
  <si>
    <t>Y54.4</t>
  </si>
  <si>
    <t>Y54.5</t>
  </si>
  <si>
    <t>Y54.6</t>
  </si>
  <si>
    <t>Y54.7</t>
  </si>
  <si>
    <t>Y54.8</t>
  </si>
  <si>
    <t>Y54.9</t>
  </si>
  <si>
    <t>Y54.X</t>
  </si>
  <si>
    <t>Y55.0</t>
  </si>
  <si>
    <t>Y55.1</t>
  </si>
  <si>
    <t>Y55.2</t>
  </si>
  <si>
    <t>Y55.3</t>
  </si>
  <si>
    <t>Y55.4</t>
  </si>
  <si>
    <t>Y55.5</t>
  </si>
  <si>
    <t>Y55.6</t>
  </si>
  <si>
    <t>Y55.7</t>
  </si>
  <si>
    <t>Y55.X</t>
  </si>
  <si>
    <t>Y56.0</t>
  </si>
  <si>
    <t>Y56.1</t>
  </si>
  <si>
    <t>Y56.2</t>
  </si>
  <si>
    <t>Y56.3</t>
  </si>
  <si>
    <t>Y56.4</t>
  </si>
  <si>
    <t>Y56.5</t>
  </si>
  <si>
    <t>Y56.6</t>
  </si>
  <si>
    <t>Y56.7</t>
  </si>
  <si>
    <t>Y56.8</t>
  </si>
  <si>
    <t>Y56.9</t>
  </si>
  <si>
    <t>Y56.X</t>
  </si>
  <si>
    <t>Y57.0</t>
  </si>
  <si>
    <t>Y57.1</t>
  </si>
  <si>
    <t>Y57.2</t>
  </si>
  <si>
    <t>Y57.3</t>
  </si>
  <si>
    <t>Y57.4</t>
  </si>
  <si>
    <t>Y57.5</t>
  </si>
  <si>
    <t>Y57.6</t>
  </si>
  <si>
    <t>Y57.7</t>
  </si>
  <si>
    <t>Y57.8</t>
  </si>
  <si>
    <t>Y57.9</t>
  </si>
  <si>
    <t>Y57.X</t>
  </si>
  <si>
    <t>Y58.0</t>
  </si>
  <si>
    <t>Y58.1</t>
  </si>
  <si>
    <t>Y58.2</t>
  </si>
  <si>
    <t>Y58.3</t>
  </si>
  <si>
    <t>Y58.4</t>
  </si>
  <si>
    <t>Y58.5</t>
  </si>
  <si>
    <t>Y58.6</t>
  </si>
  <si>
    <t>Y58.8</t>
  </si>
  <si>
    <t>Y58.9</t>
  </si>
  <si>
    <t>Y58.X</t>
  </si>
  <si>
    <t>Y59.0</t>
  </si>
  <si>
    <t>Y59.1</t>
  </si>
  <si>
    <t>Y59.2</t>
  </si>
  <si>
    <t>Y59.3</t>
  </si>
  <si>
    <t>Y59.8</t>
  </si>
  <si>
    <t>Y59.9</t>
  </si>
  <si>
    <t>Y59.X</t>
  </si>
  <si>
    <t>Y60.0</t>
  </si>
  <si>
    <t>Y60.1</t>
  </si>
  <si>
    <t>Y60.2</t>
  </si>
  <si>
    <t>Y60.3</t>
  </si>
  <si>
    <t>Y60.4</t>
  </si>
  <si>
    <t>Y60.5</t>
  </si>
  <si>
    <t>Y60.6</t>
  </si>
  <si>
    <t>Y60.7</t>
  </si>
  <si>
    <t>Y60.8</t>
  </si>
  <si>
    <t>Y60.9</t>
  </si>
  <si>
    <t>Y60.X</t>
  </si>
  <si>
    <t>Y61.0</t>
  </si>
  <si>
    <t>Y61.1</t>
  </si>
  <si>
    <t>Y61.2</t>
  </si>
  <si>
    <t>Y61.3</t>
  </si>
  <si>
    <t>Y61.4</t>
  </si>
  <si>
    <t>Y61.5</t>
  </si>
  <si>
    <t>Y61.6</t>
  </si>
  <si>
    <t>Y61.7</t>
  </si>
  <si>
    <t>Y61.8</t>
  </si>
  <si>
    <t>Y61.9</t>
  </si>
  <si>
    <t>Y61.X</t>
  </si>
  <si>
    <t>Y62.0</t>
  </si>
  <si>
    <t>Y62.1</t>
  </si>
  <si>
    <t>Y62.2</t>
  </si>
  <si>
    <t>Y62.3</t>
  </si>
  <si>
    <t>Y62.4</t>
  </si>
  <si>
    <t>Y62.5</t>
  </si>
  <si>
    <t>Y62.6</t>
  </si>
  <si>
    <t>Y62.8</t>
  </si>
  <si>
    <t>Y62.9</t>
  </si>
  <si>
    <t>Y62.X</t>
  </si>
  <si>
    <t>Y63.0</t>
  </si>
  <si>
    <t>Y63.1</t>
  </si>
  <si>
    <t>Y63.2</t>
  </si>
  <si>
    <t>Y63.3</t>
  </si>
  <si>
    <t>Y63.4</t>
  </si>
  <si>
    <t>Y63.5</t>
  </si>
  <si>
    <t>Y63.6</t>
  </si>
  <si>
    <t>Y63.8</t>
  </si>
  <si>
    <t>Y63.9</t>
  </si>
  <si>
    <t>Y63.X</t>
  </si>
  <si>
    <t>Y64.0</t>
  </si>
  <si>
    <t>Y64.1</t>
  </si>
  <si>
    <t>Y64.8</t>
  </si>
  <si>
    <t>Y64.9</t>
  </si>
  <si>
    <t>Y64.X</t>
  </si>
  <si>
    <t>Y65.0</t>
  </si>
  <si>
    <t>Y65.1</t>
  </si>
  <si>
    <t>Y65.2</t>
  </si>
  <si>
    <t>Y65.3</t>
  </si>
  <si>
    <t>Y65.4</t>
  </si>
  <si>
    <t>Y65.5</t>
  </si>
  <si>
    <t>Y65.8</t>
  </si>
  <si>
    <t>Y65.X</t>
  </si>
  <si>
    <t>Y66.X</t>
  </si>
  <si>
    <t>Y69.X</t>
  </si>
  <si>
    <t>Y70.X</t>
  </si>
  <si>
    <t>Y71.X</t>
  </si>
  <si>
    <t>Y72.X</t>
  </si>
  <si>
    <t>Y73.X</t>
  </si>
  <si>
    <t>Y74.X</t>
  </si>
  <si>
    <t>Y75.X</t>
  </si>
  <si>
    <t>Y76.X</t>
  </si>
  <si>
    <t>Y77.X</t>
  </si>
  <si>
    <t>Y78.X</t>
  </si>
  <si>
    <t>Y79.X</t>
  </si>
  <si>
    <t>Y80.X</t>
  </si>
  <si>
    <t>Y81.X</t>
  </si>
  <si>
    <t>Y82.X</t>
  </si>
  <si>
    <t>Y83.0</t>
  </si>
  <si>
    <t>Y83.1</t>
  </si>
  <si>
    <t>Y83.2</t>
  </si>
  <si>
    <t>Y83.3</t>
  </si>
  <si>
    <t>Y83.4</t>
  </si>
  <si>
    <t>Y83.5</t>
  </si>
  <si>
    <t>Y83.6</t>
  </si>
  <si>
    <t>Y83.8</t>
  </si>
  <si>
    <t>Y83.9</t>
  </si>
  <si>
    <t>Y83.X</t>
  </si>
  <si>
    <t>Y84.0</t>
  </si>
  <si>
    <t>Y84.1</t>
  </si>
  <si>
    <t>Y84.2</t>
  </si>
  <si>
    <t>Y84.3</t>
  </si>
  <si>
    <t>Y84.4</t>
  </si>
  <si>
    <t>Y84.5</t>
  </si>
  <si>
    <t>Y84.6</t>
  </si>
  <si>
    <t>Y84.7</t>
  </si>
  <si>
    <t>Y84.8</t>
  </si>
  <si>
    <t>Y84.9</t>
  </si>
  <si>
    <t>Y84.X</t>
  </si>
  <si>
    <t>Y85.0</t>
  </si>
  <si>
    <t>Y85.9</t>
  </si>
  <si>
    <t>Y85.X</t>
  </si>
  <si>
    <t>Y86.X</t>
  </si>
  <si>
    <t>Y87.0</t>
  </si>
  <si>
    <t>Y87.1</t>
  </si>
  <si>
    <t>Y87.2</t>
  </si>
  <si>
    <t>Y87.X</t>
  </si>
  <si>
    <t>Y88.0</t>
  </si>
  <si>
    <t>Y88.1</t>
  </si>
  <si>
    <t>Y88.2</t>
  </si>
  <si>
    <t>Y88.3</t>
  </si>
  <si>
    <t>Y88.X</t>
  </si>
  <si>
    <t>Y89.0</t>
  </si>
  <si>
    <t>Y89.1</t>
  </si>
  <si>
    <t>Y89.9</t>
  </si>
  <si>
    <t>Y89.X</t>
  </si>
  <si>
    <t>Y90.0</t>
  </si>
  <si>
    <t>Y90.1</t>
  </si>
  <si>
    <t>Y90.2</t>
  </si>
  <si>
    <t>Y90.3</t>
  </si>
  <si>
    <t>Y90.4</t>
  </si>
  <si>
    <t>Y90.5</t>
  </si>
  <si>
    <t>Y90.6</t>
  </si>
  <si>
    <t>Y90.7</t>
  </si>
  <si>
    <t>Y90.8</t>
  </si>
  <si>
    <t>Y90.9</t>
  </si>
  <si>
    <t>Y90.X</t>
  </si>
  <si>
    <t>Y91.0</t>
  </si>
  <si>
    <t>Y91.1</t>
  </si>
  <si>
    <t>Y91.2</t>
  </si>
  <si>
    <t>Y91.3</t>
  </si>
  <si>
    <t>Y91.9</t>
  </si>
  <si>
    <t>Y91.X</t>
  </si>
  <si>
    <t>Y95.X</t>
  </si>
  <si>
    <t>Y96.X</t>
  </si>
  <si>
    <t>Y97.X</t>
  </si>
  <si>
    <t>Y98.X</t>
  </si>
  <si>
    <t>Z00.0</t>
  </si>
  <si>
    <t>FACTORES QUE INFLUYEN EN EL ESTADO DE SALUD Y CONTACTO CON LOS SERVICIOS DE SALUD</t>
  </si>
  <si>
    <t>Z00.1</t>
  </si>
  <si>
    <t>Z00.2</t>
  </si>
  <si>
    <t>Z00.3</t>
  </si>
  <si>
    <t>Z00.4</t>
  </si>
  <si>
    <t>Z00.5</t>
  </si>
  <si>
    <t>Z00.6</t>
  </si>
  <si>
    <t>Z00.8</t>
  </si>
  <si>
    <t>Z00.X</t>
  </si>
  <si>
    <t>Z01.0</t>
  </si>
  <si>
    <t>Z01.1</t>
  </si>
  <si>
    <t>Z01.2</t>
  </si>
  <si>
    <t>Z01.3</t>
  </si>
  <si>
    <t>Z01.4</t>
  </si>
  <si>
    <t>Z01.5</t>
  </si>
  <si>
    <t>Z01.6</t>
  </si>
  <si>
    <t>Z01.7</t>
  </si>
  <si>
    <t>Z01.8</t>
  </si>
  <si>
    <t>Z01.9</t>
  </si>
  <si>
    <t>Z01.X</t>
  </si>
  <si>
    <t>Z02.0</t>
  </si>
  <si>
    <t>Z02.1</t>
  </si>
  <si>
    <t>Z02.2</t>
  </si>
  <si>
    <t>Z02.3</t>
  </si>
  <si>
    <t>Z02.4</t>
  </si>
  <si>
    <t>Z02.5</t>
  </si>
  <si>
    <t>Z02.6</t>
  </si>
  <si>
    <t>Z02.7</t>
  </si>
  <si>
    <t>Z02.8</t>
  </si>
  <si>
    <t>Z02.9</t>
  </si>
  <si>
    <t>Z02.X</t>
  </si>
  <si>
    <t>Z03.0</t>
  </si>
  <si>
    <t>Z03.1</t>
  </si>
  <si>
    <t>Z03.2</t>
  </si>
  <si>
    <t>Z03.3</t>
  </si>
  <si>
    <t>Z03.4</t>
  </si>
  <si>
    <t>Z03.5</t>
  </si>
  <si>
    <t>Z03.6</t>
  </si>
  <si>
    <t>Z03.8</t>
  </si>
  <si>
    <t>Z03.9</t>
  </si>
  <si>
    <t>Z03.X</t>
  </si>
  <si>
    <t>Z04.0</t>
  </si>
  <si>
    <t>Z04.1</t>
  </si>
  <si>
    <t>Z04.2</t>
  </si>
  <si>
    <t>Z04.3</t>
  </si>
  <si>
    <t>Z04.4</t>
  </si>
  <si>
    <t>Z04.5</t>
  </si>
  <si>
    <t>Z04.6</t>
  </si>
  <si>
    <t>Z04.8</t>
  </si>
  <si>
    <t>Z04.9</t>
  </si>
  <si>
    <t>Z04.X</t>
  </si>
  <si>
    <t>Z08.0</t>
  </si>
  <si>
    <t>Z08.1</t>
  </si>
  <si>
    <t>Z08.2</t>
  </si>
  <si>
    <t>Z08.7</t>
  </si>
  <si>
    <t>Z08.8</t>
  </si>
  <si>
    <t>Z08.9</t>
  </si>
  <si>
    <t>Z08.X</t>
  </si>
  <si>
    <t>Z09.0</t>
  </si>
  <si>
    <t>Z09.1</t>
  </si>
  <si>
    <t>Z09.2</t>
  </si>
  <si>
    <t>Z09.3</t>
  </si>
  <si>
    <t>Z09.4</t>
  </si>
  <si>
    <t>Z09.7</t>
  </si>
  <si>
    <t>Z09.8</t>
  </si>
  <si>
    <t>Z09.9</t>
  </si>
  <si>
    <t>Z09.X</t>
  </si>
  <si>
    <t xml:space="preserve">Z0l. </t>
  </si>
  <si>
    <t>Z10.0</t>
  </si>
  <si>
    <t>Z10.1</t>
  </si>
  <si>
    <t>Z10.2</t>
  </si>
  <si>
    <t>Z10.3</t>
  </si>
  <si>
    <t>Z10.8</t>
  </si>
  <si>
    <t>Z10.X</t>
  </si>
  <si>
    <t>Z11.0</t>
  </si>
  <si>
    <t>Z11.1</t>
  </si>
  <si>
    <t>Z11.2</t>
  </si>
  <si>
    <t>Z11.3</t>
  </si>
  <si>
    <t>Z11.4</t>
  </si>
  <si>
    <t>Z11.5</t>
  </si>
  <si>
    <t>Z11.6</t>
  </si>
  <si>
    <t>Z11.8</t>
  </si>
  <si>
    <t>Z11.9</t>
  </si>
  <si>
    <t>Z11.X</t>
  </si>
  <si>
    <t>Z12.0</t>
  </si>
  <si>
    <t>Z12.1</t>
  </si>
  <si>
    <t>Z12.2</t>
  </si>
  <si>
    <t>Z12.3</t>
  </si>
  <si>
    <t>Z12.4</t>
  </si>
  <si>
    <t>Z12.5</t>
  </si>
  <si>
    <t>Z12.6</t>
  </si>
  <si>
    <t>Z12.8</t>
  </si>
  <si>
    <t>Z12.9</t>
  </si>
  <si>
    <t>Z12.X</t>
  </si>
  <si>
    <t>Z13.0</t>
  </si>
  <si>
    <t>Z13.1</t>
  </si>
  <si>
    <t>Z13.2</t>
  </si>
  <si>
    <t>Z13.3</t>
  </si>
  <si>
    <t>Z13.4</t>
  </si>
  <si>
    <t>Z13.5</t>
  </si>
  <si>
    <t>Z13.6</t>
  </si>
  <si>
    <t>Z13.7</t>
  </si>
  <si>
    <t>Z13.8</t>
  </si>
  <si>
    <t>Z13.9</t>
  </si>
  <si>
    <t>Z13.X</t>
  </si>
  <si>
    <t>Z20.0</t>
  </si>
  <si>
    <t>Z20.1</t>
  </si>
  <si>
    <t>Z20.2</t>
  </si>
  <si>
    <t>Z20.3</t>
  </si>
  <si>
    <t>Z20.4</t>
  </si>
  <si>
    <t>Z20.5</t>
  </si>
  <si>
    <t>Z20.6</t>
  </si>
  <si>
    <t>Z20.7</t>
  </si>
  <si>
    <t>Z20.8</t>
  </si>
  <si>
    <t>Z20.9</t>
  </si>
  <si>
    <t>Z20.X</t>
  </si>
  <si>
    <t>Z21.X</t>
  </si>
  <si>
    <t>Z22.0</t>
  </si>
  <si>
    <t>Z22.1</t>
  </si>
  <si>
    <t>Z22.2</t>
  </si>
  <si>
    <t>Z22.3</t>
  </si>
  <si>
    <t>Z22.4</t>
  </si>
  <si>
    <t>Z22.5</t>
  </si>
  <si>
    <t>Z22.6</t>
  </si>
  <si>
    <t>Z22.8</t>
  </si>
  <si>
    <t>Z22.9</t>
  </si>
  <si>
    <t>Z22.X</t>
  </si>
  <si>
    <t>Z23.0</t>
  </si>
  <si>
    <t>Z23.1</t>
  </si>
  <si>
    <t>Z23.2</t>
  </si>
  <si>
    <t>Z23.3</t>
  </si>
  <si>
    <t>Z23.4</t>
  </si>
  <si>
    <t>Z23.5</t>
  </si>
  <si>
    <t>Z23.6</t>
  </si>
  <si>
    <t>Z23.7</t>
  </si>
  <si>
    <t>Z23.8</t>
  </si>
  <si>
    <t>Z23.X</t>
  </si>
  <si>
    <t>Z24.0</t>
  </si>
  <si>
    <t>Z24.1</t>
  </si>
  <si>
    <t>Z24.2</t>
  </si>
  <si>
    <t>Z24.3</t>
  </si>
  <si>
    <t>Z24.4</t>
  </si>
  <si>
    <t>Z24.5</t>
  </si>
  <si>
    <t>Z24.6</t>
  </si>
  <si>
    <t>Z24.X</t>
  </si>
  <si>
    <t>Z25.0</t>
  </si>
  <si>
    <t>Z25.1</t>
  </si>
  <si>
    <t>Z25.8</t>
  </si>
  <si>
    <t>Z25.X</t>
  </si>
  <si>
    <t>Z26.0</t>
  </si>
  <si>
    <t>Z26.8</t>
  </si>
  <si>
    <t>Z26.9</t>
  </si>
  <si>
    <t>Z26.X</t>
  </si>
  <si>
    <t>Z27.0</t>
  </si>
  <si>
    <t>Z27.1</t>
  </si>
  <si>
    <t>Z27.2</t>
  </si>
  <si>
    <t>Z27.3</t>
  </si>
  <si>
    <t>Z27.4</t>
  </si>
  <si>
    <t>Z27.8</t>
  </si>
  <si>
    <t>Z27.9</t>
  </si>
  <si>
    <t>Z27.X</t>
  </si>
  <si>
    <t>Z28.0</t>
  </si>
  <si>
    <t>Z28.1</t>
  </si>
  <si>
    <t>Z28.2</t>
  </si>
  <si>
    <t>Z28.8</t>
  </si>
  <si>
    <t>Z28.9</t>
  </si>
  <si>
    <t>Z28.X</t>
  </si>
  <si>
    <t>Z29.0</t>
  </si>
  <si>
    <t>Z29.1</t>
  </si>
  <si>
    <t>Z29.2</t>
  </si>
  <si>
    <t>Z29.8</t>
  </si>
  <si>
    <t>Z29.9</t>
  </si>
  <si>
    <t>Z29.X</t>
  </si>
  <si>
    <t>Z30.0</t>
  </si>
  <si>
    <t>Z30.1</t>
  </si>
  <si>
    <t>Z30.2</t>
  </si>
  <si>
    <t>Z30.3</t>
  </si>
  <si>
    <t>Z30.4</t>
  </si>
  <si>
    <t>Z30.5</t>
  </si>
  <si>
    <t>Z30.8</t>
  </si>
  <si>
    <t>Z30.9</t>
  </si>
  <si>
    <t>Z30.X</t>
  </si>
  <si>
    <t>Z31.0</t>
  </si>
  <si>
    <t>Z31.1</t>
  </si>
  <si>
    <t>Z31.2</t>
  </si>
  <si>
    <t>Z31.3</t>
  </si>
  <si>
    <t>Z31.4</t>
  </si>
  <si>
    <t>Z31.5</t>
  </si>
  <si>
    <t>Z31.6</t>
  </si>
  <si>
    <t>Z31.8</t>
  </si>
  <si>
    <t>Z31.9</t>
  </si>
  <si>
    <t>Z31.X</t>
  </si>
  <si>
    <t>Z32.0</t>
  </si>
  <si>
    <t>Z32.1</t>
  </si>
  <si>
    <t>Z32.X</t>
  </si>
  <si>
    <t>Z33.X</t>
  </si>
  <si>
    <t>Z34.0</t>
  </si>
  <si>
    <t>Z34.8</t>
  </si>
  <si>
    <t>Z34.9</t>
  </si>
  <si>
    <t>Z34.X</t>
  </si>
  <si>
    <t>Z35.0</t>
  </si>
  <si>
    <t>Z35.1</t>
  </si>
  <si>
    <t>Z35.2</t>
  </si>
  <si>
    <t>Z35.3</t>
  </si>
  <si>
    <t>Z35.4</t>
  </si>
  <si>
    <t>Z35.5</t>
  </si>
  <si>
    <t>Z35.6</t>
  </si>
  <si>
    <t>Z35.7</t>
  </si>
  <si>
    <t>Z35.8</t>
  </si>
  <si>
    <t>Z35.9</t>
  </si>
  <si>
    <t>Z35.X</t>
  </si>
  <si>
    <t>Z36.0</t>
  </si>
  <si>
    <t>Z36.1</t>
  </si>
  <si>
    <t>Z36.2</t>
  </si>
  <si>
    <t>Z36.3</t>
  </si>
  <si>
    <t>Z36.4</t>
  </si>
  <si>
    <t>Z36.5</t>
  </si>
  <si>
    <t>Z36.8</t>
  </si>
  <si>
    <t>Z36.9</t>
  </si>
  <si>
    <t>Z36.X</t>
  </si>
  <si>
    <t>Z37.0</t>
  </si>
  <si>
    <t>Z37.1</t>
  </si>
  <si>
    <t>Z37.2</t>
  </si>
  <si>
    <t>Z37.3</t>
  </si>
  <si>
    <t>Z37.4</t>
  </si>
  <si>
    <t>Z37.5</t>
  </si>
  <si>
    <t>Z37.6</t>
  </si>
  <si>
    <t>Z37.7</t>
  </si>
  <si>
    <t>Z37.9</t>
  </si>
  <si>
    <t>Z37.X</t>
  </si>
  <si>
    <t>Z38.0</t>
  </si>
  <si>
    <t>Z38.1</t>
  </si>
  <si>
    <t>Z38.2</t>
  </si>
  <si>
    <t>Z38.3</t>
  </si>
  <si>
    <t>Z38.4</t>
  </si>
  <si>
    <t>Z38.5</t>
  </si>
  <si>
    <t>Z38.6</t>
  </si>
  <si>
    <t>Z38.7</t>
  </si>
  <si>
    <t>Z38.8</t>
  </si>
  <si>
    <t>Z38.X</t>
  </si>
  <si>
    <t>Z39.0</t>
  </si>
  <si>
    <t>Z39.1</t>
  </si>
  <si>
    <t>Z39.2</t>
  </si>
  <si>
    <t>Z39.X</t>
  </si>
  <si>
    <t>Z40.0</t>
  </si>
  <si>
    <t>Z40.8</t>
  </si>
  <si>
    <t>Z40.9</t>
  </si>
  <si>
    <t>Z40.X</t>
  </si>
  <si>
    <t>Z41.0</t>
  </si>
  <si>
    <t>Z41.1</t>
  </si>
  <si>
    <t>Z41.2</t>
  </si>
  <si>
    <t>Z41.3</t>
  </si>
  <si>
    <t>Z41.8</t>
  </si>
  <si>
    <t>Z41.9</t>
  </si>
  <si>
    <t>Z41.X</t>
  </si>
  <si>
    <t>Z42.0</t>
  </si>
  <si>
    <t>Z42.1</t>
  </si>
  <si>
    <t>Z42.2</t>
  </si>
  <si>
    <t>Z42.3</t>
  </si>
  <si>
    <t>Z42.4</t>
  </si>
  <si>
    <t>Z42.8</t>
  </si>
  <si>
    <t>Z42.9</t>
  </si>
  <si>
    <t>Z42.X</t>
  </si>
  <si>
    <t>Z43.0</t>
  </si>
  <si>
    <t>Z43.1</t>
  </si>
  <si>
    <t>Z43.2</t>
  </si>
  <si>
    <t>Z43.3</t>
  </si>
  <si>
    <t>Z43.4</t>
  </si>
  <si>
    <t>Z43.5</t>
  </si>
  <si>
    <t>Z43.6</t>
  </si>
  <si>
    <t>Z43.7</t>
  </si>
  <si>
    <t>Z43.8</t>
  </si>
  <si>
    <t>Z43.9</t>
  </si>
  <si>
    <t>Z43.X</t>
  </si>
  <si>
    <t>Z44.0</t>
  </si>
  <si>
    <t>Z44.1</t>
  </si>
  <si>
    <t>Z44.2</t>
  </si>
  <si>
    <t>Z44.3</t>
  </si>
  <si>
    <t>Z44.8</t>
  </si>
  <si>
    <t>Z44.9</t>
  </si>
  <si>
    <t>Z44.X</t>
  </si>
  <si>
    <t>Z45.0</t>
  </si>
  <si>
    <t>Z45.1</t>
  </si>
  <si>
    <t>Z45.2</t>
  </si>
  <si>
    <t>Z45.3</t>
  </si>
  <si>
    <t>Z45.8</t>
  </si>
  <si>
    <t>Z45.9</t>
  </si>
  <si>
    <t>Z45.X</t>
  </si>
  <si>
    <t>Z46.0</t>
  </si>
  <si>
    <t>Z46.1</t>
  </si>
  <si>
    <t>Z46.2</t>
  </si>
  <si>
    <t>Z46.3</t>
  </si>
  <si>
    <t>Z46.4</t>
  </si>
  <si>
    <t>Z46.5</t>
  </si>
  <si>
    <t>Z46.6</t>
  </si>
  <si>
    <t>Z46.7</t>
  </si>
  <si>
    <t>Z46.8</t>
  </si>
  <si>
    <t>Z46.9</t>
  </si>
  <si>
    <t>Z46.X</t>
  </si>
  <si>
    <t>Z47.0</t>
  </si>
  <si>
    <t>Z47.8</t>
  </si>
  <si>
    <t>Z47.9</t>
  </si>
  <si>
    <t>Z47.X</t>
  </si>
  <si>
    <t>Z48.0</t>
  </si>
  <si>
    <t>Z48.8</t>
  </si>
  <si>
    <t>Z48.9</t>
  </si>
  <si>
    <t>Z48.X</t>
  </si>
  <si>
    <t>Z49.0</t>
  </si>
  <si>
    <t>Z49.1</t>
  </si>
  <si>
    <t>Z49.2</t>
  </si>
  <si>
    <t>Z49.X</t>
  </si>
  <si>
    <t>Z50.0</t>
  </si>
  <si>
    <t>Z50.1</t>
  </si>
  <si>
    <t>Z50.2</t>
  </si>
  <si>
    <t>Z50.3</t>
  </si>
  <si>
    <t>Z50.4</t>
  </si>
  <si>
    <t>Z50.5</t>
  </si>
  <si>
    <t>Z50.6</t>
  </si>
  <si>
    <t>Z50.7</t>
  </si>
  <si>
    <t>Z50.8</t>
  </si>
  <si>
    <t>Z50.9</t>
  </si>
  <si>
    <t>Z50.X</t>
  </si>
  <si>
    <t>Z51.0</t>
  </si>
  <si>
    <t>Z51.1</t>
  </si>
  <si>
    <t>Z51.2</t>
  </si>
  <si>
    <t>Z51.3</t>
  </si>
  <si>
    <t>Z51.4</t>
  </si>
  <si>
    <t>Z51.5</t>
  </si>
  <si>
    <t>Z51.6</t>
  </si>
  <si>
    <t>Z51.8</t>
  </si>
  <si>
    <t>Z51.9</t>
  </si>
  <si>
    <t>Z51.X</t>
  </si>
  <si>
    <t>Z52.0</t>
  </si>
  <si>
    <t>Z52.1</t>
  </si>
  <si>
    <t>Z52.2</t>
  </si>
  <si>
    <t>Z52.3</t>
  </si>
  <si>
    <t>Z52.4</t>
  </si>
  <si>
    <t>Z52.5</t>
  </si>
  <si>
    <t>Z52.8</t>
  </si>
  <si>
    <t>Z52.9</t>
  </si>
  <si>
    <t>Z52.X</t>
  </si>
  <si>
    <t>Z53.0</t>
  </si>
  <si>
    <t>Z53.1</t>
  </si>
  <si>
    <t>Z53.2</t>
  </si>
  <si>
    <t>Z53.8</t>
  </si>
  <si>
    <t>Z53.9</t>
  </si>
  <si>
    <t>Z53.X</t>
  </si>
  <si>
    <t>Z54.0</t>
  </si>
  <si>
    <t>Z54.1</t>
  </si>
  <si>
    <t>Z54.2</t>
  </si>
  <si>
    <t>Z54.3</t>
  </si>
  <si>
    <t>Z54.4</t>
  </si>
  <si>
    <t>Z54.7</t>
  </si>
  <si>
    <t>Z54.8</t>
  </si>
  <si>
    <t>Z54.9</t>
  </si>
  <si>
    <t>Z54.X</t>
  </si>
  <si>
    <t>Z55.0</t>
  </si>
  <si>
    <t>Z55.1</t>
  </si>
  <si>
    <t>Z55.2</t>
  </si>
  <si>
    <t>Z55.3</t>
  </si>
  <si>
    <t>Z55.4</t>
  </si>
  <si>
    <t>Z55.8</t>
  </si>
  <si>
    <t>Z55.9</t>
  </si>
  <si>
    <t>Z55.X</t>
  </si>
  <si>
    <t>Z56.0</t>
  </si>
  <si>
    <t>Z56.1</t>
  </si>
  <si>
    <t>Z56.2</t>
  </si>
  <si>
    <t>Z56.3</t>
  </si>
  <si>
    <t>Z56.4</t>
  </si>
  <si>
    <t>Z56.5</t>
  </si>
  <si>
    <t>Z56.6</t>
  </si>
  <si>
    <t>Z56.7</t>
  </si>
  <si>
    <t>Z56.X</t>
  </si>
  <si>
    <t>Z57.0</t>
  </si>
  <si>
    <t>Z57.1</t>
  </si>
  <si>
    <t>Z57.2</t>
  </si>
  <si>
    <t>Z57.3</t>
  </si>
  <si>
    <t>Z57.4</t>
  </si>
  <si>
    <t>Z57.5</t>
  </si>
  <si>
    <t>Z57.6</t>
  </si>
  <si>
    <t>Z57.7</t>
  </si>
  <si>
    <t>Z57.8</t>
  </si>
  <si>
    <t>Z57.9</t>
  </si>
  <si>
    <t>Z57.X</t>
  </si>
  <si>
    <t>Z58.0</t>
  </si>
  <si>
    <t>Z58.1</t>
  </si>
  <si>
    <t>Z58.2</t>
  </si>
  <si>
    <t>Z58.3</t>
  </si>
  <si>
    <t>Z58.4</t>
  </si>
  <si>
    <t>Z58.5</t>
  </si>
  <si>
    <t>Z58.6</t>
  </si>
  <si>
    <t>Z58.8</t>
  </si>
  <si>
    <t>Z58.9</t>
  </si>
  <si>
    <t>Z58.X</t>
  </si>
  <si>
    <t>Z59.0</t>
  </si>
  <si>
    <t>Z59.1</t>
  </si>
  <si>
    <t>Z59.2</t>
  </si>
  <si>
    <t>Z59.3</t>
  </si>
  <si>
    <t>Z59.4</t>
  </si>
  <si>
    <t>Z59.5</t>
  </si>
  <si>
    <t>Z59.6</t>
  </si>
  <si>
    <t>Z59.7</t>
  </si>
  <si>
    <t>Z59.8</t>
  </si>
  <si>
    <t>Z59.9</t>
  </si>
  <si>
    <t>Z59.X</t>
  </si>
  <si>
    <t>Z60.0</t>
  </si>
  <si>
    <t>Z60.1</t>
  </si>
  <si>
    <t>Z60.2</t>
  </si>
  <si>
    <t>Z60.3</t>
  </si>
  <si>
    <t>Z60.4</t>
  </si>
  <si>
    <t>Z60.5</t>
  </si>
  <si>
    <t>Z60.8</t>
  </si>
  <si>
    <t>Z60.9</t>
  </si>
  <si>
    <t>Z60.X</t>
  </si>
  <si>
    <t>Z61.0</t>
  </si>
  <si>
    <t>Z61.1</t>
  </si>
  <si>
    <t>Z61.2</t>
  </si>
  <si>
    <t>Z61.3</t>
  </si>
  <si>
    <t>Z61.4</t>
  </si>
  <si>
    <t>Z61.5</t>
  </si>
  <si>
    <t>Z61.6</t>
  </si>
  <si>
    <t>Z61.7</t>
  </si>
  <si>
    <t>Z61.8</t>
  </si>
  <si>
    <t>Z61.9</t>
  </si>
  <si>
    <t>Z61.X</t>
  </si>
  <si>
    <t>Z62.0</t>
  </si>
  <si>
    <t>Z62.1</t>
  </si>
  <si>
    <t>Z62.2</t>
  </si>
  <si>
    <t>Z62.3</t>
  </si>
  <si>
    <t>Z62.4</t>
  </si>
  <si>
    <t>Z62.5</t>
  </si>
  <si>
    <t>Z62.6</t>
  </si>
  <si>
    <t>Z62.8</t>
  </si>
  <si>
    <t>Z62.9</t>
  </si>
  <si>
    <t>Z62.X</t>
  </si>
  <si>
    <t>Z63.0</t>
  </si>
  <si>
    <t>Z63.1</t>
  </si>
  <si>
    <t>Z63.2</t>
  </si>
  <si>
    <t>Z63.3</t>
  </si>
  <si>
    <t>Z63.4</t>
  </si>
  <si>
    <t>Z63.5</t>
  </si>
  <si>
    <t>Z63.6</t>
  </si>
  <si>
    <t>Z63.7</t>
  </si>
  <si>
    <t>Z63.8</t>
  </si>
  <si>
    <t>Z63.9</t>
  </si>
  <si>
    <t>Z63.X</t>
  </si>
  <si>
    <t>Z64.0</t>
  </si>
  <si>
    <t>Z64.1</t>
  </si>
  <si>
    <t>Z64.2</t>
  </si>
  <si>
    <t>Z64.3</t>
  </si>
  <si>
    <t>Z64.4</t>
  </si>
  <si>
    <t>Z64.X</t>
  </si>
  <si>
    <t>Z65.0</t>
  </si>
  <si>
    <t>Z65.1</t>
  </si>
  <si>
    <t>Z65.2</t>
  </si>
  <si>
    <t>Z65.3</t>
  </si>
  <si>
    <t>Z65.4</t>
  </si>
  <si>
    <t>Z65.5</t>
  </si>
  <si>
    <t>Z65.8</t>
  </si>
  <si>
    <t>Z65.9</t>
  </si>
  <si>
    <t>Z65.X</t>
  </si>
  <si>
    <t>Z70.0</t>
  </si>
  <si>
    <t>Z70.1</t>
  </si>
  <si>
    <t>Z70.2</t>
  </si>
  <si>
    <t>Z70.3</t>
  </si>
  <si>
    <t>Z70.8</t>
  </si>
  <si>
    <t>Z70.9</t>
  </si>
  <si>
    <t>Z70.X</t>
  </si>
  <si>
    <t>Z71.0</t>
  </si>
  <si>
    <t>Z71.1</t>
  </si>
  <si>
    <t>Z71.2</t>
  </si>
  <si>
    <t>Z71.3</t>
  </si>
  <si>
    <t>Z71.4</t>
  </si>
  <si>
    <t>Z71.5</t>
  </si>
  <si>
    <t>Z71.6</t>
  </si>
  <si>
    <t>Z71.7</t>
  </si>
  <si>
    <t>Z71.8</t>
  </si>
  <si>
    <t>Z71.9</t>
  </si>
  <si>
    <t>Z71.X</t>
  </si>
  <si>
    <t>Z72.0</t>
  </si>
  <si>
    <t>Z72.1</t>
  </si>
  <si>
    <t>Z72.2</t>
  </si>
  <si>
    <t>Z72.3</t>
  </si>
  <si>
    <t>Z72.4</t>
  </si>
  <si>
    <t>Z72.5</t>
  </si>
  <si>
    <t>Z72.6</t>
  </si>
  <si>
    <t>Z72.8</t>
  </si>
  <si>
    <t>Z72.9</t>
  </si>
  <si>
    <t>Z72.X</t>
  </si>
  <si>
    <t>Z73.0</t>
  </si>
  <si>
    <t>Z73.1</t>
  </si>
  <si>
    <t>Z73.2</t>
  </si>
  <si>
    <t>Z73.3</t>
  </si>
  <si>
    <t>Z73.4</t>
  </si>
  <si>
    <t>Z73.5</t>
  </si>
  <si>
    <t>Z73.6</t>
  </si>
  <si>
    <t>Z73.8</t>
  </si>
  <si>
    <t>Z73.9</t>
  </si>
  <si>
    <t>Z73.X</t>
  </si>
  <si>
    <t>Z74.0</t>
  </si>
  <si>
    <t>Z74.1</t>
  </si>
  <si>
    <t>Z74.2</t>
  </si>
  <si>
    <t>Z74.3</t>
  </si>
  <si>
    <t>Z74.8</t>
  </si>
  <si>
    <t>Z74.9</t>
  </si>
  <si>
    <t>Z74.X</t>
  </si>
  <si>
    <t>Z75.0</t>
  </si>
  <si>
    <t>Z75.1</t>
  </si>
  <si>
    <t>Z75.2</t>
  </si>
  <si>
    <t>Z75.3</t>
  </si>
  <si>
    <t>Z75.4</t>
  </si>
  <si>
    <t>Z75.5</t>
  </si>
  <si>
    <t>Z75.8</t>
  </si>
  <si>
    <t>Z75.9</t>
  </si>
  <si>
    <t>Z75.X</t>
  </si>
  <si>
    <t>Z76.0</t>
  </si>
  <si>
    <t>Z76.1</t>
  </si>
  <si>
    <t>Z76.2</t>
  </si>
  <si>
    <t>Z76.3</t>
  </si>
  <si>
    <t>Z76.4</t>
  </si>
  <si>
    <t>Z76.5</t>
  </si>
  <si>
    <t>Z76.8</t>
  </si>
  <si>
    <t>Z76.9</t>
  </si>
  <si>
    <t>Z76.X</t>
  </si>
  <si>
    <t>Z80.0</t>
  </si>
  <si>
    <t>Z80.1</t>
  </si>
  <si>
    <t>Z80.2</t>
  </si>
  <si>
    <t>Z80.3</t>
  </si>
  <si>
    <t>Z80.4</t>
  </si>
  <si>
    <t>Z80.5</t>
  </si>
  <si>
    <t>Z80.6</t>
  </si>
  <si>
    <t>Z80.7</t>
  </si>
  <si>
    <t>Z80.8</t>
  </si>
  <si>
    <t>Z80.9</t>
  </si>
  <si>
    <t>Z80.X</t>
  </si>
  <si>
    <t>Z81.0</t>
  </si>
  <si>
    <t>Z81.1</t>
  </si>
  <si>
    <t>Z81.2</t>
  </si>
  <si>
    <t>Z81.3</t>
  </si>
  <si>
    <t>Z81.4</t>
  </si>
  <si>
    <t>Z81.8</t>
  </si>
  <si>
    <t>Z81.X</t>
  </si>
  <si>
    <t>Z82.0</t>
  </si>
  <si>
    <t>Z82.1</t>
  </si>
  <si>
    <t>Z82.2</t>
  </si>
  <si>
    <t>Z82.3</t>
  </si>
  <si>
    <t>Z82.4</t>
  </si>
  <si>
    <t>Z82.5</t>
  </si>
  <si>
    <t>Z82.6</t>
  </si>
  <si>
    <t>Z82.7</t>
  </si>
  <si>
    <t>Z82.8</t>
  </si>
  <si>
    <t>Z82.X</t>
  </si>
  <si>
    <t>Z83.0</t>
  </si>
  <si>
    <t>Z83.1</t>
  </si>
  <si>
    <t>Z83.2</t>
  </si>
  <si>
    <t>Z83.3</t>
  </si>
  <si>
    <t>Z83.4</t>
  </si>
  <si>
    <t>Z83.5</t>
  </si>
  <si>
    <t>Z83.6</t>
  </si>
  <si>
    <t>Z83.7</t>
  </si>
  <si>
    <t>Z83.X</t>
  </si>
  <si>
    <t>Z84.0</t>
  </si>
  <si>
    <t>Z84.1</t>
  </si>
  <si>
    <t>Z84.2</t>
  </si>
  <si>
    <t>Z84.3</t>
  </si>
  <si>
    <t>Z84.8</t>
  </si>
  <si>
    <t>Z84.X</t>
  </si>
  <si>
    <t>Z85.0</t>
  </si>
  <si>
    <t>Z85.1</t>
  </si>
  <si>
    <t>Z85.2</t>
  </si>
  <si>
    <t>Z85.3</t>
  </si>
  <si>
    <t>Z85.4</t>
  </si>
  <si>
    <t>Z85.5</t>
  </si>
  <si>
    <t>Z85.6</t>
  </si>
  <si>
    <t>Z85.7</t>
  </si>
  <si>
    <t>Z85.8</t>
  </si>
  <si>
    <t>Z85.9</t>
  </si>
  <si>
    <t>Z85.X</t>
  </si>
  <si>
    <t>Z86.0</t>
  </si>
  <si>
    <t>Z86.1</t>
  </si>
  <si>
    <t>Z86.2</t>
  </si>
  <si>
    <t>Z86.3</t>
  </si>
  <si>
    <t>Z86.4</t>
  </si>
  <si>
    <t>Z86.5</t>
  </si>
  <si>
    <t>Z86.6</t>
  </si>
  <si>
    <t>Z86.7</t>
  </si>
  <si>
    <t>Z86.X</t>
  </si>
  <si>
    <t>Z87.0</t>
  </si>
  <si>
    <t>Z87.1</t>
  </si>
  <si>
    <t>Z87.2</t>
  </si>
  <si>
    <t>Z87.3</t>
  </si>
  <si>
    <t>Z87.4</t>
  </si>
  <si>
    <t>Z87.5</t>
  </si>
  <si>
    <t>Z87.6</t>
  </si>
  <si>
    <t>Z87.7</t>
  </si>
  <si>
    <t>Z87.8</t>
  </si>
  <si>
    <t>Z87.X</t>
  </si>
  <si>
    <t>Z88.0</t>
  </si>
  <si>
    <t>Z88.1</t>
  </si>
  <si>
    <t>Z88.2</t>
  </si>
  <si>
    <t>Z88.3</t>
  </si>
  <si>
    <t>Z88.4</t>
  </si>
  <si>
    <t>Z88.5</t>
  </si>
  <si>
    <t>Z88.6</t>
  </si>
  <si>
    <t>Z88.7</t>
  </si>
  <si>
    <t>Z88.8</t>
  </si>
  <si>
    <t>Z88.9</t>
  </si>
  <si>
    <t>Z88.X</t>
  </si>
  <si>
    <t>Z89.0</t>
  </si>
  <si>
    <t>Z89.1</t>
  </si>
  <si>
    <t>Z89.2</t>
  </si>
  <si>
    <t>Z89.3</t>
  </si>
  <si>
    <t>Z89.4</t>
  </si>
  <si>
    <t>Z89.5</t>
  </si>
  <si>
    <t>Z89.6</t>
  </si>
  <si>
    <t>Z89.7</t>
  </si>
  <si>
    <t>Z89.8</t>
  </si>
  <si>
    <t>Z89.9</t>
  </si>
  <si>
    <t>Z89.X</t>
  </si>
  <si>
    <t>Z90.0</t>
  </si>
  <si>
    <t>Z90.1</t>
  </si>
  <si>
    <t>Z90.2</t>
  </si>
  <si>
    <t>Z90.3</t>
  </si>
  <si>
    <t>Z90.4</t>
  </si>
  <si>
    <t>Z90.5</t>
  </si>
  <si>
    <t>Z90.6</t>
  </si>
  <si>
    <t>Z90.7</t>
  </si>
  <si>
    <t>Z90.8</t>
  </si>
  <si>
    <t>Z90.X</t>
  </si>
  <si>
    <t>Z91.0</t>
  </si>
  <si>
    <t>Z91.1</t>
  </si>
  <si>
    <t>Z91.2</t>
  </si>
  <si>
    <t>Z91.3</t>
  </si>
  <si>
    <t>Z91.4</t>
  </si>
  <si>
    <t>Z91.5</t>
  </si>
  <si>
    <t>Z91.6</t>
  </si>
  <si>
    <t>Z91.8</t>
  </si>
  <si>
    <t>Z91.X</t>
  </si>
  <si>
    <t>Z92.0</t>
  </si>
  <si>
    <t>Z92.1</t>
  </si>
  <si>
    <t>Z92.2</t>
  </si>
  <si>
    <t>Z92.3</t>
  </si>
  <si>
    <t>Z92.4</t>
  </si>
  <si>
    <t>Z92.5</t>
  </si>
  <si>
    <t>Z92.8</t>
  </si>
  <si>
    <t>Z92.9</t>
  </si>
  <si>
    <t>Z92.X</t>
  </si>
  <si>
    <t>Z93.0</t>
  </si>
  <si>
    <t>Z93.1</t>
  </si>
  <si>
    <t>Z93.2</t>
  </si>
  <si>
    <t>Z93.3</t>
  </si>
  <si>
    <t>Z93.4</t>
  </si>
  <si>
    <t>Z93.5</t>
  </si>
  <si>
    <t>Z93.6</t>
  </si>
  <si>
    <t>Z93.8</t>
  </si>
  <si>
    <t>Z93.9</t>
  </si>
  <si>
    <t>Z93.X</t>
  </si>
  <si>
    <t>Z94.0</t>
  </si>
  <si>
    <t>Z94.1</t>
  </si>
  <si>
    <t>Z94.2</t>
  </si>
  <si>
    <t>Z94.3</t>
  </si>
  <si>
    <t>Z94.4</t>
  </si>
  <si>
    <t>Z94.5</t>
  </si>
  <si>
    <t>Z94.6</t>
  </si>
  <si>
    <t>Z94.7</t>
  </si>
  <si>
    <t>Z94.8</t>
  </si>
  <si>
    <t>Z94.9</t>
  </si>
  <si>
    <t>Z94.X</t>
  </si>
  <si>
    <t>Z95.0</t>
  </si>
  <si>
    <t>Z95.1</t>
  </si>
  <si>
    <t>Z95.2</t>
  </si>
  <si>
    <t>Z95.3</t>
  </si>
  <si>
    <t>Z95.4</t>
  </si>
  <si>
    <t>Z95.5</t>
  </si>
  <si>
    <t>Z95.8</t>
  </si>
  <si>
    <t>Z95.9</t>
  </si>
  <si>
    <t>Z95.X</t>
  </si>
  <si>
    <t>Z96.0</t>
  </si>
  <si>
    <t>Z96.1</t>
  </si>
  <si>
    <t>Z96.2</t>
  </si>
  <si>
    <t>Z96.3</t>
  </si>
  <si>
    <t>Z96.4</t>
  </si>
  <si>
    <t>Z96.5</t>
  </si>
  <si>
    <t>Z96.6</t>
  </si>
  <si>
    <t>Z96.7</t>
  </si>
  <si>
    <t>Z96.8</t>
  </si>
  <si>
    <t>Z96.9</t>
  </si>
  <si>
    <t>Z96.X</t>
  </si>
  <si>
    <t>Z97.0</t>
  </si>
  <si>
    <t>Z97.1</t>
  </si>
  <si>
    <t>Z97.2</t>
  </si>
  <si>
    <t>Z97.3</t>
  </si>
  <si>
    <t>Z97.4</t>
  </si>
  <si>
    <t>Z97.5</t>
  </si>
  <si>
    <t>Z97.8</t>
  </si>
  <si>
    <t>Z97.X</t>
  </si>
  <si>
    <t>Z98.0</t>
  </si>
  <si>
    <t>Z98.1</t>
  </si>
  <si>
    <t>Z98.2</t>
  </si>
  <si>
    <t>Z98.8</t>
  </si>
  <si>
    <t>Z98.X</t>
  </si>
  <si>
    <t>Z99.0</t>
  </si>
  <si>
    <t>Z99.1</t>
  </si>
  <si>
    <t>Z99.2</t>
  </si>
  <si>
    <t>Z99.3</t>
  </si>
  <si>
    <t>Z99.8</t>
  </si>
  <si>
    <t>Z99.9</t>
  </si>
  <si>
    <t>Z99.X</t>
  </si>
  <si>
    <t>FONATUR</t>
  </si>
  <si>
    <t>Estatus Paciente</t>
  </si>
  <si>
    <t xml:space="preserve">Especialidad </t>
  </si>
  <si>
    <t>Habitación</t>
  </si>
  <si>
    <t>Red</t>
  </si>
  <si>
    <t>RED</t>
  </si>
  <si>
    <t>NO RED</t>
  </si>
  <si>
    <t>Fecha Reporte Alta</t>
  </si>
  <si>
    <t>Recién Nacidos</t>
  </si>
  <si>
    <t>Tipo de Parto</t>
  </si>
  <si>
    <t>Apgar</t>
  </si>
  <si>
    <t>Peso (gramos)</t>
  </si>
  <si>
    <t>Talla (cm)</t>
  </si>
  <si>
    <t>PARTO</t>
  </si>
  <si>
    <t>EUTOCICO</t>
  </si>
  <si>
    <t>DISTOCICO</t>
  </si>
  <si>
    <t>Defunción</t>
  </si>
  <si>
    <t>Hora Defunción</t>
  </si>
  <si>
    <t>Causa Directa Defunción</t>
  </si>
  <si>
    <t>% Casos con desviación</t>
  </si>
  <si>
    <t>Jubilado</t>
  </si>
  <si>
    <t>SI</t>
  </si>
  <si>
    <t>NO</t>
  </si>
  <si>
    <t>CENSO</t>
  </si>
  <si>
    <t>Desvíos en Cargos en Piso</t>
  </si>
  <si>
    <t>Desvíos en Quirófano</t>
  </si>
  <si>
    <t>Desvíos en Terpia Intensiva, Intermedia y Neonatal</t>
  </si>
  <si>
    <t>Desvíos en Urgencias</t>
  </si>
  <si>
    <t>Seguimiento Diario</t>
  </si>
  <si>
    <t>Censo  (SI / NO)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</si>
</sst>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_-;\-* #,##0_-;_-* &quot;-&quot;??_-;_-@_-"/>
    <numFmt numFmtId="165" formatCode="mmmm"/>
    <numFmt numFmtId="166" formatCode="dd/mm/yy;@"/>
    <numFmt numFmtId="167" formatCode="d/mm/yy;@"/>
  </numFmts>
  <fonts count="17" x14ac:knownFonts="1">
    <font>
      <sz val="11"/>
      <color theme="1"/>
      <name val="Calibri"/>
      <family val="2"/>
      <scheme val="minor"/>
    </font>
    <font>
      <sz val="11"/>
      <color theme="1"/>
      <name val="Calibri"/>
      <family val="2"/>
      <scheme val="minor"/>
    </font>
    <font>
      <sz val="8"/>
      <color theme="1"/>
      <name val="Calibri"/>
      <family val="2"/>
      <scheme val="minor"/>
    </font>
    <font>
      <sz val="8"/>
      <color rgb="FF002060"/>
      <name val="Calibri"/>
      <family val="2"/>
    </font>
    <font>
      <sz val="8"/>
      <name val="Calibri"/>
      <family val="2"/>
    </font>
    <font>
      <sz val="8"/>
      <color theme="0"/>
      <name val="Calibri"/>
      <family val="2"/>
      <scheme val="minor"/>
    </font>
    <font>
      <sz val="8"/>
      <name val="Calibri"/>
      <family val="2"/>
      <scheme val="minor"/>
    </font>
    <font>
      <b/>
      <sz val="8"/>
      <color rgb="FF002060"/>
      <name val="Calibri"/>
      <family val="2"/>
    </font>
    <font>
      <b/>
      <sz val="8"/>
      <color theme="1"/>
      <name val="Calibri"/>
      <family val="2"/>
      <scheme val="minor"/>
    </font>
    <font>
      <b/>
      <sz val="8"/>
      <color theme="0"/>
      <name val="Calibri"/>
      <family val="2"/>
      <scheme val="minor"/>
    </font>
    <font>
      <b/>
      <sz val="10"/>
      <color theme="1"/>
      <name val="Calibri"/>
      <family val="2"/>
      <scheme val="minor"/>
    </font>
    <font>
      <b/>
      <sz val="10"/>
      <color theme="0"/>
      <name val="Calibri"/>
      <family val="2"/>
      <scheme val="minor"/>
    </font>
    <font>
      <b/>
      <sz val="9"/>
      <color theme="1"/>
      <name val="Calibri"/>
      <family val="2"/>
      <scheme val="minor"/>
    </font>
    <font>
      <b/>
      <sz val="11"/>
      <color theme="0"/>
      <name val="Calibri"/>
      <family val="2"/>
      <scheme val="minor"/>
    </font>
    <font>
      <b/>
      <sz val="8"/>
      <color theme="4" tint="-0.499984740745262"/>
      <name val="Calibri"/>
      <family val="2"/>
    </font>
    <font>
      <b/>
      <sz val="8"/>
      <color theme="4" tint="-0.499984740745262"/>
      <name val="Calibri"/>
      <family val="2"/>
      <scheme val="minor"/>
    </font>
    <font>
      <b/>
      <sz val="8"/>
      <color theme="3" tint="-0.499984740745262"/>
      <name val="Calibri"/>
      <family val="2"/>
      <scheme val="minor"/>
    </font>
  </fonts>
  <fills count="13">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3"/>
        <bgColor indexed="64"/>
      </patternFill>
    </fill>
    <fill>
      <patternFill patternType="solid">
        <fgColor theme="4"/>
        <bgColor indexed="64"/>
      </patternFill>
    </fill>
    <fill>
      <patternFill patternType="solid">
        <fgColor theme="4"/>
        <bgColor theme="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26">
    <border>
      <left/>
      <right/>
      <top/>
      <bottom/>
      <diagonal/>
    </border>
    <border>
      <left style="thin">
        <color indexed="55"/>
      </left>
      <right/>
      <top/>
      <bottom style="thin">
        <color indexed="55"/>
      </bottom>
      <diagonal/>
    </border>
    <border>
      <left/>
      <right/>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right/>
      <top style="thin">
        <color theme="4"/>
      </top>
      <bottom/>
      <diagonal/>
    </border>
    <border>
      <left/>
      <right/>
      <top/>
      <bottom style="medium">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style="thin">
        <color theme="0" tint="-0.14996795556505021"/>
      </right>
      <top/>
      <bottom style="thin">
        <color theme="0" tint="-0.14996795556505021"/>
      </bottom>
      <diagonal/>
    </border>
    <border>
      <left style="thin">
        <color theme="4"/>
      </left>
      <right style="thin">
        <color theme="4"/>
      </right>
      <top style="thin">
        <color theme="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7">
    <xf numFmtId="0" fontId="0" fillId="0" borderId="0" xfId="0"/>
    <xf numFmtId="0" fontId="2" fillId="0" borderId="0" xfId="0" applyFont="1" applyProtection="1">
      <protection locked="0"/>
    </xf>
    <xf numFmtId="14" fontId="2" fillId="0" borderId="0" xfId="0" applyNumberFormat="1" applyFont="1" applyProtection="1">
      <protection locked="0"/>
    </xf>
    <xf numFmtId="164" fontId="2" fillId="0" borderId="0" xfId="1" applyNumberFormat="1" applyFont="1" applyProtection="1">
      <protection locked="0"/>
    </xf>
    <xf numFmtId="0" fontId="4" fillId="2" borderId="1" xfId="0" applyFont="1" applyFill="1" applyBorder="1" applyAlignment="1" applyProtection="1">
      <alignment horizontal="center" vertical="center" wrapText="1"/>
      <protection locked="0"/>
    </xf>
    <xf numFmtId="0" fontId="3" fillId="2" borderId="3" xfId="0" applyFont="1" applyFill="1" applyBorder="1" applyAlignment="1" applyProtection="1">
      <alignment horizontal="center" vertical="center" wrapText="1"/>
      <protection locked="0"/>
    </xf>
    <xf numFmtId="14" fontId="3" fillId="2" borderId="3" xfId="0" applyNumberFormat="1" applyFont="1" applyFill="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164" fontId="3" fillId="2" borderId="3" xfId="1" applyNumberFormat="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5" fillId="0" borderId="0" xfId="0" applyFont="1" applyProtection="1">
      <protection locked="0"/>
    </xf>
    <xf numFmtId="165" fontId="2" fillId="0" borderId="0" xfId="0" applyNumberFormat="1" applyFont="1" applyAlignment="1">
      <alignment horizontal="center"/>
    </xf>
    <xf numFmtId="0" fontId="2" fillId="0" borderId="0" xfId="0" applyFont="1"/>
    <xf numFmtId="0" fontId="2" fillId="4" borderId="0" xfId="0" applyFont="1" applyFill="1" applyAlignment="1">
      <alignment horizontal="center"/>
    </xf>
    <xf numFmtId="0" fontId="6" fillId="0" borderId="0" xfId="0" applyFont="1" applyProtection="1">
      <protection locked="0"/>
    </xf>
    <xf numFmtId="164" fontId="2" fillId="0" borderId="0" xfId="0" applyNumberFormat="1" applyFont="1" applyProtection="1">
      <protection locked="0"/>
    </xf>
    <xf numFmtId="0" fontId="7" fillId="2" borderId="0" xfId="0" applyFont="1" applyFill="1" applyAlignment="1" applyProtection="1">
      <alignment horizontal="center" wrapText="1"/>
      <protection locked="0"/>
    </xf>
    <xf numFmtId="0" fontId="8" fillId="0" borderId="0" xfId="0" applyFont="1" applyProtection="1">
      <protection locked="0"/>
    </xf>
    <xf numFmtId="164" fontId="9" fillId="2" borderId="0" xfId="1" applyNumberFormat="1" applyFont="1" applyFill="1" applyProtection="1"/>
    <xf numFmtId="0" fontId="2" fillId="0" borderId="0" xfId="0" applyFont="1" applyProtection="1"/>
    <xf numFmtId="0" fontId="10" fillId="0" borderId="0" xfId="0" applyFont="1" applyAlignment="1" applyProtection="1">
      <alignment horizontal="center"/>
      <protection locked="0"/>
    </xf>
    <xf numFmtId="164" fontId="9" fillId="3" borderId="0" xfId="1" applyNumberFormat="1" applyFont="1" applyFill="1" applyAlignment="1" applyProtection="1">
      <alignment vertical="center"/>
    </xf>
    <xf numFmtId="164" fontId="8" fillId="0" borderId="0" xfId="0" applyNumberFormat="1" applyFont="1" applyAlignment="1" applyProtection="1">
      <alignment horizontal="center"/>
      <protection locked="0"/>
    </xf>
    <xf numFmtId="2" fontId="0" fillId="0" borderId="0" xfId="0" applyNumberFormat="1"/>
    <xf numFmtId="0" fontId="2" fillId="0" borderId="0" xfId="0" applyFont="1" applyAlignment="1">
      <alignment horizontal="center"/>
    </xf>
    <xf numFmtId="0" fontId="2" fillId="0" borderId="0" xfId="0" applyNumberFormat="1" applyFont="1" applyAlignment="1">
      <alignment horizontal="center"/>
    </xf>
    <xf numFmtId="0" fontId="0" fillId="0" borderId="0" xfId="0" applyProtection="1"/>
    <xf numFmtId="164" fontId="2" fillId="0" borderId="0" xfId="1" applyNumberFormat="1" applyFont="1" applyProtection="1"/>
    <xf numFmtId="9" fontId="2" fillId="0" borderId="0" xfId="2" applyFont="1" applyProtection="1"/>
    <xf numFmtId="0" fontId="11" fillId="6" borderId="0" xfId="0" applyFont="1" applyFill="1" applyProtection="1">
      <protection locked="0"/>
    </xf>
    <xf numFmtId="164" fontId="11" fillId="6" borderId="0" xfId="1" applyNumberFormat="1" applyFont="1" applyFill="1" applyProtection="1"/>
    <xf numFmtId="0" fontId="9" fillId="7" borderId="0" xfId="0" applyFont="1" applyFill="1" applyProtection="1">
      <protection locked="0"/>
    </xf>
    <xf numFmtId="164" fontId="9" fillId="7" borderId="0" xfId="1" applyNumberFormat="1" applyFont="1" applyFill="1" applyProtection="1"/>
    <xf numFmtId="0" fontId="9" fillId="2" borderId="0" xfId="0" applyFont="1" applyFill="1" applyProtection="1">
      <protection locked="0"/>
    </xf>
    <xf numFmtId="164" fontId="5" fillId="2" borderId="0" xfId="1" applyNumberFormat="1" applyFont="1" applyFill="1" applyProtection="1"/>
    <xf numFmtId="0" fontId="2" fillId="0" borderId="0" xfId="0" applyFont="1" applyBorder="1" applyProtection="1">
      <protection locked="0"/>
    </xf>
    <xf numFmtId="164" fontId="2" fillId="0" borderId="0" xfId="1" applyNumberFormat="1" applyFont="1" applyBorder="1" applyProtection="1"/>
    <xf numFmtId="0" fontId="9" fillId="2" borderId="0" xfId="0" applyFont="1" applyFill="1" applyBorder="1" applyProtection="1">
      <protection locked="0"/>
    </xf>
    <xf numFmtId="164" fontId="9" fillId="2" borderId="0" xfId="1" applyNumberFormat="1" applyFont="1" applyFill="1" applyBorder="1" applyProtection="1"/>
    <xf numFmtId="0" fontId="6" fillId="0" borderId="0" xfId="0" applyFont="1" applyFill="1" applyProtection="1">
      <protection locked="0"/>
    </xf>
    <xf numFmtId="0" fontId="6" fillId="0" borderId="0" xfId="0" applyFont="1" applyFill="1" applyBorder="1" applyProtection="1">
      <protection locked="0"/>
    </xf>
    <xf numFmtId="164" fontId="2" fillId="0" borderId="0" xfId="0" applyNumberFormat="1" applyFont="1"/>
    <xf numFmtId="14" fontId="2" fillId="0" borderId="0" xfId="0" applyNumberFormat="1" applyFont="1" applyProtection="1"/>
    <xf numFmtId="0" fontId="0" fillId="0" borderId="0" xfId="0" applyProtection="1">
      <protection locked="0"/>
    </xf>
    <xf numFmtId="0" fontId="0" fillId="0" borderId="5" xfId="0" applyFont="1" applyBorder="1"/>
    <xf numFmtId="0" fontId="13" fillId="8" borderId="0" xfId="0" applyFont="1" applyFill="1" applyBorder="1"/>
    <xf numFmtId="0" fontId="0" fillId="0" borderId="0" xfId="0" applyAlignment="1">
      <alignment horizontal="left"/>
    </xf>
    <xf numFmtId="0" fontId="6" fillId="0" borderId="10" xfId="0" applyFont="1" applyFill="1" applyBorder="1" applyProtection="1"/>
    <xf numFmtId="0" fontId="6" fillId="0" borderId="7" xfId="0" applyFont="1" applyFill="1" applyBorder="1" applyAlignment="1" applyProtection="1">
      <alignment vertical="center"/>
    </xf>
    <xf numFmtId="0" fontId="6" fillId="0" borderId="11" xfId="0" applyFont="1" applyFill="1" applyBorder="1" applyProtection="1"/>
    <xf numFmtId="0" fontId="6" fillId="0" borderId="12" xfId="0" applyFont="1" applyFill="1" applyBorder="1" applyProtection="1"/>
    <xf numFmtId="0" fontId="6" fillId="0" borderId="13" xfId="0" applyFont="1" applyFill="1" applyBorder="1" applyAlignment="1" applyProtection="1">
      <alignment vertical="center"/>
    </xf>
    <xf numFmtId="0" fontId="6" fillId="0" borderId="14" xfId="0" applyFont="1" applyFill="1" applyBorder="1" applyProtection="1"/>
    <xf numFmtId="1" fontId="5" fillId="0" borderId="16" xfId="0" applyNumberFormat="1" applyFont="1" applyFill="1" applyBorder="1" applyAlignment="1" applyProtection="1">
      <alignment horizontal="center" vertical="center" wrapText="1"/>
    </xf>
    <xf numFmtId="49" fontId="5" fillId="0" borderId="17" xfId="0" applyNumberFormat="1" applyFont="1" applyFill="1" applyBorder="1" applyAlignment="1" applyProtection="1">
      <alignment horizontal="center" vertical="center" wrapText="1"/>
    </xf>
    <xf numFmtId="1" fontId="5" fillId="0" borderId="18" xfId="0" applyNumberFormat="1" applyFont="1" applyFill="1" applyBorder="1" applyAlignment="1" applyProtection="1">
      <alignment horizontal="center" vertical="center" wrapText="1"/>
    </xf>
    <xf numFmtId="1" fontId="6" fillId="0" borderId="19" xfId="0" applyNumberFormat="1" applyFont="1" applyFill="1" applyBorder="1" applyAlignment="1" applyProtection="1">
      <alignment horizontal="center" vertical="center"/>
    </xf>
    <xf numFmtId="0" fontId="6" fillId="0" borderId="15" xfId="0" applyFont="1" applyFill="1" applyBorder="1" applyAlignment="1" applyProtection="1">
      <alignment vertical="center"/>
    </xf>
    <xf numFmtId="1" fontId="6" fillId="0" borderId="20" xfId="0" applyNumberFormat="1" applyFont="1" applyFill="1" applyBorder="1" applyAlignment="1" applyProtection="1">
      <alignment horizontal="center" vertical="center"/>
    </xf>
    <xf numFmtId="1" fontId="6" fillId="0" borderId="21" xfId="0" applyNumberFormat="1" applyFont="1" applyFill="1" applyBorder="1" applyAlignment="1" applyProtection="1">
      <alignment horizontal="center" vertical="center"/>
    </xf>
    <xf numFmtId="0" fontId="6" fillId="0" borderId="22" xfId="0" applyFont="1" applyFill="1" applyBorder="1" applyAlignment="1" applyProtection="1">
      <alignment vertical="center"/>
    </xf>
    <xf numFmtId="1" fontId="6" fillId="0" borderId="23" xfId="0" applyNumberFormat="1" applyFont="1" applyFill="1" applyBorder="1" applyAlignment="1" applyProtection="1">
      <alignment horizontal="center" vertical="center"/>
    </xf>
    <xf numFmtId="165" fontId="2" fillId="0" borderId="0" xfId="0" applyNumberFormat="1" applyFont="1" applyAlignment="1">
      <alignment horizontal="center" vertical="center"/>
    </xf>
    <xf numFmtId="1" fontId="2" fillId="0" borderId="0" xfId="0" applyNumberFormat="1" applyFont="1" applyAlignment="1">
      <alignment horizontal="center" vertical="center"/>
    </xf>
    <xf numFmtId="165" fontId="2" fillId="0" borderId="0" xfId="0" applyNumberFormat="1" applyFont="1" applyAlignment="1">
      <alignment horizontal="left" vertical="center"/>
    </xf>
    <xf numFmtId="167" fontId="2" fillId="0" borderId="0" xfId="0" applyNumberFormat="1" applyFont="1" applyAlignment="1">
      <alignment horizontal="center" vertical="center"/>
    </xf>
    <xf numFmtId="166" fontId="2" fillId="0" borderId="0" xfId="0" applyNumberFormat="1" applyFont="1" applyAlignment="1">
      <alignment horizontal="center" vertical="center"/>
    </xf>
    <xf numFmtId="0" fontId="2" fillId="0" borderId="0" xfId="0" applyNumberFormat="1" applyFont="1" applyAlignment="1">
      <alignment horizontal="center" vertical="center"/>
    </xf>
    <xf numFmtId="43" fontId="2" fillId="0" borderId="0" xfId="1" applyFont="1" applyAlignment="1">
      <alignment horizontal="center" vertical="center"/>
    </xf>
    <xf numFmtId="0" fontId="0" fillId="0" borderId="0" xfId="0" applyAlignment="1">
      <alignment vertical="center"/>
    </xf>
    <xf numFmtId="43" fontId="2" fillId="0" borderId="0" xfId="1" applyFont="1" applyAlignment="1">
      <alignment vertical="center"/>
    </xf>
    <xf numFmtId="0" fontId="2" fillId="0" borderId="0" xfId="0" applyFont="1" applyAlignment="1">
      <alignment vertical="center"/>
    </xf>
    <xf numFmtId="0" fontId="6" fillId="0" borderId="24" xfId="0" applyFont="1" applyFill="1" applyBorder="1" applyProtection="1"/>
    <xf numFmtId="0" fontId="6" fillId="0" borderId="8" xfId="0" applyFont="1" applyFill="1" applyBorder="1" applyAlignment="1" applyProtection="1">
      <alignment vertical="center"/>
    </xf>
    <xf numFmtId="0" fontId="6" fillId="0" borderId="9" xfId="0" applyFont="1" applyFill="1" applyBorder="1" applyProtection="1"/>
    <xf numFmtId="165" fontId="2" fillId="0" borderId="0" xfId="0" quotePrefix="1" applyNumberFormat="1" applyFont="1" applyAlignment="1">
      <alignment vertical="center"/>
    </xf>
    <xf numFmtId="0" fontId="2" fillId="4" borderId="0" xfId="0" applyFont="1" applyFill="1" applyBorder="1" applyAlignment="1">
      <alignment horizontal="center" vertical="center"/>
    </xf>
    <xf numFmtId="0" fontId="3" fillId="0" borderId="0" xfId="0" applyFont="1" applyFill="1" applyBorder="1" applyAlignment="1" applyProtection="1">
      <alignment horizontal="center" vertical="center" wrapText="1"/>
    </xf>
    <xf numFmtId="0" fontId="0" fillId="0" borderId="0" xfId="0" applyBorder="1" applyProtection="1"/>
    <xf numFmtId="0" fontId="2" fillId="0" borderId="0" xfId="0" applyFont="1" applyBorder="1" applyProtection="1"/>
    <xf numFmtId="0" fontId="7" fillId="2" borderId="0" xfId="0" applyFont="1" applyFill="1" applyBorder="1" applyAlignment="1">
      <alignment horizontal="center" vertical="center" wrapText="1"/>
    </xf>
    <xf numFmtId="0" fontId="7" fillId="2" borderId="0" xfId="0" applyFont="1" applyFill="1" applyBorder="1" applyAlignment="1" applyProtection="1">
      <alignment horizontal="center" vertical="center" wrapText="1"/>
    </xf>
    <xf numFmtId="164" fontId="7" fillId="2" borderId="0" xfId="1" applyNumberFormat="1" applyFont="1" applyFill="1" applyBorder="1" applyAlignment="1">
      <alignment horizontal="center" vertical="center" wrapText="1"/>
    </xf>
    <xf numFmtId="0" fontId="6" fillId="0" borderId="0" xfId="0" applyFont="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left" vertical="center"/>
      <protection locked="0"/>
    </xf>
    <xf numFmtId="43" fontId="2" fillId="0" borderId="0" xfId="1" applyNumberFormat="1" applyFont="1" applyBorder="1" applyAlignment="1" applyProtection="1">
      <alignment vertical="center"/>
      <protection locked="0"/>
    </xf>
    <xf numFmtId="43" fontId="2" fillId="0" borderId="0" xfId="1" applyFont="1" applyBorder="1" applyAlignment="1" applyProtection="1">
      <alignment vertical="center"/>
      <protection locked="0"/>
    </xf>
    <xf numFmtId="43" fontId="2" fillId="4" borderId="0" xfId="1" applyNumberFormat="1" applyFont="1" applyFill="1" applyBorder="1" applyAlignment="1">
      <alignment vertical="center"/>
    </xf>
    <xf numFmtId="43" fontId="2" fillId="0" borderId="0" xfId="1" applyNumberFormat="1" applyFont="1" applyFill="1" applyBorder="1" applyAlignment="1" applyProtection="1">
      <alignment vertical="center"/>
      <protection locked="0"/>
    </xf>
    <xf numFmtId="0" fontId="2" fillId="0" borderId="0" xfId="0" applyFont="1" applyBorder="1" applyAlignment="1" applyProtection="1">
      <alignment vertical="center"/>
      <protection locked="0"/>
    </xf>
    <xf numFmtId="0" fontId="0" fillId="0" borderId="25" xfId="0" applyFont="1" applyBorder="1"/>
    <xf numFmtId="0" fontId="9" fillId="8" borderId="14" xfId="0" applyFont="1" applyFill="1" applyBorder="1" applyAlignment="1">
      <alignment horizontal="center"/>
    </xf>
    <xf numFmtId="0" fontId="6" fillId="0" borderId="14" xfId="0" applyFont="1" applyBorder="1" applyAlignment="1">
      <alignment horizontal="left" vertical="center"/>
    </xf>
    <xf numFmtId="0" fontId="6" fillId="0" borderId="14" xfId="0" applyFont="1" applyBorder="1"/>
    <xf numFmtId="0" fontId="6" fillId="0" borderId="11" xfId="0" applyFont="1" applyBorder="1" applyAlignment="1">
      <alignment horizontal="left" vertical="center"/>
    </xf>
    <xf numFmtId="0" fontId="6" fillId="0" borderId="11" xfId="0" applyFont="1" applyBorder="1"/>
    <xf numFmtId="0" fontId="0" fillId="0" borderId="0" xfId="0" applyFont="1" applyBorder="1"/>
    <xf numFmtId="0" fontId="0" fillId="0" borderId="25" xfId="0" applyBorder="1"/>
    <xf numFmtId="0" fontId="7" fillId="4" borderId="0" xfId="0" applyFont="1" applyFill="1" applyBorder="1" applyAlignment="1" applyProtection="1">
      <alignment horizontal="center" vertical="center" wrapText="1"/>
    </xf>
    <xf numFmtId="14" fontId="7" fillId="2" borderId="0" xfId="0" applyNumberFormat="1" applyFont="1" applyFill="1" applyBorder="1" applyAlignment="1">
      <alignment horizontal="center" vertical="center" wrapText="1"/>
    </xf>
    <xf numFmtId="0" fontId="7" fillId="5" borderId="0" xfId="0" applyFont="1" applyFill="1" applyBorder="1" applyAlignment="1">
      <alignment horizontal="center" vertical="center" wrapText="1"/>
    </xf>
    <xf numFmtId="165" fontId="2" fillId="4" borderId="0" xfId="0" applyNumberFormat="1" applyFont="1" applyFill="1" applyBorder="1" applyAlignment="1">
      <alignment horizontal="center" vertical="center"/>
    </xf>
    <xf numFmtId="0" fontId="2" fillId="4" borderId="0" xfId="0" quotePrefix="1" applyFont="1" applyFill="1" applyBorder="1" applyAlignment="1" applyProtection="1">
      <alignment horizontal="center" vertical="center"/>
    </xf>
    <xf numFmtId="0" fontId="2" fillId="0" borderId="0" xfId="0" quotePrefix="1" applyFont="1" applyFill="1" applyBorder="1" applyAlignment="1" applyProtection="1">
      <alignment horizontal="center" vertical="center"/>
      <protection locked="0"/>
    </xf>
    <xf numFmtId="14" fontId="2" fillId="0" borderId="0" xfId="0" applyNumberFormat="1" applyFont="1" applyBorder="1" applyAlignment="1" applyProtection="1">
      <alignment vertical="center"/>
      <protection locked="0"/>
    </xf>
    <xf numFmtId="1" fontId="2" fillId="0" borderId="0" xfId="0" applyNumberFormat="1" applyFont="1" applyBorder="1" applyAlignment="1" applyProtection="1">
      <alignment vertical="center"/>
      <protection locked="0"/>
    </xf>
    <xf numFmtId="14" fontId="2" fillId="0" borderId="0" xfId="0" applyNumberFormat="1" applyFont="1" applyBorder="1" applyAlignment="1" applyProtection="1">
      <alignment horizontal="center" vertical="center"/>
      <protection locked="0"/>
    </xf>
    <xf numFmtId="1" fontId="2" fillId="4" borderId="0" xfId="0" applyNumberFormat="1" applyFont="1" applyFill="1" applyBorder="1" applyAlignment="1" applyProtection="1">
      <alignment horizontal="center" vertical="center"/>
    </xf>
    <xf numFmtId="0" fontId="6" fillId="0" borderId="0" xfId="0" applyFont="1" applyBorder="1" applyProtection="1">
      <protection locked="0"/>
    </xf>
    <xf numFmtId="0" fontId="2" fillId="0" borderId="0" xfId="0" applyFont="1" applyBorder="1" applyAlignment="1" applyProtection="1">
      <alignment horizontal="center" vertical="center"/>
      <protection locked="0"/>
    </xf>
    <xf numFmtId="43" fontId="2" fillId="0" borderId="0" xfId="1" applyFont="1" applyBorder="1" applyAlignment="1" applyProtection="1">
      <alignment horizontal="center" vertical="center"/>
      <protection locked="0"/>
    </xf>
    <xf numFmtId="43" fontId="2" fillId="4" borderId="0" xfId="1" applyFont="1" applyFill="1" applyBorder="1" applyAlignment="1" applyProtection="1">
      <alignment horizontal="center" vertical="center"/>
    </xf>
    <xf numFmtId="43" fontId="2" fillId="0" borderId="0" xfId="1" applyFont="1" applyBorder="1" applyProtection="1">
      <protection locked="0"/>
    </xf>
    <xf numFmtId="0" fontId="7" fillId="9" borderId="0" xfId="0" applyFont="1" applyFill="1" applyBorder="1" applyAlignment="1">
      <alignment horizontal="center" vertical="center" wrapText="1"/>
    </xf>
    <xf numFmtId="164" fontId="2" fillId="0" borderId="0" xfId="1" applyNumberFormat="1" applyFont="1" applyFill="1" applyBorder="1" applyAlignment="1" applyProtection="1">
      <alignment horizontal="left" vertical="center"/>
      <protection locked="0"/>
    </xf>
    <xf numFmtId="49" fontId="2" fillId="0" borderId="0" xfId="1" applyNumberFormat="1" applyFont="1" applyFill="1" applyBorder="1" applyAlignment="1" applyProtection="1">
      <alignment horizontal="left" vertical="center"/>
      <protection locked="0"/>
    </xf>
    <xf numFmtId="0" fontId="7" fillId="10" borderId="0" xfId="0" applyFont="1" applyFill="1" applyBorder="1" applyAlignment="1">
      <alignment horizontal="center" vertical="center" wrapText="1"/>
    </xf>
    <xf numFmtId="20" fontId="2" fillId="0" borderId="0" xfId="0" applyNumberFormat="1" applyFont="1" applyFill="1" applyBorder="1" applyAlignment="1" applyProtection="1">
      <alignment horizontal="center" vertical="center"/>
      <protection locked="0"/>
    </xf>
    <xf numFmtId="43" fontId="2" fillId="0" borderId="0" xfId="1" applyFont="1" applyBorder="1" applyAlignment="1" applyProtection="1">
      <alignment horizontal="center"/>
      <protection locked="0"/>
    </xf>
    <xf numFmtId="0" fontId="2" fillId="0" borderId="0" xfId="1" applyNumberFormat="1" applyFont="1" applyFill="1" applyBorder="1" applyAlignment="1" applyProtection="1">
      <alignment vertical="center"/>
      <protection locked="0"/>
    </xf>
    <xf numFmtId="0" fontId="14" fillId="11" borderId="0" xfId="0" applyFont="1" applyFill="1" applyBorder="1" applyAlignment="1">
      <alignment horizontal="center" vertical="center" wrapText="1"/>
    </xf>
    <xf numFmtId="0" fontId="15" fillId="11" borderId="0" xfId="0" applyFont="1" applyFill="1" applyBorder="1" applyAlignment="1" applyProtection="1">
      <alignment horizontal="center" vertical="center"/>
    </xf>
    <xf numFmtId="0" fontId="7" fillId="12" borderId="0" xfId="0" applyFont="1" applyFill="1" applyBorder="1" applyAlignment="1">
      <alignment horizontal="center" vertical="center" wrapText="1"/>
    </xf>
    <xf numFmtId="0" fontId="6" fillId="0" borderId="13" xfId="0" applyFont="1" applyBorder="1" applyAlignment="1" applyProtection="1">
      <alignment horizontal="left" vertical="center"/>
      <protection locked="0"/>
    </xf>
    <xf numFmtId="0" fontId="6" fillId="0" borderId="15" xfId="0" applyFont="1" applyBorder="1" applyAlignment="1" applyProtection="1">
      <alignment vertical="center"/>
      <protection locked="0"/>
    </xf>
    <xf numFmtId="0" fontId="15" fillId="10" borderId="0" xfId="0" applyFont="1" applyFill="1" applyBorder="1" applyAlignment="1" applyProtection="1">
      <alignment horizontal="center" vertical="center"/>
    </xf>
    <xf numFmtId="0" fontId="16" fillId="12" borderId="0" xfId="0" applyFont="1" applyFill="1" applyBorder="1" applyAlignment="1" applyProtection="1">
      <alignment horizontal="center" vertical="center"/>
    </xf>
    <xf numFmtId="0" fontId="2" fillId="0" borderId="0" xfId="0" applyFont="1" applyAlignment="1" applyProtection="1">
      <alignment horizontal="left"/>
      <protection locked="0"/>
    </xf>
    <xf numFmtId="0" fontId="7" fillId="4" borderId="0" xfId="0" applyFont="1" applyFill="1" applyBorder="1" applyAlignment="1" applyProtection="1">
      <alignment horizontal="center" vertical="center" wrapText="1"/>
    </xf>
    <xf numFmtId="0" fontId="7" fillId="2" borderId="0" xfId="0" applyFont="1" applyFill="1" applyBorder="1" applyAlignment="1" applyProtection="1">
      <alignment horizontal="center" vertical="center" wrapText="1"/>
    </xf>
    <xf numFmtId="0" fontId="15" fillId="9" borderId="0"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12" fillId="0" borderId="0" xfId="0" applyFont="1" applyAlignment="1" applyProtection="1">
      <alignment horizontal="left"/>
      <protection locked="0"/>
    </xf>
    <xf numFmtId="0" fontId="8" fillId="0" borderId="6" xfId="0" applyFont="1" applyBorder="1" applyAlignment="1" applyProtection="1">
      <alignment horizontal="left"/>
    </xf>
    <xf numFmtId="0" fontId="12" fillId="0" borderId="0" xfId="0" applyFont="1" applyAlignment="1">
      <alignment horizontal="center"/>
    </xf>
  </cellXfs>
  <cellStyles count="3">
    <cellStyle name="Millares" xfId="1" builtinId="3"/>
    <cellStyle name="Normal" xfId="0" builtinId="0"/>
    <cellStyle name="Porcentaje" xfId="2" builtinId="5"/>
  </cellStyles>
  <dxfs count="28">
    <dxf>
      <font>
        <b val="0"/>
        <i val="0"/>
        <strike val="0"/>
        <condense val="0"/>
        <extend val="0"/>
        <outline val="0"/>
        <shadow val="0"/>
        <u val="none"/>
        <vertAlign val="baseline"/>
        <sz val="11"/>
        <color theme="1"/>
        <name val="Calibri"/>
        <scheme val="minor"/>
      </font>
      <border diagonalUp="0" diagonalDown="0">
        <left style="thin">
          <color theme="4"/>
        </left>
        <right style="thin">
          <color theme="4"/>
        </right>
        <top style="thin">
          <color theme="4"/>
        </top>
        <bottom/>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8"/>
        <color auto="1"/>
        <name val="Calibri"/>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theme="0" tint="-4.9989318521683403E-2"/>
        </left>
        <right/>
        <top style="thin">
          <color theme="0" tint="-4.9989318521683403E-2"/>
        </top>
        <bottom style="thin">
          <color theme="0" tint="-4.9989318521683403E-2"/>
        </bottom>
        <vertical style="thin">
          <color theme="0" tint="-4.9989318521683403E-2"/>
        </vertical>
        <horizontal style="thin">
          <color theme="0" tint="-4.9989318521683403E-2"/>
        </horizontal>
      </border>
      <protection locked="1" hidden="0"/>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tint="-4.9989318521683403E-2"/>
        </left>
        <right style="thin">
          <color theme="0" tint="-4.9989318521683403E-2"/>
        </right>
        <top style="thin">
          <color theme="0" tint="-4.9989318521683403E-2"/>
        </top>
        <bottom style="thin">
          <color theme="0" tint="-4.9989318521683403E-2"/>
        </bottom>
        <vertical style="thin">
          <color theme="0" tint="-4.9989318521683403E-2"/>
        </vertical>
        <horizontal style="thin">
          <color theme="0" tint="-4.9989318521683403E-2"/>
        </horizontal>
      </border>
      <protection locked="1" hidden="0"/>
    </dxf>
    <dxf>
      <font>
        <b val="0"/>
        <i val="0"/>
        <strike val="0"/>
        <condense val="0"/>
        <extend val="0"/>
        <outline val="0"/>
        <shadow val="0"/>
        <u val="none"/>
        <vertAlign val="baseline"/>
        <sz val="8"/>
        <color auto="1"/>
        <name val="Calibri"/>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right style="thin">
          <color theme="0" tint="-4.9989318521683403E-2"/>
        </right>
        <top style="thin">
          <color theme="0" tint="-4.9989318521683403E-2"/>
        </top>
        <bottom style="thin">
          <color theme="0" tint="-4.9989318521683403E-2"/>
        </bottom>
        <vertical style="thin">
          <color theme="0" tint="-4.9989318521683403E-2"/>
        </vertical>
        <horizontal style="thin">
          <color theme="0" tint="-4.9989318521683403E-2"/>
        </horizontal>
      </border>
      <protection locked="1" hidden="0"/>
    </dxf>
    <dxf>
      <border>
        <top style="thin">
          <color theme="0" tint="-4.9989318521683403E-2"/>
        </top>
      </border>
    </dxf>
    <dxf>
      <border diagonalUp="0" diagonalDown="0">
        <left style="thin">
          <color theme="0" tint="-4.9989318521683403E-2"/>
        </left>
        <right style="thin">
          <color theme="0" tint="-4.9989318521683403E-2"/>
        </right>
        <top style="thin">
          <color theme="0" tint="-4.9989318521683403E-2"/>
        </top>
        <bottom style="thin">
          <color theme="0" tint="-4.9989318521683403E-2"/>
        </bottom>
      </border>
    </dxf>
    <dxf>
      <font>
        <b val="0"/>
        <strike val="0"/>
        <outline val="0"/>
        <shadow val="0"/>
        <u val="none"/>
        <vertAlign val="baseline"/>
        <sz val="8"/>
        <color auto="1"/>
        <name val="Calibri"/>
        <scheme val="minor"/>
      </font>
    </dxf>
    <dxf>
      <border>
        <bottom style="thin">
          <color theme="0" tint="-4.9989318521683403E-2"/>
        </bottom>
      </border>
    </dxf>
    <dxf>
      <font>
        <b val="0"/>
        <strike val="0"/>
        <outline val="0"/>
        <shadow val="0"/>
        <u val="none"/>
        <vertAlign val="baseline"/>
        <sz val="8"/>
        <color theme="0"/>
        <name val="Calibri"/>
        <scheme val="minor"/>
      </font>
      <border diagonalUp="0" diagonalDown="0">
        <left style="thin">
          <color theme="0" tint="-4.9989318521683403E-2"/>
        </left>
        <right style="thin">
          <color theme="0" tint="-4.9989318521683403E-2"/>
        </right>
        <top/>
        <bottom/>
        <vertical style="thin">
          <color theme="0" tint="-4.9989318521683403E-2"/>
        </vertical>
        <horizontal style="thin">
          <color theme="0" tint="-4.9989318521683403E-2"/>
        </horizontal>
      </border>
    </dxf>
    <dxf>
      <font>
        <b val="0"/>
        <i val="0"/>
        <strike val="0"/>
        <condense val="0"/>
        <extend val="0"/>
        <outline val="0"/>
        <shadow val="0"/>
        <u val="none"/>
        <vertAlign val="baseline"/>
        <sz val="8"/>
        <color auto="1"/>
        <name val="Calibri"/>
        <scheme val="minor"/>
      </font>
      <border diagonalUp="0" diagonalDown="0">
        <left style="thin">
          <color theme="0" tint="-0.14996795556505021"/>
        </left>
        <right/>
        <top style="thin">
          <color theme="0" tint="-0.14996795556505021"/>
        </top>
        <bottom/>
        <vertical/>
        <horizontal/>
      </border>
    </dxf>
    <dxf>
      <font>
        <b val="0"/>
        <i val="0"/>
        <strike val="0"/>
        <condense val="0"/>
        <extend val="0"/>
        <outline val="0"/>
        <shadow val="0"/>
        <u val="none"/>
        <vertAlign val="baseline"/>
        <sz val="8"/>
        <color auto="1"/>
        <name val="Calibri"/>
        <scheme val="minor"/>
      </font>
      <alignment horizontal="left" vertical="center" textRotation="0" wrapText="0" indent="0" justifyLastLine="0" shrinkToFit="0" readingOrder="0"/>
      <border diagonalUp="0" diagonalDown="0">
        <left style="thin">
          <color theme="0" tint="-0.14996795556505021"/>
        </left>
        <right/>
        <top style="thin">
          <color theme="0" tint="-0.14996795556505021"/>
        </top>
        <bottom/>
        <vertical/>
        <horizontal/>
      </border>
    </dxf>
    <dxf>
      <font>
        <b val="0"/>
        <i val="0"/>
        <strike val="0"/>
        <condense val="0"/>
        <extend val="0"/>
        <outline val="0"/>
        <shadow val="0"/>
        <u val="none"/>
        <vertAlign val="baseline"/>
        <sz val="8"/>
        <color auto="1"/>
        <name val="Calibri"/>
        <scheme val="minor"/>
      </font>
      <alignment horizontal="left" vertical="center" textRotation="0" wrapText="0" indent="0" justifyLastLine="0" shrinkToFit="0" readingOrder="0"/>
      <border diagonalUp="0" diagonalDown="0">
        <left style="thin">
          <color theme="0" tint="-0.14996795556505021"/>
        </left>
        <right/>
        <top style="thin">
          <color theme="0" tint="-0.14996795556505021"/>
        </top>
        <bottom/>
        <vertical/>
        <horizontal/>
      </border>
    </dxf>
    <dxf>
      <font>
        <b val="0"/>
        <i val="0"/>
        <strike val="0"/>
        <condense val="0"/>
        <extend val="0"/>
        <outline val="0"/>
        <shadow val="0"/>
        <u val="none"/>
        <vertAlign val="baseline"/>
        <sz val="8"/>
        <color auto="1"/>
        <name val="Calibri"/>
        <scheme val="minor"/>
      </font>
      <alignment horizontal="left" vertical="center" textRotation="0" wrapText="0" indent="0" justifyLastLine="0" shrinkToFit="0" readingOrder="0"/>
      <border diagonalUp="0" diagonalDown="0">
        <left style="thin">
          <color theme="0" tint="-0.14996795556505021"/>
        </left>
        <right/>
        <top style="thin">
          <color theme="0" tint="-0.14996795556505021"/>
        </top>
        <bottom/>
        <vertical/>
        <horizontal/>
      </border>
    </dxf>
    <dxf>
      <border outline="0">
        <right style="thin">
          <color theme="0" tint="-0.14996795556505021"/>
        </right>
      </border>
    </dxf>
    <dxf>
      <font>
        <b/>
        <i val="0"/>
        <strike val="0"/>
        <condense val="0"/>
        <extend val="0"/>
        <outline val="0"/>
        <shadow val="0"/>
        <u val="none"/>
        <vertAlign val="baseline"/>
        <sz val="8"/>
        <color theme="0"/>
        <name val="Calibri"/>
        <scheme val="minor"/>
      </font>
      <fill>
        <patternFill patternType="solid">
          <fgColor theme="4"/>
          <bgColor theme="4"/>
        </patternFill>
      </fill>
      <alignment horizontal="center" vertical="bottom" textRotation="0" wrapText="0" indent="0" justifyLastLine="0" shrinkToFit="0" readingOrder="0"/>
    </dxf>
    <dxf>
      <font>
        <color rgb="FF9C0006"/>
      </font>
    </dxf>
    <dxf>
      <font>
        <color rgb="FF9C0006"/>
      </font>
    </dxf>
    <dxf>
      <font>
        <color rgb="FF9C0006"/>
      </font>
    </dxf>
    <dxf>
      <font>
        <color rgb="FF9C0006"/>
      </font>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281883603414081E-2"/>
          <c:y val="0.10777803085338358"/>
          <c:w val="0.82655961732003924"/>
          <c:h val="0.71277545424559929"/>
        </c:manualLayout>
      </c:layout>
      <c:barChart>
        <c:barDir val="col"/>
        <c:grouping val="clustered"/>
        <c:varyColors val="0"/>
        <c:ser>
          <c:idx val="0"/>
          <c:order val="0"/>
          <c:spPr>
            <a:solidFill>
              <a:schemeClr val="accent1">
                <a:lumMod val="50000"/>
              </a:schemeClr>
            </a:solidFill>
          </c:spPr>
          <c:invertIfNegative val="0"/>
          <c:dLbls>
            <c:txPr>
              <a:bodyPr/>
              <a:lstStyle/>
              <a:p>
                <a:pPr>
                  <a:defRPr sz="800"/>
                </a:pPr>
                <a:endParaRPr lang="es-MX"/>
              </a:p>
            </c:txPr>
            <c:dLblPos val="outEnd"/>
            <c:showLegendKey val="0"/>
            <c:showVal val="1"/>
            <c:showCatName val="0"/>
            <c:showSerName val="0"/>
            <c:showPercent val="0"/>
            <c:showBubbleSize val="0"/>
            <c:showLeaderLines val="0"/>
          </c:dLbls>
          <c:cat>
            <c:strRef>
              <c:f>RESUMEN!$F$9:$F$16</c:f>
              <c:strCache>
                <c:ptCount val="8"/>
                <c:pt idx="0">
                  <c:v>Descuento no aplicado</c:v>
                </c:pt>
                <c:pt idx="1">
                  <c:v>Cargos personales</c:v>
                </c:pt>
                <c:pt idx="2">
                  <c:v>Cargos no cubiertos por póliza</c:v>
                </c:pt>
                <c:pt idx="3">
                  <c:v>Piso</c:v>
                </c:pt>
                <c:pt idx="4">
                  <c:v>Quirófano</c:v>
                </c:pt>
                <c:pt idx="5">
                  <c:v>Terapia</c:v>
                </c:pt>
                <c:pt idx="6">
                  <c:v>Urgencias</c:v>
                </c:pt>
                <c:pt idx="7">
                  <c:v>Otros</c:v>
                </c:pt>
              </c:strCache>
            </c:strRef>
          </c:cat>
          <c:val>
            <c:numRef>
              <c:f>RESUMEN!$G$9:$G$16</c:f>
              <c:numCache>
                <c:formatCode>_-* #,##0_-;\-* #,##0_-;_-* "-"??_-;_-@_-</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150"/>
        <c:axId val="101811200"/>
        <c:axId val="129611392"/>
      </c:barChart>
      <c:catAx>
        <c:axId val="101811200"/>
        <c:scaling>
          <c:orientation val="minMax"/>
        </c:scaling>
        <c:delete val="0"/>
        <c:axPos val="b"/>
        <c:majorTickMark val="out"/>
        <c:minorTickMark val="none"/>
        <c:tickLblPos val="nextTo"/>
        <c:txPr>
          <a:bodyPr/>
          <a:lstStyle/>
          <a:p>
            <a:pPr>
              <a:defRPr sz="800"/>
            </a:pPr>
            <a:endParaRPr lang="es-MX"/>
          </a:p>
        </c:txPr>
        <c:crossAx val="129611392"/>
        <c:crosses val="autoZero"/>
        <c:auto val="1"/>
        <c:lblAlgn val="ctr"/>
        <c:lblOffset val="100"/>
        <c:noMultiLvlLbl val="0"/>
      </c:catAx>
      <c:valAx>
        <c:axId val="129611392"/>
        <c:scaling>
          <c:orientation val="minMax"/>
        </c:scaling>
        <c:delete val="0"/>
        <c:axPos val="l"/>
        <c:numFmt formatCode="_-* #,##0_-;\-* #,##0_-;_-* &quot;-&quot;??_-;_-@_-" sourceLinked="1"/>
        <c:majorTickMark val="out"/>
        <c:minorTickMark val="none"/>
        <c:tickLblPos val="nextTo"/>
        <c:txPr>
          <a:bodyPr/>
          <a:lstStyle/>
          <a:p>
            <a:pPr>
              <a:defRPr sz="800"/>
            </a:pPr>
            <a:endParaRPr lang="es-MX"/>
          </a:p>
        </c:txPr>
        <c:crossAx val="10181120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236395</xdr:colOff>
      <xdr:row>6</xdr:row>
      <xdr:rowOff>71005</xdr:rowOff>
    </xdr:from>
    <xdr:to>
      <xdr:col>9</xdr:col>
      <xdr:colOff>139412</xdr:colOff>
      <xdr:row>23</xdr:row>
      <xdr:rowOff>39833</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Tabla1015" displayName="Tabla1015" ref="A1:D10924" totalsRowShown="0" headerRowDxfId="21" tableBorderDxfId="20">
  <autoFilter ref="A1:D10924"/>
  <tableColumns count="4">
    <tableColumn id="1" name="ICD" dataDxfId="19"/>
    <tableColumn id="2" name="PADECIMIENTO" dataDxfId="18"/>
    <tableColumn id="3" name="CLAVE" dataDxfId="17"/>
    <tableColumn id="4" name="ESPECIALIDAD" dataDxfId="16"/>
  </tableColumns>
  <tableStyleInfo name="TableStyleLight9" showFirstColumn="0" showLastColumn="0" showRowStripes="1" showColumnStripes="0"/>
</table>
</file>

<file path=xl/tables/table10.xml><?xml version="1.0" encoding="utf-8"?>
<table xmlns="http://schemas.openxmlformats.org/spreadsheetml/2006/main" id="10" name="Tabla10" displayName="Tabla10" ref="R2:R8" totalsRowShown="0">
  <autoFilter ref="R2:R8"/>
  <sortState ref="R3:R8">
    <sortCondition ref="R2:R8"/>
  </sortState>
  <tableColumns count="1">
    <tableColumn id="1" name="RELACION"/>
  </tableColumns>
  <tableStyleInfo name="TableStyleLight9" showFirstColumn="0" showLastColumn="0" showRowStripes="1" showColumnStripes="0"/>
</table>
</file>

<file path=xl/tables/table11.xml><?xml version="1.0" encoding="utf-8"?>
<table xmlns="http://schemas.openxmlformats.org/spreadsheetml/2006/main" id="11" name="Tabla11" displayName="Tabla11" ref="H9:H13" totalsRowShown="0">
  <autoFilter ref="H9:H13"/>
  <sortState ref="H10:H13">
    <sortCondition ref="H9:H13"/>
  </sortState>
  <tableColumns count="1">
    <tableColumn id="1" name="INSTITUCION"/>
  </tableColumns>
  <tableStyleInfo name="TableStyleLight9" showFirstColumn="0" showLastColumn="0" showRowStripes="1" showColumnStripes="0"/>
</table>
</file>

<file path=xl/tables/table12.xml><?xml version="1.0" encoding="utf-8"?>
<table xmlns="http://schemas.openxmlformats.org/spreadsheetml/2006/main" id="4" name="Tabla4" displayName="Tabla4" ref="H16:H22" totalsRowShown="0">
  <autoFilter ref="H16:H22"/>
  <sortState ref="H17:H22">
    <sortCondition ref="H16:H22"/>
  </sortState>
  <tableColumns count="1">
    <tableColumn id="1" name="ESTATUS"/>
  </tableColumns>
  <tableStyleInfo name="TableStyleLight9" showFirstColumn="0" showLastColumn="0" showRowStripes="1" showColumnStripes="0"/>
</table>
</file>

<file path=xl/tables/table13.xml><?xml version="1.0" encoding="utf-8"?>
<table xmlns="http://schemas.openxmlformats.org/spreadsheetml/2006/main" id="15" name="Tabla916" displayName="Tabla916" ref="T2:T28" totalsRowShown="0" dataDxfId="1">
  <autoFilter ref="T2:T28"/>
  <sortState ref="T3:T28">
    <sortCondition ref="T3"/>
  </sortState>
  <tableColumns count="1">
    <tableColumn id="1" name="DOCTORES" dataDxfId="0"/>
  </tableColumns>
  <tableStyleInfo name="TableStyleLight9" showFirstColumn="0" showLastColumn="0" showRowStripes="1" showColumnStripes="0"/>
</table>
</file>

<file path=xl/tables/table14.xml><?xml version="1.0" encoding="utf-8"?>
<table xmlns="http://schemas.openxmlformats.org/spreadsheetml/2006/main" id="13" name="Tabla13" displayName="Tabla13" ref="L9:L11" totalsRowShown="0">
  <autoFilter ref="L9:L11"/>
  <tableColumns count="1">
    <tableColumn id="1" name="RED"/>
  </tableColumns>
  <tableStyleInfo name="TableStyleLight9" showFirstColumn="0" showLastColumn="0" showRowStripes="1" showColumnStripes="0"/>
</table>
</file>

<file path=xl/tables/table15.xml><?xml version="1.0" encoding="utf-8"?>
<table xmlns="http://schemas.openxmlformats.org/spreadsheetml/2006/main" id="16" name="Tabla16" displayName="Tabla16" ref="L14:L16" totalsRowShown="0">
  <autoFilter ref="L14:L16"/>
  <tableColumns count="1">
    <tableColumn id="1" name="PARTO"/>
  </tableColumns>
  <tableStyleInfo name="TableStyleLight9" showFirstColumn="0" showLastColumn="0" showRowStripes="1" showColumnStripes="0"/>
</table>
</file>

<file path=xl/tables/table16.xml><?xml version="1.0" encoding="utf-8"?>
<table xmlns="http://schemas.openxmlformats.org/spreadsheetml/2006/main" id="12" name="Tabla12" displayName="Tabla12" ref="L19:L21" totalsRowShown="0">
  <autoFilter ref="L19:L21"/>
  <tableColumns count="1">
    <tableColumn id="1" name="CENSO"/>
  </tableColumns>
  <tableStyleInfo name="TableStyleLight9" showFirstColumn="0" showLastColumn="0" showRowStripes="1" showColumnStripes="0"/>
</table>
</file>

<file path=xl/tables/table2.xml><?xml version="1.0" encoding="utf-8"?>
<table xmlns="http://schemas.openxmlformats.org/spreadsheetml/2006/main" id="3" name="TABLACPT" displayName="TABLACPT" ref="A1:C6766" totalsRowShown="0" headerRowDxfId="15" dataDxfId="13" headerRowBorderDxfId="14" tableBorderDxfId="12" totalsRowBorderDxfId="11">
  <autoFilter ref="A1:C6766"/>
  <sortState ref="A2:C6766">
    <sortCondition ref="A1:A6766"/>
  </sortState>
  <tableColumns count="3">
    <tableColumn id="1" name="CPT" dataDxfId="10"/>
    <tableColumn id="2" name="PROCEDIMIENTO" dataDxfId="9"/>
    <tableColumn id="3" name="CPT  2" dataDxfId="8"/>
  </tableColumns>
  <tableStyleInfo name="TableStyleLight9" showFirstColumn="0" showLastColumn="0" showRowStripes="1" showColumnStripes="0"/>
</table>
</file>

<file path=xl/tables/table3.xml><?xml version="1.0" encoding="utf-8"?>
<table xmlns="http://schemas.openxmlformats.org/spreadsheetml/2006/main" id="2" name="Tabla2" displayName="Tabla2" ref="B2:D33" totalsRowShown="0" headerRowDxfId="7" dataDxfId="6" tableBorderDxfId="5">
  <autoFilter ref="B2:D33"/>
  <sortState ref="B3:D33">
    <sortCondition ref="B2:B33"/>
  </sortState>
  <tableColumns count="3">
    <tableColumn id="1" name="HOSPITAL" dataDxfId="4"/>
    <tableColumn id="2" name="ESTADO" dataDxfId="3"/>
    <tableColumn id="3" name="CIUDAD" dataDxfId="2"/>
  </tableColumns>
  <tableStyleInfo name="TableStyleLight9" showFirstColumn="0" showLastColumn="0" showRowStripes="1" showColumnStripes="0"/>
</table>
</file>

<file path=xl/tables/table4.xml><?xml version="1.0" encoding="utf-8"?>
<table xmlns="http://schemas.openxmlformats.org/spreadsheetml/2006/main" id="1" name="Tabla1" displayName="Tabla1" ref="F2:F4" totalsRowShown="0">
  <autoFilter ref="F2:F4"/>
  <tableColumns count="1">
    <tableColumn id="1" name="SEXO"/>
  </tableColumns>
  <tableStyleInfo name="TableStyleLight9" showFirstColumn="0" showLastColumn="0" showRowStripes="1" showColumnStripes="0"/>
</table>
</file>

<file path=xl/tables/table5.xml><?xml version="1.0" encoding="utf-8"?>
<table xmlns="http://schemas.openxmlformats.org/spreadsheetml/2006/main" id="5" name="Tabla5" displayName="Tabla5" ref="H2:H5" totalsRowShown="0">
  <autoFilter ref="H2:H5"/>
  <sortState ref="H3:H5">
    <sortCondition ref="H2:H5"/>
  </sortState>
  <tableColumns count="1">
    <tableColumn id="1" name="TIPO AUTORIZACIÓN"/>
  </tableColumns>
  <tableStyleInfo name="TableStyleLight9" showFirstColumn="0" showLastColumn="0" showRowStripes="1" showColumnStripes="0"/>
</table>
</file>

<file path=xl/tables/table6.xml><?xml version="1.0" encoding="utf-8"?>
<table xmlns="http://schemas.openxmlformats.org/spreadsheetml/2006/main" id="6" name="Tabla6" displayName="Tabla6" ref="J2:J5" totalsRowShown="0">
  <autoFilter ref="J2:J5"/>
  <tableColumns count="1">
    <tableColumn id="1" name="PERIODO"/>
  </tableColumns>
  <tableStyleInfo name="TableStyleLight9" showFirstColumn="0" showLastColumn="0" showRowStripes="1" showColumnStripes="0"/>
</table>
</file>

<file path=xl/tables/table7.xml><?xml version="1.0" encoding="utf-8"?>
<table xmlns="http://schemas.openxmlformats.org/spreadsheetml/2006/main" id="7" name="Tabla7" displayName="Tabla7" ref="L2:L4" totalsRowShown="0">
  <autoFilter ref="L2:L4"/>
  <tableColumns count="1">
    <tableColumn id="1" name="ESTATUS"/>
  </tableColumns>
  <tableStyleInfo name="TableStyleLight9" showFirstColumn="0" showLastColumn="0" showRowStripes="1" showColumnStripes="0"/>
</table>
</file>

<file path=xl/tables/table8.xml><?xml version="1.0" encoding="utf-8"?>
<table xmlns="http://schemas.openxmlformats.org/spreadsheetml/2006/main" id="8" name="Tabla8" displayName="Tabla8" ref="N2:N4" totalsRowShown="0">
  <autoFilter ref="N2:N4"/>
  <tableColumns count="1">
    <tableColumn id="1" name="COMPROBANTE"/>
  </tableColumns>
  <tableStyleInfo name="TableStyleLight9" showFirstColumn="0" showLastColumn="0" showRowStripes="1" showColumnStripes="0"/>
</table>
</file>

<file path=xl/tables/table9.xml><?xml version="1.0" encoding="utf-8"?>
<table xmlns="http://schemas.openxmlformats.org/spreadsheetml/2006/main" id="9" name="Tabla9" displayName="Tabla9" ref="P2:P6" totalsRowShown="0">
  <autoFilter ref="P2:P6"/>
  <sortState ref="P3:P6">
    <sortCondition ref="P2:P6"/>
  </sortState>
  <tableColumns count="1">
    <tableColumn id="1" name="TIPO ASEGURADO"/>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10.xml"/><Relationship Id="rId13" Type="http://schemas.openxmlformats.org/officeDocument/2006/relationships/table" Target="../tables/table15.xml"/><Relationship Id="rId3" Type="http://schemas.openxmlformats.org/officeDocument/2006/relationships/table" Target="../tables/table5.xml"/><Relationship Id="rId7" Type="http://schemas.openxmlformats.org/officeDocument/2006/relationships/table" Target="../tables/table9.xml"/><Relationship Id="rId12" Type="http://schemas.openxmlformats.org/officeDocument/2006/relationships/table" Target="../tables/table14.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11" Type="http://schemas.openxmlformats.org/officeDocument/2006/relationships/table" Target="../tables/table13.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 Id="rId14"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CU224"/>
  <sheetViews>
    <sheetView tabSelected="1" topLeftCell="AL1" zoomScaleNormal="100" workbookViewId="0">
      <selection activeCell="AN10" sqref="AN10"/>
    </sheetView>
  </sheetViews>
  <sheetFormatPr baseColWidth="10" defaultRowHeight="15" x14ac:dyDescent="0.25"/>
  <cols>
    <col min="1" max="1" width="1" customWidth="1"/>
    <col min="2" max="2" width="15.42578125" customWidth="1"/>
    <col min="3" max="3" width="8.5703125" customWidth="1"/>
    <col min="4" max="4" width="16" customWidth="1"/>
    <col min="9" max="9" width="10.5703125" customWidth="1"/>
    <col min="10" max="13" width="10.42578125" customWidth="1"/>
    <col min="14" max="14" width="16.85546875" customWidth="1"/>
    <col min="15" max="15" width="17.28515625" customWidth="1"/>
    <col min="16" max="16" width="13.28515625" customWidth="1"/>
    <col min="17" max="17" width="8.5703125" customWidth="1"/>
    <col min="18" max="18" width="7.7109375" customWidth="1"/>
    <col min="19" max="19" width="7.5703125" customWidth="1"/>
    <col min="20" max="21" width="11.28515625" customWidth="1"/>
    <col min="22" max="22" width="12.7109375" customWidth="1"/>
    <col min="23" max="23" width="13.42578125" customWidth="1"/>
    <col min="24" max="24" width="10.7109375" customWidth="1"/>
    <col min="25" max="26" width="16.7109375" customWidth="1"/>
    <col min="27" max="27" width="9.85546875" customWidth="1"/>
    <col min="28" max="28" width="11" customWidth="1"/>
    <col min="29" max="29" width="12.5703125" customWidth="1"/>
    <col min="35" max="35" width="13.140625" customWidth="1"/>
    <col min="37" max="37" width="16.140625" customWidth="1"/>
    <col min="42" max="42" width="15.85546875" customWidth="1"/>
    <col min="47" max="48" width="14" customWidth="1"/>
    <col min="49" max="49" width="11.5703125" customWidth="1"/>
    <col min="50" max="50" width="14.140625" customWidth="1"/>
    <col min="51" max="51" width="10.85546875" customWidth="1"/>
    <col min="52" max="53" width="14.28515625" customWidth="1"/>
    <col min="54" max="54" width="13.140625" customWidth="1"/>
    <col min="55" max="55" width="11.42578125" customWidth="1"/>
    <col min="56" max="56" width="16.28515625" customWidth="1"/>
    <col min="57" max="57" width="12.5703125" customWidth="1"/>
    <col min="58" max="59" width="15.7109375" customWidth="1"/>
    <col min="60" max="60" width="12" customWidth="1"/>
    <col min="61" max="61" width="13.140625" customWidth="1"/>
    <col min="62" max="62" width="13.85546875" customWidth="1"/>
    <col min="63" max="63" width="10.5703125" customWidth="1"/>
    <col min="64" max="65" width="15" customWidth="1"/>
    <col min="66" max="66" width="12.5703125" customWidth="1"/>
    <col min="67" max="67" width="10.5703125" customWidth="1"/>
    <col min="84" max="84" width="14" customWidth="1"/>
    <col min="85" max="85" width="16.140625" customWidth="1"/>
    <col min="86" max="86" width="16.28515625" customWidth="1"/>
    <col min="87" max="87" width="17" customWidth="1"/>
    <col min="88" max="88" width="18.140625" customWidth="1"/>
    <col min="89" max="89" width="16.5703125" customWidth="1"/>
    <col min="90" max="90" width="15.7109375" customWidth="1"/>
    <col min="91" max="91" width="19.5703125" customWidth="1"/>
  </cols>
  <sheetData>
    <row r="1" spans="1:99"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row>
    <row r="2" spans="1:99" x14ac:dyDescent="0.25">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row>
    <row r="3" spans="1:99" x14ac:dyDescent="0.25">
      <c r="A3" s="43"/>
      <c r="B3" s="24" t="s">
        <v>25410</v>
      </c>
      <c r="C3" s="128"/>
      <c r="D3" s="128"/>
      <c r="E3" s="128"/>
      <c r="F3" s="128"/>
      <c r="G3" s="128"/>
      <c r="H3" s="128"/>
      <c r="I3" s="128"/>
    </row>
    <row r="4" spans="1:99" x14ac:dyDescent="0.25">
      <c r="A4" s="43"/>
      <c r="B4" s="24" t="s">
        <v>39</v>
      </c>
      <c r="C4" s="13">
        <f>COUNTA(D10:D200)</f>
        <v>0</v>
      </c>
    </row>
    <row r="5" spans="1:99" x14ac:dyDescent="0.25">
      <c r="A5" s="43"/>
      <c r="B5" s="24" t="s">
        <v>18806</v>
      </c>
      <c r="C5" s="13">
        <f>COUNTIF(CF10:CF200,"&gt;0")</f>
        <v>0</v>
      </c>
    </row>
    <row r="6" spans="1:99" x14ac:dyDescent="0.25">
      <c r="A6" s="43"/>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row>
    <row r="7" spans="1:99" ht="22.5" customHeight="1" x14ac:dyDescent="0.25">
      <c r="A7" s="43"/>
      <c r="B7" s="26"/>
      <c r="C7" s="26"/>
      <c r="D7" s="26"/>
      <c r="E7" s="26"/>
      <c r="F7" s="26"/>
      <c r="G7" s="26"/>
      <c r="H7" s="26"/>
      <c r="I7" s="26"/>
      <c r="J7" s="26"/>
      <c r="K7" s="26"/>
      <c r="L7" s="26"/>
      <c r="M7" s="26"/>
      <c r="N7" s="26"/>
      <c r="O7" s="26"/>
      <c r="P7" s="26"/>
      <c r="Q7" s="26"/>
      <c r="R7" s="26"/>
      <c r="S7" s="26"/>
      <c r="T7" s="26"/>
      <c r="U7" s="122" t="s">
        <v>28832</v>
      </c>
      <c r="V7" s="26"/>
      <c r="W7" s="26"/>
      <c r="X7" s="26"/>
      <c r="Y7" s="26"/>
      <c r="Z7" s="26"/>
      <c r="AA7" s="26"/>
      <c r="AB7" s="26"/>
      <c r="AC7" s="26"/>
      <c r="AD7" s="26"/>
      <c r="AE7" s="26"/>
      <c r="AF7" s="26"/>
      <c r="AG7" s="26"/>
      <c r="AH7" s="26"/>
      <c r="AI7" s="78"/>
      <c r="AJ7" s="78"/>
      <c r="AK7" s="78"/>
      <c r="AL7" s="78"/>
      <c r="AM7" s="78"/>
      <c r="AN7" s="127" t="s">
        <v>28840</v>
      </c>
      <c r="AO7" s="127"/>
      <c r="AP7" s="127"/>
      <c r="AQ7" s="131" t="s">
        <v>28820</v>
      </c>
      <c r="AR7" s="131"/>
      <c r="AS7" s="131"/>
      <c r="AT7" s="131"/>
      <c r="AU7" s="129" t="s">
        <v>28836</v>
      </c>
      <c r="AV7" s="129"/>
      <c r="AW7" s="129"/>
      <c r="AX7" s="129"/>
      <c r="AY7" s="129"/>
      <c r="AZ7" s="130" t="s">
        <v>28837</v>
      </c>
      <c r="BA7" s="130"/>
      <c r="BB7" s="130"/>
      <c r="BC7" s="130"/>
      <c r="BD7" s="130"/>
      <c r="BE7" s="130"/>
      <c r="BF7" s="129" t="s">
        <v>28838</v>
      </c>
      <c r="BG7" s="129"/>
      <c r="BH7" s="129"/>
      <c r="BI7" s="129"/>
      <c r="BJ7" s="129"/>
      <c r="BK7" s="129"/>
      <c r="BL7" s="130" t="s">
        <v>28839</v>
      </c>
      <c r="BM7" s="130"/>
      <c r="BN7" s="130"/>
      <c r="BO7" s="130"/>
      <c r="BP7" s="130"/>
      <c r="BQ7" s="77"/>
      <c r="BR7" s="77"/>
      <c r="BS7" s="77"/>
      <c r="BT7" s="77"/>
      <c r="BU7" s="77"/>
      <c r="BV7" s="77"/>
      <c r="BW7" s="77"/>
      <c r="BX7" s="77"/>
      <c r="BY7" s="77"/>
      <c r="BZ7" s="77"/>
      <c r="CA7" s="77"/>
      <c r="CB7" s="77"/>
      <c r="CC7" s="77"/>
      <c r="CD7" s="77"/>
      <c r="CE7" s="77"/>
      <c r="CF7" s="78"/>
      <c r="CG7" s="129" t="s">
        <v>25415</v>
      </c>
      <c r="CH7" s="129"/>
      <c r="CI7" s="129"/>
      <c r="CJ7" s="129"/>
      <c r="CK7" s="129"/>
      <c r="CL7" s="129"/>
      <c r="CN7" s="126" t="s">
        <v>28828</v>
      </c>
      <c r="CO7" s="126"/>
    </row>
    <row r="8" spans="1:99" ht="2.25" customHeight="1" x14ac:dyDescent="0.25">
      <c r="A8" s="43"/>
      <c r="B8" s="19"/>
      <c r="C8" s="19"/>
      <c r="D8" s="19"/>
      <c r="E8" s="19"/>
      <c r="F8" s="19"/>
      <c r="G8" s="19"/>
      <c r="H8" s="19"/>
      <c r="I8" s="19"/>
      <c r="J8" s="42"/>
      <c r="K8" s="42"/>
      <c r="L8" s="42"/>
      <c r="M8" s="42"/>
      <c r="N8" s="42"/>
      <c r="O8" s="19"/>
      <c r="P8" s="19"/>
      <c r="Q8" s="19"/>
      <c r="R8" s="19"/>
      <c r="S8" s="19"/>
      <c r="T8" s="19"/>
      <c r="U8" s="79"/>
      <c r="V8" s="19"/>
      <c r="W8" s="19"/>
      <c r="X8" s="19"/>
      <c r="Y8" s="19"/>
      <c r="Z8" s="19"/>
      <c r="AA8" s="19"/>
      <c r="AB8" s="19"/>
      <c r="AC8" s="19"/>
      <c r="AD8" s="19"/>
      <c r="AE8" s="19"/>
      <c r="AF8" s="19"/>
      <c r="AG8" s="19"/>
      <c r="AH8" s="19"/>
      <c r="AI8" s="79"/>
      <c r="AJ8" s="79"/>
      <c r="AK8" s="79"/>
      <c r="AL8" s="79"/>
      <c r="AM8" s="79"/>
      <c r="AN8" s="79"/>
      <c r="AO8" s="79"/>
      <c r="AP8" s="79"/>
      <c r="AQ8" s="79"/>
      <c r="AR8" s="79"/>
      <c r="AS8" s="79"/>
      <c r="AT8" s="79"/>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26"/>
      <c r="BV8" s="26"/>
      <c r="BW8" s="26"/>
      <c r="BX8" s="26"/>
      <c r="BY8" s="26"/>
      <c r="BZ8" s="26"/>
      <c r="CA8" s="26"/>
      <c r="CB8" s="26"/>
      <c r="CC8" s="26"/>
      <c r="CD8" s="26"/>
      <c r="CE8" s="26"/>
      <c r="CF8" s="19"/>
      <c r="CG8" s="26"/>
      <c r="CH8" s="26"/>
      <c r="CI8" s="26"/>
      <c r="CJ8" s="26"/>
      <c r="CK8" s="26"/>
      <c r="CN8" s="79"/>
      <c r="CO8" s="79"/>
    </row>
    <row r="9" spans="1:99" ht="42.75" customHeight="1" x14ac:dyDescent="0.25">
      <c r="A9" s="43"/>
      <c r="B9" s="80" t="s">
        <v>5</v>
      </c>
      <c r="C9" s="80" t="s">
        <v>6</v>
      </c>
      <c r="D9" s="80" t="s">
        <v>7</v>
      </c>
      <c r="E9" s="80" t="s">
        <v>28815</v>
      </c>
      <c r="F9" s="80" t="s">
        <v>18813</v>
      </c>
      <c r="G9" s="80" t="s">
        <v>18814</v>
      </c>
      <c r="H9" s="80" t="s">
        <v>18877</v>
      </c>
      <c r="I9" s="80" t="s">
        <v>8</v>
      </c>
      <c r="J9" s="100" t="s">
        <v>9</v>
      </c>
      <c r="K9" s="80" t="s">
        <v>11</v>
      </c>
      <c r="L9" s="80" t="s">
        <v>28819</v>
      </c>
      <c r="M9" s="100" t="s">
        <v>18834</v>
      </c>
      <c r="N9" s="80" t="s">
        <v>25409</v>
      </c>
      <c r="O9" s="80" t="s">
        <v>10</v>
      </c>
      <c r="P9" s="80" t="s">
        <v>28813</v>
      </c>
      <c r="Q9" s="80" t="s">
        <v>18835</v>
      </c>
      <c r="R9" s="80" t="s">
        <v>18861</v>
      </c>
      <c r="S9" s="80" t="s">
        <v>18862</v>
      </c>
      <c r="T9" s="80" t="s">
        <v>25405</v>
      </c>
      <c r="U9" s="121" t="s">
        <v>28841</v>
      </c>
      <c r="V9" s="80" t="s">
        <v>25401</v>
      </c>
      <c r="W9" s="80" t="s">
        <v>18874</v>
      </c>
      <c r="X9" s="80" t="s">
        <v>18875</v>
      </c>
      <c r="Y9" s="80" t="s">
        <v>25425</v>
      </c>
      <c r="Z9" s="80" t="s">
        <v>28814</v>
      </c>
      <c r="AA9" s="80" t="s">
        <v>28816</v>
      </c>
      <c r="AB9" s="80" t="s">
        <v>25424</v>
      </c>
      <c r="AC9" s="80" t="s">
        <v>25407</v>
      </c>
      <c r="AD9" s="80" t="s">
        <v>25391</v>
      </c>
      <c r="AE9" s="80" t="s">
        <v>25408</v>
      </c>
      <c r="AF9" s="80" t="s">
        <v>25394</v>
      </c>
      <c r="AG9" s="80" t="s">
        <v>25411</v>
      </c>
      <c r="AH9" s="80" t="s">
        <v>25412</v>
      </c>
      <c r="AI9" s="80" t="s">
        <v>25396</v>
      </c>
      <c r="AJ9" s="80" t="s">
        <v>25395</v>
      </c>
      <c r="AK9" s="80" t="s">
        <v>25392</v>
      </c>
      <c r="AL9" s="80" t="s">
        <v>25393</v>
      </c>
      <c r="AM9" s="80" t="s">
        <v>18876</v>
      </c>
      <c r="AN9" s="123" t="s">
        <v>25413</v>
      </c>
      <c r="AO9" s="123" t="s">
        <v>25414</v>
      </c>
      <c r="AP9" s="123" t="s">
        <v>18839</v>
      </c>
      <c r="AQ9" s="114" t="s">
        <v>28821</v>
      </c>
      <c r="AR9" s="114" t="s">
        <v>28823</v>
      </c>
      <c r="AS9" s="114" t="s">
        <v>28824</v>
      </c>
      <c r="AT9" s="114" t="s">
        <v>28822</v>
      </c>
      <c r="AU9" s="99" t="s">
        <v>18883</v>
      </c>
      <c r="AV9" s="99" t="s">
        <v>18884</v>
      </c>
      <c r="AW9" s="99" t="s">
        <v>22</v>
      </c>
      <c r="AX9" s="99" t="s">
        <v>23</v>
      </c>
      <c r="AY9" s="99" t="s">
        <v>24</v>
      </c>
      <c r="AZ9" s="81" t="s">
        <v>18883</v>
      </c>
      <c r="BA9" s="81" t="s">
        <v>18884</v>
      </c>
      <c r="BB9" s="81" t="s">
        <v>25</v>
      </c>
      <c r="BC9" s="81" t="s">
        <v>26</v>
      </c>
      <c r="BD9" s="81" t="s">
        <v>27</v>
      </c>
      <c r="BE9" s="81" t="s">
        <v>28</v>
      </c>
      <c r="BF9" s="99" t="s">
        <v>18883</v>
      </c>
      <c r="BG9" s="99" t="s">
        <v>18884</v>
      </c>
      <c r="BH9" s="99" t="s">
        <v>22</v>
      </c>
      <c r="BI9" s="99" t="s">
        <v>26</v>
      </c>
      <c r="BJ9" s="99" t="s">
        <v>29</v>
      </c>
      <c r="BK9" s="99" t="s">
        <v>18809</v>
      </c>
      <c r="BL9" s="81" t="s">
        <v>18883</v>
      </c>
      <c r="BM9" s="81" t="s">
        <v>18882</v>
      </c>
      <c r="BN9" s="81" t="s">
        <v>18810</v>
      </c>
      <c r="BO9" s="81" t="s">
        <v>18808</v>
      </c>
      <c r="BP9" s="81" t="s">
        <v>32</v>
      </c>
      <c r="BQ9" s="80" t="s">
        <v>15</v>
      </c>
      <c r="BR9" s="82" t="s">
        <v>16</v>
      </c>
      <c r="BS9" s="82" t="s">
        <v>18851</v>
      </c>
      <c r="BT9" s="82" t="s">
        <v>18852</v>
      </c>
      <c r="BU9" s="82" t="s">
        <v>18853</v>
      </c>
      <c r="BV9" s="82" t="s">
        <v>18854</v>
      </c>
      <c r="BW9" s="101" t="s">
        <v>14</v>
      </c>
      <c r="BX9" s="101" t="s">
        <v>18857</v>
      </c>
      <c r="BY9" s="101" t="s">
        <v>18858</v>
      </c>
      <c r="BZ9" s="101" t="s">
        <v>18855</v>
      </c>
      <c r="CA9" s="101" t="s">
        <v>18865</v>
      </c>
      <c r="CB9" s="101" t="s">
        <v>18864</v>
      </c>
      <c r="CC9" s="101" t="s">
        <v>18863</v>
      </c>
      <c r="CD9" s="80" t="s">
        <v>17</v>
      </c>
      <c r="CE9" s="80" t="s">
        <v>18</v>
      </c>
      <c r="CF9" s="81" t="s">
        <v>34</v>
      </c>
      <c r="CG9" s="99" t="s">
        <v>25416</v>
      </c>
      <c r="CH9" s="99" t="s">
        <v>18882</v>
      </c>
      <c r="CI9" s="99" t="s">
        <v>25417</v>
      </c>
      <c r="CJ9" s="99" t="s">
        <v>25418</v>
      </c>
      <c r="CK9" s="99" t="s">
        <v>1</v>
      </c>
      <c r="CL9" s="99" t="s">
        <v>20</v>
      </c>
      <c r="CM9" s="81" t="s">
        <v>4</v>
      </c>
      <c r="CN9" s="117" t="s">
        <v>28829</v>
      </c>
      <c r="CO9" s="117" t="s">
        <v>28830</v>
      </c>
    </row>
    <row r="10" spans="1:99" x14ac:dyDescent="0.25">
      <c r="A10" s="43"/>
      <c r="B10" s="102" t="str">
        <f t="shared" ref="B10:B41" si="0">IF(ISBLANK(K10),"",K10)</f>
        <v/>
      </c>
      <c r="C10" s="76" t="str">
        <f t="shared" ref="C10:C41" si="1">IF(ISBLANK(K10),"",WEEKNUM(K10,2)-WEEKNUM(EOMONTH(K10,-1)+1,2)+1)</f>
        <v/>
      </c>
      <c r="D10" s="90"/>
      <c r="E10" s="90"/>
      <c r="F10" s="103" t="str">
        <f>IF(ISBLANK(D10),"",VLOOKUP(D10,Tabla2[],2,0))</f>
        <v/>
      </c>
      <c r="G10" s="103" t="str">
        <f>IF(ISBLANK(D10),"",VLOOKUP(D10,Tabla2[],3,0))</f>
        <v/>
      </c>
      <c r="H10" s="104"/>
      <c r="I10" s="105"/>
      <c r="J10" s="105"/>
      <c r="K10" s="107"/>
      <c r="L10" s="107"/>
      <c r="M10" s="108" t="str">
        <f t="shared" ref="M10:M41" si="2">IF(ISBLANK(K10),"",K10-J10)</f>
        <v/>
      </c>
      <c r="N10" s="90"/>
      <c r="O10" s="90"/>
      <c r="P10" s="90"/>
      <c r="Q10" s="90"/>
      <c r="R10" s="106"/>
      <c r="S10" s="106"/>
      <c r="T10" s="106"/>
      <c r="U10" s="85"/>
      <c r="V10" s="106" t="s">
        <v>25403</v>
      </c>
      <c r="W10" s="85"/>
      <c r="X10" s="106"/>
      <c r="Y10" s="90"/>
      <c r="Z10" s="90"/>
      <c r="AA10" s="90"/>
      <c r="AB10" s="90"/>
      <c r="AC10" s="124"/>
      <c r="AD10" s="76" t="str">
        <f>IF(ISBLANK(D10),"",IF(ISERROR(VLOOKUP(AC10,Tabla1015[[PADECIMIENTO]:[ESPECIALIDAD]],2,0)),"REVISAR",VLOOKUP(AC10,Tabla1015[[PADECIMIENTO]:[ESPECIALIDAD]],2,0)))</f>
        <v/>
      </c>
      <c r="AE10" s="124"/>
      <c r="AF10" s="76" t="str">
        <f>IF(ISBLANK(D10),"",IF(ISBLANK(AE10),"",IF(ISERROR(VLOOKUP(AE10,Tabla1015[[PADECIMIENTO]:[ESPECIALIDAD]],2,0)),"REVISAR",VLOOKUP(AE10,Tabla1015[[PADECIMIENTO]:[ESPECIALIDAD]],2,0))))</f>
        <v/>
      </c>
      <c r="AG10" s="124"/>
      <c r="AH10" s="76" t="str">
        <f>IF(ISBLANK(D10),"",IF(ISBLANK(AG10),"",IF(ISERROR(VLOOKUP(AG10,Tabla1015[[PADECIMIENTO]:[ESPECIALIDAD]],2,0)),"REVISAR",VLOOKUP(AG10,Tabla1015[[PADECIMIENTO]:[ESPECIALIDAD]],2,0))))</f>
        <v/>
      </c>
      <c r="AI10" s="125"/>
      <c r="AJ10" s="76" t="str">
        <f>IF(ISBLANK(D10),"",IF(ISERROR(VLOOKUP(AI10,TABLACPT[[PROCEDIMIENTO]:[CPT  2]],2,0)),"REVISAR",VLOOKUP(AI10,TABLACPT[[PROCEDIMIENTO]:[CPT  2]],2,0)))</f>
        <v/>
      </c>
      <c r="AK10" s="125"/>
      <c r="AL10" s="76" t="str">
        <f>IF(ISBLANK(D10),"",IF(ISBLANK(AK10),"",IF(ISERROR(VLOOKUP(AK10,TABLACPT[[PROCEDIMIENTO]:[CPT  2]],2,0)),"REVISAR",VLOOKUP(AK10,TABLACPT[[PROCEDIMIENTO]:[CPT  2]],2,0))))</f>
        <v/>
      </c>
      <c r="AM10" s="84"/>
      <c r="AN10" s="86"/>
      <c r="AO10" s="86"/>
      <c r="AP10" s="85"/>
      <c r="AQ10" s="115"/>
      <c r="AR10" s="115"/>
      <c r="AS10" s="115"/>
      <c r="AT10" s="116"/>
      <c r="AU10" s="86"/>
      <c r="AV10" s="87"/>
      <c r="AW10" s="86"/>
      <c r="AX10" s="86"/>
      <c r="AY10" s="86"/>
      <c r="AZ10" s="86"/>
      <c r="BA10" s="87"/>
      <c r="BB10" s="86"/>
      <c r="BC10" s="86"/>
      <c r="BD10" s="86"/>
      <c r="BE10" s="87"/>
      <c r="BF10" s="86"/>
      <c r="BG10" s="86"/>
      <c r="BH10" s="86"/>
      <c r="BI10" s="87"/>
      <c r="BJ10" s="86"/>
      <c r="BK10" s="86"/>
      <c r="BL10" s="86"/>
      <c r="BM10" s="87"/>
      <c r="BN10" s="86"/>
      <c r="BO10" s="86"/>
      <c r="BP10" s="86"/>
      <c r="BQ10" s="86"/>
      <c r="BR10" s="88" t="str">
        <f t="shared" ref="BR10" si="3">IF(ISBLANK(BQ10),"",IF(CF10="",BQ10,BQ10-CF10))</f>
        <v/>
      </c>
      <c r="BS10" s="89"/>
      <c r="BT10" s="89"/>
      <c r="BU10" s="88" t="str">
        <f>IF(OR(BR10="",ISBLANK(BT10)),"",BT10-BR10)</f>
        <v/>
      </c>
      <c r="BV10" s="120"/>
      <c r="BW10" s="110"/>
      <c r="BX10" s="110"/>
      <c r="BY10" s="110"/>
      <c r="BZ10" s="111"/>
      <c r="CA10" s="110"/>
      <c r="CB10" s="110"/>
      <c r="CC10" s="112" t="str">
        <f>IF(ISBLANK(CA10),"",IF(CA10="NOTA CREDITO",BZ10,BT10-BZ10))</f>
        <v/>
      </c>
      <c r="CD10" s="86"/>
      <c r="CE10" s="86"/>
      <c r="CF10" s="88" t="str">
        <f t="shared" ref="CF10:CF41" si="4">IF(ISBLANK(D10),"",SUM(AU10:BP10))</f>
        <v/>
      </c>
      <c r="CG10" s="113"/>
      <c r="CH10" s="119"/>
      <c r="CI10" s="113"/>
      <c r="CJ10" s="113"/>
      <c r="CK10" s="113"/>
      <c r="CL10" s="113"/>
      <c r="CM10" s="35"/>
      <c r="CN10" s="118"/>
      <c r="CO10" s="85"/>
      <c r="CP10" s="12"/>
      <c r="CQ10" s="12"/>
      <c r="CR10" s="12"/>
      <c r="CS10" s="12"/>
      <c r="CT10" s="12"/>
      <c r="CU10" s="12"/>
    </row>
    <row r="11" spans="1:99" x14ac:dyDescent="0.25">
      <c r="A11" s="43"/>
      <c r="B11" s="102" t="str">
        <f t="shared" si="0"/>
        <v/>
      </c>
      <c r="C11" s="76" t="str">
        <f t="shared" si="1"/>
        <v/>
      </c>
      <c r="D11" s="90"/>
      <c r="E11" s="90"/>
      <c r="F11" s="103" t="str">
        <f>IF(ISBLANK(D11),"",VLOOKUP(D11,Tabla2[],2,0))</f>
        <v/>
      </c>
      <c r="G11" s="103" t="str">
        <f>IF(ISBLANK(D11),"",VLOOKUP(D11,Tabla2[],3,0))</f>
        <v/>
      </c>
      <c r="H11" s="104"/>
      <c r="I11" s="105"/>
      <c r="J11" s="105"/>
      <c r="K11" s="107"/>
      <c r="L11" s="107"/>
      <c r="M11" s="108" t="str">
        <f t="shared" si="2"/>
        <v/>
      </c>
      <c r="N11" s="90"/>
      <c r="O11" s="90"/>
      <c r="P11" s="90"/>
      <c r="Q11" s="90"/>
      <c r="R11" s="106"/>
      <c r="S11" s="106"/>
      <c r="T11" s="106"/>
      <c r="U11" s="85"/>
      <c r="V11" s="106"/>
      <c r="W11" s="85"/>
      <c r="X11" s="106"/>
      <c r="Y11" s="90"/>
      <c r="Z11" s="90"/>
      <c r="AA11" s="90"/>
      <c r="AB11" s="90"/>
      <c r="AC11" s="124"/>
      <c r="AD11" s="76" t="str">
        <f>IF(ISBLANK(D11),"",IF(ISERROR(VLOOKUP(AC11,Tabla1015[[PADECIMIENTO]:[ESPECIALIDAD]],2,0)),"REVISAR",VLOOKUP(AC11,Tabla1015[[PADECIMIENTO]:[ESPECIALIDAD]],2,0)))</f>
        <v/>
      </c>
      <c r="AE11" s="109"/>
      <c r="AF11" s="76" t="str">
        <f>IF(ISBLANK(D11),"",IF(ISBLANK(AE11),"",IF(ISERROR(VLOOKUP(AE11,Tabla1015[[PADECIMIENTO]:[ESPECIALIDAD]],2,0)),"REVISAR",VLOOKUP(AE11,Tabla1015[[PADECIMIENTO]:[ESPECIALIDAD]],2,0))))</f>
        <v/>
      </c>
      <c r="AG11" s="109"/>
      <c r="AH11" s="76" t="str">
        <f>IF(ISBLANK(D11),"",IF(ISBLANK(AG11),"",IF(ISERROR(VLOOKUP(AG11,Tabla1015[[PADECIMIENTO]:[ESPECIALIDAD]],2,0)),"REVISAR",VLOOKUP(AG11,Tabla1015[[PADECIMIENTO]:[ESPECIALIDAD]],2,0))))</f>
        <v/>
      </c>
      <c r="AI11" s="83"/>
      <c r="AJ11" s="76" t="str">
        <f>IF(ISBLANK(D11),"",IF(ISERROR(VLOOKUP(AI11,TABLACPT[[PROCEDIMIENTO]:[CPT  2]],2,0)),"REVISAR",VLOOKUP(AI11,TABLACPT[[PROCEDIMIENTO]:[CPT  2]],2,0)))</f>
        <v/>
      </c>
      <c r="AK11" s="83"/>
      <c r="AL11" s="76" t="str">
        <f>IF(ISBLANK(D11),"",IF(ISBLANK(AK11),"",IF(ISERROR(VLOOKUP(AK11,TABLACPT[[PROCEDIMIENTO]:[CPT  2]],2,0)),"REVISAR",VLOOKUP(AK11,TABLACPT[[PROCEDIMIENTO]:[CPT  2]],2,0))))</f>
        <v/>
      </c>
      <c r="AM11" s="84"/>
      <c r="AN11" s="86"/>
      <c r="AO11" s="86"/>
      <c r="AP11" s="85"/>
      <c r="AQ11" s="115"/>
      <c r="AR11" s="115"/>
      <c r="AS11" s="115"/>
      <c r="AT11" s="116"/>
      <c r="AU11" s="86"/>
      <c r="AV11" s="87"/>
      <c r="AW11" s="86"/>
      <c r="AX11" s="86"/>
      <c r="AY11" s="86"/>
      <c r="AZ11" s="86"/>
      <c r="BA11" s="87"/>
      <c r="BB11" s="86"/>
      <c r="BC11" s="86"/>
      <c r="BD11" s="86"/>
      <c r="BE11" s="87"/>
      <c r="BF11" s="86"/>
      <c r="BG11" s="86"/>
      <c r="BH11" s="86"/>
      <c r="BI11" s="87"/>
      <c r="BJ11" s="86"/>
      <c r="BK11" s="86"/>
      <c r="BL11" s="86"/>
      <c r="BM11" s="87"/>
      <c r="BN11" s="86"/>
      <c r="BO11" s="86"/>
      <c r="BP11" s="86"/>
      <c r="BQ11" s="86"/>
      <c r="BR11" s="88" t="str">
        <f t="shared" ref="BR11:BR74" si="5">IF(ISBLANK(BQ11),"",IF(CF11="",BQ11,BQ11-CF11))</f>
        <v/>
      </c>
      <c r="BS11" s="89"/>
      <c r="BT11" s="89"/>
      <c r="BU11" s="88" t="str">
        <f t="shared" ref="BU11:BU74" si="6">IF(OR(BR11="",ISBLANK(BT11)),"",BT11-BR11)</f>
        <v/>
      </c>
      <c r="BV11" s="120"/>
      <c r="BW11" s="110"/>
      <c r="BX11" s="110"/>
      <c r="BY11" s="110"/>
      <c r="BZ11" s="111"/>
      <c r="CA11" s="110"/>
      <c r="CB11" s="110"/>
      <c r="CC11" s="112" t="str">
        <f t="shared" ref="CC11:CC74" si="7">IF(ISBLANK(CA11),"",IF(CA11="NOTA CREDITO",BZ11,BT11-BZ11))</f>
        <v/>
      </c>
      <c r="CD11" s="86"/>
      <c r="CE11" s="86"/>
      <c r="CF11" s="88" t="str">
        <f t="shared" si="4"/>
        <v/>
      </c>
      <c r="CG11" s="113"/>
      <c r="CH11" s="119"/>
      <c r="CI11" s="113"/>
      <c r="CJ11" s="113"/>
      <c r="CK11" s="113"/>
      <c r="CL11" s="113"/>
      <c r="CM11" s="35"/>
      <c r="CN11" s="118"/>
      <c r="CO11" s="85"/>
      <c r="CP11" s="12"/>
      <c r="CQ11" s="12"/>
      <c r="CR11" s="12"/>
      <c r="CS11" s="12"/>
      <c r="CT11" s="12"/>
      <c r="CU11" s="12"/>
    </row>
    <row r="12" spans="1:99" x14ac:dyDescent="0.25">
      <c r="A12" s="43"/>
      <c r="B12" s="102" t="str">
        <f t="shared" si="0"/>
        <v/>
      </c>
      <c r="C12" s="76" t="str">
        <f t="shared" si="1"/>
        <v/>
      </c>
      <c r="D12" s="90"/>
      <c r="E12" s="90"/>
      <c r="F12" s="103" t="str">
        <f>IF(ISBLANK(D12),"",VLOOKUP(D12,Tabla2[],2,0))</f>
        <v/>
      </c>
      <c r="G12" s="103" t="str">
        <f>IF(ISBLANK(D12),"",VLOOKUP(D12,Tabla2[],3,0))</f>
        <v/>
      </c>
      <c r="H12" s="104"/>
      <c r="I12" s="105"/>
      <c r="J12" s="105"/>
      <c r="K12" s="107"/>
      <c r="L12" s="107"/>
      <c r="M12" s="108" t="str">
        <f t="shared" si="2"/>
        <v/>
      </c>
      <c r="N12" s="90"/>
      <c r="O12" s="90"/>
      <c r="P12" s="90"/>
      <c r="Q12" s="90"/>
      <c r="R12" s="106"/>
      <c r="S12" s="106"/>
      <c r="T12" s="106"/>
      <c r="U12" s="85"/>
      <c r="V12" s="106"/>
      <c r="W12" s="85"/>
      <c r="X12" s="106"/>
      <c r="Y12" s="90"/>
      <c r="Z12" s="90"/>
      <c r="AA12" s="90"/>
      <c r="AB12" s="90"/>
      <c r="AC12" s="124"/>
      <c r="AD12" s="76" t="str">
        <f>IF(ISBLANK(D12),"",IF(ISERROR(VLOOKUP(AC12,Tabla1015[[PADECIMIENTO]:[ESPECIALIDAD]],2,0)),"REVISAR",VLOOKUP(AC12,Tabla1015[[PADECIMIENTO]:[ESPECIALIDAD]],2,0)))</f>
        <v/>
      </c>
      <c r="AE12" s="109"/>
      <c r="AF12" s="76" t="str">
        <f>IF(ISBLANK(D12),"",IF(ISBLANK(AE12),"",IF(ISERROR(VLOOKUP(AE12,Tabla1015[[PADECIMIENTO]:[ESPECIALIDAD]],2,0)),"REVISAR",VLOOKUP(AE12,Tabla1015[[PADECIMIENTO]:[ESPECIALIDAD]],2,0))))</f>
        <v/>
      </c>
      <c r="AG12" s="109"/>
      <c r="AH12" s="76" t="str">
        <f>IF(ISBLANK(D12),"",IF(ISBLANK(AG12),"",IF(ISERROR(VLOOKUP(AG12,Tabla1015[[PADECIMIENTO]:[ESPECIALIDAD]],2,0)),"REVISAR",VLOOKUP(AG12,Tabla1015[[PADECIMIENTO]:[ESPECIALIDAD]],2,0))))</f>
        <v/>
      </c>
      <c r="AI12" s="83"/>
      <c r="AJ12" s="76" t="str">
        <f>IF(ISBLANK(D12),"",IF(ISERROR(VLOOKUP(AI12,TABLACPT[[PROCEDIMIENTO]:[CPT  2]],2,0)),"REVISAR",VLOOKUP(AI12,TABLACPT[[PROCEDIMIENTO]:[CPT  2]],2,0)))</f>
        <v/>
      </c>
      <c r="AK12" s="83"/>
      <c r="AL12" s="76" t="str">
        <f>IF(ISBLANK(D12),"",IF(ISBLANK(AK12),"",IF(ISERROR(VLOOKUP(AK12,TABLACPT[[PROCEDIMIENTO]:[CPT  2]],2,0)),"REVISAR",VLOOKUP(AK12,TABLACPT[[PROCEDIMIENTO]:[CPT  2]],2,0))))</f>
        <v/>
      </c>
      <c r="AM12" s="84"/>
      <c r="AN12" s="86"/>
      <c r="AO12" s="86"/>
      <c r="AP12" s="85"/>
      <c r="AQ12" s="115"/>
      <c r="AR12" s="115"/>
      <c r="AS12" s="115"/>
      <c r="AT12" s="116"/>
      <c r="AU12" s="86"/>
      <c r="AV12" s="87"/>
      <c r="AW12" s="86"/>
      <c r="AX12" s="86"/>
      <c r="AY12" s="86"/>
      <c r="AZ12" s="86"/>
      <c r="BA12" s="87"/>
      <c r="BB12" s="86"/>
      <c r="BC12" s="86"/>
      <c r="BD12" s="86"/>
      <c r="BE12" s="87"/>
      <c r="BF12" s="86"/>
      <c r="BG12" s="86"/>
      <c r="BH12" s="86"/>
      <c r="BI12" s="87"/>
      <c r="BJ12" s="86"/>
      <c r="BK12" s="86"/>
      <c r="BL12" s="86"/>
      <c r="BM12" s="87"/>
      <c r="BN12" s="86"/>
      <c r="BO12" s="86"/>
      <c r="BP12" s="86"/>
      <c r="BQ12" s="86"/>
      <c r="BR12" s="88" t="str">
        <f t="shared" si="5"/>
        <v/>
      </c>
      <c r="BS12" s="89"/>
      <c r="BT12" s="89"/>
      <c r="BU12" s="88" t="str">
        <f t="shared" si="6"/>
        <v/>
      </c>
      <c r="BV12" s="120"/>
      <c r="BW12" s="110"/>
      <c r="BX12" s="110"/>
      <c r="BY12" s="110"/>
      <c r="BZ12" s="111"/>
      <c r="CA12" s="110"/>
      <c r="CB12" s="110"/>
      <c r="CC12" s="112" t="str">
        <f t="shared" si="7"/>
        <v/>
      </c>
      <c r="CD12" s="86"/>
      <c r="CE12" s="86"/>
      <c r="CF12" s="88" t="str">
        <f t="shared" si="4"/>
        <v/>
      </c>
      <c r="CG12" s="113"/>
      <c r="CH12" s="119"/>
      <c r="CI12" s="113"/>
      <c r="CJ12" s="113"/>
      <c r="CK12" s="113"/>
      <c r="CL12" s="113"/>
      <c r="CM12" s="35"/>
      <c r="CN12" s="118"/>
      <c r="CO12" s="85"/>
      <c r="CP12" s="12"/>
      <c r="CQ12" s="12"/>
      <c r="CR12" s="12"/>
      <c r="CS12" s="12"/>
      <c r="CT12" s="12"/>
      <c r="CU12" s="12"/>
    </row>
    <row r="13" spans="1:99" x14ac:dyDescent="0.25">
      <c r="A13" s="43"/>
      <c r="B13" s="102" t="str">
        <f t="shared" si="0"/>
        <v/>
      </c>
      <c r="C13" s="76" t="str">
        <f t="shared" si="1"/>
        <v/>
      </c>
      <c r="D13" s="90"/>
      <c r="E13" s="90"/>
      <c r="F13" s="103" t="str">
        <f>IF(ISBLANK(D13),"",VLOOKUP(D13,Tabla2[],2,0))</f>
        <v/>
      </c>
      <c r="G13" s="103" t="str">
        <f>IF(ISBLANK(D13),"",VLOOKUP(D13,Tabla2[],3,0))</f>
        <v/>
      </c>
      <c r="H13" s="104"/>
      <c r="I13" s="105"/>
      <c r="J13" s="105"/>
      <c r="K13" s="107"/>
      <c r="L13" s="107"/>
      <c r="M13" s="108" t="str">
        <f t="shared" si="2"/>
        <v/>
      </c>
      <c r="N13" s="90"/>
      <c r="O13" s="90"/>
      <c r="P13" s="90"/>
      <c r="Q13" s="90"/>
      <c r="R13" s="106"/>
      <c r="S13" s="106"/>
      <c r="T13" s="106"/>
      <c r="U13" s="85"/>
      <c r="V13" s="106"/>
      <c r="W13" s="85"/>
      <c r="X13" s="106"/>
      <c r="Y13" s="90"/>
      <c r="Z13" s="90"/>
      <c r="AA13" s="90"/>
      <c r="AB13" s="90"/>
      <c r="AC13" s="124"/>
      <c r="AD13" s="76" t="str">
        <f>IF(ISBLANK(D13),"",IF(ISERROR(VLOOKUP(AC13,Tabla1015[[PADECIMIENTO]:[ESPECIALIDAD]],2,0)),"REVISAR",VLOOKUP(AC13,Tabla1015[[PADECIMIENTO]:[ESPECIALIDAD]],2,0)))</f>
        <v/>
      </c>
      <c r="AE13" s="109"/>
      <c r="AF13" s="76" t="str">
        <f>IF(ISBLANK(D13),"",IF(ISBLANK(AE13),"",IF(ISERROR(VLOOKUP(AE13,Tabla1015[[PADECIMIENTO]:[ESPECIALIDAD]],2,0)),"REVISAR",VLOOKUP(AE13,Tabla1015[[PADECIMIENTO]:[ESPECIALIDAD]],2,0))))</f>
        <v/>
      </c>
      <c r="AG13" s="109"/>
      <c r="AH13" s="76" t="str">
        <f>IF(ISBLANK(D13),"",IF(ISBLANK(AG13),"",IF(ISERROR(VLOOKUP(AG13,Tabla1015[[PADECIMIENTO]:[ESPECIALIDAD]],2,0)),"REVISAR",VLOOKUP(AG13,Tabla1015[[PADECIMIENTO]:[ESPECIALIDAD]],2,0))))</f>
        <v/>
      </c>
      <c r="AI13" s="83"/>
      <c r="AJ13" s="76" t="str">
        <f>IF(ISBLANK(D13),"",IF(ISERROR(VLOOKUP(AI13,TABLACPT[[PROCEDIMIENTO]:[CPT  2]],2,0)),"REVISAR",VLOOKUP(AI13,TABLACPT[[PROCEDIMIENTO]:[CPT  2]],2,0)))</f>
        <v/>
      </c>
      <c r="AK13" s="83"/>
      <c r="AL13" s="76" t="str">
        <f>IF(ISBLANK(D13),"",IF(ISBLANK(AK13),"",IF(ISERROR(VLOOKUP(AK13,TABLACPT[[PROCEDIMIENTO]:[CPT  2]],2,0)),"REVISAR",VLOOKUP(AK13,TABLACPT[[PROCEDIMIENTO]:[CPT  2]],2,0))))</f>
        <v/>
      </c>
      <c r="AM13" s="84"/>
      <c r="AN13" s="86"/>
      <c r="AO13" s="86"/>
      <c r="AP13" s="85"/>
      <c r="AQ13" s="115"/>
      <c r="AR13" s="115"/>
      <c r="AS13" s="115"/>
      <c r="AT13" s="116"/>
      <c r="AU13" s="86"/>
      <c r="AV13" s="87"/>
      <c r="AW13" s="86"/>
      <c r="AX13" s="86"/>
      <c r="AY13" s="86"/>
      <c r="AZ13" s="86"/>
      <c r="BA13" s="87"/>
      <c r="BB13" s="86"/>
      <c r="BC13" s="86"/>
      <c r="BD13" s="86"/>
      <c r="BE13" s="87"/>
      <c r="BF13" s="86"/>
      <c r="BG13" s="86"/>
      <c r="BH13" s="86"/>
      <c r="BI13" s="87"/>
      <c r="BJ13" s="86"/>
      <c r="BK13" s="86"/>
      <c r="BL13" s="86"/>
      <c r="BM13" s="87"/>
      <c r="BN13" s="86"/>
      <c r="BO13" s="86"/>
      <c r="BP13" s="86"/>
      <c r="BQ13" s="86"/>
      <c r="BR13" s="88" t="str">
        <f t="shared" si="5"/>
        <v/>
      </c>
      <c r="BS13" s="89"/>
      <c r="BT13" s="89"/>
      <c r="BU13" s="88" t="str">
        <f t="shared" si="6"/>
        <v/>
      </c>
      <c r="BV13" s="120"/>
      <c r="BW13" s="110"/>
      <c r="BX13" s="110"/>
      <c r="BY13" s="110"/>
      <c r="BZ13" s="111"/>
      <c r="CA13" s="110"/>
      <c r="CB13" s="110"/>
      <c r="CC13" s="112" t="str">
        <f t="shared" si="7"/>
        <v/>
      </c>
      <c r="CD13" s="86"/>
      <c r="CE13" s="86"/>
      <c r="CF13" s="88" t="str">
        <f t="shared" si="4"/>
        <v/>
      </c>
      <c r="CG13" s="113"/>
      <c r="CH13" s="119"/>
      <c r="CI13" s="113"/>
      <c r="CJ13" s="113"/>
      <c r="CK13" s="113"/>
      <c r="CL13" s="113"/>
      <c r="CM13" s="35"/>
      <c r="CN13" s="118"/>
      <c r="CO13" s="85"/>
      <c r="CP13" s="12"/>
      <c r="CQ13" s="12"/>
      <c r="CR13" s="12"/>
      <c r="CS13" s="12"/>
      <c r="CT13" s="12"/>
      <c r="CU13" s="12"/>
    </row>
    <row r="14" spans="1:99" x14ac:dyDescent="0.25">
      <c r="A14" s="43"/>
      <c r="B14" s="102" t="str">
        <f t="shared" si="0"/>
        <v/>
      </c>
      <c r="C14" s="76" t="str">
        <f t="shared" si="1"/>
        <v/>
      </c>
      <c r="D14" s="90"/>
      <c r="E14" s="90"/>
      <c r="F14" s="103" t="str">
        <f>IF(ISBLANK(D14),"",VLOOKUP(D14,Tabla2[],2,0))</f>
        <v/>
      </c>
      <c r="G14" s="103" t="str">
        <f>IF(ISBLANK(D14),"",VLOOKUP(D14,Tabla2[],3,0))</f>
        <v/>
      </c>
      <c r="H14" s="104"/>
      <c r="I14" s="105"/>
      <c r="J14" s="105"/>
      <c r="K14" s="107"/>
      <c r="L14" s="107"/>
      <c r="M14" s="108" t="str">
        <f t="shared" si="2"/>
        <v/>
      </c>
      <c r="N14" s="90"/>
      <c r="O14" s="90"/>
      <c r="P14" s="90"/>
      <c r="Q14" s="90"/>
      <c r="R14" s="106"/>
      <c r="S14" s="106"/>
      <c r="T14" s="106"/>
      <c r="U14" s="85"/>
      <c r="V14" s="106"/>
      <c r="W14" s="85"/>
      <c r="X14" s="106"/>
      <c r="Y14" s="90"/>
      <c r="Z14" s="90"/>
      <c r="AA14" s="90"/>
      <c r="AB14" s="90"/>
      <c r="AC14" s="124"/>
      <c r="AD14" s="76" t="str">
        <f>IF(ISBLANK(D14),"",IF(ISERROR(VLOOKUP(AC14,Tabla1015[[PADECIMIENTO]:[ESPECIALIDAD]],2,0)),"REVISAR",VLOOKUP(AC14,Tabla1015[[PADECIMIENTO]:[ESPECIALIDAD]],2,0)))</f>
        <v/>
      </c>
      <c r="AE14" s="109"/>
      <c r="AF14" s="76" t="str">
        <f>IF(ISBLANK(D14),"",IF(ISBLANK(AE14),"",IF(ISERROR(VLOOKUP(AE14,Tabla1015[[PADECIMIENTO]:[ESPECIALIDAD]],2,0)),"REVISAR",VLOOKUP(AE14,Tabla1015[[PADECIMIENTO]:[ESPECIALIDAD]],2,0))))</f>
        <v/>
      </c>
      <c r="AG14" s="109"/>
      <c r="AH14" s="76" t="str">
        <f>IF(ISBLANK(D14),"",IF(ISBLANK(AG14),"",IF(ISERROR(VLOOKUP(AG14,Tabla1015[[PADECIMIENTO]:[ESPECIALIDAD]],2,0)),"REVISAR",VLOOKUP(AG14,Tabla1015[[PADECIMIENTO]:[ESPECIALIDAD]],2,0))))</f>
        <v/>
      </c>
      <c r="AI14" s="83"/>
      <c r="AJ14" s="76" t="str">
        <f>IF(ISBLANK(D14),"",IF(ISERROR(VLOOKUP(AI14,TABLACPT[[PROCEDIMIENTO]:[CPT  2]],2,0)),"REVISAR",VLOOKUP(AI14,TABLACPT[[PROCEDIMIENTO]:[CPT  2]],2,0)))</f>
        <v/>
      </c>
      <c r="AK14" s="83"/>
      <c r="AL14" s="76" t="str">
        <f>IF(ISBLANK(D14),"",IF(ISBLANK(AK14),"",IF(ISERROR(VLOOKUP(AK14,TABLACPT[[PROCEDIMIENTO]:[CPT  2]],2,0)),"REVISAR",VLOOKUP(AK14,TABLACPT[[PROCEDIMIENTO]:[CPT  2]],2,0))))</f>
        <v/>
      </c>
      <c r="AM14" s="84"/>
      <c r="AN14" s="86"/>
      <c r="AO14" s="86"/>
      <c r="AP14" s="85"/>
      <c r="AQ14" s="115"/>
      <c r="AR14" s="115"/>
      <c r="AS14" s="115"/>
      <c r="AT14" s="116"/>
      <c r="AU14" s="86"/>
      <c r="AV14" s="87"/>
      <c r="AW14" s="86"/>
      <c r="AX14" s="86"/>
      <c r="AY14" s="86"/>
      <c r="AZ14" s="86"/>
      <c r="BA14" s="87"/>
      <c r="BB14" s="86"/>
      <c r="BC14" s="86"/>
      <c r="BD14" s="86"/>
      <c r="BE14" s="87"/>
      <c r="BF14" s="86"/>
      <c r="BG14" s="86"/>
      <c r="BH14" s="86"/>
      <c r="BI14" s="87"/>
      <c r="BJ14" s="86"/>
      <c r="BK14" s="86"/>
      <c r="BL14" s="86"/>
      <c r="BM14" s="87"/>
      <c r="BN14" s="86"/>
      <c r="BO14" s="86"/>
      <c r="BP14" s="86"/>
      <c r="BQ14" s="86"/>
      <c r="BR14" s="88" t="str">
        <f t="shared" si="5"/>
        <v/>
      </c>
      <c r="BS14" s="89"/>
      <c r="BT14" s="89"/>
      <c r="BU14" s="88" t="str">
        <f t="shared" si="6"/>
        <v/>
      </c>
      <c r="BV14" s="120"/>
      <c r="BW14" s="110"/>
      <c r="BX14" s="110"/>
      <c r="BY14" s="110"/>
      <c r="BZ14" s="111"/>
      <c r="CA14" s="110"/>
      <c r="CB14" s="110"/>
      <c r="CC14" s="112" t="str">
        <f t="shared" si="7"/>
        <v/>
      </c>
      <c r="CD14" s="86"/>
      <c r="CE14" s="86"/>
      <c r="CF14" s="88" t="str">
        <f t="shared" si="4"/>
        <v/>
      </c>
      <c r="CG14" s="113"/>
      <c r="CH14" s="119"/>
      <c r="CI14" s="113"/>
      <c r="CJ14" s="113"/>
      <c r="CK14" s="113"/>
      <c r="CL14" s="113"/>
      <c r="CM14" s="35"/>
      <c r="CN14" s="118"/>
      <c r="CO14" s="85"/>
      <c r="CP14" s="12"/>
      <c r="CQ14" s="12"/>
      <c r="CR14" s="12"/>
      <c r="CS14" s="12"/>
      <c r="CT14" s="12"/>
      <c r="CU14" s="12"/>
    </row>
    <row r="15" spans="1:99" x14ac:dyDescent="0.25">
      <c r="A15" s="43"/>
      <c r="B15" s="102" t="str">
        <f t="shared" si="0"/>
        <v/>
      </c>
      <c r="C15" s="76" t="str">
        <f t="shared" si="1"/>
        <v/>
      </c>
      <c r="D15" s="90"/>
      <c r="E15" s="90"/>
      <c r="F15" s="103" t="str">
        <f>IF(ISBLANK(D15),"",VLOOKUP(D15,Tabla2[],2,0))</f>
        <v/>
      </c>
      <c r="G15" s="103" t="str">
        <f>IF(ISBLANK(D15),"",VLOOKUP(D15,Tabla2[],3,0))</f>
        <v/>
      </c>
      <c r="H15" s="104"/>
      <c r="I15" s="105"/>
      <c r="J15" s="105"/>
      <c r="K15" s="107"/>
      <c r="L15" s="107"/>
      <c r="M15" s="108" t="str">
        <f t="shared" si="2"/>
        <v/>
      </c>
      <c r="N15" s="90"/>
      <c r="O15" s="90"/>
      <c r="P15" s="90"/>
      <c r="Q15" s="90"/>
      <c r="R15" s="106"/>
      <c r="S15" s="106"/>
      <c r="T15" s="106"/>
      <c r="U15" s="85"/>
      <c r="V15" s="106"/>
      <c r="W15" s="85"/>
      <c r="X15" s="106"/>
      <c r="Y15" s="90"/>
      <c r="Z15" s="90"/>
      <c r="AA15" s="90"/>
      <c r="AB15" s="90"/>
      <c r="AC15" s="124"/>
      <c r="AD15" s="76" t="str">
        <f>IF(ISBLANK(D15),"",IF(ISERROR(VLOOKUP(AC15,Tabla1015[[PADECIMIENTO]:[ESPECIALIDAD]],2,0)),"REVISAR",VLOOKUP(AC15,Tabla1015[[PADECIMIENTO]:[ESPECIALIDAD]],2,0)))</f>
        <v/>
      </c>
      <c r="AE15" s="109"/>
      <c r="AF15" s="76" t="str">
        <f>IF(ISBLANK(D15),"",IF(ISBLANK(AE15),"",IF(ISERROR(VLOOKUP(AE15,Tabla1015[[PADECIMIENTO]:[ESPECIALIDAD]],2,0)),"REVISAR",VLOOKUP(AE15,Tabla1015[[PADECIMIENTO]:[ESPECIALIDAD]],2,0))))</f>
        <v/>
      </c>
      <c r="AG15" s="109"/>
      <c r="AH15" s="76" t="str">
        <f>IF(ISBLANK(D15),"",IF(ISBLANK(AG15),"",IF(ISERROR(VLOOKUP(AG15,Tabla1015[[PADECIMIENTO]:[ESPECIALIDAD]],2,0)),"REVISAR",VLOOKUP(AG15,Tabla1015[[PADECIMIENTO]:[ESPECIALIDAD]],2,0))))</f>
        <v/>
      </c>
      <c r="AI15" s="83"/>
      <c r="AJ15" s="76" t="str">
        <f>IF(ISBLANK(D15),"",IF(ISERROR(VLOOKUP(AI15,TABLACPT[[PROCEDIMIENTO]:[CPT  2]],2,0)),"REVISAR",VLOOKUP(AI15,TABLACPT[[PROCEDIMIENTO]:[CPT  2]],2,0)))</f>
        <v/>
      </c>
      <c r="AK15" s="83"/>
      <c r="AL15" s="76" t="str">
        <f>IF(ISBLANK(D15),"",IF(ISBLANK(AK15),"",IF(ISERROR(VLOOKUP(AK15,TABLACPT[[PROCEDIMIENTO]:[CPT  2]],2,0)),"REVISAR",VLOOKUP(AK15,TABLACPT[[PROCEDIMIENTO]:[CPT  2]],2,0))))</f>
        <v/>
      </c>
      <c r="AM15" s="84"/>
      <c r="AN15" s="86"/>
      <c r="AO15" s="86"/>
      <c r="AP15" s="85"/>
      <c r="AQ15" s="115"/>
      <c r="AR15" s="115"/>
      <c r="AS15" s="115"/>
      <c r="AT15" s="116"/>
      <c r="AU15" s="86"/>
      <c r="AV15" s="87"/>
      <c r="AW15" s="86"/>
      <c r="AX15" s="86"/>
      <c r="AY15" s="86"/>
      <c r="AZ15" s="86"/>
      <c r="BA15" s="87"/>
      <c r="BB15" s="86"/>
      <c r="BC15" s="86"/>
      <c r="BD15" s="86"/>
      <c r="BE15" s="87"/>
      <c r="BF15" s="86"/>
      <c r="BG15" s="86"/>
      <c r="BH15" s="86"/>
      <c r="BI15" s="87"/>
      <c r="BJ15" s="86"/>
      <c r="BK15" s="86"/>
      <c r="BL15" s="86"/>
      <c r="BM15" s="87"/>
      <c r="BN15" s="86"/>
      <c r="BO15" s="86"/>
      <c r="BP15" s="86"/>
      <c r="BQ15" s="86"/>
      <c r="BR15" s="88" t="str">
        <f t="shared" si="5"/>
        <v/>
      </c>
      <c r="BS15" s="89"/>
      <c r="BT15" s="89"/>
      <c r="BU15" s="88" t="str">
        <f t="shared" si="6"/>
        <v/>
      </c>
      <c r="BV15" s="120"/>
      <c r="BW15" s="110"/>
      <c r="BX15" s="110"/>
      <c r="BY15" s="110"/>
      <c r="BZ15" s="111"/>
      <c r="CA15" s="110"/>
      <c r="CB15" s="110"/>
      <c r="CC15" s="112" t="str">
        <f t="shared" si="7"/>
        <v/>
      </c>
      <c r="CD15" s="86"/>
      <c r="CE15" s="86"/>
      <c r="CF15" s="88" t="str">
        <f t="shared" si="4"/>
        <v/>
      </c>
      <c r="CG15" s="113"/>
      <c r="CH15" s="119"/>
      <c r="CI15" s="113"/>
      <c r="CJ15" s="113"/>
      <c r="CK15" s="113"/>
      <c r="CL15" s="113"/>
      <c r="CM15" s="35"/>
      <c r="CN15" s="118"/>
      <c r="CO15" s="85"/>
      <c r="CP15" s="12"/>
      <c r="CQ15" s="12"/>
      <c r="CR15" s="12"/>
      <c r="CS15" s="12"/>
      <c r="CT15" s="12"/>
      <c r="CU15" s="12"/>
    </row>
    <row r="16" spans="1:99" x14ac:dyDescent="0.25">
      <c r="A16" s="43"/>
      <c r="B16" s="102" t="str">
        <f t="shared" si="0"/>
        <v/>
      </c>
      <c r="C16" s="76" t="str">
        <f t="shared" si="1"/>
        <v/>
      </c>
      <c r="D16" s="90"/>
      <c r="E16" s="90"/>
      <c r="F16" s="103" t="str">
        <f>IF(ISBLANK(D16),"",VLOOKUP(D16,Tabla2[],2,0))</f>
        <v/>
      </c>
      <c r="G16" s="103" t="str">
        <f>IF(ISBLANK(D16),"",VLOOKUP(D16,Tabla2[],3,0))</f>
        <v/>
      </c>
      <c r="H16" s="104"/>
      <c r="I16" s="105"/>
      <c r="J16" s="105"/>
      <c r="K16" s="107"/>
      <c r="L16" s="107"/>
      <c r="M16" s="108" t="str">
        <f t="shared" si="2"/>
        <v/>
      </c>
      <c r="N16" s="90"/>
      <c r="O16" s="90"/>
      <c r="P16" s="90"/>
      <c r="Q16" s="90"/>
      <c r="R16" s="106"/>
      <c r="S16" s="106"/>
      <c r="T16" s="106"/>
      <c r="U16" s="85"/>
      <c r="V16" s="106"/>
      <c r="W16" s="85"/>
      <c r="X16" s="106"/>
      <c r="Y16" s="90"/>
      <c r="Z16" s="90"/>
      <c r="AA16" s="90"/>
      <c r="AB16" s="90"/>
      <c r="AC16" s="124"/>
      <c r="AD16" s="76" t="str">
        <f>IF(ISBLANK(D16),"",IF(ISERROR(VLOOKUP(AC16,Tabla1015[[PADECIMIENTO]:[ESPECIALIDAD]],2,0)),"REVISAR",VLOOKUP(AC16,Tabla1015[[PADECIMIENTO]:[ESPECIALIDAD]],2,0)))</f>
        <v/>
      </c>
      <c r="AE16" s="109"/>
      <c r="AF16" s="76" t="str">
        <f>IF(ISBLANK(D16),"",IF(ISBLANK(AE16),"",IF(ISERROR(VLOOKUP(AE16,Tabla1015[[PADECIMIENTO]:[ESPECIALIDAD]],2,0)),"REVISAR",VLOOKUP(AE16,Tabla1015[[PADECIMIENTO]:[ESPECIALIDAD]],2,0))))</f>
        <v/>
      </c>
      <c r="AG16" s="109"/>
      <c r="AH16" s="76" t="str">
        <f>IF(ISBLANK(D16),"",IF(ISBLANK(AG16),"",IF(ISERROR(VLOOKUP(AG16,Tabla1015[[PADECIMIENTO]:[ESPECIALIDAD]],2,0)),"REVISAR",VLOOKUP(AG16,Tabla1015[[PADECIMIENTO]:[ESPECIALIDAD]],2,0))))</f>
        <v/>
      </c>
      <c r="AI16" s="83"/>
      <c r="AJ16" s="76" t="str">
        <f>IF(ISBLANK(D16),"",IF(ISERROR(VLOOKUP(AI16,TABLACPT[[PROCEDIMIENTO]:[CPT  2]],2,0)),"REVISAR",VLOOKUP(AI16,TABLACPT[[PROCEDIMIENTO]:[CPT  2]],2,0)))</f>
        <v/>
      </c>
      <c r="AK16" s="83"/>
      <c r="AL16" s="76" t="str">
        <f>IF(ISBLANK(D16),"",IF(ISBLANK(AK16),"",IF(ISERROR(VLOOKUP(AK16,TABLACPT[[PROCEDIMIENTO]:[CPT  2]],2,0)),"REVISAR",VLOOKUP(AK16,TABLACPT[[PROCEDIMIENTO]:[CPT  2]],2,0))))</f>
        <v/>
      </c>
      <c r="AM16" s="84"/>
      <c r="AN16" s="86"/>
      <c r="AO16" s="86"/>
      <c r="AP16" s="85"/>
      <c r="AQ16" s="115"/>
      <c r="AR16" s="115"/>
      <c r="AS16" s="115"/>
      <c r="AT16" s="116"/>
      <c r="AU16" s="86"/>
      <c r="AV16" s="87"/>
      <c r="AW16" s="86"/>
      <c r="AX16" s="86"/>
      <c r="AY16" s="86"/>
      <c r="AZ16" s="86"/>
      <c r="BA16" s="87"/>
      <c r="BB16" s="86"/>
      <c r="BC16" s="86"/>
      <c r="BD16" s="86"/>
      <c r="BE16" s="87"/>
      <c r="BF16" s="86"/>
      <c r="BG16" s="86"/>
      <c r="BH16" s="86"/>
      <c r="BI16" s="87"/>
      <c r="BJ16" s="86"/>
      <c r="BK16" s="86"/>
      <c r="BL16" s="86"/>
      <c r="BM16" s="87"/>
      <c r="BN16" s="86"/>
      <c r="BO16" s="86"/>
      <c r="BP16" s="86"/>
      <c r="BQ16" s="86"/>
      <c r="BR16" s="88" t="str">
        <f t="shared" si="5"/>
        <v/>
      </c>
      <c r="BS16" s="89"/>
      <c r="BT16" s="89"/>
      <c r="BU16" s="88" t="str">
        <f t="shared" si="6"/>
        <v/>
      </c>
      <c r="BV16" s="120"/>
      <c r="BW16" s="110"/>
      <c r="BX16" s="110"/>
      <c r="BY16" s="110"/>
      <c r="BZ16" s="111"/>
      <c r="CA16" s="110"/>
      <c r="CB16" s="110"/>
      <c r="CC16" s="112" t="str">
        <f t="shared" si="7"/>
        <v/>
      </c>
      <c r="CD16" s="86"/>
      <c r="CE16" s="86"/>
      <c r="CF16" s="88" t="str">
        <f t="shared" si="4"/>
        <v/>
      </c>
      <c r="CG16" s="113"/>
      <c r="CH16" s="119"/>
      <c r="CI16" s="113"/>
      <c r="CJ16" s="113"/>
      <c r="CK16" s="113"/>
      <c r="CL16" s="113"/>
      <c r="CM16" s="35"/>
      <c r="CN16" s="118"/>
      <c r="CO16" s="85"/>
      <c r="CP16" s="12"/>
      <c r="CQ16" s="12"/>
      <c r="CR16" s="12"/>
      <c r="CS16" s="12"/>
      <c r="CT16" s="12"/>
      <c r="CU16" s="12"/>
    </row>
    <row r="17" spans="1:99" x14ac:dyDescent="0.25">
      <c r="A17" s="43"/>
      <c r="B17" s="102" t="str">
        <f t="shared" si="0"/>
        <v/>
      </c>
      <c r="C17" s="76" t="str">
        <f t="shared" si="1"/>
        <v/>
      </c>
      <c r="D17" s="90"/>
      <c r="E17" s="90"/>
      <c r="F17" s="103" t="str">
        <f>IF(ISBLANK(D17),"",VLOOKUP(D17,Tabla2[],2,0))</f>
        <v/>
      </c>
      <c r="G17" s="103" t="str">
        <f>IF(ISBLANK(D17),"",VLOOKUP(D17,Tabla2[],3,0))</f>
        <v/>
      </c>
      <c r="H17" s="104"/>
      <c r="I17" s="105"/>
      <c r="J17" s="105"/>
      <c r="K17" s="107"/>
      <c r="L17" s="107"/>
      <c r="M17" s="108" t="str">
        <f t="shared" si="2"/>
        <v/>
      </c>
      <c r="N17" s="90"/>
      <c r="O17" s="90"/>
      <c r="P17" s="90"/>
      <c r="Q17" s="90"/>
      <c r="R17" s="106"/>
      <c r="S17" s="106"/>
      <c r="T17" s="106"/>
      <c r="U17" s="85"/>
      <c r="V17" s="106"/>
      <c r="W17" s="85"/>
      <c r="X17" s="106"/>
      <c r="Y17" s="90"/>
      <c r="Z17" s="90"/>
      <c r="AA17" s="90"/>
      <c r="AB17" s="90"/>
      <c r="AC17" s="124"/>
      <c r="AD17" s="76" t="str">
        <f>IF(ISBLANK(D17),"",IF(ISERROR(VLOOKUP(AC17,Tabla1015[[PADECIMIENTO]:[ESPECIALIDAD]],2,0)),"REVISAR",VLOOKUP(AC17,Tabla1015[[PADECIMIENTO]:[ESPECIALIDAD]],2,0)))</f>
        <v/>
      </c>
      <c r="AE17" s="109"/>
      <c r="AF17" s="76" t="str">
        <f>IF(ISBLANK(D17),"",IF(ISBLANK(AE17),"",IF(ISERROR(VLOOKUP(AE17,Tabla1015[[PADECIMIENTO]:[ESPECIALIDAD]],2,0)),"REVISAR",VLOOKUP(AE17,Tabla1015[[PADECIMIENTO]:[ESPECIALIDAD]],2,0))))</f>
        <v/>
      </c>
      <c r="AG17" s="109"/>
      <c r="AH17" s="76" t="str">
        <f>IF(ISBLANK(D17),"",IF(ISBLANK(AG17),"",IF(ISERROR(VLOOKUP(AG17,Tabla1015[[PADECIMIENTO]:[ESPECIALIDAD]],2,0)),"REVISAR",VLOOKUP(AG17,Tabla1015[[PADECIMIENTO]:[ESPECIALIDAD]],2,0))))</f>
        <v/>
      </c>
      <c r="AI17" s="83"/>
      <c r="AJ17" s="76" t="str">
        <f>IF(ISBLANK(D17),"",IF(ISERROR(VLOOKUP(AI17,TABLACPT[[PROCEDIMIENTO]:[CPT  2]],2,0)),"REVISAR",VLOOKUP(AI17,TABLACPT[[PROCEDIMIENTO]:[CPT  2]],2,0)))</f>
        <v/>
      </c>
      <c r="AK17" s="83"/>
      <c r="AL17" s="76" t="str">
        <f>IF(ISBLANK(D17),"",IF(ISBLANK(AK17),"",IF(ISERROR(VLOOKUP(AK17,TABLACPT[[PROCEDIMIENTO]:[CPT  2]],2,0)),"REVISAR",VLOOKUP(AK17,TABLACPT[[PROCEDIMIENTO]:[CPT  2]],2,0))))</f>
        <v/>
      </c>
      <c r="AM17" s="84"/>
      <c r="AN17" s="86"/>
      <c r="AO17" s="86"/>
      <c r="AP17" s="85"/>
      <c r="AQ17" s="115"/>
      <c r="AR17" s="115"/>
      <c r="AS17" s="115"/>
      <c r="AT17" s="116"/>
      <c r="AU17" s="86"/>
      <c r="AV17" s="87"/>
      <c r="AW17" s="86"/>
      <c r="AX17" s="86"/>
      <c r="AY17" s="86"/>
      <c r="AZ17" s="86"/>
      <c r="BA17" s="87"/>
      <c r="BB17" s="86"/>
      <c r="BC17" s="86"/>
      <c r="BD17" s="86"/>
      <c r="BE17" s="87"/>
      <c r="BF17" s="86"/>
      <c r="BG17" s="86"/>
      <c r="BH17" s="86"/>
      <c r="BI17" s="87"/>
      <c r="BJ17" s="86"/>
      <c r="BK17" s="86"/>
      <c r="BL17" s="86"/>
      <c r="BM17" s="87"/>
      <c r="BN17" s="86"/>
      <c r="BO17" s="86"/>
      <c r="BP17" s="86"/>
      <c r="BQ17" s="86"/>
      <c r="BR17" s="88" t="str">
        <f t="shared" si="5"/>
        <v/>
      </c>
      <c r="BS17" s="89"/>
      <c r="BT17" s="89"/>
      <c r="BU17" s="88" t="str">
        <f t="shared" si="6"/>
        <v/>
      </c>
      <c r="BV17" s="120"/>
      <c r="BW17" s="110"/>
      <c r="BX17" s="110"/>
      <c r="BY17" s="110"/>
      <c r="BZ17" s="111"/>
      <c r="CA17" s="110"/>
      <c r="CB17" s="110"/>
      <c r="CC17" s="112" t="str">
        <f t="shared" si="7"/>
        <v/>
      </c>
      <c r="CD17" s="86"/>
      <c r="CE17" s="86"/>
      <c r="CF17" s="88" t="str">
        <f t="shared" si="4"/>
        <v/>
      </c>
      <c r="CG17" s="113"/>
      <c r="CH17" s="119"/>
      <c r="CI17" s="113"/>
      <c r="CJ17" s="113"/>
      <c r="CK17" s="113"/>
      <c r="CL17" s="113"/>
      <c r="CM17" s="35"/>
      <c r="CN17" s="118"/>
      <c r="CO17" s="85"/>
      <c r="CP17" s="12"/>
      <c r="CQ17" s="12"/>
      <c r="CR17" s="12"/>
      <c r="CS17" s="12"/>
      <c r="CT17" s="12"/>
      <c r="CU17" s="12"/>
    </row>
    <row r="18" spans="1:99" x14ac:dyDescent="0.25">
      <c r="A18" s="43"/>
      <c r="B18" s="102" t="str">
        <f t="shared" si="0"/>
        <v/>
      </c>
      <c r="C18" s="76" t="str">
        <f t="shared" si="1"/>
        <v/>
      </c>
      <c r="D18" s="90"/>
      <c r="E18" s="90"/>
      <c r="F18" s="103" t="str">
        <f>IF(ISBLANK(D18),"",VLOOKUP(D18,Tabla2[],2,0))</f>
        <v/>
      </c>
      <c r="G18" s="103" t="str">
        <f>IF(ISBLANK(D18),"",VLOOKUP(D18,Tabla2[],3,0))</f>
        <v/>
      </c>
      <c r="H18" s="104"/>
      <c r="I18" s="105"/>
      <c r="J18" s="105"/>
      <c r="K18" s="107"/>
      <c r="L18" s="107"/>
      <c r="M18" s="108" t="str">
        <f t="shared" si="2"/>
        <v/>
      </c>
      <c r="N18" s="90"/>
      <c r="O18" s="90"/>
      <c r="P18" s="90"/>
      <c r="Q18" s="90"/>
      <c r="R18" s="106"/>
      <c r="S18" s="106"/>
      <c r="T18" s="106"/>
      <c r="U18" s="85"/>
      <c r="V18" s="106"/>
      <c r="W18" s="85"/>
      <c r="X18" s="106"/>
      <c r="Y18" s="90"/>
      <c r="Z18" s="90"/>
      <c r="AA18" s="90"/>
      <c r="AB18" s="90"/>
      <c r="AC18" s="124"/>
      <c r="AD18" s="76" t="str">
        <f>IF(ISBLANK(D18),"",IF(ISERROR(VLOOKUP(AC18,Tabla1015[[PADECIMIENTO]:[ESPECIALIDAD]],2,0)),"REVISAR",VLOOKUP(AC18,Tabla1015[[PADECIMIENTO]:[ESPECIALIDAD]],2,0)))</f>
        <v/>
      </c>
      <c r="AE18" s="109"/>
      <c r="AF18" s="76" t="str">
        <f>IF(ISBLANK(D18),"",IF(ISBLANK(AE18),"",IF(ISERROR(VLOOKUP(AE18,Tabla1015[[PADECIMIENTO]:[ESPECIALIDAD]],2,0)),"REVISAR",VLOOKUP(AE18,Tabla1015[[PADECIMIENTO]:[ESPECIALIDAD]],2,0))))</f>
        <v/>
      </c>
      <c r="AG18" s="109"/>
      <c r="AH18" s="76" t="str">
        <f>IF(ISBLANK(D18),"",IF(ISBLANK(AG18),"",IF(ISERROR(VLOOKUP(AG18,Tabla1015[[PADECIMIENTO]:[ESPECIALIDAD]],2,0)),"REVISAR",VLOOKUP(AG18,Tabla1015[[PADECIMIENTO]:[ESPECIALIDAD]],2,0))))</f>
        <v/>
      </c>
      <c r="AI18" s="83"/>
      <c r="AJ18" s="76" t="str">
        <f>IF(ISBLANK(D18),"",IF(ISERROR(VLOOKUP(AI18,TABLACPT[[PROCEDIMIENTO]:[CPT  2]],2,0)),"REVISAR",VLOOKUP(AI18,TABLACPT[[PROCEDIMIENTO]:[CPT  2]],2,0)))</f>
        <v/>
      </c>
      <c r="AK18" s="83"/>
      <c r="AL18" s="76" t="str">
        <f>IF(ISBLANK(D18),"",IF(ISBLANK(AK18),"",IF(ISERROR(VLOOKUP(AK18,TABLACPT[[PROCEDIMIENTO]:[CPT  2]],2,0)),"REVISAR",VLOOKUP(AK18,TABLACPT[[PROCEDIMIENTO]:[CPT  2]],2,0))))</f>
        <v/>
      </c>
      <c r="AM18" s="84"/>
      <c r="AN18" s="86"/>
      <c r="AO18" s="86"/>
      <c r="AP18" s="85"/>
      <c r="AQ18" s="115"/>
      <c r="AR18" s="115"/>
      <c r="AS18" s="115"/>
      <c r="AT18" s="116"/>
      <c r="AU18" s="86"/>
      <c r="AV18" s="87"/>
      <c r="AW18" s="86"/>
      <c r="AX18" s="86"/>
      <c r="AY18" s="86"/>
      <c r="AZ18" s="86"/>
      <c r="BA18" s="87"/>
      <c r="BB18" s="86"/>
      <c r="BC18" s="86"/>
      <c r="BD18" s="86"/>
      <c r="BE18" s="87"/>
      <c r="BF18" s="86"/>
      <c r="BG18" s="86"/>
      <c r="BH18" s="86"/>
      <c r="BI18" s="87"/>
      <c r="BJ18" s="86"/>
      <c r="BK18" s="86"/>
      <c r="BL18" s="86"/>
      <c r="BM18" s="87"/>
      <c r="BN18" s="86"/>
      <c r="BO18" s="86"/>
      <c r="BP18" s="86"/>
      <c r="BQ18" s="86"/>
      <c r="BR18" s="88" t="str">
        <f t="shared" si="5"/>
        <v/>
      </c>
      <c r="BS18" s="89"/>
      <c r="BT18" s="89"/>
      <c r="BU18" s="88" t="str">
        <f t="shared" si="6"/>
        <v/>
      </c>
      <c r="BV18" s="120"/>
      <c r="BW18" s="110"/>
      <c r="BX18" s="110"/>
      <c r="BY18" s="110"/>
      <c r="BZ18" s="111"/>
      <c r="CA18" s="110"/>
      <c r="CB18" s="110"/>
      <c r="CC18" s="112" t="str">
        <f t="shared" si="7"/>
        <v/>
      </c>
      <c r="CD18" s="86"/>
      <c r="CE18" s="86"/>
      <c r="CF18" s="88" t="str">
        <f t="shared" si="4"/>
        <v/>
      </c>
      <c r="CG18" s="113"/>
      <c r="CH18" s="119"/>
      <c r="CI18" s="113"/>
      <c r="CJ18" s="113"/>
      <c r="CK18" s="113"/>
      <c r="CL18" s="113"/>
      <c r="CM18" s="35"/>
      <c r="CN18" s="118"/>
      <c r="CO18" s="85"/>
      <c r="CP18" s="12"/>
      <c r="CQ18" s="12"/>
      <c r="CR18" s="12"/>
      <c r="CS18" s="12"/>
      <c r="CT18" s="12"/>
      <c r="CU18" s="12"/>
    </row>
    <row r="19" spans="1:99" x14ac:dyDescent="0.25">
      <c r="A19" s="43"/>
      <c r="B19" s="102" t="str">
        <f t="shared" si="0"/>
        <v/>
      </c>
      <c r="C19" s="76" t="str">
        <f t="shared" si="1"/>
        <v/>
      </c>
      <c r="D19" s="90"/>
      <c r="E19" s="90"/>
      <c r="F19" s="103" t="str">
        <f>IF(ISBLANK(D19),"",VLOOKUP(D19,Tabla2[],2,0))</f>
        <v/>
      </c>
      <c r="G19" s="103" t="str">
        <f>IF(ISBLANK(D19),"",VLOOKUP(D19,Tabla2[],3,0))</f>
        <v/>
      </c>
      <c r="H19" s="104"/>
      <c r="I19" s="105"/>
      <c r="J19" s="105"/>
      <c r="K19" s="107"/>
      <c r="L19" s="107"/>
      <c r="M19" s="108" t="str">
        <f t="shared" si="2"/>
        <v/>
      </c>
      <c r="N19" s="90"/>
      <c r="O19" s="90"/>
      <c r="P19" s="90"/>
      <c r="Q19" s="90"/>
      <c r="R19" s="106"/>
      <c r="S19" s="106"/>
      <c r="T19" s="106"/>
      <c r="U19" s="85"/>
      <c r="V19" s="106"/>
      <c r="W19" s="85"/>
      <c r="X19" s="106"/>
      <c r="Y19" s="90"/>
      <c r="Z19" s="90"/>
      <c r="AA19" s="90"/>
      <c r="AB19" s="90"/>
      <c r="AC19" s="124"/>
      <c r="AD19" s="76" t="str">
        <f>IF(ISBLANK(D19),"",IF(ISERROR(VLOOKUP(AC19,Tabla1015[[PADECIMIENTO]:[ESPECIALIDAD]],2,0)),"REVISAR",VLOOKUP(AC19,Tabla1015[[PADECIMIENTO]:[ESPECIALIDAD]],2,0)))</f>
        <v/>
      </c>
      <c r="AE19" s="109"/>
      <c r="AF19" s="76" t="str">
        <f>IF(ISBLANK(D19),"",IF(ISBLANK(AE19),"",IF(ISERROR(VLOOKUP(AE19,Tabla1015[[PADECIMIENTO]:[ESPECIALIDAD]],2,0)),"REVISAR",VLOOKUP(AE19,Tabla1015[[PADECIMIENTO]:[ESPECIALIDAD]],2,0))))</f>
        <v/>
      </c>
      <c r="AG19" s="109"/>
      <c r="AH19" s="76" t="str">
        <f>IF(ISBLANK(D19),"",IF(ISBLANK(AG19),"",IF(ISERROR(VLOOKUP(AG19,Tabla1015[[PADECIMIENTO]:[ESPECIALIDAD]],2,0)),"REVISAR",VLOOKUP(AG19,Tabla1015[[PADECIMIENTO]:[ESPECIALIDAD]],2,0))))</f>
        <v/>
      </c>
      <c r="AI19" s="83"/>
      <c r="AJ19" s="76" t="str">
        <f>IF(ISBLANK(D19),"",IF(ISERROR(VLOOKUP(AI19,TABLACPT[[PROCEDIMIENTO]:[CPT  2]],2,0)),"REVISAR",VLOOKUP(AI19,TABLACPT[[PROCEDIMIENTO]:[CPT  2]],2,0)))</f>
        <v/>
      </c>
      <c r="AK19" s="83"/>
      <c r="AL19" s="76" t="str">
        <f>IF(ISBLANK(D19),"",IF(ISBLANK(AK19),"",IF(ISERROR(VLOOKUP(AK19,TABLACPT[[PROCEDIMIENTO]:[CPT  2]],2,0)),"REVISAR",VLOOKUP(AK19,TABLACPT[[PROCEDIMIENTO]:[CPT  2]],2,0))))</f>
        <v/>
      </c>
      <c r="AM19" s="84"/>
      <c r="AN19" s="86"/>
      <c r="AO19" s="86"/>
      <c r="AP19" s="85"/>
      <c r="AQ19" s="115"/>
      <c r="AR19" s="115"/>
      <c r="AS19" s="115"/>
      <c r="AT19" s="116"/>
      <c r="AU19" s="86"/>
      <c r="AV19" s="87"/>
      <c r="AW19" s="86"/>
      <c r="AX19" s="86"/>
      <c r="AY19" s="86"/>
      <c r="AZ19" s="86"/>
      <c r="BA19" s="87"/>
      <c r="BB19" s="86"/>
      <c r="BC19" s="86"/>
      <c r="BD19" s="86"/>
      <c r="BE19" s="87"/>
      <c r="BF19" s="86"/>
      <c r="BG19" s="86"/>
      <c r="BH19" s="86"/>
      <c r="BI19" s="87"/>
      <c r="BJ19" s="86"/>
      <c r="BK19" s="86"/>
      <c r="BL19" s="86"/>
      <c r="BM19" s="87"/>
      <c r="BN19" s="86"/>
      <c r="BO19" s="86"/>
      <c r="BP19" s="86"/>
      <c r="BQ19" s="86"/>
      <c r="BR19" s="88" t="str">
        <f t="shared" si="5"/>
        <v/>
      </c>
      <c r="BS19" s="89"/>
      <c r="BT19" s="89"/>
      <c r="BU19" s="88" t="str">
        <f t="shared" si="6"/>
        <v/>
      </c>
      <c r="BV19" s="120"/>
      <c r="BW19" s="110"/>
      <c r="BX19" s="110"/>
      <c r="BY19" s="110"/>
      <c r="BZ19" s="111"/>
      <c r="CA19" s="110"/>
      <c r="CB19" s="110"/>
      <c r="CC19" s="112" t="str">
        <f t="shared" si="7"/>
        <v/>
      </c>
      <c r="CD19" s="86"/>
      <c r="CE19" s="86"/>
      <c r="CF19" s="88" t="str">
        <f t="shared" si="4"/>
        <v/>
      </c>
      <c r="CG19" s="113"/>
      <c r="CH19" s="119"/>
      <c r="CI19" s="113"/>
      <c r="CJ19" s="113"/>
      <c r="CK19" s="113"/>
      <c r="CL19" s="113"/>
      <c r="CM19" s="35"/>
      <c r="CN19" s="118"/>
      <c r="CO19" s="85"/>
      <c r="CP19" s="12"/>
      <c r="CQ19" s="12"/>
      <c r="CR19" s="12"/>
      <c r="CS19" s="12"/>
      <c r="CT19" s="12"/>
      <c r="CU19" s="12"/>
    </row>
    <row r="20" spans="1:99" x14ac:dyDescent="0.25">
      <c r="A20" s="43"/>
      <c r="B20" s="102" t="str">
        <f t="shared" si="0"/>
        <v/>
      </c>
      <c r="C20" s="76" t="str">
        <f t="shared" si="1"/>
        <v/>
      </c>
      <c r="D20" s="90"/>
      <c r="E20" s="90"/>
      <c r="F20" s="103" t="str">
        <f>IF(ISBLANK(D20),"",VLOOKUP(D20,Tabla2[],2,0))</f>
        <v/>
      </c>
      <c r="G20" s="103" t="str">
        <f>IF(ISBLANK(D20),"",VLOOKUP(D20,Tabla2[],3,0))</f>
        <v/>
      </c>
      <c r="H20" s="104"/>
      <c r="I20" s="105"/>
      <c r="J20" s="105"/>
      <c r="K20" s="107"/>
      <c r="L20" s="107"/>
      <c r="M20" s="108" t="str">
        <f t="shared" si="2"/>
        <v/>
      </c>
      <c r="N20" s="90"/>
      <c r="O20" s="90"/>
      <c r="P20" s="90"/>
      <c r="Q20" s="90"/>
      <c r="R20" s="106"/>
      <c r="S20" s="106"/>
      <c r="T20" s="106"/>
      <c r="U20" s="85"/>
      <c r="V20" s="106"/>
      <c r="W20" s="85"/>
      <c r="X20" s="106"/>
      <c r="Y20" s="90"/>
      <c r="Z20" s="90"/>
      <c r="AA20" s="90"/>
      <c r="AB20" s="90"/>
      <c r="AC20" s="124"/>
      <c r="AD20" s="76" t="str">
        <f>IF(ISBLANK(D20),"",IF(ISERROR(VLOOKUP(AC20,Tabla1015[[PADECIMIENTO]:[ESPECIALIDAD]],2,0)),"REVISAR",VLOOKUP(AC20,Tabla1015[[PADECIMIENTO]:[ESPECIALIDAD]],2,0)))</f>
        <v/>
      </c>
      <c r="AE20" s="109"/>
      <c r="AF20" s="76" t="str">
        <f>IF(ISBLANK(D20),"",IF(ISBLANK(AE20),"",IF(ISERROR(VLOOKUP(AE20,Tabla1015[[PADECIMIENTO]:[ESPECIALIDAD]],2,0)),"REVISAR",VLOOKUP(AE20,Tabla1015[[PADECIMIENTO]:[ESPECIALIDAD]],2,0))))</f>
        <v/>
      </c>
      <c r="AG20" s="109"/>
      <c r="AH20" s="76" t="str">
        <f>IF(ISBLANK(D20),"",IF(ISBLANK(AG20),"",IF(ISERROR(VLOOKUP(AG20,Tabla1015[[PADECIMIENTO]:[ESPECIALIDAD]],2,0)),"REVISAR",VLOOKUP(AG20,Tabla1015[[PADECIMIENTO]:[ESPECIALIDAD]],2,0))))</f>
        <v/>
      </c>
      <c r="AI20" s="83"/>
      <c r="AJ20" s="76" t="str">
        <f>IF(ISBLANK(D20),"",IF(ISERROR(VLOOKUP(AI20,TABLACPT[[PROCEDIMIENTO]:[CPT  2]],2,0)),"REVISAR",VLOOKUP(AI20,TABLACPT[[PROCEDIMIENTO]:[CPT  2]],2,0)))</f>
        <v/>
      </c>
      <c r="AK20" s="83"/>
      <c r="AL20" s="76" t="str">
        <f>IF(ISBLANK(D20),"",IF(ISBLANK(AK20),"",IF(ISERROR(VLOOKUP(AK20,TABLACPT[[PROCEDIMIENTO]:[CPT  2]],2,0)),"REVISAR",VLOOKUP(AK20,TABLACPT[[PROCEDIMIENTO]:[CPT  2]],2,0))))</f>
        <v/>
      </c>
      <c r="AM20" s="84"/>
      <c r="AN20" s="86"/>
      <c r="AO20" s="86"/>
      <c r="AP20" s="85"/>
      <c r="AQ20" s="115"/>
      <c r="AR20" s="115"/>
      <c r="AS20" s="115"/>
      <c r="AT20" s="116"/>
      <c r="AU20" s="86"/>
      <c r="AV20" s="87"/>
      <c r="AW20" s="86"/>
      <c r="AX20" s="86"/>
      <c r="AY20" s="86"/>
      <c r="AZ20" s="86"/>
      <c r="BA20" s="87"/>
      <c r="BB20" s="86"/>
      <c r="BC20" s="86"/>
      <c r="BD20" s="86"/>
      <c r="BE20" s="87"/>
      <c r="BF20" s="86"/>
      <c r="BG20" s="86"/>
      <c r="BH20" s="86"/>
      <c r="BI20" s="87"/>
      <c r="BJ20" s="86"/>
      <c r="BK20" s="86"/>
      <c r="BL20" s="86"/>
      <c r="BM20" s="87"/>
      <c r="BN20" s="86"/>
      <c r="BO20" s="86"/>
      <c r="BP20" s="86"/>
      <c r="BQ20" s="86"/>
      <c r="BR20" s="88" t="str">
        <f t="shared" si="5"/>
        <v/>
      </c>
      <c r="BS20" s="89"/>
      <c r="BT20" s="89"/>
      <c r="BU20" s="88" t="str">
        <f t="shared" si="6"/>
        <v/>
      </c>
      <c r="BV20" s="120"/>
      <c r="BW20" s="110"/>
      <c r="BX20" s="110"/>
      <c r="BY20" s="110"/>
      <c r="BZ20" s="111"/>
      <c r="CA20" s="110"/>
      <c r="CB20" s="110"/>
      <c r="CC20" s="112" t="str">
        <f t="shared" si="7"/>
        <v/>
      </c>
      <c r="CD20" s="86"/>
      <c r="CE20" s="86"/>
      <c r="CF20" s="88" t="str">
        <f t="shared" si="4"/>
        <v/>
      </c>
      <c r="CG20" s="113"/>
      <c r="CH20" s="119"/>
      <c r="CI20" s="113"/>
      <c r="CJ20" s="113"/>
      <c r="CK20" s="113"/>
      <c r="CL20" s="113"/>
      <c r="CM20" s="35"/>
      <c r="CN20" s="118"/>
      <c r="CO20" s="85"/>
      <c r="CP20" s="12"/>
      <c r="CQ20" s="12"/>
      <c r="CR20" s="12"/>
      <c r="CS20" s="12"/>
      <c r="CT20" s="12"/>
      <c r="CU20" s="12"/>
    </row>
    <row r="21" spans="1:99" x14ac:dyDescent="0.25">
      <c r="A21" s="43"/>
      <c r="B21" s="102" t="str">
        <f t="shared" si="0"/>
        <v/>
      </c>
      <c r="C21" s="76" t="str">
        <f t="shared" si="1"/>
        <v/>
      </c>
      <c r="D21" s="90"/>
      <c r="E21" s="90"/>
      <c r="F21" s="103" t="str">
        <f>IF(ISBLANK(D21),"",VLOOKUP(D21,Tabla2[],2,0))</f>
        <v/>
      </c>
      <c r="G21" s="103" t="str">
        <f>IF(ISBLANK(D21),"",VLOOKUP(D21,Tabla2[],3,0))</f>
        <v/>
      </c>
      <c r="H21" s="104"/>
      <c r="I21" s="105"/>
      <c r="J21" s="105"/>
      <c r="K21" s="107"/>
      <c r="L21" s="107"/>
      <c r="M21" s="108" t="str">
        <f t="shared" si="2"/>
        <v/>
      </c>
      <c r="N21" s="90"/>
      <c r="O21" s="90"/>
      <c r="P21" s="90"/>
      <c r="Q21" s="90"/>
      <c r="R21" s="106"/>
      <c r="S21" s="106"/>
      <c r="T21" s="106"/>
      <c r="U21" s="85"/>
      <c r="V21" s="106"/>
      <c r="W21" s="85"/>
      <c r="X21" s="106"/>
      <c r="Y21" s="90"/>
      <c r="Z21" s="90"/>
      <c r="AA21" s="90"/>
      <c r="AB21" s="90"/>
      <c r="AC21" s="124"/>
      <c r="AD21" s="76" t="str">
        <f>IF(ISBLANK(D21),"",IF(ISERROR(VLOOKUP(AC21,Tabla1015[[PADECIMIENTO]:[ESPECIALIDAD]],2,0)),"REVISAR",VLOOKUP(AC21,Tabla1015[[PADECIMIENTO]:[ESPECIALIDAD]],2,0)))</f>
        <v/>
      </c>
      <c r="AE21" s="109"/>
      <c r="AF21" s="76" t="str">
        <f>IF(ISBLANK(D21),"",IF(ISBLANK(AE21),"",IF(ISERROR(VLOOKUP(AE21,Tabla1015[[PADECIMIENTO]:[ESPECIALIDAD]],2,0)),"REVISAR",VLOOKUP(AE21,Tabla1015[[PADECIMIENTO]:[ESPECIALIDAD]],2,0))))</f>
        <v/>
      </c>
      <c r="AG21" s="109"/>
      <c r="AH21" s="76" t="str">
        <f>IF(ISBLANK(D21),"",IF(ISBLANK(AG21),"",IF(ISERROR(VLOOKUP(AG21,Tabla1015[[PADECIMIENTO]:[ESPECIALIDAD]],2,0)),"REVISAR",VLOOKUP(AG21,Tabla1015[[PADECIMIENTO]:[ESPECIALIDAD]],2,0))))</f>
        <v/>
      </c>
      <c r="AI21" s="83"/>
      <c r="AJ21" s="76" t="str">
        <f>IF(ISBLANK(D21),"",IF(ISERROR(VLOOKUP(AI21,TABLACPT[[PROCEDIMIENTO]:[CPT  2]],2,0)),"REVISAR",VLOOKUP(AI21,TABLACPT[[PROCEDIMIENTO]:[CPT  2]],2,0)))</f>
        <v/>
      </c>
      <c r="AK21" s="83"/>
      <c r="AL21" s="76" t="str">
        <f>IF(ISBLANK(D21),"",IF(ISBLANK(AK21),"",IF(ISERROR(VLOOKUP(AK21,TABLACPT[[PROCEDIMIENTO]:[CPT  2]],2,0)),"REVISAR",VLOOKUP(AK21,TABLACPT[[PROCEDIMIENTO]:[CPT  2]],2,0))))</f>
        <v/>
      </c>
      <c r="AM21" s="84"/>
      <c r="AN21" s="86"/>
      <c r="AO21" s="86"/>
      <c r="AP21" s="85"/>
      <c r="AQ21" s="115"/>
      <c r="AR21" s="115"/>
      <c r="AS21" s="115"/>
      <c r="AT21" s="116"/>
      <c r="AU21" s="86"/>
      <c r="AV21" s="87"/>
      <c r="AW21" s="86"/>
      <c r="AX21" s="86"/>
      <c r="AY21" s="86"/>
      <c r="AZ21" s="86"/>
      <c r="BA21" s="87"/>
      <c r="BB21" s="86"/>
      <c r="BC21" s="86"/>
      <c r="BD21" s="86"/>
      <c r="BE21" s="87"/>
      <c r="BF21" s="86"/>
      <c r="BG21" s="86"/>
      <c r="BH21" s="86"/>
      <c r="BI21" s="87"/>
      <c r="BJ21" s="86"/>
      <c r="BK21" s="86"/>
      <c r="BL21" s="86"/>
      <c r="BM21" s="87"/>
      <c r="BN21" s="86"/>
      <c r="BO21" s="86"/>
      <c r="BP21" s="86"/>
      <c r="BQ21" s="86"/>
      <c r="BR21" s="88" t="str">
        <f t="shared" si="5"/>
        <v/>
      </c>
      <c r="BS21" s="89"/>
      <c r="BT21" s="89"/>
      <c r="BU21" s="88" t="str">
        <f t="shared" si="6"/>
        <v/>
      </c>
      <c r="BV21" s="120"/>
      <c r="BW21" s="110"/>
      <c r="BX21" s="110"/>
      <c r="BY21" s="110"/>
      <c r="BZ21" s="111"/>
      <c r="CA21" s="110"/>
      <c r="CB21" s="110"/>
      <c r="CC21" s="112" t="str">
        <f t="shared" si="7"/>
        <v/>
      </c>
      <c r="CD21" s="86"/>
      <c r="CE21" s="86"/>
      <c r="CF21" s="88" t="str">
        <f t="shared" si="4"/>
        <v/>
      </c>
      <c r="CG21" s="113"/>
      <c r="CH21" s="119"/>
      <c r="CI21" s="113"/>
      <c r="CJ21" s="113"/>
      <c r="CK21" s="113"/>
      <c r="CL21" s="113"/>
      <c r="CM21" s="35"/>
      <c r="CN21" s="118"/>
      <c r="CO21" s="85"/>
      <c r="CP21" s="12"/>
      <c r="CQ21" s="12"/>
      <c r="CR21" s="12"/>
      <c r="CS21" s="12"/>
      <c r="CT21" s="12"/>
      <c r="CU21" s="12"/>
    </row>
    <row r="22" spans="1:99" x14ac:dyDescent="0.25">
      <c r="A22" s="43"/>
      <c r="B22" s="102" t="str">
        <f t="shared" si="0"/>
        <v/>
      </c>
      <c r="C22" s="76" t="str">
        <f t="shared" si="1"/>
        <v/>
      </c>
      <c r="D22" s="90"/>
      <c r="E22" s="90"/>
      <c r="F22" s="103" t="str">
        <f>IF(ISBLANK(D22),"",VLOOKUP(D22,Tabla2[],2,0))</f>
        <v/>
      </c>
      <c r="G22" s="103" t="str">
        <f>IF(ISBLANK(D22),"",VLOOKUP(D22,Tabla2[],3,0))</f>
        <v/>
      </c>
      <c r="H22" s="104"/>
      <c r="I22" s="105"/>
      <c r="J22" s="105"/>
      <c r="K22" s="107"/>
      <c r="L22" s="107"/>
      <c r="M22" s="108" t="str">
        <f t="shared" si="2"/>
        <v/>
      </c>
      <c r="N22" s="90"/>
      <c r="O22" s="90"/>
      <c r="P22" s="90"/>
      <c r="Q22" s="90"/>
      <c r="R22" s="106"/>
      <c r="S22" s="106"/>
      <c r="T22" s="106"/>
      <c r="U22" s="85"/>
      <c r="V22" s="106"/>
      <c r="W22" s="85"/>
      <c r="X22" s="106"/>
      <c r="Y22" s="90"/>
      <c r="Z22" s="90"/>
      <c r="AA22" s="90"/>
      <c r="AB22" s="90"/>
      <c r="AC22" s="124"/>
      <c r="AD22" s="76" t="str">
        <f>IF(ISBLANK(D22),"",IF(ISERROR(VLOOKUP(AC22,Tabla1015[[PADECIMIENTO]:[ESPECIALIDAD]],2,0)),"REVISAR",VLOOKUP(AC22,Tabla1015[[PADECIMIENTO]:[ESPECIALIDAD]],2,0)))</f>
        <v/>
      </c>
      <c r="AE22" s="109"/>
      <c r="AF22" s="76" t="str">
        <f>IF(ISBLANK(D22),"",IF(ISBLANK(AE22),"",IF(ISERROR(VLOOKUP(AE22,Tabla1015[[PADECIMIENTO]:[ESPECIALIDAD]],2,0)),"REVISAR",VLOOKUP(AE22,Tabla1015[[PADECIMIENTO]:[ESPECIALIDAD]],2,0))))</f>
        <v/>
      </c>
      <c r="AG22" s="109"/>
      <c r="AH22" s="76" t="str">
        <f>IF(ISBLANK(D22),"",IF(ISBLANK(AG22),"",IF(ISERROR(VLOOKUP(AG22,Tabla1015[[PADECIMIENTO]:[ESPECIALIDAD]],2,0)),"REVISAR",VLOOKUP(AG22,Tabla1015[[PADECIMIENTO]:[ESPECIALIDAD]],2,0))))</f>
        <v/>
      </c>
      <c r="AI22" s="83"/>
      <c r="AJ22" s="76" t="str">
        <f>IF(ISBLANK(D22),"",IF(ISERROR(VLOOKUP(AI22,TABLACPT[[PROCEDIMIENTO]:[CPT  2]],2,0)),"REVISAR",VLOOKUP(AI22,TABLACPT[[PROCEDIMIENTO]:[CPT  2]],2,0)))</f>
        <v/>
      </c>
      <c r="AK22" s="83"/>
      <c r="AL22" s="76" t="str">
        <f>IF(ISBLANK(D22),"",IF(ISBLANK(AK22),"",IF(ISERROR(VLOOKUP(AK22,TABLACPT[[PROCEDIMIENTO]:[CPT  2]],2,0)),"REVISAR",VLOOKUP(AK22,TABLACPT[[PROCEDIMIENTO]:[CPT  2]],2,0))))</f>
        <v/>
      </c>
      <c r="AM22" s="84"/>
      <c r="AN22" s="86"/>
      <c r="AO22" s="86"/>
      <c r="AP22" s="85"/>
      <c r="AQ22" s="115"/>
      <c r="AR22" s="115"/>
      <c r="AS22" s="115"/>
      <c r="AT22" s="116"/>
      <c r="AU22" s="86"/>
      <c r="AV22" s="87"/>
      <c r="AW22" s="86"/>
      <c r="AX22" s="86"/>
      <c r="AY22" s="86"/>
      <c r="AZ22" s="86"/>
      <c r="BA22" s="87"/>
      <c r="BB22" s="86"/>
      <c r="BC22" s="86"/>
      <c r="BD22" s="86"/>
      <c r="BE22" s="87"/>
      <c r="BF22" s="86"/>
      <c r="BG22" s="86"/>
      <c r="BH22" s="86"/>
      <c r="BI22" s="87"/>
      <c r="BJ22" s="86"/>
      <c r="BK22" s="86"/>
      <c r="BL22" s="86"/>
      <c r="BM22" s="87"/>
      <c r="BN22" s="86"/>
      <c r="BO22" s="86"/>
      <c r="BP22" s="86"/>
      <c r="BQ22" s="86"/>
      <c r="BR22" s="88" t="str">
        <f t="shared" si="5"/>
        <v/>
      </c>
      <c r="BS22" s="89"/>
      <c r="BT22" s="89"/>
      <c r="BU22" s="88" t="str">
        <f t="shared" si="6"/>
        <v/>
      </c>
      <c r="BV22" s="120"/>
      <c r="BW22" s="110"/>
      <c r="BX22" s="110"/>
      <c r="BY22" s="110"/>
      <c r="BZ22" s="111"/>
      <c r="CA22" s="110"/>
      <c r="CB22" s="110"/>
      <c r="CC22" s="112" t="str">
        <f t="shared" si="7"/>
        <v/>
      </c>
      <c r="CD22" s="86"/>
      <c r="CE22" s="86"/>
      <c r="CF22" s="88" t="str">
        <f t="shared" si="4"/>
        <v/>
      </c>
      <c r="CG22" s="113"/>
      <c r="CH22" s="119"/>
      <c r="CI22" s="113"/>
      <c r="CJ22" s="113"/>
      <c r="CK22" s="113"/>
      <c r="CL22" s="113"/>
      <c r="CM22" s="35"/>
      <c r="CN22" s="118"/>
      <c r="CO22" s="85"/>
      <c r="CP22" s="12"/>
      <c r="CQ22" s="12"/>
      <c r="CR22" s="12"/>
      <c r="CS22" s="12"/>
      <c r="CT22" s="12"/>
      <c r="CU22" s="12"/>
    </row>
    <row r="23" spans="1:99" x14ac:dyDescent="0.25">
      <c r="A23" s="43"/>
      <c r="B23" s="102" t="str">
        <f t="shared" si="0"/>
        <v/>
      </c>
      <c r="C23" s="76" t="str">
        <f t="shared" si="1"/>
        <v/>
      </c>
      <c r="D23" s="90"/>
      <c r="E23" s="90"/>
      <c r="F23" s="103" t="str">
        <f>IF(ISBLANK(D23),"",VLOOKUP(D23,Tabla2[],2,0))</f>
        <v/>
      </c>
      <c r="G23" s="103" t="str">
        <f>IF(ISBLANK(D23),"",VLOOKUP(D23,Tabla2[],3,0))</f>
        <v/>
      </c>
      <c r="H23" s="104"/>
      <c r="I23" s="105"/>
      <c r="J23" s="105"/>
      <c r="K23" s="107"/>
      <c r="L23" s="107"/>
      <c r="M23" s="108" t="str">
        <f t="shared" si="2"/>
        <v/>
      </c>
      <c r="N23" s="90"/>
      <c r="O23" s="90"/>
      <c r="P23" s="90"/>
      <c r="Q23" s="90"/>
      <c r="R23" s="106"/>
      <c r="S23" s="106"/>
      <c r="T23" s="106"/>
      <c r="U23" s="85"/>
      <c r="V23" s="106"/>
      <c r="W23" s="85"/>
      <c r="X23" s="106"/>
      <c r="Y23" s="90"/>
      <c r="Z23" s="90"/>
      <c r="AA23" s="90"/>
      <c r="AB23" s="90"/>
      <c r="AC23" s="124"/>
      <c r="AD23" s="76" t="str">
        <f>IF(ISBLANK(D23),"",IF(ISERROR(VLOOKUP(AC23,Tabla1015[[PADECIMIENTO]:[ESPECIALIDAD]],2,0)),"REVISAR",VLOOKUP(AC23,Tabla1015[[PADECIMIENTO]:[ESPECIALIDAD]],2,0)))</f>
        <v/>
      </c>
      <c r="AE23" s="109"/>
      <c r="AF23" s="76" t="str">
        <f>IF(ISBLANK(D23),"",IF(ISBLANK(AE23),"",IF(ISERROR(VLOOKUP(AE23,Tabla1015[[PADECIMIENTO]:[ESPECIALIDAD]],2,0)),"REVISAR",VLOOKUP(AE23,Tabla1015[[PADECIMIENTO]:[ESPECIALIDAD]],2,0))))</f>
        <v/>
      </c>
      <c r="AG23" s="109"/>
      <c r="AH23" s="76" t="str">
        <f>IF(ISBLANK(D23),"",IF(ISBLANK(AG23),"",IF(ISERROR(VLOOKUP(AG23,Tabla1015[[PADECIMIENTO]:[ESPECIALIDAD]],2,0)),"REVISAR",VLOOKUP(AG23,Tabla1015[[PADECIMIENTO]:[ESPECIALIDAD]],2,0))))</f>
        <v/>
      </c>
      <c r="AI23" s="83"/>
      <c r="AJ23" s="76" t="str">
        <f>IF(ISBLANK(D23),"",IF(ISERROR(VLOOKUP(AI23,TABLACPT[[PROCEDIMIENTO]:[CPT  2]],2,0)),"REVISAR",VLOOKUP(AI23,TABLACPT[[PROCEDIMIENTO]:[CPT  2]],2,0)))</f>
        <v/>
      </c>
      <c r="AK23" s="83"/>
      <c r="AL23" s="76" t="str">
        <f>IF(ISBLANK(D23),"",IF(ISBLANK(AK23),"",IF(ISERROR(VLOOKUP(AK23,TABLACPT[[PROCEDIMIENTO]:[CPT  2]],2,0)),"REVISAR",VLOOKUP(AK23,TABLACPT[[PROCEDIMIENTO]:[CPT  2]],2,0))))</f>
        <v/>
      </c>
      <c r="AM23" s="84"/>
      <c r="AN23" s="86"/>
      <c r="AO23" s="86"/>
      <c r="AP23" s="85"/>
      <c r="AQ23" s="115"/>
      <c r="AR23" s="115"/>
      <c r="AS23" s="115"/>
      <c r="AT23" s="116"/>
      <c r="AU23" s="86"/>
      <c r="AV23" s="87"/>
      <c r="AW23" s="86"/>
      <c r="AX23" s="86"/>
      <c r="AY23" s="86"/>
      <c r="AZ23" s="86"/>
      <c r="BA23" s="87"/>
      <c r="BB23" s="86"/>
      <c r="BC23" s="86"/>
      <c r="BD23" s="86"/>
      <c r="BE23" s="87"/>
      <c r="BF23" s="86"/>
      <c r="BG23" s="86"/>
      <c r="BH23" s="86"/>
      <c r="BI23" s="87"/>
      <c r="BJ23" s="86"/>
      <c r="BK23" s="86"/>
      <c r="BL23" s="86"/>
      <c r="BM23" s="87"/>
      <c r="BN23" s="86"/>
      <c r="BO23" s="86"/>
      <c r="BP23" s="86"/>
      <c r="BQ23" s="86"/>
      <c r="BR23" s="88" t="str">
        <f t="shared" si="5"/>
        <v/>
      </c>
      <c r="BS23" s="89"/>
      <c r="BT23" s="89"/>
      <c r="BU23" s="88" t="str">
        <f t="shared" si="6"/>
        <v/>
      </c>
      <c r="BV23" s="120"/>
      <c r="BW23" s="110"/>
      <c r="BX23" s="110"/>
      <c r="BY23" s="110"/>
      <c r="BZ23" s="111"/>
      <c r="CA23" s="110"/>
      <c r="CB23" s="110"/>
      <c r="CC23" s="112" t="str">
        <f t="shared" si="7"/>
        <v/>
      </c>
      <c r="CD23" s="86"/>
      <c r="CE23" s="86"/>
      <c r="CF23" s="88" t="str">
        <f t="shared" si="4"/>
        <v/>
      </c>
      <c r="CG23" s="113"/>
      <c r="CH23" s="119"/>
      <c r="CI23" s="113"/>
      <c r="CJ23" s="113"/>
      <c r="CK23" s="113"/>
      <c r="CL23" s="113"/>
      <c r="CM23" s="35"/>
      <c r="CN23" s="118"/>
      <c r="CO23" s="85"/>
      <c r="CP23" s="12"/>
      <c r="CQ23" s="12"/>
      <c r="CR23" s="12"/>
      <c r="CS23" s="12"/>
      <c r="CT23" s="12"/>
      <c r="CU23" s="12"/>
    </row>
    <row r="24" spans="1:99" x14ac:dyDescent="0.25">
      <c r="A24" s="43"/>
      <c r="B24" s="102" t="str">
        <f t="shared" si="0"/>
        <v/>
      </c>
      <c r="C24" s="76" t="str">
        <f t="shared" si="1"/>
        <v/>
      </c>
      <c r="D24" s="90"/>
      <c r="E24" s="90"/>
      <c r="F24" s="103" t="str">
        <f>IF(ISBLANK(D24),"",VLOOKUP(D24,Tabla2[],2,0))</f>
        <v/>
      </c>
      <c r="G24" s="103" t="str">
        <f>IF(ISBLANK(D24),"",VLOOKUP(D24,Tabla2[],3,0))</f>
        <v/>
      </c>
      <c r="H24" s="104"/>
      <c r="I24" s="105"/>
      <c r="J24" s="105"/>
      <c r="K24" s="107"/>
      <c r="L24" s="107"/>
      <c r="M24" s="108" t="str">
        <f t="shared" si="2"/>
        <v/>
      </c>
      <c r="N24" s="90"/>
      <c r="O24" s="90"/>
      <c r="P24" s="90"/>
      <c r="Q24" s="90"/>
      <c r="R24" s="106"/>
      <c r="S24" s="106"/>
      <c r="T24" s="106"/>
      <c r="U24" s="85"/>
      <c r="V24" s="106"/>
      <c r="W24" s="85"/>
      <c r="X24" s="106"/>
      <c r="Y24" s="90"/>
      <c r="Z24" s="90"/>
      <c r="AA24" s="90"/>
      <c r="AB24" s="90"/>
      <c r="AC24" s="124"/>
      <c r="AD24" s="76" t="str">
        <f>IF(ISBLANK(D24),"",IF(ISERROR(VLOOKUP(AC24,Tabla1015[[PADECIMIENTO]:[ESPECIALIDAD]],2,0)),"REVISAR",VLOOKUP(AC24,Tabla1015[[PADECIMIENTO]:[ESPECIALIDAD]],2,0)))</f>
        <v/>
      </c>
      <c r="AE24" s="109"/>
      <c r="AF24" s="76" t="str">
        <f>IF(ISBLANK(D24),"",IF(ISBLANK(AE24),"",IF(ISERROR(VLOOKUP(AE24,Tabla1015[[PADECIMIENTO]:[ESPECIALIDAD]],2,0)),"REVISAR",VLOOKUP(AE24,Tabla1015[[PADECIMIENTO]:[ESPECIALIDAD]],2,0))))</f>
        <v/>
      </c>
      <c r="AG24" s="109"/>
      <c r="AH24" s="76" t="str">
        <f>IF(ISBLANK(D24),"",IF(ISBLANK(AG24),"",IF(ISERROR(VLOOKUP(AG24,Tabla1015[[PADECIMIENTO]:[ESPECIALIDAD]],2,0)),"REVISAR",VLOOKUP(AG24,Tabla1015[[PADECIMIENTO]:[ESPECIALIDAD]],2,0))))</f>
        <v/>
      </c>
      <c r="AI24" s="83"/>
      <c r="AJ24" s="76" t="str">
        <f>IF(ISBLANK(D24),"",IF(ISERROR(VLOOKUP(AI24,TABLACPT[[PROCEDIMIENTO]:[CPT  2]],2,0)),"REVISAR",VLOOKUP(AI24,TABLACPT[[PROCEDIMIENTO]:[CPT  2]],2,0)))</f>
        <v/>
      </c>
      <c r="AK24" s="83"/>
      <c r="AL24" s="76" t="str">
        <f>IF(ISBLANK(D24),"",IF(ISBLANK(AK24),"",IF(ISERROR(VLOOKUP(AK24,TABLACPT[[PROCEDIMIENTO]:[CPT  2]],2,0)),"REVISAR",VLOOKUP(AK24,TABLACPT[[PROCEDIMIENTO]:[CPT  2]],2,0))))</f>
        <v/>
      </c>
      <c r="AM24" s="84"/>
      <c r="AN24" s="86"/>
      <c r="AO24" s="86"/>
      <c r="AP24" s="85"/>
      <c r="AQ24" s="115"/>
      <c r="AR24" s="115"/>
      <c r="AS24" s="115"/>
      <c r="AT24" s="116"/>
      <c r="AU24" s="86"/>
      <c r="AV24" s="87"/>
      <c r="AW24" s="86"/>
      <c r="AX24" s="86"/>
      <c r="AY24" s="86"/>
      <c r="AZ24" s="86"/>
      <c r="BA24" s="87"/>
      <c r="BB24" s="86"/>
      <c r="BC24" s="86"/>
      <c r="BD24" s="86"/>
      <c r="BE24" s="87"/>
      <c r="BF24" s="86"/>
      <c r="BG24" s="86"/>
      <c r="BH24" s="86"/>
      <c r="BI24" s="87"/>
      <c r="BJ24" s="86"/>
      <c r="BK24" s="86"/>
      <c r="BL24" s="86"/>
      <c r="BM24" s="87"/>
      <c r="BN24" s="86"/>
      <c r="BO24" s="86"/>
      <c r="BP24" s="86"/>
      <c r="BQ24" s="86"/>
      <c r="BR24" s="88" t="str">
        <f t="shared" si="5"/>
        <v/>
      </c>
      <c r="BS24" s="89"/>
      <c r="BT24" s="89"/>
      <c r="BU24" s="88" t="str">
        <f t="shared" si="6"/>
        <v/>
      </c>
      <c r="BV24" s="120"/>
      <c r="BW24" s="110"/>
      <c r="BX24" s="110"/>
      <c r="BY24" s="110"/>
      <c r="BZ24" s="111"/>
      <c r="CA24" s="110"/>
      <c r="CB24" s="110"/>
      <c r="CC24" s="112" t="str">
        <f t="shared" si="7"/>
        <v/>
      </c>
      <c r="CD24" s="86"/>
      <c r="CE24" s="86"/>
      <c r="CF24" s="88" t="str">
        <f t="shared" si="4"/>
        <v/>
      </c>
      <c r="CG24" s="113"/>
      <c r="CH24" s="119"/>
      <c r="CI24" s="113"/>
      <c r="CJ24" s="113"/>
      <c r="CK24" s="113"/>
      <c r="CL24" s="113"/>
      <c r="CM24" s="35"/>
      <c r="CN24" s="118"/>
      <c r="CO24" s="85"/>
      <c r="CP24" s="12"/>
      <c r="CQ24" s="12"/>
      <c r="CR24" s="12"/>
      <c r="CS24" s="12"/>
      <c r="CT24" s="12"/>
      <c r="CU24" s="12"/>
    </row>
    <row r="25" spans="1:99" x14ac:dyDescent="0.25">
      <c r="A25" s="43"/>
      <c r="B25" s="102" t="str">
        <f t="shared" si="0"/>
        <v/>
      </c>
      <c r="C25" s="76" t="str">
        <f t="shared" si="1"/>
        <v/>
      </c>
      <c r="D25" s="90"/>
      <c r="E25" s="90"/>
      <c r="F25" s="103" t="str">
        <f>IF(ISBLANK(D25),"",VLOOKUP(D25,Tabla2[],2,0))</f>
        <v/>
      </c>
      <c r="G25" s="103" t="str">
        <f>IF(ISBLANK(D25),"",VLOOKUP(D25,Tabla2[],3,0))</f>
        <v/>
      </c>
      <c r="H25" s="104"/>
      <c r="I25" s="105"/>
      <c r="J25" s="105"/>
      <c r="K25" s="107"/>
      <c r="L25" s="107"/>
      <c r="M25" s="108" t="str">
        <f t="shared" si="2"/>
        <v/>
      </c>
      <c r="N25" s="90"/>
      <c r="O25" s="90"/>
      <c r="P25" s="90"/>
      <c r="Q25" s="90"/>
      <c r="R25" s="106"/>
      <c r="S25" s="106"/>
      <c r="T25" s="106"/>
      <c r="U25" s="85"/>
      <c r="V25" s="106"/>
      <c r="W25" s="85"/>
      <c r="X25" s="106"/>
      <c r="Y25" s="90"/>
      <c r="Z25" s="90"/>
      <c r="AA25" s="90"/>
      <c r="AB25" s="90"/>
      <c r="AC25" s="124"/>
      <c r="AD25" s="76" t="str">
        <f>IF(ISBLANK(D25),"",IF(ISERROR(VLOOKUP(AC25,Tabla1015[[PADECIMIENTO]:[ESPECIALIDAD]],2,0)),"REVISAR",VLOOKUP(AC25,Tabla1015[[PADECIMIENTO]:[ESPECIALIDAD]],2,0)))</f>
        <v/>
      </c>
      <c r="AE25" s="109"/>
      <c r="AF25" s="76" t="str">
        <f>IF(ISBLANK(D25),"",IF(ISBLANK(AE25),"",IF(ISERROR(VLOOKUP(AE25,Tabla1015[[PADECIMIENTO]:[ESPECIALIDAD]],2,0)),"REVISAR",VLOOKUP(AE25,Tabla1015[[PADECIMIENTO]:[ESPECIALIDAD]],2,0))))</f>
        <v/>
      </c>
      <c r="AG25" s="109"/>
      <c r="AH25" s="76" t="str">
        <f>IF(ISBLANK(D25),"",IF(ISBLANK(AG25),"",IF(ISERROR(VLOOKUP(AG25,Tabla1015[[PADECIMIENTO]:[ESPECIALIDAD]],2,0)),"REVISAR",VLOOKUP(AG25,Tabla1015[[PADECIMIENTO]:[ESPECIALIDAD]],2,0))))</f>
        <v/>
      </c>
      <c r="AI25" s="83"/>
      <c r="AJ25" s="76" t="str">
        <f>IF(ISBLANK(D25),"",IF(ISERROR(VLOOKUP(AI25,TABLACPT[[PROCEDIMIENTO]:[CPT  2]],2,0)),"REVISAR",VLOOKUP(AI25,TABLACPT[[PROCEDIMIENTO]:[CPT  2]],2,0)))</f>
        <v/>
      </c>
      <c r="AK25" s="83"/>
      <c r="AL25" s="76" t="str">
        <f>IF(ISBLANK(D25),"",IF(ISBLANK(AK25),"",IF(ISERROR(VLOOKUP(AK25,TABLACPT[[PROCEDIMIENTO]:[CPT  2]],2,0)),"REVISAR",VLOOKUP(AK25,TABLACPT[[PROCEDIMIENTO]:[CPT  2]],2,0))))</f>
        <v/>
      </c>
      <c r="AM25" s="84"/>
      <c r="AN25" s="86"/>
      <c r="AO25" s="86"/>
      <c r="AP25" s="85"/>
      <c r="AQ25" s="115"/>
      <c r="AR25" s="115"/>
      <c r="AS25" s="115"/>
      <c r="AT25" s="116"/>
      <c r="AU25" s="86"/>
      <c r="AV25" s="87"/>
      <c r="AW25" s="86"/>
      <c r="AX25" s="86"/>
      <c r="AY25" s="86"/>
      <c r="AZ25" s="86"/>
      <c r="BA25" s="87"/>
      <c r="BB25" s="86"/>
      <c r="BC25" s="86"/>
      <c r="BD25" s="86"/>
      <c r="BE25" s="87"/>
      <c r="BF25" s="86"/>
      <c r="BG25" s="86"/>
      <c r="BH25" s="86"/>
      <c r="BI25" s="87"/>
      <c r="BJ25" s="86"/>
      <c r="BK25" s="86"/>
      <c r="BL25" s="86"/>
      <c r="BM25" s="87"/>
      <c r="BN25" s="86"/>
      <c r="BO25" s="86"/>
      <c r="BP25" s="86"/>
      <c r="BQ25" s="86"/>
      <c r="BR25" s="88" t="str">
        <f t="shared" si="5"/>
        <v/>
      </c>
      <c r="BS25" s="89"/>
      <c r="BT25" s="89"/>
      <c r="BU25" s="88" t="str">
        <f t="shared" si="6"/>
        <v/>
      </c>
      <c r="BV25" s="120"/>
      <c r="BW25" s="110"/>
      <c r="BX25" s="110"/>
      <c r="BY25" s="110"/>
      <c r="BZ25" s="111"/>
      <c r="CA25" s="110"/>
      <c r="CB25" s="110"/>
      <c r="CC25" s="112" t="str">
        <f t="shared" si="7"/>
        <v/>
      </c>
      <c r="CD25" s="86"/>
      <c r="CE25" s="86"/>
      <c r="CF25" s="88" t="str">
        <f t="shared" si="4"/>
        <v/>
      </c>
      <c r="CG25" s="113"/>
      <c r="CH25" s="119"/>
      <c r="CI25" s="113"/>
      <c r="CJ25" s="113"/>
      <c r="CK25" s="113"/>
      <c r="CL25" s="113"/>
      <c r="CM25" s="35"/>
      <c r="CN25" s="118"/>
      <c r="CO25" s="85"/>
      <c r="CP25" s="12"/>
      <c r="CQ25" s="12"/>
      <c r="CR25" s="12"/>
      <c r="CS25" s="12"/>
      <c r="CT25" s="12"/>
      <c r="CU25" s="12"/>
    </row>
    <row r="26" spans="1:99" x14ac:dyDescent="0.25">
      <c r="A26" s="43"/>
      <c r="B26" s="102" t="str">
        <f t="shared" si="0"/>
        <v/>
      </c>
      <c r="C26" s="76" t="str">
        <f t="shared" si="1"/>
        <v/>
      </c>
      <c r="D26" s="90"/>
      <c r="E26" s="90"/>
      <c r="F26" s="103" t="str">
        <f>IF(ISBLANK(D26),"",VLOOKUP(D26,Tabla2[],2,0))</f>
        <v/>
      </c>
      <c r="G26" s="103" t="str">
        <f>IF(ISBLANK(D26),"",VLOOKUP(D26,Tabla2[],3,0))</f>
        <v/>
      </c>
      <c r="H26" s="104"/>
      <c r="I26" s="105"/>
      <c r="J26" s="105"/>
      <c r="K26" s="107"/>
      <c r="L26" s="107"/>
      <c r="M26" s="108" t="str">
        <f t="shared" si="2"/>
        <v/>
      </c>
      <c r="N26" s="90"/>
      <c r="O26" s="90"/>
      <c r="P26" s="90"/>
      <c r="Q26" s="90"/>
      <c r="R26" s="106"/>
      <c r="S26" s="106"/>
      <c r="T26" s="106"/>
      <c r="U26" s="85"/>
      <c r="V26" s="106"/>
      <c r="W26" s="85"/>
      <c r="X26" s="106"/>
      <c r="Y26" s="90"/>
      <c r="Z26" s="90"/>
      <c r="AA26" s="90"/>
      <c r="AB26" s="90"/>
      <c r="AC26" s="124"/>
      <c r="AD26" s="76" t="str">
        <f>IF(ISBLANK(D26),"",IF(ISERROR(VLOOKUP(AC26,Tabla1015[[PADECIMIENTO]:[ESPECIALIDAD]],2,0)),"REVISAR",VLOOKUP(AC26,Tabla1015[[PADECIMIENTO]:[ESPECIALIDAD]],2,0)))</f>
        <v/>
      </c>
      <c r="AE26" s="109"/>
      <c r="AF26" s="76" t="str">
        <f>IF(ISBLANK(D26),"",IF(ISBLANK(AE26),"",IF(ISERROR(VLOOKUP(AE26,Tabla1015[[PADECIMIENTO]:[ESPECIALIDAD]],2,0)),"REVISAR",VLOOKUP(AE26,Tabla1015[[PADECIMIENTO]:[ESPECIALIDAD]],2,0))))</f>
        <v/>
      </c>
      <c r="AG26" s="109"/>
      <c r="AH26" s="76" t="str">
        <f>IF(ISBLANK(D26),"",IF(ISBLANK(AG26),"",IF(ISERROR(VLOOKUP(AG26,Tabla1015[[PADECIMIENTO]:[ESPECIALIDAD]],2,0)),"REVISAR",VLOOKUP(AG26,Tabla1015[[PADECIMIENTO]:[ESPECIALIDAD]],2,0))))</f>
        <v/>
      </c>
      <c r="AI26" s="83"/>
      <c r="AJ26" s="76" t="str">
        <f>IF(ISBLANK(D26),"",IF(ISERROR(VLOOKUP(AI26,TABLACPT[[PROCEDIMIENTO]:[CPT  2]],2,0)),"REVISAR",VLOOKUP(AI26,TABLACPT[[PROCEDIMIENTO]:[CPT  2]],2,0)))</f>
        <v/>
      </c>
      <c r="AK26" s="83"/>
      <c r="AL26" s="76" t="str">
        <f>IF(ISBLANK(D26),"",IF(ISBLANK(AK26),"",IF(ISERROR(VLOOKUP(AK26,TABLACPT[[PROCEDIMIENTO]:[CPT  2]],2,0)),"REVISAR",VLOOKUP(AK26,TABLACPT[[PROCEDIMIENTO]:[CPT  2]],2,0))))</f>
        <v/>
      </c>
      <c r="AM26" s="84"/>
      <c r="AN26" s="86"/>
      <c r="AO26" s="86"/>
      <c r="AP26" s="85"/>
      <c r="AQ26" s="115"/>
      <c r="AR26" s="115"/>
      <c r="AS26" s="115"/>
      <c r="AT26" s="116"/>
      <c r="AU26" s="86"/>
      <c r="AV26" s="87"/>
      <c r="AW26" s="86"/>
      <c r="AX26" s="86"/>
      <c r="AY26" s="86"/>
      <c r="AZ26" s="86"/>
      <c r="BA26" s="87"/>
      <c r="BB26" s="86"/>
      <c r="BC26" s="86"/>
      <c r="BD26" s="86"/>
      <c r="BE26" s="87"/>
      <c r="BF26" s="86"/>
      <c r="BG26" s="86"/>
      <c r="BH26" s="86"/>
      <c r="BI26" s="87"/>
      <c r="BJ26" s="86"/>
      <c r="BK26" s="86"/>
      <c r="BL26" s="86"/>
      <c r="BM26" s="87"/>
      <c r="BN26" s="86"/>
      <c r="BO26" s="86"/>
      <c r="BP26" s="86"/>
      <c r="BQ26" s="86"/>
      <c r="BR26" s="88" t="str">
        <f t="shared" si="5"/>
        <v/>
      </c>
      <c r="BS26" s="89"/>
      <c r="BT26" s="89"/>
      <c r="BU26" s="88" t="str">
        <f t="shared" si="6"/>
        <v/>
      </c>
      <c r="BV26" s="120"/>
      <c r="BW26" s="110"/>
      <c r="BX26" s="110"/>
      <c r="BY26" s="110"/>
      <c r="BZ26" s="111"/>
      <c r="CA26" s="110"/>
      <c r="CB26" s="110"/>
      <c r="CC26" s="112" t="str">
        <f t="shared" si="7"/>
        <v/>
      </c>
      <c r="CD26" s="86"/>
      <c r="CE26" s="86"/>
      <c r="CF26" s="88" t="str">
        <f t="shared" si="4"/>
        <v/>
      </c>
      <c r="CG26" s="113"/>
      <c r="CH26" s="119"/>
      <c r="CI26" s="113"/>
      <c r="CJ26" s="113"/>
      <c r="CK26" s="113"/>
      <c r="CL26" s="113"/>
      <c r="CM26" s="35"/>
      <c r="CN26" s="118"/>
      <c r="CO26" s="85"/>
      <c r="CP26" s="12"/>
      <c r="CQ26" s="12"/>
      <c r="CR26" s="12"/>
      <c r="CS26" s="12"/>
      <c r="CT26" s="12"/>
      <c r="CU26" s="12"/>
    </row>
    <row r="27" spans="1:99" x14ac:dyDescent="0.25">
      <c r="A27" s="43"/>
      <c r="B27" s="102" t="str">
        <f t="shared" si="0"/>
        <v/>
      </c>
      <c r="C27" s="76" t="str">
        <f t="shared" si="1"/>
        <v/>
      </c>
      <c r="D27" s="90"/>
      <c r="E27" s="90"/>
      <c r="F27" s="103" t="str">
        <f>IF(ISBLANK(D27),"",VLOOKUP(D27,Tabla2[],2,0))</f>
        <v/>
      </c>
      <c r="G27" s="103" t="str">
        <f>IF(ISBLANK(D27),"",VLOOKUP(D27,Tabla2[],3,0))</f>
        <v/>
      </c>
      <c r="H27" s="104"/>
      <c r="I27" s="105"/>
      <c r="J27" s="105"/>
      <c r="K27" s="107"/>
      <c r="L27" s="107"/>
      <c r="M27" s="108" t="str">
        <f t="shared" si="2"/>
        <v/>
      </c>
      <c r="N27" s="90"/>
      <c r="O27" s="90"/>
      <c r="P27" s="90"/>
      <c r="Q27" s="90"/>
      <c r="R27" s="106"/>
      <c r="S27" s="106"/>
      <c r="T27" s="106"/>
      <c r="U27" s="85"/>
      <c r="V27" s="106"/>
      <c r="W27" s="85"/>
      <c r="X27" s="106"/>
      <c r="Y27" s="90"/>
      <c r="Z27" s="90"/>
      <c r="AA27" s="90"/>
      <c r="AB27" s="90"/>
      <c r="AC27" s="124"/>
      <c r="AD27" s="76" t="str">
        <f>IF(ISBLANK(D27),"",IF(ISERROR(VLOOKUP(AC27,Tabla1015[[PADECIMIENTO]:[ESPECIALIDAD]],2,0)),"REVISAR",VLOOKUP(AC27,Tabla1015[[PADECIMIENTO]:[ESPECIALIDAD]],2,0)))</f>
        <v/>
      </c>
      <c r="AE27" s="109"/>
      <c r="AF27" s="76" t="str">
        <f>IF(ISBLANK(D27),"",IF(ISBLANK(AE27),"",IF(ISERROR(VLOOKUP(AE27,Tabla1015[[PADECIMIENTO]:[ESPECIALIDAD]],2,0)),"REVISAR",VLOOKUP(AE27,Tabla1015[[PADECIMIENTO]:[ESPECIALIDAD]],2,0))))</f>
        <v/>
      </c>
      <c r="AG27" s="109"/>
      <c r="AH27" s="76" t="str">
        <f>IF(ISBLANK(D27),"",IF(ISBLANK(AG27),"",IF(ISERROR(VLOOKUP(AG27,Tabla1015[[PADECIMIENTO]:[ESPECIALIDAD]],2,0)),"REVISAR",VLOOKUP(AG27,Tabla1015[[PADECIMIENTO]:[ESPECIALIDAD]],2,0))))</f>
        <v/>
      </c>
      <c r="AI27" s="83"/>
      <c r="AJ27" s="76" t="str">
        <f>IF(ISBLANK(D27),"",IF(ISERROR(VLOOKUP(AI27,TABLACPT[[PROCEDIMIENTO]:[CPT  2]],2,0)),"REVISAR",VLOOKUP(AI27,TABLACPT[[PROCEDIMIENTO]:[CPT  2]],2,0)))</f>
        <v/>
      </c>
      <c r="AK27" s="83"/>
      <c r="AL27" s="76" t="str">
        <f>IF(ISBLANK(D27),"",IF(ISBLANK(AK27),"",IF(ISERROR(VLOOKUP(AK27,TABLACPT[[PROCEDIMIENTO]:[CPT  2]],2,0)),"REVISAR",VLOOKUP(AK27,TABLACPT[[PROCEDIMIENTO]:[CPT  2]],2,0))))</f>
        <v/>
      </c>
      <c r="AM27" s="84"/>
      <c r="AN27" s="86"/>
      <c r="AO27" s="86"/>
      <c r="AP27" s="85"/>
      <c r="AQ27" s="115"/>
      <c r="AR27" s="115"/>
      <c r="AS27" s="115"/>
      <c r="AT27" s="116"/>
      <c r="AU27" s="86"/>
      <c r="AV27" s="87"/>
      <c r="AW27" s="86"/>
      <c r="AX27" s="86"/>
      <c r="AY27" s="86"/>
      <c r="AZ27" s="86"/>
      <c r="BA27" s="87"/>
      <c r="BB27" s="86"/>
      <c r="BC27" s="86"/>
      <c r="BD27" s="86"/>
      <c r="BE27" s="87"/>
      <c r="BF27" s="86"/>
      <c r="BG27" s="86"/>
      <c r="BH27" s="86"/>
      <c r="BI27" s="87"/>
      <c r="BJ27" s="86"/>
      <c r="BK27" s="86"/>
      <c r="BL27" s="86"/>
      <c r="BM27" s="87"/>
      <c r="BN27" s="86"/>
      <c r="BO27" s="86"/>
      <c r="BP27" s="86"/>
      <c r="BQ27" s="86"/>
      <c r="BR27" s="88" t="str">
        <f t="shared" si="5"/>
        <v/>
      </c>
      <c r="BS27" s="89"/>
      <c r="BT27" s="89"/>
      <c r="BU27" s="88" t="str">
        <f t="shared" si="6"/>
        <v/>
      </c>
      <c r="BV27" s="120"/>
      <c r="BW27" s="110"/>
      <c r="BX27" s="110"/>
      <c r="BY27" s="110"/>
      <c r="BZ27" s="111"/>
      <c r="CA27" s="110"/>
      <c r="CB27" s="110"/>
      <c r="CC27" s="112" t="str">
        <f t="shared" si="7"/>
        <v/>
      </c>
      <c r="CD27" s="86"/>
      <c r="CE27" s="86"/>
      <c r="CF27" s="88" t="str">
        <f t="shared" si="4"/>
        <v/>
      </c>
      <c r="CG27" s="113"/>
      <c r="CH27" s="119"/>
      <c r="CI27" s="113"/>
      <c r="CJ27" s="113"/>
      <c r="CK27" s="113"/>
      <c r="CL27" s="113"/>
      <c r="CM27" s="35"/>
      <c r="CN27" s="118"/>
      <c r="CO27" s="85"/>
      <c r="CP27" s="12"/>
      <c r="CQ27" s="12"/>
      <c r="CR27" s="12"/>
      <c r="CS27" s="12"/>
      <c r="CT27" s="12"/>
      <c r="CU27" s="12"/>
    </row>
    <row r="28" spans="1:99" x14ac:dyDescent="0.25">
      <c r="A28" s="43"/>
      <c r="B28" s="102" t="str">
        <f t="shared" si="0"/>
        <v/>
      </c>
      <c r="C28" s="76" t="str">
        <f t="shared" si="1"/>
        <v/>
      </c>
      <c r="D28" s="90"/>
      <c r="E28" s="90"/>
      <c r="F28" s="103" t="str">
        <f>IF(ISBLANK(D28),"",VLOOKUP(D28,Tabla2[],2,0))</f>
        <v/>
      </c>
      <c r="G28" s="103" t="str">
        <f>IF(ISBLANK(D28),"",VLOOKUP(D28,Tabla2[],3,0))</f>
        <v/>
      </c>
      <c r="H28" s="104"/>
      <c r="I28" s="105"/>
      <c r="J28" s="105"/>
      <c r="K28" s="107"/>
      <c r="L28" s="107"/>
      <c r="M28" s="108" t="str">
        <f t="shared" si="2"/>
        <v/>
      </c>
      <c r="N28" s="90"/>
      <c r="O28" s="90"/>
      <c r="P28" s="90"/>
      <c r="Q28" s="90"/>
      <c r="R28" s="106"/>
      <c r="S28" s="106"/>
      <c r="T28" s="106"/>
      <c r="U28" s="85"/>
      <c r="V28" s="106"/>
      <c r="W28" s="85"/>
      <c r="X28" s="106"/>
      <c r="Y28" s="90"/>
      <c r="Z28" s="90"/>
      <c r="AA28" s="90"/>
      <c r="AB28" s="90"/>
      <c r="AC28" s="124"/>
      <c r="AD28" s="76" t="str">
        <f>IF(ISBLANK(D28),"",IF(ISERROR(VLOOKUP(AC28,Tabla1015[[PADECIMIENTO]:[ESPECIALIDAD]],2,0)),"REVISAR",VLOOKUP(AC28,Tabla1015[[PADECIMIENTO]:[ESPECIALIDAD]],2,0)))</f>
        <v/>
      </c>
      <c r="AE28" s="109"/>
      <c r="AF28" s="76" t="str">
        <f>IF(ISBLANK(D28),"",IF(ISBLANK(AE28),"",IF(ISERROR(VLOOKUP(AE28,Tabla1015[[PADECIMIENTO]:[ESPECIALIDAD]],2,0)),"REVISAR",VLOOKUP(AE28,Tabla1015[[PADECIMIENTO]:[ESPECIALIDAD]],2,0))))</f>
        <v/>
      </c>
      <c r="AG28" s="109"/>
      <c r="AH28" s="76" t="str">
        <f>IF(ISBLANK(D28),"",IF(ISBLANK(AG28),"",IF(ISERROR(VLOOKUP(AG28,Tabla1015[[PADECIMIENTO]:[ESPECIALIDAD]],2,0)),"REVISAR",VLOOKUP(AG28,Tabla1015[[PADECIMIENTO]:[ESPECIALIDAD]],2,0))))</f>
        <v/>
      </c>
      <c r="AI28" s="83"/>
      <c r="AJ28" s="76" t="str">
        <f>IF(ISBLANK(D28),"",IF(ISERROR(VLOOKUP(AI28,TABLACPT[[PROCEDIMIENTO]:[CPT  2]],2,0)),"REVISAR",VLOOKUP(AI28,TABLACPT[[PROCEDIMIENTO]:[CPT  2]],2,0)))</f>
        <v/>
      </c>
      <c r="AK28" s="83"/>
      <c r="AL28" s="76" t="str">
        <f>IF(ISBLANK(D28),"",IF(ISBLANK(AK28),"",IF(ISERROR(VLOOKUP(AK28,TABLACPT[[PROCEDIMIENTO]:[CPT  2]],2,0)),"REVISAR",VLOOKUP(AK28,TABLACPT[[PROCEDIMIENTO]:[CPT  2]],2,0))))</f>
        <v/>
      </c>
      <c r="AM28" s="84"/>
      <c r="AN28" s="86"/>
      <c r="AO28" s="86"/>
      <c r="AP28" s="85"/>
      <c r="AQ28" s="115"/>
      <c r="AR28" s="115"/>
      <c r="AS28" s="115"/>
      <c r="AT28" s="116"/>
      <c r="AU28" s="86"/>
      <c r="AV28" s="87"/>
      <c r="AW28" s="86"/>
      <c r="AX28" s="86"/>
      <c r="AY28" s="86"/>
      <c r="AZ28" s="86"/>
      <c r="BA28" s="87"/>
      <c r="BB28" s="86"/>
      <c r="BC28" s="86"/>
      <c r="BD28" s="86"/>
      <c r="BE28" s="87"/>
      <c r="BF28" s="86"/>
      <c r="BG28" s="86"/>
      <c r="BH28" s="86"/>
      <c r="BI28" s="87"/>
      <c r="BJ28" s="86"/>
      <c r="BK28" s="86"/>
      <c r="BL28" s="86"/>
      <c r="BM28" s="87"/>
      <c r="BN28" s="86"/>
      <c r="BO28" s="86"/>
      <c r="BP28" s="86"/>
      <c r="BQ28" s="86"/>
      <c r="BR28" s="88" t="str">
        <f t="shared" si="5"/>
        <v/>
      </c>
      <c r="BS28" s="89"/>
      <c r="BT28" s="89"/>
      <c r="BU28" s="88" t="str">
        <f t="shared" si="6"/>
        <v/>
      </c>
      <c r="BV28" s="120"/>
      <c r="BW28" s="110"/>
      <c r="BX28" s="110"/>
      <c r="BY28" s="110"/>
      <c r="BZ28" s="111"/>
      <c r="CA28" s="110"/>
      <c r="CB28" s="110"/>
      <c r="CC28" s="112" t="str">
        <f t="shared" si="7"/>
        <v/>
      </c>
      <c r="CD28" s="86"/>
      <c r="CE28" s="86"/>
      <c r="CF28" s="88" t="str">
        <f t="shared" si="4"/>
        <v/>
      </c>
      <c r="CG28" s="113"/>
      <c r="CH28" s="119"/>
      <c r="CI28" s="113"/>
      <c r="CJ28" s="113"/>
      <c r="CK28" s="113"/>
      <c r="CL28" s="113"/>
      <c r="CM28" s="35"/>
      <c r="CN28" s="118"/>
      <c r="CO28" s="85"/>
      <c r="CP28" s="12"/>
      <c r="CQ28" s="12"/>
      <c r="CR28" s="12"/>
      <c r="CS28" s="12"/>
      <c r="CT28" s="12"/>
      <c r="CU28" s="12"/>
    </row>
    <row r="29" spans="1:99" x14ac:dyDescent="0.25">
      <c r="A29" s="43"/>
      <c r="B29" s="102" t="str">
        <f t="shared" si="0"/>
        <v/>
      </c>
      <c r="C29" s="76" t="str">
        <f t="shared" si="1"/>
        <v/>
      </c>
      <c r="D29" s="90"/>
      <c r="E29" s="90"/>
      <c r="F29" s="103" t="str">
        <f>IF(ISBLANK(D29),"",VLOOKUP(D29,Tabla2[],2,0))</f>
        <v/>
      </c>
      <c r="G29" s="103" t="str">
        <f>IF(ISBLANK(D29),"",VLOOKUP(D29,Tabla2[],3,0))</f>
        <v/>
      </c>
      <c r="H29" s="104"/>
      <c r="I29" s="105"/>
      <c r="J29" s="105"/>
      <c r="K29" s="107"/>
      <c r="L29" s="107"/>
      <c r="M29" s="108" t="str">
        <f t="shared" si="2"/>
        <v/>
      </c>
      <c r="N29" s="90"/>
      <c r="O29" s="90"/>
      <c r="P29" s="90"/>
      <c r="Q29" s="90"/>
      <c r="R29" s="106"/>
      <c r="S29" s="106"/>
      <c r="T29" s="106"/>
      <c r="U29" s="85"/>
      <c r="V29" s="106"/>
      <c r="W29" s="85"/>
      <c r="X29" s="106"/>
      <c r="Y29" s="90"/>
      <c r="Z29" s="90"/>
      <c r="AA29" s="90"/>
      <c r="AB29" s="90"/>
      <c r="AC29" s="124"/>
      <c r="AD29" s="76" t="str">
        <f>IF(ISBLANK(D29),"",IF(ISERROR(VLOOKUP(AC29,Tabla1015[[PADECIMIENTO]:[ESPECIALIDAD]],2,0)),"REVISAR",VLOOKUP(AC29,Tabla1015[[PADECIMIENTO]:[ESPECIALIDAD]],2,0)))</f>
        <v/>
      </c>
      <c r="AE29" s="109"/>
      <c r="AF29" s="76" t="str">
        <f>IF(ISBLANK(D29),"",IF(ISBLANK(AE29),"",IF(ISERROR(VLOOKUP(AE29,Tabla1015[[PADECIMIENTO]:[ESPECIALIDAD]],2,0)),"REVISAR",VLOOKUP(AE29,Tabla1015[[PADECIMIENTO]:[ESPECIALIDAD]],2,0))))</f>
        <v/>
      </c>
      <c r="AG29" s="109"/>
      <c r="AH29" s="76" t="str">
        <f>IF(ISBLANK(D29),"",IF(ISBLANK(AG29),"",IF(ISERROR(VLOOKUP(AG29,Tabla1015[[PADECIMIENTO]:[ESPECIALIDAD]],2,0)),"REVISAR",VLOOKUP(AG29,Tabla1015[[PADECIMIENTO]:[ESPECIALIDAD]],2,0))))</f>
        <v/>
      </c>
      <c r="AI29" s="83"/>
      <c r="AJ29" s="76" t="str">
        <f>IF(ISBLANK(D29),"",IF(ISERROR(VLOOKUP(AI29,TABLACPT[[PROCEDIMIENTO]:[CPT  2]],2,0)),"REVISAR",VLOOKUP(AI29,TABLACPT[[PROCEDIMIENTO]:[CPT  2]],2,0)))</f>
        <v/>
      </c>
      <c r="AK29" s="83"/>
      <c r="AL29" s="76" t="str">
        <f>IF(ISBLANK(D29),"",IF(ISBLANK(AK29),"",IF(ISERROR(VLOOKUP(AK29,TABLACPT[[PROCEDIMIENTO]:[CPT  2]],2,0)),"REVISAR",VLOOKUP(AK29,TABLACPT[[PROCEDIMIENTO]:[CPT  2]],2,0))))</f>
        <v/>
      </c>
      <c r="AM29" s="84"/>
      <c r="AN29" s="86"/>
      <c r="AO29" s="86"/>
      <c r="AP29" s="85"/>
      <c r="AQ29" s="115"/>
      <c r="AR29" s="115"/>
      <c r="AS29" s="115"/>
      <c r="AT29" s="116"/>
      <c r="AU29" s="86"/>
      <c r="AV29" s="87"/>
      <c r="AW29" s="86"/>
      <c r="AX29" s="86"/>
      <c r="AY29" s="86"/>
      <c r="AZ29" s="86"/>
      <c r="BA29" s="87"/>
      <c r="BB29" s="86"/>
      <c r="BC29" s="86"/>
      <c r="BD29" s="86"/>
      <c r="BE29" s="87"/>
      <c r="BF29" s="86"/>
      <c r="BG29" s="86"/>
      <c r="BH29" s="86"/>
      <c r="BI29" s="87"/>
      <c r="BJ29" s="86"/>
      <c r="BK29" s="86"/>
      <c r="BL29" s="86"/>
      <c r="BM29" s="87"/>
      <c r="BN29" s="86"/>
      <c r="BO29" s="86"/>
      <c r="BP29" s="86"/>
      <c r="BQ29" s="86"/>
      <c r="BR29" s="88" t="str">
        <f t="shared" si="5"/>
        <v/>
      </c>
      <c r="BS29" s="89"/>
      <c r="BT29" s="89"/>
      <c r="BU29" s="88" t="str">
        <f t="shared" si="6"/>
        <v/>
      </c>
      <c r="BV29" s="120"/>
      <c r="BW29" s="110"/>
      <c r="BX29" s="110"/>
      <c r="BY29" s="110"/>
      <c r="BZ29" s="111"/>
      <c r="CA29" s="110"/>
      <c r="CB29" s="110"/>
      <c r="CC29" s="112" t="str">
        <f t="shared" si="7"/>
        <v/>
      </c>
      <c r="CD29" s="86"/>
      <c r="CE29" s="86"/>
      <c r="CF29" s="88" t="str">
        <f t="shared" si="4"/>
        <v/>
      </c>
      <c r="CG29" s="113"/>
      <c r="CH29" s="119"/>
      <c r="CI29" s="113"/>
      <c r="CJ29" s="113"/>
      <c r="CK29" s="113"/>
      <c r="CL29" s="113"/>
      <c r="CM29" s="35"/>
      <c r="CN29" s="118"/>
      <c r="CO29" s="85"/>
      <c r="CP29" s="12"/>
      <c r="CQ29" s="12"/>
      <c r="CR29" s="12"/>
      <c r="CS29" s="12"/>
      <c r="CT29" s="12"/>
      <c r="CU29" s="12"/>
    </row>
    <row r="30" spans="1:99" x14ac:dyDescent="0.25">
      <c r="A30" s="43"/>
      <c r="B30" s="102" t="str">
        <f t="shared" si="0"/>
        <v/>
      </c>
      <c r="C30" s="76" t="str">
        <f t="shared" si="1"/>
        <v/>
      </c>
      <c r="D30" s="90"/>
      <c r="E30" s="90"/>
      <c r="F30" s="103" t="str">
        <f>IF(ISBLANK(D30),"",VLOOKUP(D30,Tabla2[],2,0))</f>
        <v/>
      </c>
      <c r="G30" s="103" t="str">
        <f>IF(ISBLANK(D30),"",VLOOKUP(D30,Tabla2[],3,0))</f>
        <v/>
      </c>
      <c r="H30" s="104"/>
      <c r="I30" s="105"/>
      <c r="J30" s="105"/>
      <c r="K30" s="107"/>
      <c r="L30" s="107"/>
      <c r="M30" s="108" t="str">
        <f t="shared" si="2"/>
        <v/>
      </c>
      <c r="N30" s="90"/>
      <c r="O30" s="90"/>
      <c r="P30" s="90"/>
      <c r="Q30" s="90"/>
      <c r="R30" s="106"/>
      <c r="S30" s="106"/>
      <c r="T30" s="106"/>
      <c r="U30" s="85"/>
      <c r="V30" s="106"/>
      <c r="W30" s="85"/>
      <c r="X30" s="106"/>
      <c r="Y30" s="90"/>
      <c r="Z30" s="90"/>
      <c r="AA30" s="90"/>
      <c r="AB30" s="90"/>
      <c r="AC30" s="124"/>
      <c r="AD30" s="76" t="str">
        <f>IF(ISBLANK(D30),"",IF(ISERROR(VLOOKUP(AC30,Tabla1015[[PADECIMIENTO]:[ESPECIALIDAD]],2,0)),"REVISAR",VLOOKUP(AC30,Tabla1015[[PADECIMIENTO]:[ESPECIALIDAD]],2,0)))</f>
        <v/>
      </c>
      <c r="AE30" s="109"/>
      <c r="AF30" s="76" t="str">
        <f>IF(ISBLANK(D30),"",IF(ISBLANK(AE30),"",IF(ISERROR(VLOOKUP(AE30,Tabla1015[[PADECIMIENTO]:[ESPECIALIDAD]],2,0)),"REVISAR",VLOOKUP(AE30,Tabla1015[[PADECIMIENTO]:[ESPECIALIDAD]],2,0))))</f>
        <v/>
      </c>
      <c r="AG30" s="109"/>
      <c r="AH30" s="76" t="str">
        <f>IF(ISBLANK(D30),"",IF(ISBLANK(AG30),"",IF(ISERROR(VLOOKUP(AG30,Tabla1015[[PADECIMIENTO]:[ESPECIALIDAD]],2,0)),"REVISAR",VLOOKUP(AG30,Tabla1015[[PADECIMIENTO]:[ESPECIALIDAD]],2,0))))</f>
        <v/>
      </c>
      <c r="AI30" s="83"/>
      <c r="AJ30" s="76" t="str">
        <f>IF(ISBLANK(D30),"",IF(ISERROR(VLOOKUP(AI30,TABLACPT[[PROCEDIMIENTO]:[CPT  2]],2,0)),"REVISAR",VLOOKUP(AI30,TABLACPT[[PROCEDIMIENTO]:[CPT  2]],2,0)))</f>
        <v/>
      </c>
      <c r="AK30" s="83"/>
      <c r="AL30" s="76" t="str">
        <f>IF(ISBLANK(D30),"",IF(ISBLANK(AK30),"",IF(ISERROR(VLOOKUP(AK30,TABLACPT[[PROCEDIMIENTO]:[CPT  2]],2,0)),"REVISAR",VLOOKUP(AK30,TABLACPT[[PROCEDIMIENTO]:[CPT  2]],2,0))))</f>
        <v/>
      </c>
      <c r="AM30" s="84"/>
      <c r="AN30" s="86"/>
      <c r="AO30" s="86"/>
      <c r="AP30" s="85"/>
      <c r="AQ30" s="115"/>
      <c r="AR30" s="115"/>
      <c r="AS30" s="115"/>
      <c r="AT30" s="116"/>
      <c r="AU30" s="86"/>
      <c r="AV30" s="87"/>
      <c r="AW30" s="86"/>
      <c r="AX30" s="86"/>
      <c r="AY30" s="86"/>
      <c r="AZ30" s="86"/>
      <c r="BA30" s="87"/>
      <c r="BB30" s="86"/>
      <c r="BC30" s="86"/>
      <c r="BD30" s="86"/>
      <c r="BE30" s="87"/>
      <c r="BF30" s="86"/>
      <c r="BG30" s="86"/>
      <c r="BH30" s="86"/>
      <c r="BI30" s="87"/>
      <c r="BJ30" s="86"/>
      <c r="BK30" s="86"/>
      <c r="BL30" s="86"/>
      <c r="BM30" s="87"/>
      <c r="BN30" s="86"/>
      <c r="BO30" s="86"/>
      <c r="BP30" s="86"/>
      <c r="BQ30" s="86"/>
      <c r="BR30" s="88" t="str">
        <f t="shared" si="5"/>
        <v/>
      </c>
      <c r="BS30" s="89"/>
      <c r="BT30" s="89"/>
      <c r="BU30" s="88" t="str">
        <f t="shared" si="6"/>
        <v/>
      </c>
      <c r="BV30" s="120"/>
      <c r="BW30" s="110"/>
      <c r="BX30" s="110"/>
      <c r="BY30" s="110"/>
      <c r="BZ30" s="111"/>
      <c r="CA30" s="110"/>
      <c r="CB30" s="110"/>
      <c r="CC30" s="112" t="str">
        <f t="shared" si="7"/>
        <v/>
      </c>
      <c r="CD30" s="86"/>
      <c r="CE30" s="86"/>
      <c r="CF30" s="88" t="str">
        <f t="shared" si="4"/>
        <v/>
      </c>
      <c r="CG30" s="113"/>
      <c r="CH30" s="119"/>
      <c r="CI30" s="113"/>
      <c r="CJ30" s="113"/>
      <c r="CK30" s="113"/>
      <c r="CL30" s="113"/>
      <c r="CM30" s="35"/>
      <c r="CN30" s="118"/>
      <c r="CO30" s="85"/>
      <c r="CP30" s="12"/>
      <c r="CQ30" s="12"/>
      <c r="CR30" s="12"/>
      <c r="CS30" s="12"/>
      <c r="CT30" s="12"/>
      <c r="CU30" s="12"/>
    </row>
    <row r="31" spans="1:99" x14ac:dyDescent="0.25">
      <c r="A31" s="43"/>
      <c r="B31" s="102" t="str">
        <f t="shared" si="0"/>
        <v/>
      </c>
      <c r="C31" s="76" t="str">
        <f t="shared" si="1"/>
        <v/>
      </c>
      <c r="D31" s="90"/>
      <c r="E31" s="90"/>
      <c r="F31" s="103" t="str">
        <f>IF(ISBLANK(D31),"",VLOOKUP(D31,Tabla2[],2,0))</f>
        <v/>
      </c>
      <c r="G31" s="103" t="str">
        <f>IF(ISBLANK(D31),"",VLOOKUP(D31,Tabla2[],3,0))</f>
        <v/>
      </c>
      <c r="H31" s="104"/>
      <c r="I31" s="105"/>
      <c r="J31" s="105"/>
      <c r="K31" s="107"/>
      <c r="L31" s="107"/>
      <c r="M31" s="108" t="str">
        <f t="shared" si="2"/>
        <v/>
      </c>
      <c r="N31" s="90"/>
      <c r="O31" s="90"/>
      <c r="P31" s="90"/>
      <c r="Q31" s="90"/>
      <c r="R31" s="106"/>
      <c r="S31" s="106"/>
      <c r="T31" s="106"/>
      <c r="U31" s="85"/>
      <c r="V31" s="106"/>
      <c r="W31" s="85"/>
      <c r="X31" s="106"/>
      <c r="Y31" s="90"/>
      <c r="Z31" s="90"/>
      <c r="AA31" s="90"/>
      <c r="AB31" s="90"/>
      <c r="AC31" s="124"/>
      <c r="AD31" s="76" t="str">
        <f>IF(ISBLANK(D31),"",IF(ISERROR(VLOOKUP(AC31,Tabla1015[[PADECIMIENTO]:[ESPECIALIDAD]],2,0)),"REVISAR",VLOOKUP(AC31,Tabla1015[[PADECIMIENTO]:[ESPECIALIDAD]],2,0)))</f>
        <v/>
      </c>
      <c r="AE31" s="109"/>
      <c r="AF31" s="76" t="str">
        <f>IF(ISBLANK(D31),"",IF(ISBLANK(AE31),"",IF(ISERROR(VLOOKUP(AE31,Tabla1015[[PADECIMIENTO]:[ESPECIALIDAD]],2,0)),"REVISAR",VLOOKUP(AE31,Tabla1015[[PADECIMIENTO]:[ESPECIALIDAD]],2,0))))</f>
        <v/>
      </c>
      <c r="AG31" s="109"/>
      <c r="AH31" s="76" t="str">
        <f>IF(ISBLANK(D31),"",IF(ISBLANK(AG31),"",IF(ISERROR(VLOOKUP(AG31,Tabla1015[[PADECIMIENTO]:[ESPECIALIDAD]],2,0)),"REVISAR",VLOOKUP(AG31,Tabla1015[[PADECIMIENTO]:[ESPECIALIDAD]],2,0))))</f>
        <v/>
      </c>
      <c r="AI31" s="83"/>
      <c r="AJ31" s="76" t="str">
        <f>IF(ISBLANK(D31),"",IF(ISERROR(VLOOKUP(AI31,TABLACPT[[PROCEDIMIENTO]:[CPT  2]],2,0)),"REVISAR",VLOOKUP(AI31,TABLACPT[[PROCEDIMIENTO]:[CPT  2]],2,0)))</f>
        <v/>
      </c>
      <c r="AK31" s="83"/>
      <c r="AL31" s="76" t="str">
        <f>IF(ISBLANK(D31),"",IF(ISBLANK(AK31),"",IF(ISERROR(VLOOKUP(AK31,TABLACPT[[PROCEDIMIENTO]:[CPT  2]],2,0)),"REVISAR",VLOOKUP(AK31,TABLACPT[[PROCEDIMIENTO]:[CPT  2]],2,0))))</f>
        <v/>
      </c>
      <c r="AM31" s="84"/>
      <c r="AN31" s="86"/>
      <c r="AO31" s="86"/>
      <c r="AP31" s="85"/>
      <c r="AQ31" s="115"/>
      <c r="AR31" s="115"/>
      <c r="AS31" s="115"/>
      <c r="AT31" s="116"/>
      <c r="AU31" s="86"/>
      <c r="AV31" s="87"/>
      <c r="AW31" s="86"/>
      <c r="AX31" s="86"/>
      <c r="AY31" s="86"/>
      <c r="AZ31" s="86"/>
      <c r="BA31" s="87"/>
      <c r="BB31" s="86"/>
      <c r="BC31" s="86"/>
      <c r="BD31" s="86"/>
      <c r="BE31" s="87"/>
      <c r="BF31" s="86"/>
      <c r="BG31" s="86"/>
      <c r="BH31" s="86"/>
      <c r="BI31" s="87"/>
      <c r="BJ31" s="86"/>
      <c r="BK31" s="86"/>
      <c r="BL31" s="86"/>
      <c r="BM31" s="87"/>
      <c r="BN31" s="86"/>
      <c r="BO31" s="86"/>
      <c r="BP31" s="86"/>
      <c r="BQ31" s="86"/>
      <c r="BR31" s="88" t="str">
        <f t="shared" si="5"/>
        <v/>
      </c>
      <c r="BS31" s="89"/>
      <c r="BT31" s="89"/>
      <c r="BU31" s="88" t="str">
        <f t="shared" si="6"/>
        <v/>
      </c>
      <c r="BV31" s="120"/>
      <c r="BW31" s="110"/>
      <c r="BX31" s="110"/>
      <c r="BY31" s="110"/>
      <c r="BZ31" s="111"/>
      <c r="CA31" s="110"/>
      <c r="CB31" s="110"/>
      <c r="CC31" s="112" t="str">
        <f t="shared" si="7"/>
        <v/>
      </c>
      <c r="CD31" s="86"/>
      <c r="CE31" s="86"/>
      <c r="CF31" s="88" t="str">
        <f t="shared" si="4"/>
        <v/>
      </c>
      <c r="CG31" s="113"/>
      <c r="CH31" s="119"/>
      <c r="CI31" s="113"/>
      <c r="CJ31" s="113"/>
      <c r="CK31" s="113"/>
      <c r="CL31" s="113"/>
      <c r="CM31" s="35"/>
      <c r="CN31" s="118"/>
      <c r="CO31" s="85"/>
      <c r="CP31" s="12"/>
      <c r="CQ31" s="12"/>
      <c r="CR31" s="12"/>
      <c r="CS31" s="12"/>
      <c r="CT31" s="12"/>
      <c r="CU31" s="12"/>
    </row>
    <row r="32" spans="1:99" x14ac:dyDescent="0.25">
      <c r="A32" s="43"/>
      <c r="B32" s="102" t="str">
        <f t="shared" si="0"/>
        <v/>
      </c>
      <c r="C32" s="76" t="str">
        <f t="shared" si="1"/>
        <v/>
      </c>
      <c r="D32" s="90"/>
      <c r="E32" s="90"/>
      <c r="F32" s="103" t="str">
        <f>IF(ISBLANK(D32),"",VLOOKUP(D32,Tabla2[],2,0))</f>
        <v/>
      </c>
      <c r="G32" s="103" t="str">
        <f>IF(ISBLANK(D32),"",VLOOKUP(D32,Tabla2[],3,0))</f>
        <v/>
      </c>
      <c r="H32" s="104"/>
      <c r="I32" s="105"/>
      <c r="J32" s="105"/>
      <c r="K32" s="107"/>
      <c r="L32" s="107"/>
      <c r="M32" s="108" t="str">
        <f t="shared" si="2"/>
        <v/>
      </c>
      <c r="N32" s="90"/>
      <c r="O32" s="90"/>
      <c r="P32" s="90"/>
      <c r="Q32" s="90"/>
      <c r="R32" s="106"/>
      <c r="S32" s="106"/>
      <c r="T32" s="106"/>
      <c r="U32" s="85"/>
      <c r="V32" s="106"/>
      <c r="W32" s="85"/>
      <c r="X32" s="106"/>
      <c r="Y32" s="90"/>
      <c r="Z32" s="90"/>
      <c r="AA32" s="90"/>
      <c r="AB32" s="90"/>
      <c r="AC32" s="124"/>
      <c r="AD32" s="76" t="str">
        <f>IF(ISBLANK(D32),"",IF(ISERROR(VLOOKUP(AC32,Tabla1015[[PADECIMIENTO]:[ESPECIALIDAD]],2,0)),"REVISAR",VLOOKUP(AC32,Tabla1015[[PADECIMIENTO]:[ESPECIALIDAD]],2,0)))</f>
        <v/>
      </c>
      <c r="AE32" s="109"/>
      <c r="AF32" s="76" t="str">
        <f>IF(ISBLANK(D32),"",IF(ISBLANK(AE32),"",IF(ISERROR(VLOOKUP(AE32,Tabla1015[[PADECIMIENTO]:[ESPECIALIDAD]],2,0)),"REVISAR",VLOOKUP(AE32,Tabla1015[[PADECIMIENTO]:[ESPECIALIDAD]],2,0))))</f>
        <v/>
      </c>
      <c r="AG32" s="109"/>
      <c r="AH32" s="76" t="str">
        <f>IF(ISBLANK(D32),"",IF(ISBLANK(AG32),"",IF(ISERROR(VLOOKUP(AG32,Tabla1015[[PADECIMIENTO]:[ESPECIALIDAD]],2,0)),"REVISAR",VLOOKUP(AG32,Tabla1015[[PADECIMIENTO]:[ESPECIALIDAD]],2,0))))</f>
        <v/>
      </c>
      <c r="AI32" s="83"/>
      <c r="AJ32" s="76" t="str">
        <f>IF(ISBLANK(D32),"",IF(ISERROR(VLOOKUP(AI32,TABLACPT[[PROCEDIMIENTO]:[CPT  2]],2,0)),"REVISAR",VLOOKUP(AI32,TABLACPT[[PROCEDIMIENTO]:[CPT  2]],2,0)))</f>
        <v/>
      </c>
      <c r="AK32" s="83"/>
      <c r="AL32" s="76" t="str">
        <f>IF(ISBLANK(D32),"",IF(ISBLANK(AK32),"",IF(ISERROR(VLOOKUP(AK32,TABLACPT[[PROCEDIMIENTO]:[CPT  2]],2,0)),"REVISAR",VLOOKUP(AK32,TABLACPT[[PROCEDIMIENTO]:[CPT  2]],2,0))))</f>
        <v/>
      </c>
      <c r="AM32" s="84"/>
      <c r="AN32" s="86"/>
      <c r="AO32" s="86"/>
      <c r="AP32" s="85"/>
      <c r="AQ32" s="115"/>
      <c r="AR32" s="115"/>
      <c r="AS32" s="115"/>
      <c r="AT32" s="116"/>
      <c r="AU32" s="86"/>
      <c r="AV32" s="87"/>
      <c r="AW32" s="86"/>
      <c r="AX32" s="86"/>
      <c r="AY32" s="86"/>
      <c r="AZ32" s="86"/>
      <c r="BA32" s="87"/>
      <c r="BB32" s="86"/>
      <c r="BC32" s="86"/>
      <c r="BD32" s="86"/>
      <c r="BE32" s="87"/>
      <c r="BF32" s="86"/>
      <c r="BG32" s="86"/>
      <c r="BH32" s="86"/>
      <c r="BI32" s="87"/>
      <c r="BJ32" s="86"/>
      <c r="BK32" s="86"/>
      <c r="BL32" s="86"/>
      <c r="BM32" s="87"/>
      <c r="BN32" s="86"/>
      <c r="BO32" s="86"/>
      <c r="BP32" s="86"/>
      <c r="BQ32" s="86"/>
      <c r="BR32" s="88" t="str">
        <f t="shared" si="5"/>
        <v/>
      </c>
      <c r="BS32" s="89"/>
      <c r="BT32" s="89"/>
      <c r="BU32" s="88" t="str">
        <f t="shared" si="6"/>
        <v/>
      </c>
      <c r="BV32" s="120"/>
      <c r="BW32" s="110"/>
      <c r="BX32" s="110"/>
      <c r="BY32" s="110"/>
      <c r="BZ32" s="111"/>
      <c r="CA32" s="110"/>
      <c r="CB32" s="110"/>
      <c r="CC32" s="112" t="str">
        <f t="shared" si="7"/>
        <v/>
      </c>
      <c r="CD32" s="86"/>
      <c r="CE32" s="86"/>
      <c r="CF32" s="88" t="str">
        <f t="shared" si="4"/>
        <v/>
      </c>
      <c r="CG32" s="113"/>
      <c r="CH32" s="119"/>
      <c r="CI32" s="113"/>
      <c r="CJ32" s="113"/>
      <c r="CK32" s="113"/>
      <c r="CL32" s="113"/>
      <c r="CM32" s="35"/>
      <c r="CN32" s="118"/>
      <c r="CO32" s="85"/>
      <c r="CP32" s="12"/>
      <c r="CQ32" s="12"/>
      <c r="CR32" s="12"/>
      <c r="CS32" s="12"/>
      <c r="CT32" s="12"/>
      <c r="CU32" s="12"/>
    </row>
    <row r="33" spans="1:99" x14ac:dyDescent="0.25">
      <c r="A33" s="43"/>
      <c r="B33" s="102" t="str">
        <f t="shared" si="0"/>
        <v/>
      </c>
      <c r="C33" s="76" t="str">
        <f t="shared" si="1"/>
        <v/>
      </c>
      <c r="D33" s="90"/>
      <c r="E33" s="90"/>
      <c r="F33" s="103" t="str">
        <f>IF(ISBLANK(D33),"",VLOOKUP(D33,Tabla2[],2,0))</f>
        <v/>
      </c>
      <c r="G33" s="103" t="str">
        <f>IF(ISBLANK(D33),"",VLOOKUP(D33,Tabla2[],3,0))</f>
        <v/>
      </c>
      <c r="H33" s="104"/>
      <c r="I33" s="105"/>
      <c r="J33" s="105"/>
      <c r="K33" s="107"/>
      <c r="L33" s="107"/>
      <c r="M33" s="108" t="str">
        <f t="shared" si="2"/>
        <v/>
      </c>
      <c r="N33" s="90"/>
      <c r="O33" s="90"/>
      <c r="P33" s="90"/>
      <c r="Q33" s="90"/>
      <c r="R33" s="106"/>
      <c r="S33" s="106"/>
      <c r="T33" s="106"/>
      <c r="U33" s="85"/>
      <c r="V33" s="106"/>
      <c r="W33" s="85"/>
      <c r="X33" s="106"/>
      <c r="Y33" s="90"/>
      <c r="Z33" s="90"/>
      <c r="AA33" s="90"/>
      <c r="AB33" s="90"/>
      <c r="AC33" s="124"/>
      <c r="AD33" s="76" t="str">
        <f>IF(ISBLANK(D33),"",IF(ISERROR(VLOOKUP(AC33,Tabla1015[[PADECIMIENTO]:[ESPECIALIDAD]],2,0)),"REVISAR",VLOOKUP(AC33,Tabla1015[[PADECIMIENTO]:[ESPECIALIDAD]],2,0)))</f>
        <v/>
      </c>
      <c r="AE33" s="109"/>
      <c r="AF33" s="76" t="str">
        <f>IF(ISBLANK(D33),"",IF(ISBLANK(AE33),"",IF(ISERROR(VLOOKUP(AE33,Tabla1015[[PADECIMIENTO]:[ESPECIALIDAD]],2,0)),"REVISAR",VLOOKUP(AE33,Tabla1015[[PADECIMIENTO]:[ESPECIALIDAD]],2,0))))</f>
        <v/>
      </c>
      <c r="AG33" s="109"/>
      <c r="AH33" s="76" t="str">
        <f>IF(ISBLANK(D33),"",IF(ISBLANK(AG33),"",IF(ISERROR(VLOOKUP(AG33,Tabla1015[[PADECIMIENTO]:[ESPECIALIDAD]],2,0)),"REVISAR",VLOOKUP(AG33,Tabla1015[[PADECIMIENTO]:[ESPECIALIDAD]],2,0))))</f>
        <v/>
      </c>
      <c r="AI33" s="83"/>
      <c r="AJ33" s="76" t="str">
        <f>IF(ISBLANK(D33),"",IF(ISERROR(VLOOKUP(AI33,TABLACPT[[PROCEDIMIENTO]:[CPT  2]],2,0)),"REVISAR",VLOOKUP(AI33,TABLACPT[[PROCEDIMIENTO]:[CPT  2]],2,0)))</f>
        <v/>
      </c>
      <c r="AK33" s="83"/>
      <c r="AL33" s="76" t="str">
        <f>IF(ISBLANK(D33),"",IF(ISBLANK(AK33),"",IF(ISERROR(VLOOKUP(AK33,TABLACPT[[PROCEDIMIENTO]:[CPT  2]],2,0)),"REVISAR",VLOOKUP(AK33,TABLACPT[[PROCEDIMIENTO]:[CPT  2]],2,0))))</f>
        <v/>
      </c>
      <c r="AM33" s="84"/>
      <c r="AN33" s="86"/>
      <c r="AO33" s="86"/>
      <c r="AP33" s="85"/>
      <c r="AQ33" s="115"/>
      <c r="AR33" s="115"/>
      <c r="AS33" s="115"/>
      <c r="AT33" s="116"/>
      <c r="AU33" s="86"/>
      <c r="AV33" s="87"/>
      <c r="AW33" s="86"/>
      <c r="AX33" s="86"/>
      <c r="AY33" s="86"/>
      <c r="AZ33" s="86"/>
      <c r="BA33" s="87"/>
      <c r="BB33" s="86"/>
      <c r="BC33" s="86"/>
      <c r="BD33" s="86"/>
      <c r="BE33" s="87"/>
      <c r="BF33" s="86"/>
      <c r="BG33" s="86"/>
      <c r="BH33" s="86"/>
      <c r="BI33" s="87"/>
      <c r="BJ33" s="86"/>
      <c r="BK33" s="86"/>
      <c r="BL33" s="86"/>
      <c r="BM33" s="87"/>
      <c r="BN33" s="86"/>
      <c r="BO33" s="86"/>
      <c r="BP33" s="86"/>
      <c r="BQ33" s="86"/>
      <c r="BR33" s="88" t="str">
        <f t="shared" si="5"/>
        <v/>
      </c>
      <c r="BS33" s="89"/>
      <c r="BT33" s="89"/>
      <c r="BU33" s="88" t="str">
        <f t="shared" si="6"/>
        <v/>
      </c>
      <c r="BV33" s="120"/>
      <c r="BW33" s="110"/>
      <c r="BX33" s="110"/>
      <c r="BY33" s="110"/>
      <c r="BZ33" s="111"/>
      <c r="CA33" s="110"/>
      <c r="CB33" s="110"/>
      <c r="CC33" s="112" t="str">
        <f t="shared" si="7"/>
        <v/>
      </c>
      <c r="CD33" s="86"/>
      <c r="CE33" s="86"/>
      <c r="CF33" s="88" t="str">
        <f t="shared" si="4"/>
        <v/>
      </c>
      <c r="CG33" s="113"/>
      <c r="CH33" s="119"/>
      <c r="CI33" s="113"/>
      <c r="CJ33" s="113"/>
      <c r="CK33" s="113"/>
      <c r="CL33" s="113"/>
      <c r="CM33" s="35"/>
      <c r="CN33" s="118"/>
      <c r="CO33" s="85"/>
      <c r="CP33" s="12"/>
      <c r="CQ33" s="12"/>
      <c r="CR33" s="12"/>
      <c r="CS33" s="12"/>
      <c r="CT33" s="12"/>
      <c r="CU33" s="12"/>
    </row>
    <row r="34" spans="1:99" x14ac:dyDescent="0.25">
      <c r="A34" s="43"/>
      <c r="B34" s="102" t="str">
        <f t="shared" si="0"/>
        <v/>
      </c>
      <c r="C34" s="76" t="str">
        <f t="shared" si="1"/>
        <v/>
      </c>
      <c r="D34" s="90"/>
      <c r="E34" s="90"/>
      <c r="F34" s="103" t="str">
        <f>IF(ISBLANK(D34),"",VLOOKUP(D34,Tabla2[],2,0))</f>
        <v/>
      </c>
      <c r="G34" s="103" t="str">
        <f>IF(ISBLANK(D34),"",VLOOKUP(D34,Tabla2[],3,0))</f>
        <v/>
      </c>
      <c r="H34" s="104"/>
      <c r="I34" s="105"/>
      <c r="J34" s="105"/>
      <c r="K34" s="107"/>
      <c r="L34" s="107"/>
      <c r="M34" s="108" t="str">
        <f t="shared" si="2"/>
        <v/>
      </c>
      <c r="N34" s="90"/>
      <c r="O34" s="90"/>
      <c r="P34" s="90"/>
      <c r="Q34" s="90"/>
      <c r="R34" s="106"/>
      <c r="S34" s="106"/>
      <c r="T34" s="106"/>
      <c r="U34" s="85"/>
      <c r="V34" s="106"/>
      <c r="W34" s="85"/>
      <c r="X34" s="106"/>
      <c r="Y34" s="90"/>
      <c r="Z34" s="90"/>
      <c r="AA34" s="90"/>
      <c r="AB34" s="90"/>
      <c r="AC34" s="124"/>
      <c r="AD34" s="76" t="str">
        <f>IF(ISBLANK(D34),"",IF(ISERROR(VLOOKUP(AC34,Tabla1015[[PADECIMIENTO]:[ESPECIALIDAD]],2,0)),"REVISAR",VLOOKUP(AC34,Tabla1015[[PADECIMIENTO]:[ESPECIALIDAD]],2,0)))</f>
        <v/>
      </c>
      <c r="AE34" s="109"/>
      <c r="AF34" s="76" t="str">
        <f>IF(ISBLANK(D34),"",IF(ISBLANK(AE34),"",IF(ISERROR(VLOOKUP(AE34,Tabla1015[[PADECIMIENTO]:[ESPECIALIDAD]],2,0)),"REVISAR",VLOOKUP(AE34,Tabla1015[[PADECIMIENTO]:[ESPECIALIDAD]],2,0))))</f>
        <v/>
      </c>
      <c r="AG34" s="109"/>
      <c r="AH34" s="76" t="str">
        <f>IF(ISBLANK(D34),"",IF(ISBLANK(AG34),"",IF(ISERROR(VLOOKUP(AG34,Tabla1015[[PADECIMIENTO]:[ESPECIALIDAD]],2,0)),"REVISAR",VLOOKUP(AG34,Tabla1015[[PADECIMIENTO]:[ESPECIALIDAD]],2,0))))</f>
        <v/>
      </c>
      <c r="AI34" s="83"/>
      <c r="AJ34" s="76" t="str">
        <f>IF(ISBLANK(D34),"",IF(ISERROR(VLOOKUP(AI34,TABLACPT[[PROCEDIMIENTO]:[CPT  2]],2,0)),"REVISAR",VLOOKUP(AI34,TABLACPT[[PROCEDIMIENTO]:[CPT  2]],2,0)))</f>
        <v/>
      </c>
      <c r="AK34" s="83"/>
      <c r="AL34" s="76" t="str">
        <f>IF(ISBLANK(D34),"",IF(ISBLANK(AK34),"",IF(ISERROR(VLOOKUP(AK34,TABLACPT[[PROCEDIMIENTO]:[CPT  2]],2,0)),"REVISAR",VLOOKUP(AK34,TABLACPT[[PROCEDIMIENTO]:[CPT  2]],2,0))))</f>
        <v/>
      </c>
      <c r="AM34" s="84"/>
      <c r="AN34" s="86"/>
      <c r="AO34" s="86"/>
      <c r="AP34" s="85"/>
      <c r="AQ34" s="115"/>
      <c r="AR34" s="115"/>
      <c r="AS34" s="115"/>
      <c r="AT34" s="116"/>
      <c r="AU34" s="86"/>
      <c r="AV34" s="87"/>
      <c r="AW34" s="86"/>
      <c r="AX34" s="86"/>
      <c r="AY34" s="86"/>
      <c r="AZ34" s="86"/>
      <c r="BA34" s="87"/>
      <c r="BB34" s="86"/>
      <c r="BC34" s="86"/>
      <c r="BD34" s="86"/>
      <c r="BE34" s="87"/>
      <c r="BF34" s="86"/>
      <c r="BG34" s="86"/>
      <c r="BH34" s="86"/>
      <c r="BI34" s="87"/>
      <c r="BJ34" s="86"/>
      <c r="BK34" s="86"/>
      <c r="BL34" s="86"/>
      <c r="BM34" s="87"/>
      <c r="BN34" s="86"/>
      <c r="BO34" s="86"/>
      <c r="BP34" s="86"/>
      <c r="BQ34" s="86"/>
      <c r="BR34" s="88" t="str">
        <f t="shared" si="5"/>
        <v/>
      </c>
      <c r="BS34" s="89"/>
      <c r="BT34" s="89"/>
      <c r="BU34" s="88" t="str">
        <f t="shared" si="6"/>
        <v/>
      </c>
      <c r="BV34" s="120"/>
      <c r="BW34" s="110"/>
      <c r="BX34" s="110"/>
      <c r="BY34" s="110"/>
      <c r="BZ34" s="111"/>
      <c r="CA34" s="110"/>
      <c r="CB34" s="110"/>
      <c r="CC34" s="112" t="str">
        <f t="shared" si="7"/>
        <v/>
      </c>
      <c r="CD34" s="86"/>
      <c r="CE34" s="86"/>
      <c r="CF34" s="88" t="str">
        <f t="shared" si="4"/>
        <v/>
      </c>
      <c r="CG34" s="113"/>
      <c r="CH34" s="119"/>
      <c r="CI34" s="113"/>
      <c r="CJ34" s="113"/>
      <c r="CK34" s="113"/>
      <c r="CL34" s="113"/>
      <c r="CM34" s="35"/>
      <c r="CN34" s="118"/>
      <c r="CO34" s="85"/>
      <c r="CP34" s="12"/>
      <c r="CQ34" s="12"/>
      <c r="CR34" s="12"/>
      <c r="CS34" s="12"/>
      <c r="CT34" s="12"/>
      <c r="CU34" s="12"/>
    </row>
    <row r="35" spans="1:99" x14ac:dyDescent="0.25">
      <c r="A35" s="43"/>
      <c r="B35" s="102" t="str">
        <f t="shared" si="0"/>
        <v/>
      </c>
      <c r="C35" s="76" t="str">
        <f t="shared" si="1"/>
        <v/>
      </c>
      <c r="D35" s="90"/>
      <c r="E35" s="90"/>
      <c r="F35" s="103" t="str">
        <f>IF(ISBLANK(D35),"",VLOOKUP(D35,Tabla2[],2,0))</f>
        <v/>
      </c>
      <c r="G35" s="103" t="str">
        <f>IF(ISBLANK(D35),"",VLOOKUP(D35,Tabla2[],3,0))</f>
        <v/>
      </c>
      <c r="H35" s="104"/>
      <c r="I35" s="105"/>
      <c r="J35" s="105"/>
      <c r="K35" s="107"/>
      <c r="L35" s="107"/>
      <c r="M35" s="108" t="str">
        <f t="shared" si="2"/>
        <v/>
      </c>
      <c r="N35" s="90"/>
      <c r="O35" s="90"/>
      <c r="P35" s="90"/>
      <c r="Q35" s="90"/>
      <c r="R35" s="106"/>
      <c r="S35" s="106"/>
      <c r="T35" s="106"/>
      <c r="U35" s="85"/>
      <c r="V35" s="106"/>
      <c r="W35" s="85"/>
      <c r="X35" s="106"/>
      <c r="Y35" s="90"/>
      <c r="Z35" s="90"/>
      <c r="AA35" s="90"/>
      <c r="AB35" s="90"/>
      <c r="AC35" s="124"/>
      <c r="AD35" s="76" t="str">
        <f>IF(ISBLANK(D35),"",IF(ISERROR(VLOOKUP(AC35,Tabla1015[[PADECIMIENTO]:[ESPECIALIDAD]],2,0)),"REVISAR",VLOOKUP(AC35,Tabla1015[[PADECIMIENTO]:[ESPECIALIDAD]],2,0)))</f>
        <v/>
      </c>
      <c r="AE35" s="109"/>
      <c r="AF35" s="76" t="str">
        <f>IF(ISBLANK(D35),"",IF(ISBLANK(AE35),"",IF(ISERROR(VLOOKUP(AE35,Tabla1015[[PADECIMIENTO]:[ESPECIALIDAD]],2,0)),"REVISAR",VLOOKUP(AE35,Tabla1015[[PADECIMIENTO]:[ESPECIALIDAD]],2,0))))</f>
        <v/>
      </c>
      <c r="AG35" s="109"/>
      <c r="AH35" s="76" t="str">
        <f>IF(ISBLANK(D35),"",IF(ISBLANK(AG35),"",IF(ISERROR(VLOOKUP(AG35,Tabla1015[[PADECIMIENTO]:[ESPECIALIDAD]],2,0)),"REVISAR",VLOOKUP(AG35,Tabla1015[[PADECIMIENTO]:[ESPECIALIDAD]],2,0))))</f>
        <v/>
      </c>
      <c r="AI35" s="83"/>
      <c r="AJ35" s="76" t="str">
        <f>IF(ISBLANK(D35),"",IF(ISERROR(VLOOKUP(AI35,TABLACPT[[PROCEDIMIENTO]:[CPT  2]],2,0)),"REVISAR",VLOOKUP(AI35,TABLACPT[[PROCEDIMIENTO]:[CPT  2]],2,0)))</f>
        <v/>
      </c>
      <c r="AK35" s="83"/>
      <c r="AL35" s="76" t="str">
        <f>IF(ISBLANK(D35),"",IF(ISBLANK(AK35),"",IF(ISERROR(VLOOKUP(AK35,TABLACPT[[PROCEDIMIENTO]:[CPT  2]],2,0)),"REVISAR",VLOOKUP(AK35,TABLACPT[[PROCEDIMIENTO]:[CPT  2]],2,0))))</f>
        <v/>
      </c>
      <c r="AM35" s="84"/>
      <c r="AN35" s="86"/>
      <c r="AO35" s="86"/>
      <c r="AP35" s="85"/>
      <c r="AQ35" s="115"/>
      <c r="AR35" s="115"/>
      <c r="AS35" s="115"/>
      <c r="AT35" s="116"/>
      <c r="AU35" s="86"/>
      <c r="AV35" s="87"/>
      <c r="AW35" s="86"/>
      <c r="AX35" s="86"/>
      <c r="AY35" s="86"/>
      <c r="AZ35" s="86"/>
      <c r="BA35" s="87"/>
      <c r="BB35" s="86"/>
      <c r="BC35" s="86"/>
      <c r="BD35" s="86"/>
      <c r="BE35" s="87"/>
      <c r="BF35" s="86"/>
      <c r="BG35" s="86"/>
      <c r="BH35" s="86"/>
      <c r="BI35" s="87"/>
      <c r="BJ35" s="86"/>
      <c r="BK35" s="86"/>
      <c r="BL35" s="86"/>
      <c r="BM35" s="87"/>
      <c r="BN35" s="86"/>
      <c r="BO35" s="86"/>
      <c r="BP35" s="86"/>
      <c r="BQ35" s="86"/>
      <c r="BR35" s="88" t="str">
        <f t="shared" si="5"/>
        <v/>
      </c>
      <c r="BS35" s="89"/>
      <c r="BT35" s="89"/>
      <c r="BU35" s="88" t="str">
        <f t="shared" si="6"/>
        <v/>
      </c>
      <c r="BV35" s="120"/>
      <c r="BW35" s="110"/>
      <c r="BX35" s="110"/>
      <c r="BY35" s="110"/>
      <c r="BZ35" s="111"/>
      <c r="CA35" s="110"/>
      <c r="CB35" s="110"/>
      <c r="CC35" s="112" t="str">
        <f t="shared" si="7"/>
        <v/>
      </c>
      <c r="CD35" s="86"/>
      <c r="CE35" s="86"/>
      <c r="CF35" s="88" t="str">
        <f t="shared" si="4"/>
        <v/>
      </c>
      <c r="CG35" s="113"/>
      <c r="CH35" s="119"/>
      <c r="CI35" s="113"/>
      <c r="CJ35" s="113"/>
      <c r="CK35" s="113"/>
      <c r="CL35" s="113"/>
      <c r="CM35" s="35"/>
      <c r="CN35" s="118"/>
      <c r="CO35" s="85"/>
      <c r="CP35" s="12"/>
      <c r="CQ35" s="12"/>
      <c r="CR35" s="12"/>
      <c r="CS35" s="12"/>
      <c r="CT35" s="12"/>
      <c r="CU35" s="12"/>
    </row>
    <row r="36" spans="1:99" x14ac:dyDescent="0.25">
      <c r="A36" s="43"/>
      <c r="B36" s="102" t="str">
        <f t="shared" si="0"/>
        <v/>
      </c>
      <c r="C36" s="76" t="str">
        <f t="shared" si="1"/>
        <v/>
      </c>
      <c r="D36" s="90"/>
      <c r="E36" s="90"/>
      <c r="F36" s="103" t="str">
        <f>IF(ISBLANK(D36),"",VLOOKUP(D36,Tabla2[],2,0))</f>
        <v/>
      </c>
      <c r="G36" s="103" t="str">
        <f>IF(ISBLANK(D36),"",VLOOKUP(D36,Tabla2[],3,0))</f>
        <v/>
      </c>
      <c r="H36" s="104"/>
      <c r="I36" s="105"/>
      <c r="J36" s="105"/>
      <c r="K36" s="107"/>
      <c r="L36" s="107"/>
      <c r="M36" s="108" t="str">
        <f t="shared" si="2"/>
        <v/>
      </c>
      <c r="N36" s="90"/>
      <c r="O36" s="90"/>
      <c r="P36" s="90"/>
      <c r="Q36" s="90"/>
      <c r="R36" s="106"/>
      <c r="S36" s="106"/>
      <c r="T36" s="106"/>
      <c r="U36" s="85"/>
      <c r="V36" s="106"/>
      <c r="W36" s="85"/>
      <c r="X36" s="106"/>
      <c r="Y36" s="90"/>
      <c r="Z36" s="90"/>
      <c r="AA36" s="90"/>
      <c r="AB36" s="90"/>
      <c r="AC36" s="124"/>
      <c r="AD36" s="76" t="str">
        <f>IF(ISBLANK(D36),"",IF(ISERROR(VLOOKUP(AC36,Tabla1015[[PADECIMIENTO]:[ESPECIALIDAD]],2,0)),"REVISAR",VLOOKUP(AC36,Tabla1015[[PADECIMIENTO]:[ESPECIALIDAD]],2,0)))</f>
        <v/>
      </c>
      <c r="AE36" s="109"/>
      <c r="AF36" s="76" t="str">
        <f>IF(ISBLANK(D36),"",IF(ISBLANK(AE36),"",IF(ISERROR(VLOOKUP(AE36,Tabla1015[[PADECIMIENTO]:[ESPECIALIDAD]],2,0)),"REVISAR",VLOOKUP(AE36,Tabla1015[[PADECIMIENTO]:[ESPECIALIDAD]],2,0))))</f>
        <v/>
      </c>
      <c r="AG36" s="109"/>
      <c r="AH36" s="76" t="str">
        <f>IF(ISBLANK(D36),"",IF(ISBLANK(AG36),"",IF(ISERROR(VLOOKUP(AG36,Tabla1015[[PADECIMIENTO]:[ESPECIALIDAD]],2,0)),"REVISAR",VLOOKUP(AG36,Tabla1015[[PADECIMIENTO]:[ESPECIALIDAD]],2,0))))</f>
        <v/>
      </c>
      <c r="AI36" s="83"/>
      <c r="AJ36" s="76" t="str">
        <f>IF(ISBLANK(D36),"",IF(ISERROR(VLOOKUP(AI36,TABLACPT[[PROCEDIMIENTO]:[CPT  2]],2,0)),"REVISAR",VLOOKUP(AI36,TABLACPT[[PROCEDIMIENTO]:[CPT  2]],2,0)))</f>
        <v/>
      </c>
      <c r="AK36" s="83"/>
      <c r="AL36" s="76" t="str">
        <f>IF(ISBLANK(D36),"",IF(ISBLANK(AK36),"",IF(ISERROR(VLOOKUP(AK36,TABLACPT[[PROCEDIMIENTO]:[CPT  2]],2,0)),"REVISAR",VLOOKUP(AK36,TABLACPT[[PROCEDIMIENTO]:[CPT  2]],2,0))))</f>
        <v/>
      </c>
      <c r="AM36" s="84"/>
      <c r="AN36" s="86"/>
      <c r="AO36" s="86"/>
      <c r="AP36" s="85"/>
      <c r="AQ36" s="115"/>
      <c r="AR36" s="115"/>
      <c r="AS36" s="115"/>
      <c r="AT36" s="116"/>
      <c r="AU36" s="86"/>
      <c r="AV36" s="87"/>
      <c r="AW36" s="86"/>
      <c r="AX36" s="86"/>
      <c r="AY36" s="86"/>
      <c r="AZ36" s="86"/>
      <c r="BA36" s="87"/>
      <c r="BB36" s="86"/>
      <c r="BC36" s="86"/>
      <c r="BD36" s="86"/>
      <c r="BE36" s="87"/>
      <c r="BF36" s="86"/>
      <c r="BG36" s="86"/>
      <c r="BH36" s="86"/>
      <c r="BI36" s="87"/>
      <c r="BJ36" s="86"/>
      <c r="BK36" s="86"/>
      <c r="BL36" s="86"/>
      <c r="BM36" s="87"/>
      <c r="BN36" s="86"/>
      <c r="BO36" s="86"/>
      <c r="BP36" s="86"/>
      <c r="BQ36" s="86"/>
      <c r="BR36" s="88" t="str">
        <f t="shared" si="5"/>
        <v/>
      </c>
      <c r="BS36" s="89"/>
      <c r="BT36" s="89"/>
      <c r="BU36" s="88" t="str">
        <f t="shared" si="6"/>
        <v/>
      </c>
      <c r="BV36" s="120"/>
      <c r="BW36" s="110"/>
      <c r="BX36" s="110"/>
      <c r="BY36" s="110"/>
      <c r="BZ36" s="111"/>
      <c r="CA36" s="110"/>
      <c r="CB36" s="110"/>
      <c r="CC36" s="112" t="str">
        <f t="shared" si="7"/>
        <v/>
      </c>
      <c r="CD36" s="86"/>
      <c r="CE36" s="86"/>
      <c r="CF36" s="88" t="str">
        <f t="shared" si="4"/>
        <v/>
      </c>
      <c r="CG36" s="113"/>
      <c r="CH36" s="119"/>
      <c r="CI36" s="113"/>
      <c r="CJ36" s="113"/>
      <c r="CK36" s="113"/>
      <c r="CL36" s="113"/>
      <c r="CM36" s="35"/>
      <c r="CN36" s="118"/>
      <c r="CO36" s="85"/>
      <c r="CP36" s="12"/>
      <c r="CQ36" s="12"/>
      <c r="CR36" s="12"/>
      <c r="CS36" s="12"/>
      <c r="CT36" s="12"/>
      <c r="CU36" s="12"/>
    </row>
    <row r="37" spans="1:99" x14ac:dyDescent="0.25">
      <c r="A37" s="43"/>
      <c r="B37" s="102" t="str">
        <f t="shared" si="0"/>
        <v/>
      </c>
      <c r="C37" s="76" t="str">
        <f t="shared" si="1"/>
        <v/>
      </c>
      <c r="D37" s="90"/>
      <c r="E37" s="90"/>
      <c r="F37" s="103" t="str">
        <f>IF(ISBLANK(D37),"",VLOOKUP(D37,Tabla2[],2,0))</f>
        <v/>
      </c>
      <c r="G37" s="103" t="str">
        <f>IF(ISBLANK(D37),"",VLOOKUP(D37,Tabla2[],3,0))</f>
        <v/>
      </c>
      <c r="H37" s="104"/>
      <c r="I37" s="105"/>
      <c r="J37" s="105"/>
      <c r="K37" s="107"/>
      <c r="L37" s="107"/>
      <c r="M37" s="108" t="str">
        <f t="shared" si="2"/>
        <v/>
      </c>
      <c r="N37" s="90"/>
      <c r="O37" s="90"/>
      <c r="P37" s="90"/>
      <c r="Q37" s="90"/>
      <c r="R37" s="106"/>
      <c r="S37" s="106"/>
      <c r="T37" s="106"/>
      <c r="U37" s="85"/>
      <c r="V37" s="106"/>
      <c r="W37" s="85"/>
      <c r="X37" s="106"/>
      <c r="Y37" s="90"/>
      <c r="Z37" s="90"/>
      <c r="AA37" s="90"/>
      <c r="AB37" s="90"/>
      <c r="AC37" s="124"/>
      <c r="AD37" s="76" t="str">
        <f>IF(ISBLANK(D37),"",IF(ISERROR(VLOOKUP(AC37,Tabla1015[[PADECIMIENTO]:[ESPECIALIDAD]],2,0)),"REVISAR",VLOOKUP(AC37,Tabla1015[[PADECIMIENTO]:[ESPECIALIDAD]],2,0)))</f>
        <v/>
      </c>
      <c r="AE37" s="109"/>
      <c r="AF37" s="76" t="str">
        <f>IF(ISBLANK(D37),"",IF(ISBLANK(AE37),"",IF(ISERROR(VLOOKUP(AE37,Tabla1015[[PADECIMIENTO]:[ESPECIALIDAD]],2,0)),"REVISAR",VLOOKUP(AE37,Tabla1015[[PADECIMIENTO]:[ESPECIALIDAD]],2,0))))</f>
        <v/>
      </c>
      <c r="AG37" s="109"/>
      <c r="AH37" s="76" t="str">
        <f>IF(ISBLANK(D37),"",IF(ISBLANK(AG37),"",IF(ISERROR(VLOOKUP(AG37,Tabla1015[[PADECIMIENTO]:[ESPECIALIDAD]],2,0)),"REVISAR",VLOOKUP(AG37,Tabla1015[[PADECIMIENTO]:[ESPECIALIDAD]],2,0))))</f>
        <v/>
      </c>
      <c r="AI37" s="83"/>
      <c r="AJ37" s="76" t="str">
        <f>IF(ISBLANK(D37),"",IF(ISERROR(VLOOKUP(AI37,TABLACPT[[PROCEDIMIENTO]:[CPT  2]],2,0)),"REVISAR",VLOOKUP(AI37,TABLACPT[[PROCEDIMIENTO]:[CPT  2]],2,0)))</f>
        <v/>
      </c>
      <c r="AK37" s="83"/>
      <c r="AL37" s="76" t="str">
        <f>IF(ISBLANK(D37),"",IF(ISBLANK(AK37),"",IF(ISERROR(VLOOKUP(AK37,TABLACPT[[PROCEDIMIENTO]:[CPT  2]],2,0)),"REVISAR",VLOOKUP(AK37,TABLACPT[[PROCEDIMIENTO]:[CPT  2]],2,0))))</f>
        <v/>
      </c>
      <c r="AM37" s="84"/>
      <c r="AN37" s="86"/>
      <c r="AO37" s="86"/>
      <c r="AP37" s="85"/>
      <c r="AQ37" s="115"/>
      <c r="AR37" s="115"/>
      <c r="AS37" s="115"/>
      <c r="AT37" s="116"/>
      <c r="AU37" s="86"/>
      <c r="AV37" s="87"/>
      <c r="AW37" s="86"/>
      <c r="AX37" s="86"/>
      <c r="AY37" s="86"/>
      <c r="AZ37" s="86"/>
      <c r="BA37" s="87"/>
      <c r="BB37" s="86"/>
      <c r="BC37" s="86"/>
      <c r="BD37" s="86"/>
      <c r="BE37" s="87"/>
      <c r="BF37" s="86"/>
      <c r="BG37" s="86"/>
      <c r="BH37" s="86"/>
      <c r="BI37" s="87"/>
      <c r="BJ37" s="86"/>
      <c r="BK37" s="86"/>
      <c r="BL37" s="86"/>
      <c r="BM37" s="87"/>
      <c r="BN37" s="86"/>
      <c r="BO37" s="86"/>
      <c r="BP37" s="86"/>
      <c r="BQ37" s="86"/>
      <c r="BR37" s="88" t="str">
        <f t="shared" si="5"/>
        <v/>
      </c>
      <c r="BS37" s="89"/>
      <c r="BT37" s="89"/>
      <c r="BU37" s="88" t="str">
        <f t="shared" si="6"/>
        <v/>
      </c>
      <c r="BV37" s="120"/>
      <c r="BW37" s="110"/>
      <c r="BX37" s="110"/>
      <c r="BY37" s="110"/>
      <c r="BZ37" s="111"/>
      <c r="CA37" s="110"/>
      <c r="CB37" s="110"/>
      <c r="CC37" s="112" t="str">
        <f t="shared" si="7"/>
        <v/>
      </c>
      <c r="CD37" s="86"/>
      <c r="CE37" s="86"/>
      <c r="CF37" s="88" t="str">
        <f t="shared" si="4"/>
        <v/>
      </c>
      <c r="CG37" s="113"/>
      <c r="CH37" s="119"/>
      <c r="CI37" s="113"/>
      <c r="CJ37" s="113"/>
      <c r="CK37" s="113"/>
      <c r="CL37" s="113"/>
      <c r="CM37" s="35"/>
      <c r="CN37" s="118"/>
      <c r="CO37" s="85"/>
      <c r="CP37" s="12"/>
      <c r="CQ37" s="12"/>
      <c r="CR37" s="12"/>
      <c r="CS37" s="12"/>
      <c r="CT37" s="12"/>
      <c r="CU37" s="12"/>
    </row>
    <row r="38" spans="1:99" x14ac:dyDescent="0.25">
      <c r="A38" s="43"/>
      <c r="B38" s="102" t="str">
        <f t="shared" si="0"/>
        <v/>
      </c>
      <c r="C38" s="76" t="str">
        <f t="shared" si="1"/>
        <v/>
      </c>
      <c r="D38" s="90"/>
      <c r="E38" s="90"/>
      <c r="F38" s="103" t="str">
        <f>IF(ISBLANK(D38),"",VLOOKUP(D38,Tabla2[],2,0))</f>
        <v/>
      </c>
      <c r="G38" s="103" t="str">
        <f>IF(ISBLANK(D38),"",VLOOKUP(D38,Tabla2[],3,0))</f>
        <v/>
      </c>
      <c r="H38" s="104"/>
      <c r="I38" s="105"/>
      <c r="J38" s="105"/>
      <c r="K38" s="107"/>
      <c r="L38" s="107"/>
      <c r="M38" s="108" t="str">
        <f t="shared" si="2"/>
        <v/>
      </c>
      <c r="N38" s="90"/>
      <c r="O38" s="90"/>
      <c r="P38" s="90"/>
      <c r="Q38" s="90"/>
      <c r="R38" s="106"/>
      <c r="S38" s="106"/>
      <c r="T38" s="106"/>
      <c r="U38" s="85"/>
      <c r="V38" s="106"/>
      <c r="W38" s="85"/>
      <c r="X38" s="106"/>
      <c r="Y38" s="90"/>
      <c r="Z38" s="90"/>
      <c r="AA38" s="90"/>
      <c r="AB38" s="90"/>
      <c r="AC38" s="124"/>
      <c r="AD38" s="76" t="str">
        <f>IF(ISBLANK(D38),"",IF(ISERROR(VLOOKUP(AC38,Tabla1015[[PADECIMIENTO]:[ESPECIALIDAD]],2,0)),"REVISAR",VLOOKUP(AC38,Tabla1015[[PADECIMIENTO]:[ESPECIALIDAD]],2,0)))</f>
        <v/>
      </c>
      <c r="AE38" s="109"/>
      <c r="AF38" s="76" t="str">
        <f>IF(ISBLANK(D38),"",IF(ISBLANK(AE38),"",IF(ISERROR(VLOOKUP(AE38,Tabla1015[[PADECIMIENTO]:[ESPECIALIDAD]],2,0)),"REVISAR",VLOOKUP(AE38,Tabla1015[[PADECIMIENTO]:[ESPECIALIDAD]],2,0))))</f>
        <v/>
      </c>
      <c r="AG38" s="109"/>
      <c r="AH38" s="76" t="str">
        <f>IF(ISBLANK(D38),"",IF(ISBLANK(AG38),"",IF(ISERROR(VLOOKUP(AG38,Tabla1015[[PADECIMIENTO]:[ESPECIALIDAD]],2,0)),"REVISAR",VLOOKUP(AG38,Tabla1015[[PADECIMIENTO]:[ESPECIALIDAD]],2,0))))</f>
        <v/>
      </c>
      <c r="AI38" s="83"/>
      <c r="AJ38" s="76" t="str">
        <f>IF(ISBLANK(D38),"",IF(ISERROR(VLOOKUP(AI38,TABLACPT[[PROCEDIMIENTO]:[CPT  2]],2,0)),"REVISAR",VLOOKUP(AI38,TABLACPT[[PROCEDIMIENTO]:[CPT  2]],2,0)))</f>
        <v/>
      </c>
      <c r="AK38" s="83"/>
      <c r="AL38" s="76" t="str">
        <f>IF(ISBLANK(D38),"",IF(ISBLANK(AK38),"",IF(ISERROR(VLOOKUP(AK38,TABLACPT[[PROCEDIMIENTO]:[CPT  2]],2,0)),"REVISAR",VLOOKUP(AK38,TABLACPT[[PROCEDIMIENTO]:[CPT  2]],2,0))))</f>
        <v/>
      </c>
      <c r="AM38" s="84"/>
      <c r="AN38" s="86"/>
      <c r="AO38" s="86"/>
      <c r="AP38" s="85"/>
      <c r="AQ38" s="115"/>
      <c r="AR38" s="115"/>
      <c r="AS38" s="115"/>
      <c r="AT38" s="116"/>
      <c r="AU38" s="86"/>
      <c r="AV38" s="87"/>
      <c r="AW38" s="86"/>
      <c r="AX38" s="86"/>
      <c r="AY38" s="86"/>
      <c r="AZ38" s="86"/>
      <c r="BA38" s="87"/>
      <c r="BB38" s="86"/>
      <c r="BC38" s="86"/>
      <c r="BD38" s="86"/>
      <c r="BE38" s="87"/>
      <c r="BF38" s="86"/>
      <c r="BG38" s="86"/>
      <c r="BH38" s="86"/>
      <c r="BI38" s="87"/>
      <c r="BJ38" s="86"/>
      <c r="BK38" s="86"/>
      <c r="BL38" s="86"/>
      <c r="BM38" s="87"/>
      <c r="BN38" s="86"/>
      <c r="BO38" s="86"/>
      <c r="BP38" s="86"/>
      <c r="BQ38" s="86"/>
      <c r="BR38" s="88" t="str">
        <f t="shared" si="5"/>
        <v/>
      </c>
      <c r="BS38" s="89"/>
      <c r="BT38" s="89"/>
      <c r="BU38" s="88" t="str">
        <f t="shared" si="6"/>
        <v/>
      </c>
      <c r="BV38" s="120"/>
      <c r="BW38" s="110"/>
      <c r="BX38" s="110"/>
      <c r="BY38" s="110"/>
      <c r="BZ38" s="111"/>
      <c r="CA38" s="110"/>
      <c r="CB38" s="110"/>
      <c r="CC38" s="112" t="str">
        <f t="shared" si="7"/>
        <v/>
      </c>
      <c r="CD38" s="86"/>
      <c r="CE38" s="86"/>
      <c r="CF38" s="88" t="str">
        <f t="shared" si="4"/>
        <v/>
      </c>
      <c r="CG38" s="113"/>
      <c r="CH38" s="119"/>
      <c r="CI38" s="113"/>
      <c r="CJ38" s="113"/>
      <c r="CK38" s="113"/>
      <c r="CL38" s="113"/>
      <c r="CM38" s="35"/>
      <c r="CN38" s="118"/>
      <c r="CO38" s="85"/>
      <c r="CP38" s="12"/>
      <c r="CQ38" s="12"/>
      <c r="CR38" s="12"/>
      <c r="CS38" s="12"/>
      <c r="CT38" s="12"/>
      <c r="CU38" s="12"/>
    </row>
    <row r="39" spans="1:99" x14ac:dyDescent="0.25">
      <c r="A39" s="43"/>
      <c r="B39" s="102" t="str">
        <f t="shared" si="0"/>
        <v/>
      </c>
      <c r="C39" s="76" t="str">
        <f t="shared" si="1"/>
        <v/>
      </c>
      <c r="D39" s="90"/>
      <c r="E39" s="90"/>
      <c r="F39" s="103" t="str">
        <f>IF(ISBLANK(D39),"",VLOOKUP(D39,Tabla2[],2,0))</f>
        <v/>
      </c>
      <c r="G39" s="103" t="str">
        <f>IF(ISBLANK(D39),"",VLOOKUP(D39,Tabla2[],3,0))</f>
        <v/>
      </c>
      <c r="H39" s="104"/>
      <c r="I39" s="105"/>
      <c r="J39" s="105"/>
      <c r="K39" s="107"/>
      <c r="L39" s="107"/>
      <c r="M39" s="108" t="str">
        <f t="shared" si="2"/>
        <v/>
      </c>
      <c r="N39" s="90"/>
      <c r="O39" s="90"/>
      <c r="P39" s="90"/>
      <c r="Q39" s="90"/>
      <c r="R39" s="106"/>
      <c r="S39" s="106"/>
      <c r="T39" s="106"/>
      <c r="U39" s="85"/>
      <c r="V39" s="106"/>
      <c r="W39" s="85"/>
      <c r="X39" s="106"/>
      <c r="Y39" s="90"/>
      <c r="Z39" s="90"/>
      <c r="AA39" s="90"/>
      <c r="AB39" s="90"/>
      <c r="AC39" s="124"/>
      <c r="AD39" s="76" t="str">
        <f>IF(ISBLANK(D39),"",IF(ISERROR(VLOOKUP(AC39,Tabla1015[[PADECIMIENTO]:[ESPECIALIDAD]],2,0)),"REVISAR",VLOOKUP(AC39,Tabla1015[[PADECIMIENTO]:[ESPECIALIDAD]],2,0)))</f>
        <v/>
      </c>
      <c r="AE39" s="109"/>
      <c r="AF39" s="76" t="str">
        <f>IF(ISBLANK(D39),"",IF(ISBLANK(AE39),"",IF(ISERROR(VLOOKUP(AE39,Tabla1015[[PADECIMIENTO]:[ESPECIALIDAD]],2,0)),"REVISAR",VLOOKUP(AE39,Tabla1015[[PADECIMIENTO]:[ESPECIALIDAD]],2,0))))</f>
        <v/>
      </c>
      <c r="AG39" s="109"/>
      <c r="AH39" s="76" t="str">
        <f>IF(ISBLANK(D39),"",IF(ISBLANK(AG39),"",IF(ISERROR(VLOOKUP(AG39,Tabla1015[[PADECIMIENTO]:[ESPECIALIDAD]],2,0)),"REVISAR",VLOOKUP(AG39,Tabla1015[[PADECIMIENTO]:[ESPECIALIDAD]],2,0))))</f>
        <v/>
      </c>
      <c r="AI39" s="83"/>
      <c r="AJ39" s="76" t="str">
        <f>IF(ISBLANK(D39),"",IF(ISERROR(VLOOKUP(AI39,TABLACPT[[PROCEDIMIENTO]:[CPT  2]],2,0)),"REVISAR",VLOOKUP(AI39,TABLACPT[[PROCEDIMIENTO]:[CPT  2]],2,0)))</f>
        <v/>
      </c>
      <c r="AK39" s="83"/>
      <c r="AL39" s="76" t="str">
        <f>IF(ISBLANK(D39),"",IF(ISBLANK(AK39),"",IF(ISERROR(VLOOKUP(AK39,TABLACPT[[PROCEDIMIENTO]:[CPT  2]],2,0)),"REVISAR",VLOOKUP(AK39,TABLACPT[[PROCEDIMIENTO]:[CPT  2]],2,0))))</f>
        <v/>
      </c>
      <c r="AM39" s="84"/>
      <c r="AN39" s="86"/>
      <c r="AO39" s="86"/>
      <c r="AP39" s="85"/>
      <c r="AQ39" s="115"/>
      <c r="AR39" s="115"/>
      <c r="AS39" s="115"/>
      <c r="AT39" s="116"/>
      <c r="AU39" s="86"/>
      <c r="AV39" s="87"/>
      <c r="AW39" s="86"/>
      <c r="AX39" s="86"/>
      <c r="AY39" s="86"/>
      <c r="AZ39" s="86"/>
      <c r="BA39" s="87"/>
      <c r="BB39" s="86"/>
      <c r="BC39" s="86"/>
      <c r="BD39" s="86"/>
      <c r="BE39" s="87"/>
      <c r="BF39" s="86"/>
      <c r="BG39" s="86"/>
      <c r="BH39" s="86"/>
      <c r="BI39" s="87"/>
      <c r="BJ39" s="86"/>
      <c r="BK39" s="86"/>
      <c r="BL39" s="86"/>
      <c r="BM39" s="87"/>
      <c r="BN39" s="86"/>
      <c r="BO39" s="86"/>
      <c r="BP39" s="86"/>
      <c r="BQ39" s="86"/>
      <c r="BR39" s="88" t="str">
        <f t="shared" si="5"/>
        <v/>
      </c>
      <c r="BS39" s="89"/>
      <c r="BT39" s="89"/>
      <c r="BU39" s="88" t="str">
        <f t="shared" si="6"/>
        <v/>
      </c>
      <c r="BV39" s="120"/>
      <c r="BW39" s="110"/>
      <c r="BX39" s="110"/>
      <c r="BY39" s="110"/>
      <c r="BZ39" s="111"/>
      <c r="CA39" s="110"/>
      <c r="CB39" s="110"/>
      <c r="CC39" s="112" t="str">
        <f t="shared" si="7"/>
        <v/>
      </c>
      <c r="CD39" s="86"/>
      <c r="CE39" s="86"/>
      <c r="CF39" s="88" t="str">
        <f t="shared" si="4"/>
        <v/>
      </c>
      <c r="CG39" s="113"/>
      <c r="CH39" s="119"/>
      <c r="CI39" s="113"/>
      <c r="CJ39" s="113"/>
      <c r="CK39" s="113"/>
      <c r="CL39" s="113"/>
      <c r="CM39" s="35"/>
      <c r="CN39" s="118"/>
      <c r="CO39" s="85"/>
      <c r="CP39" s="12"/>
      <c r="CQ39" s="12"/>
      <c r="CR39" s="12"/>
      <c r="CS39" s="12"/>
      <c r="CT39" s="12"/>
      <c r="CU39" s="12"/>
    </row>
    <row r="40" spans="1:99" x14ac:dyDescent="0.25">
      <c r="A40" s="43"/>
      <c r="B40" s="102" t="str">
        <f t="shared" si="0"/>
        <v/>
      </c>
      <c r="C40" s="76" t="str">
        <f t="shared" si="1"/>
        <v/>
      </c>
      <c r="D40" s="90"/>
      <c r="E40" s="90"/>
      <c r="F40" s="103" t="str">
        <f>IF(ISBLANK(D40),"",VLOOKUP(D40,Tabla2[],2,0))</f>
        <v/>
      </c>
      <c r="G40" s="103" t="str">
        <f>IF(ISBLANK(D40),"",VLOOKUP(D40,Tabla2[],3,0))</f>
        <v/>
      </c>
      <c r="H40" s="104"/>
      <c r="I40" s="105"/>
      <c r="J40" s="105"/>
      <c r="K40" s="107"/>
      <c r="L40" s="107"/>
      <c r="M40" s="108" t="str">
        <f t="shared" si="2"/>
        <v/>
      </c>
      <c r="N40" s="90"/>
      <c r="O40" s="90"/>
      <c r="P40" s="90"/>
      <c r="Q40" s="90"/>
      <c r="R40" s="106"/>
      <c r="S40" s="106"/>
      <c r="T40" s="106"/>
      <c r="U40" s="85"/>
      <c r="V40" s="106"/>
      <c r="W40" s="85"/>
      <c r="X40" s="106"/>
      <c r="Y40" s="90"/>
      <c r="Z40" s="90"/>
      <c r="AA40" s="90"/>
      <c r="AB40" s="90"/>
      <c r="AC40" s="124"/>
      <c r="AD40" s="76" t="str">
        <f>IF(ISBLANK(D40),"",IF(ISERROR(VLOOKUP(AC40,Tabla1015[[PADECIMIENTO]:[ESPECIALIDAD]],2,0)),"REVISAR",VLOOKUP(AC40,Tabla1015[[PADECIMIENTO]:[ESPECIALIDAD]],2,0)))</f>
        <v/>
      </c>
      <c r="AE40" s="109"/>
      <c r="AF40" s="76" t="str">
        <f>IF(ISBLANK(D40),"",IF(ISBLANK(AE40),"",IF(ISERROR(VLOOKUP(AE40,Tabla1015[[PADECIMIENTO]:[ESPECIALIDAD]],2,0)),"REVISAR",VLOOKUP(AE40,Tabla1015[[PADECIMIENTO]:[ESPECIALIDAD]],2,0))))</f>
        <v/>
      </c>
      <c r="AG40" s="109"/>
      <c r="AH40" s="76" t="str">
        <f>IF(ISBLANK(D40),"",IF(ISBLANK(AG40),"",IF(ISERROR(VLOOKUP(AG40,Tabla1015[[PADECIMIENTO]:[ESPECIALIDAD]],2,0)),"REVISAR",VLOOKUP(AG40,Tabla1015[[PADECIMIENTO]:[ESPECIALIDAD]],2,0))))</f>
        <v/>
      </c>
      <c r="AI40" s="83"/>
      <c r="AJ40" s="76" t="str">
        <f>IF(ISBLANK(D40),"",IF(ISERROR(VLOOKUP(AI40,TABLACPT[[PROCEDIMIENTO]:[CPT  2]],2,0)),"REVISAR",VLOOKUP(AI40,TABLACPT[[PROCEDIMIENTO]:[CPT  2]],2,0)))</f>
        <v/>
      </c>
      <c r="AK40" s="83"/>
      <c r="AL40" s="76" t="str">
        <f>IF(ISBLANK(D40),"",IF(ISBLANK(AK40),"",IF(ISERROR(VLOOKUP(AK40,TABLACPT[[PROCEDIMIENTO]:[CPT  2]],2,0)),"REVISAR",VLOOKUP(AK40,TABLACPT[[PROCEDIMIENTO]:[CPT  2]],2,0))))</f>
        <v/>
      </c>
      <c r="AM40" s="84"/>
      <c r="AN40" s="86"/>
      <c r="AO40" s="86"/>
      <c r="AP40" s="85"/>
      <c r="AQ40" s="115"/>
      <c r="AR40" s="115"/>
      <c r="AS40" s="115"/>
      <c r="AT40" s="116"/>
      <c r="AU40" s="86"/>
      <c r="AV40" s="87"/>
      <c r="AW40" s="86"/>
      <c r="AX40" s="86"/>
      <c r="AY40" s="86"/>
      <c r="AZ40" s="86"/>
      <c r="BA40" s="87"/>
      <c r="BB40" s="86"/>
      <c r="BC40" s="86"/>
      <c r="BD40" s="86"/>
      <c r="BE40" s="87"/>
      <c r="BF40" s="86"/>
      <c r="BG40" s="86"/>
      <c r="BH40" s="86"/>
      <c r="BI40" s="87"/>
      <c r="BJ40" s="86"/>
      <c r="BK40" s="86"/>
      <c r="BL40" s="86"/>
      <c r="BM40" s="87"/>
      <c r="BN40" s="86"/>
      <c r="BO40" s="86"/>
      <c r="BP40" s="86"/>
      <c r="BQ40" s="86"/>
      <c r="BR40" s="88" t="str">
        <f t="shared" si="5"/>
        <v/>
      </c>
      <c r="BS40" s="89"/>
      <c r="BT40" s="89"/>
      <c r="BU40" s="88" t="str">
        <f t="shared" si="6"/>
        <v/>
      </c>
      <c r="BV40" s="120"/>
      <c r="BW40" s="110"/>
      <c r="BX40" s="110"/>
      <c r="BY40" s="110"/>
      <c r="BZ40" s="111"/>
      <c r="CA40" s="110"/>
      <c r="CB40" s="110"/>
      <c r="CC40" s="112" t="str">
        <f t="shared" si="7"/>
        <v/>
      </c>
      <c r="CD40" s="86"/>
      <c r="CE40" s="86"/>
      <c r="CF40" s="88" t="str">
        <f t="shared" si="4"/>
        <v/>
      </c>
      <c r="CG40" s="113"/>
      <c r="CH40" s="119"/>
      <c r="CI40" s="113"/>
      <c r="CJ40" s="113"/>
      <c r="CK40" s="113"/>
      <c r="CL40" s="113"/>
      <c r="CM40" s="35"/>
      <c r="CN40" s="118"/>
      <c r="CO40" s="85"/>
      <c r="CP40" s="12"/>
      <c r="CQ40" s="12"/>
      <c r="CR40" s="12"/>
      <c r="CS40" s="12"/>
      <c r="CT40" s="12"/>
      <c r="CU40" s="12"/>
    </row>
    <row r="41" spans="1:99" x14ac:dyDescent="0.25">
      <c r="A41" s="43"/>
      <c r="B41" s="102" t="str">
        <f t="shared" si="0"/>
        <v/>
      </c>
      <c r="C41" s="76" t="str">
        <f t="shared" si="1"/>
        <v/>
      </c>
      <c r="D41" s="90"/>
      <c r="E41" s="90"/>
      <c r="F41" s="103" t="str">
        <f>IF(ISBLANK(D41),"",VLOOKUP(D41,Tabla2[],2,0))</f>
        <v/>
      </c>
      <c r="G41" s="103" t="str">
        <f>IF(ISBLANK(D41),"",VLOOKUP(D41,Tabla2[],3,0))</f>
        <v/>
      </c>
      <c r="H41" s="104"/>
      <c r="I41" s="105"/>
      <c r="J41" s="105"/>
      <c r="K41" s="107"/>
      <c r="L41" s="107"/>
      <c r="M41" s="108" t="str">
        <f t="shared" si="2"/>
        <v/>
      </c>
      <c r="N41" s="90"/>
      <c r="O41" s="90"/>
      <c r="P41" s="90"/>
      <c r="Q41" s="90"/>
      <c r="R41" s="106"/>
      <c r="S41" s="106"/>
      <c r="T41" s="106"/>
      <c r="U41" s="85"/>
      <c r="V41" s="106"/>
      <c r="W41" s="85"/>
      <c r="X41" s="106"/>
      <c r="Y41" s="90"/>
      <c r="Z41" s="90"/>
      <c r="AA41" s="90"/>
      <c r="AB41" s="90"/>
      <c r="AC41" s="124"/>
      <c r="AD41" s="76" t="str">
        <f>IF(ISBLANK(D41),"",IF(ISERROR(VLOOKUP(AC41,Tabla1015[[PADECIMIENTO]:[ESPECIALIDAD]],2,0)),"REVISAR",VLOOKUP(AC41,Tabla1015[[PADECIMIENTO]:[ESPECIALIDAD]],2,0)))</f>
        <v/>
      </c>
      <c r="AE41" s="109"/>
      <c r="AF41" s="76" t="str">
        <f>IF(ISBLANK(D41),"",IF(ISBLANK(AE41),"",IF(ISERROR(VLOOKUP(AE41,Tabla1015[[PADECIMIENTO]:[ESPECIALIDAD]],2,0)),"REVISAR",VLOOKUP(AE41,Tabla1015[[PADECIMIENTO]:[ESPECIALIDAD]],2,0))))</f>
        <v/>
      </c>
      <c r="AG41" s="109"/>
      <c r="AH41" s="76" t="str">
        <f>IF(ISBLANK(D41),"",IF(ISBLANK(AG41),"",IF(ISERROR(VLOOKUP(AG41,Tabla1015[[PADECIMIENTO]:[ESPECIALIDAD]],2,0)),"REVISAR",VLOOKUP(AG41,Tabla1015[[PADECIMIENTO]:[ESPECIALIDAD]],2,0))))</f>
        <v/>
      </c>
      <c r="AI41" s="83"/>
      <c r="AJ41" s="76" t="str">
        <f>IF(ISBLANK(D41),"",IF(ISERROR(VLOOKUP(AI41,TABLACPT[[PROCEDIMIENTO]:[CPT  2]],2,0)),"REVISAR",VLOOKUP(AI41,TABLACPT[[PROCEDIMIENTO]:[CPT  2]],2,0)))</f>
        <v/>
      </c>
      <c r="AK41" s="83"/>
      <c r="AL41" s="76" t="str">
        <f>IF(ISBLANK(D41),"",IF(ISBLANK(AK41),"",IF(ISERROR(VLOOKUP(AK41,TABLACPT[[PROCEDIMIENTO]:[CPT  2]],2,0)),"REVISAR",VLOOKUP(AK41,TABLACPT[[PROCEDIMIENTO]:[CPT  2]],2,0))))</f>
        <v/>
      </c>
      <c r="AM41" s="84"/>
      <c r="AN41" s="86"/>
      <c r="AO41" s="86"/>
      <c r="AP41" s="85"/>
      <c r="AQ41" s="115"/>
      <c r="AR41" s="115"/>
      <c r="AS41" s="115"/>
      <c r="AT41" s="116"/>
      <c r="AU41" s="86"/>
      <c r="AV41" s="87"/>
      <c r="AW41" s="86"/>
      <c r="AX41" s="86"/>
      <c r="AY41" s="86"/>
      <c r="AZ41" s="86"/>
      <c r="BA41" s="87"/>
      <c r="BB41" s="86"/>
      <c r="BC41" s="86"/>
      <c r="BD41" s="86"/>
      <c r="BE41" s="87"/>
      <c r="BF41" s="86"/>
      <c r="BG41" s="86"/>
      <c r="BH41" s="86"/>
      <c r="BI41" s="87"/>
      <c r="BJ41" s="86"/>
      <c r="BK41" s="86"/>
      <c r="BL41" s="86"/>
      <c r="BM41" s="87"/>
      <c r="BN41" s="86"/>
      <c r="BO41" s="86"/>
      <c r="BP41" s="86"/>
      <c r="BQ41" s="86"/>
      <c r="BR41" s="88" t="str">
        <f t="shared" si="5"/>
        <v/>
      </c>
      <c r="BS41" s="89"/>
      <c r="BT41" s="89"/>
      <c r="BU41" s="88" t="str">
        <f t="shared" si="6"/>
        <v/>
      </c>
      <c r="BV41" s="120"/>
      <c r="BW41" s="110"/>
      <c r="BX41" s="110"/>
      <c r="BY41" s="110"/>
      <c r="BZ41" s="111"/>
      <c r="CA41" s="110"/>
      <c r="CB41" s="110"/>
      <c r="CC41" s="112" t="str">
        <f t="shared" si="7"/>
        <v/>
      </c>
      <c r="CD41" s="86"/>
      <c r="CE41" s="86"/>
      <c r="CF41" s="88" t="str">
        <f t="shared" si="4"/>
        <v/>
      </c>
      <c r="CG41" s="113"/>
      <c r="CH41" s="119"/>
      <c r="CI41" s="113"/>
      <c r="CJ41" s="113"/>
      <c r="CK41" s="113"/>
      <c r="CL41" s="113"/>
      <c r="CM41" s="35"/>
      <c r="CN41" s="118"/>
      <c r="CO41" s="85"/>
      <c r="CP41" s="12"/>
      <c r="CQ41" s="12"/>
      <c r="CR41" s="12"/>
      <c r="CS41" s="12"/>
      <c r="CT41" s="12"/>
      <c r="CU41" s="12"/>
    </row>
    <row r="42" spans="1:99" x14ac:dyDescent="0.25">
      <c r="A42" s="43"/>
      <c r="B42" s="102" t="str">
        <f t="shared" ref="B42:B73" si="8">IF(ISBLANK(K42),"",K42)</f>
        <v/>
      </c>
      <c r="C42" s="76" t="str">
        <f t="shared" ref="C42:C73" si="9">IF(ISBLANK(K42),"",WEEKNUM(K42,2)-WEEKNUM(EOMONTH(K42,-1)+1,2)+1)</f>
        <v/>
      </c>
      <c r="D42" s="90"/>
      <c r="E42" s="90"/>
      <c r="F42" s="103" t="str">
        <f>IF(ISBLANK(D42),"",VLOOKUP(D42,Tabla2[],2,0))</f>
        <v/>
      </c>
      <c r="G42" s="103" t="str">
        <f>IF(ISBLANK(D42),"",VLOOKUP(D42,Tabla2[],3,0))</f>
        <v/>
      </c>
      <c r="H42" s="104"/>
      <c r="I42" s="105"/>
      <c r="J42" s="105"/>
      <c r="K42" s="107"/>
      <c r="L42" s="107"/>
      <c r="M42" s="108" t="str">
        <f t="shared" ref="M42:M73" si="10">IF(ISBLANK(K42),"",K42-J42)</f>
        <v/>
      </c>
      <c r="N42" s="90"/>
      <c r="O42" s="90"/>
      <c r="P42" s="90"/>
      <c r="Q42" s="90"/>
      <c r="R42" s="106"/>
      <c r="S42" s="106"/>
      <c r="T42" s="106"/>
      <c r="U42" s="85"/>
      <c r="V42" s="106"/>
      <c r="W42" s="85"/>
      <c r="X42" s="106"/>
      <c r="Y42" s="90"/>
      <c r="Z42" s="90"/>
      <c r="AA42" s="90"/>
      <c r="AB42" s="90"/>
      <c r="AC42" s="124"/>
      <c r="AD42" s="76" t="str">
        <f>IF(ISBLANK(D42),"",IF(ISERROR(VLOOKUP(AC42,Tabla1015[[PADECIMIENTO]:[ESPECIALIDAD]],2,0)),"REVISAR",VLOOKUP(AC42,Tabla1015[[PADECIMIENTO]:[ESPECIALIDAD]],2,0)))</f>
        <v/>
      </c>
      <c r="AE42" s="109"/>
      <c r="AF42" s="76" t="str">
        <f>IF(ISBLANK(D42),"",IF(ISBLANK(AE42),"",IF(ISERROR(VLOOKUP(AE42,Tabla1015[[PADECIMIENTO]:[ESPECIALIDAD]],2,0)),"REVISAR",VLOOKUP(AE42,Tabla1015[[PADECIMIENTO]:[ESPECIALIDAD]],2,0))))</f>
        <v/>
      </c>
      <c r="AG42" s="109"/>
      <c r="AH42" s="76" t="str">
        <f>IF(ISBLANK(D42),"",IF(ISBLANK(AG42),"",IF(ISERROR(VLOOKUP(AG42,Tabla1015[[PADECIMIENTO]:[ESPECIALIDAD]],2,0)),"REVISAR",VLOOKUP(AG42,Tabla1015[[PADECIMIENTO]:[ESPECIALIDAD]],2,0))))</f>
        <v/>
      </c>
      <c r="AI42" s="83"/>
      <c r="AJ42" s="76" t="str">
        <f>IF(ISBLANK(D42),"",IF(ISERROR(VLOOKUP(AI42,TABLACPT[[PROCEDIMIENTO]:[CPT  2]],2,0)),"REVISAR",VLOOKUP(AI42,TABLACPT[[PROCEDIMIENTO]:[CPT  2]],2,0)))</f>
        <v/>
      </c>
      <c r="AK42" s="83"/>
      <c r="AL42" s="76" t="str">
        <f>IF(ISBLANK(D42),"",IF(ISBLANK(AK42),"",IF(ISERROR(VLOOKUP(AK42,TABLACPT[[PROCEDIMIENTO]:[CPT  2]],2,0)),"REVISAR",VLOOKUP(AK42,TABLACPT[[PROCEDIMIENTO]:[CPT  2]],2,0))))</f>
        <v/>
      </c>
      <c r="AM42" s="84"/>
      <c r="AN42" s="86"/>
      <c r="AO42" s="86"/>
      <c r="AP42" s="85"/>
      <c r="AQ42" s="115"/>
      <c r="AR42" s="115"/>
      <c r="AS42" s="115"/>
      <c r="AT42" s="116"/>
      <c r="AU42" s="86"/>
      <c r="AV42" s="87"/>
      <c r="AW42" s="86"/>
      <c r="AX42" s="86"/>
      <c r="AY42" s="86"/>
      <c r="AZ42" s="86"/>
      <c r="BA42" s="87"/>
      <c r="BB42" s="86"/>
      <c r="BC42" s="86"/>
      <c r="BD42" s="86"/>
      <c r="BE42" s="87"/>
      <c r="BF42" s="86"/>
      <c r="BG42" s="86"/>
      <c r="BH42" s="86"/>
      <c r="BI42" s="87"/>
      <c r="BJ42" s="86"/>
      <c r="BK42" s="86"/>
      <c r="BL42" s="86"/>
      <c r="BM42" s="87"/>
      <c r="BN42" s="86"/>
      <c r="BO42" s="86"/>
      <c r="BP42" s="86"/>
      <c r="BQ42" s="86"/>
      <c r="BR42" s="88" t="str">
        <f t="shared" si="5"/>
        <v/>
      </c>
      <c r="BS42" s="89"/>
      <c r="BT42" s="89"/>
      <c r="BU42" s="88" t="str">
        <f t="shared" si="6"/>
        <v/>
      </c>
      <c r="BV42" s="120"/>
      <c r="BW42" s="110"/>
      <c r="BX42" s="110"/>
      <c r="BY42" s="110"/>
      <c r="BZ42" s="111"/>
      <c r="CA42" s="110"/>
      <c r="CB42" s="110"/>
      <c r="CC42" s="112" t="str">
        <f t="shared" si="7"/>
        <v/>
      </c>
      <c r="CD42" s="86"/>
      <c r="CE42" s="86"/>
      <c r="CF42" s="88" t="str">
        <f t="shared" ref="CF42:CF73" si="11">IF(ISBLANK(D42),"",SUM(AU42:BP42))</f>
        <v/>
      </c>
      <c r="CG42" s="113"/>
      <c r="CH42" s="119"/>
      <c r="CI42" s="113"/>
      <c r="CJ42" s="113"/>
      <c r="CK42" s="113"/>
      <c r="CL42" s="113"/>
      <c r="CM42" s="35"/>
      <c r="CN42" s="118"/>
      <c r="CO42" s="85"/>
      <c r="CP42" s="12"/>
      <c r="CQ42" s="12"/>
      <c r="CR42" s="12"/>
      <c r="CS42" s="12"/>
      <c r="CT42" s="12"/>
      <c r="CU42" s="12"/>
    </row>
    <row r="43" spans="1:99" x14ac:dyDescent="0.25">
      <c r="A43" s="43"/>
      <c r="B43" s="102" t="str">
        <f t="shared" si="8"/>
        <v/>
      </c>
      <c r="C43" s="76" t="str">
        <f t="shared" si="9"/>
        <v/>
      </c>
      <c r="D43" s="90"/>
      <c r="E43" s="90"/>
      <c r="F43" s="103" t="str">
        <f>IF(ISBLANK(D43),"",VLOOKUP(D43,Tabla2[],2,0))</f>
        <v/>
      </c>
      <c r="G43" s="103" t="str">
        <f>IF(ISBLANK(D43),"",VLOOKUP(D43,Tabla2[],3,0))</f>
        <v/>
      </c>
      <c r="H43" s="104"/>
      <c r="I43" s="105"/>
      <c r="J43" s="105"/>
      <c r="K43" s="107"/>
      <c r="L43" s="107"/>
      <c r="M43" s="108" t="str">
        <f t="shared" si="10"/>
        <v/>
      </c>
      <c r="N43" s="90"/>
      <c r="O43" s="90"/>
      <c r="P43" s="90"/>
      <c r="Q43" s="90"/>
      <c r="R43" s="106"/>
      <c r="S43" s="106"/>
      <c r="T43" s="106"/>
      <c r="U43" s="85"/>
      <c r="V43" s="106"/>
      <c r="W43" s="85"/>
      <c r="X43" s="106"/>
      <c r="Y43" s="90"/>
      <c r="Z43" s="90"/>
      <c r="AA43" s="90"/>
      <c r="AB43" s="90"/>
      <c r="AC43" s="124"/>
      <c r="AD43" s="76" t="str">
        <f>IF(ISBLANK(D43),"",IF(ISERROR(VLOOKUP(AC43,Tabla1015[[PADECIMIENTO]:[ESPECIALIDAD]],2,0)),"REVISAR",VLOOKUP(AC43,Tabla1015[[PADECIMIENTO]:[ESPECIALIDAD]],2,0)))</f>
        <v/>
      </c>
      <c r="AE43" s="109"/>
      <c r="AF43" s="76" t="str">
        <f>IF(ISBLANK(D43),"",IF(ISBLANK(AE43),"",IF(ISERROR(VLOOKUP(AE43,Tabla1015[[PADECIMIENTO]:[ESPECIALIDAD]],2,0)),"REVISAR",VLOOKUP(AE43,Tabla1015[[PADECIMIENTO]:[ESPECIALIDAD]],2,0))))</f>
        <v/>
      </c>
      <c r="AG43" s="109"/>
      <c r="AH43" s="76" t="str">
        <f>IF(ISBLANK(D43),"",IF(ISBLANK(AG43),"",IF(ISERROR(VLOOKUP(AG43,Tabla1015[[PADECIMIENTO]:[ESPECIALIDAD]],2,0)),"REVISAR",VLOOKUP(AG43,Tabla1015[[PADECIMIENTO]:[ESPECIALIDAD]],2,0))))</f>
        <v/>
      </c>
      <c r="AI43" s="83"/>
      <c r="AJ43" s="76" t="str">
        <f>IF(ISBLANK(D43),"",IF(ISERROR(VLOOKUP(AI43,TABLACPT[[PROCEDIMIENTO]:[CPT  2]],2,0)),"REVISAR",VLOOKUP(AI43,TABLACPT[[PROCEDIMIENTO]:[CPT  2]],2,0)))</f>
        <v/>
      </c>
      <c r="AK43" s="83"/>
      <c r="AL43" s="76" t="str">
        <f>IF(ISBLANK(D43),"",IF(ISBLANK(AK43),"",IF(ISERROR(VLOOKUP(AK43,TABLACPT[[PROCEDIMIENTO]:[CPT  2]],2,0)),"REVISAR",VLOOKUP(AK43,TABLACPT[[PROCEDIMIENTO]:[CPT  2]],2,0))))</f>
        <v/>
      </c>
      <c r="AM43" s="84"/>
      <c r="AN43" s="86"/>
      <c r="AO43" s="86"/>
      <c r="AP43" s="85"/>
      <c r="AQ43" s="115"/>
      <c r="AR43" s="115"/>
      <c r="AS43" s="115"/>
      <c r="AT43" s="116"/>
      <c r="AU43" s="86"/>
      <c r="AV43" s="87"/>
      <c r="AW43" s="86"/>
      <c r="AX43" s="86"/>
      <c r="AY43" s="86"/>
      <c r="AZ43" s="86"/>
      <c r="BA43" s="87"/>
      <c r="BB43" s="86"/>
      <c r="BC43" s="86"/>
      <c r="BD43" s="86"/>
      <c r="BE43" s="87"/>
      <c r="BF43" s="86"/>
      <c r="BG43" s="86"/>
      <c r="BH43" s="86"/>
      <c r="BI43" s="87"/>
      <c r="BJ43" s="86"/>
      <c r="BK43" s="86"/>
      <c r="BL43" s="86"/>
      <c r="BM43" s="87"/>
      <c r="BN43" s="86"/>
      <c r="BO43" s="86"/>
      <c r="BP43" s="86"/>
      <c r="BQ43" s="86"/>
      <c r="BR43" s="88" t="str">
        <f t="shared" si="5"/>
        <v/>
      </c>
      <c r="BS43" s="89"/>
      <c r="BT43" s="89"/>
      <c r="BU43" s="88" t="str">
        <f t="shared" si="6"/>
        <v/>
      </c>
      <c r="BV43" s="120"/>
      <c r="BW43" s="110"/>
      <c r="BX43" s="110"/>
      <c r="BY43" s="110"/>
      <c r="BZ43" s="111"/>
      <c r="CA43" s="110"/>
      <c r="CB43" s="110"/>
      <c r="CC43" s="112" t="str">
        <f t="shared" si="7"/>
        <v/>
      </c>
      <c r="CD43" s="86"/>
      <c r="CE43" s="86"/>
      <c r="CF43" s="88" t="str">
        <f t="shared" si="11"/>
        <v/>
      </c>
      <c r="CG43" s="113"/>
      <c r="CH43" s="119"/>
      <c r="CI43" s="113"/>
      <c r="CJ43" s="113"/>
      <c r="CK43" s="113"/>
      <c r="CL43" s="113"/>
      <c r="CM43" s="35"/>
      <c r="CN43" s="118"/>
      <c r="CO43" s="85"/>
      <c r="CP43" s="12"/>
      <c r="CQ43" s="12"/>
      <c r="CR43" s="12"/>
      <c r="CS43" s="12"/>
      <c r="CT43" s="12"/>
      <c r="CU43" s="12"/>
    </row>
    <row r="44" spans="1:99" x14ac:dyDescent="0.25">
      <c r="A44" s="43"/>
      <c r="B44" s="102" t="str">
        <f t="shared" si="8"/>
        <v/>
      </c>
      <c r="C44" s="76" t="str">
        <f t="shared" si="9"/>
        <v/>
      </c>
      <c r="D44" s="90"/>
      <c r="E44" s="90"/>
      <c r="F44" s="103" t="str">
        <f>IF(ISBLANK(D44),"",VLOOKUP(D44,Tabla2[],2,0))</f>
        <v/>
      </c>
      <c r="G44" s="103" t="str">
        <f>IF(ISBLANK(D44),"",VLOOKUP(D44,Tabla2[],3,0))</f>
        <v/>
      </c>
      <c r="H44" s="104"/>
      <c r="I44" s="105"/>
      <c r="J44" s="105"/>
      <c r="K44" s="107"/>
      <c r="L44" s="107"/>
      <c r="M44" s="108" t="str">
        <f t="shared" si="10"/>
        <v/>
      </c>
      <c r="N44" s="90"/>
      <c r="O44" s="90"/>
      <c r="P44" s="90"/>
      <c r="Q44" s="90"/>
      <c r="R44" s="106"/>
      <c r="S44" s="106"/>
      <c r="T44" s="106"/>
      <c r="U44" s="85"/>
      <c r="V44" s="106"/>
      <c r="W44" s="85"/>
      <c r="X44" s="106"/>
      <c r="Y44" s="90"/>
      <c r="Z44" s="90"/>
      <c r="AA44" s="90"/>
      <c r="AB44" s="90"/>
      <c r="AC44" s="124"/>
      <c r="AD44" s="76" t="str">
        <f>IF(ISBLANK(D44),"",IF(ISERROR(VLOOKUP(AC44,Tabla1015[[PADECIMIENTO]:[ESPECIALIDAD]],2,0)),"REVISAR",VLOOKUP(AC44,Tabla1015[[PADECIMIENTO]:[ESPECIALIDAD]],2,0)))</f>
        <v/>
      </c>
      <c r="AE44" s="109"/>
      <c r="AF44" s="76" t="str">
        <f>IF(ISBLANK(D44),"",IF(ISBLANK(AE44),"",IF(ISERROR(VLOOKUP(AE44,Tabla1015[[PADECIMIENTO]:[ESPECIALIDAD]],2,0)),"REVISAR",VLOOKUP(AE44,Tabla1015[[PADECIMIENTO]:[ESPECIALIDAD]],2,0))))</f>
        <v/>
      </c>
      <c r="AG44" s="109"/>
      <c r="AH44" s="76" t="str">
        <f>IF(ISBLANK(D44),"",IF(ISBLANK(AG44),"",IF(ISERROR(VLOOKUP(AG44,Tabla1015[[PADECIMIENTO]:[ESPECIALIDAD]],2,0)),"REVISAR",VLOOKUP(AG44,Tabla1015[[PADECIMIENTO]:[ESPECIALIDAD]],2,0))))</f>
        <v/>
      </c>
      <c r="AI44" s="83"/>
      <c r="AJ44" s="76" t="str">
        <f>IF(ISBLANK(D44),"",IF(ISERROR(VLOOKUP(AI44,TABLACPT[[PROCEDIMIENTO]:[CPT  2]],2,0)),"REVISAR",VLOOKUP(AI44,TABLACPT[[PROCEDIMIENTO]:[CPT  2]],2,0)))</f>
        <v/>
      </c>
      <c r="AK44" s="83"/>
      <c r="AL44" s="76" t="str">
        <f>IF(ISBLANK(D44),"",IF(ISBLANK(AK44),"",IF(ISERROR(VLOOKUP(AK44,TABLACPT[[PROCEDIMIENTO]:[CPT  2]],2,0)),"REVISAR",VLOOKUP(AK44,TABLACPT[[PROCEDIMIENTO]:[CPT  2]],2,0))))</f>
        <v/>
      </c>
      <c r="AM44" s="84"/>
      <c r="AN44" s="86"/>
      <c r="AO44" s="86"/>
      <c r="AP44" s="85"/>
      <c r="AQ44" s="115"/>
      <c r="AR44" s="115"/>
      <c r="AS44" s="115"/>
      <c r="AT44" s="116"/>
      <c r="AU44" s="86"/>
      <c r="AV44" s="87"/>
      <c r="AW44" s="86"/>
      <c r="AX44" s="86"/>
      <c r="AY44" s="86"/>
      <c r="AZ44" s="86"/>
      <c r="BA44" s="87"/>
      <c r="BB44" s="86"/>
      <c r="BC44" s="86"/>
      <c r="BD44" s="86"/>
      <c r="BE44" s="87"/>
      <c r="BF44" s="86"/>
      <c r="BG44" s="86"/>
      <c r="BH44" s="86"/>
      <c r="BI44" s="87"/>
      <c r="BJ44" s="86"/>
      <c r="BK44" s="86"/>
      <c r="BL44" s="86"/>
      <c r="BM44" s="87"/>
      <c r="BN44" s="86"/>
      <c r="BO44" s="86"/>
      <c r="BP44" s="86"/>
      <c r="BQ44" s="86"/>
      <c r="BR44" s="88" t="str">
        <f t="shared" si="5"/>
        <v/>
      </c>
      <c r="BS44" s="89"/>
      <c r="BT44" s="89"/>
      <c r="BU44" s="88" t="str">
        <f t="shared" si="6"/>
        <v/>
      </c>
      <c r="BV44" s="120"/>
      <c r="BW44" s="110"/>
      <c r="BX44" s="110"/>
      <c r="BY44" s="110"/>
      <c r="BZ44" s="111"/>
      <c r="CA44" s="110"/>
      <c r="CB44" s="110"/>
      <c r="CC44" s="112" t="str">
        <f t="shared" si="7"/>
        <v/>
      </c>
      <c r="CD44" s="86"/>
      <c r="CE44" s="86"/>
      <c r="CF44" s="88" t="str">
        <f t="shared" si="11"/>
        <v/>
      </c>
      <c r="CG44" s="113"/>
      <c r="CH44" s="119"/>
      <c r="CI44" s="113"/>
      <c r="CJ44" s="113"/>
      <c r="CK44" s="113"/>
      <c r="CL44" s="113"/>
      <c r="CM44" s="35"/>
      <c r="CN44" s="118"/>
      <c r="CO44" s="85"/>
      <c r="CP44" s="12"/>
      <c r="CQ44" s="12"/>
      <c r="CR44" s="12"/>
      <c r="CS44" s="12"/>
      <c r="CT44" s="12"/>
      <c r="CU44" s="12"/>
    </row>
    <row r="45" spans="1:99" x14ac:dyDescent="0.25">
      <c r="A45" s="43"/>
      <c r="B45" s="102" t="str">
        <f t="shared" si="8"/>
        <v/>
      </c>
      <c r="C45" s="76" t="str">
        <f t="shared" si="9"/>
        <v/>
      </c>
      <c r="D45" s="90"/>
      <c r="E45" s="90"/>
      <c r="F45" s="103" t="str">
        <f>IF(ISBLANK(D45),"",VLOOKUP(D45,Tabla2[],2,0))</f>
        <v/>
      </c>
      <c r="G45" s="103" t="str">
        <f>IF(ISBLANK(D45),"",VLOOKUP(D45,Tabla2[],3,0))</f>
        <v/>
      </c>
      <c r="H45" s="104"/>
      <c r="I45" s="105"/>
      <c r="J45" s="105"/>
      <c r="K45" s="107"/>
      <c r="L45" s="107"/>
      <c r="M45" s="108" t="str">
        <f t="shared" si="10"/>
        <v/>
      </c>
      <c r="N45" s="90"/>
      <c r="O45" s="90"/>
      <c r="P45" s="90"/>
      <c r="Q45" s="90"/>
      <c r="R45" s="106"/>
      <c r="S45" s="106"/>
      <c r="T45" s="106"/>
      <c r="U45" s="85"/>
      <c r="V45" s="106"/>
      <c r="W45" s="85"/>
      <c r="X45" s="106"/>
      <c r="Y45" s="90"/>
      <c r="Z45" s="90"/>
      <c r="AA45" s="90"/>
      <c r="AB45" s="90"/>
      <c r="AC45" s="124"/>
      <c r="AD45" s="76" t="str">
        <f>IF(ISBLANK(D45),"",IF(ISERROR(VLOOKUP(AC45,Tabla1015[[PADECIMIENTO]:[ESPECIALIDAD]],2,0)),"REVISAR",VLOOKUP(AC45,Tabla1015[[PADECIMIENTO]:[ESPECIALIDAD]],2,0)))</f>
        <v/>
      </c>
      <c r="AE45" s="109"/>
      <c r="AF45" s="76" t="str">
        <f>IF(ISBLANK(D45),"",IF(ISBLANK(AE45),"",IF(ISERROR(VLOOKUP(AE45,Tabla1015[[PADECIMIENTO]:[ESPECIALIDAD]],2,0)),"REVISAR",VLOOKUP(AE45,Tabla1015[[PADECIMIENTO]:[ESPECIALIDAD]],2,0))))</f>
        <v/>
      </c>
      <c r="AG45" s="109"/>
      <c r="AH45" s="76" t="str">
        <f>IF(ISBLANK(D45),"",IF(ISBLANK(AG45),"",IF(ISERROR(VLOOKUP(AG45,Tabla1015[[PADECIMIENTO]:[ESPECIALIDAD]],2,0)),"REVISAR",VLOOKUP(AG45,Tabla1015[[PADECIMIENTO]:[ESPECIALIDAD]],2,0))))</f>
        <v/>
      </c>
      <c r="AI45" s="83"/>
      <c r="AJ45" s="76" t="str">
        <f>IF(ISBLANK(D45),"",IF(ISERROR(VLOOKUP(AI45,TABLACPT[[PROCEDIMIENTO]:[CPT  2]],2,0)),"REVISAR",VLOOKUP(AI45,TABLACPT[[PROCEDIMIENTO]:[CPT  2]],2,0)))</f>
        <v/>
      </c>
      <c r="AK45" s="83"/>
      <c r="AL45" s="76" t="str">
        <f>IF(ISBLANK(D45),"",IF(ISBLANK(AK45),"",IF(ISERROR(VLOOKUP(AK45,TABLACPT[[PROCEDIMIENTO]:[CPT  2]],2,0)),"REVISAR",VLOOKUP(AK45,TABLACPT[[PROCEDIMIENTO]:[CPT  2]],2,0))))</f>
        <v/>
      </c>
      <c r="AM45" s="84"/>
      <c r="AN45" s="86"/>
      <c r="AO45" s="86"/>
      <c r="AP45" s="85"/>
      <c r="AQ45" s="115"/>
      <c r="AR45" s="115"/>
      <c r="AS45" s="115"/>
      <c r="AT45" s="116"/>
      <c r="AU45" s="86"/>
      <c r="AV45" s="87"/>
      <c r="AW45" s="86"/>
      <c r="AX45" s="86"/>
      <c r="AY45" s="86"/>
      <c r="AZ45" s="86"/>
      <c r="BA45" s="87"/>
      <c r="BB45" s="86"/>
      <c r="BC45" s="86"/>
      <c r="BD45" s="86"/>
      <c r="BE45" s="87"/>
      <c r="BF45" s="86"/>
      <c r="BG45" s="86"/>
      <c r="BH45" s="86"/>
      <c r="BI45" s="87"/>
      <c r="BJ45" s="86"/>
      <c r="BK45" s="86"/>
      <c r="BL45" s="86"/>
      <c r="BM45" s="87"/>
      <c r="BN45" s="86"/>
      <c r="BO45" s="86"/>
      <c r="BP45" s="86"/>
      <c r="BQ45" s="86"/>
      <c r="BR45" s="88" t="str">
        <f t="shared" si="5"/>
        <v/>
      </c>
      <c r="BS45" s="89"/>
      <c r="BT45" s="89"/>
      <c r="BU45" s="88" t="str">
        <f t="shared" si="6"/>
        <v/>
      </c>
      <c r="BV45" s="120"/>
      <c r="BW45" s="110"/>
      <c r="BX45" s="110"/>
      <c r="BY45" s="110"/>
      <c r="BZ45" s="111"/>
      <c r="CA45" s="110"/>
      <c r="CB45" s="110"/>
      <c r="CC45" s="112" t="str">
        <f t="shared" si="7"/>
        <v/>
      </c>
      <c r="CD45" s="86"/>
      <c r="CE45" s="86"/>
      <c r="CF45" s="88" t="str">
        <f t="shared" si="11"/>
        <v/>
      </c>
      <c r="CG45" s="113"/>
      <c r="CH45" s="119"/>
      <c r="CI45" s="113"/>
      <c r="CJ45" s="113"/>
      <c r="CK45" s="113"/>
      <c r="CL45" s="113"/>
      <c r="CM45" s="35"/>
      <c r="CN45" s="118"/>
      <c r="CO45" s="85"/>
      <c r="CP45" s="12"/>
      <c r="CQ45" s="12"/>
      <c r="CR45" s="12"/>
      <c r="CS45" s="12"/>
      <c r="CT45" s="12"/>
      <c r="CU45" s="12"/>
    </row>
    <row r="46" spans="1:99" x14ac:dyDescent="0.25">
      <c r="A46" s="43"/>
      <c r="B46" s="102" t="str">
        <f t="shared" si="8"/>
        <v/>
      </c>
      <c r="C46" s="76" t="str">
        <f t="shared" si="9"/>
        <v/>
      </c>
      <c r="D46" s="90"/>
      <c r="E46" s="90"/>
      <c r="F46" s="103" t="str">
        <f>IF(ISBLANK(D46),"",VLOOKUP(D46,Tabla2[],2,0))</f>
        <v/>
      </c>
      <c r="G46" s="103" t="str">
        <f>IF(ISBLANK(D46),"",VLOOKUP(D46,Tabla2[],3,0))</f>
        <v/>
      </c>
      <c r="H46" s="104"/>
      <c r="I46" s="105"/>
      <c r="J46" s="105"/>
      <c r="K46" s="107"/>
      <c r="L46" s="107"/>
      <c r="M46" s="108" t="str">
        <f t="shared" si="10"/>
        <v/>
      </c>
      <c r="N46" s="90"/>
      <c r="O46" s="90"/>
      <c r="P46" s="90"/>
      <c r="Q46" s="90"/>
      <c r="R46" s="106"/>
      <c r="S46" s="106"/>
      <c r="T46" s="106"/>
      <c r="U46" s="85"/>
      <c r="V46" s="106"/>
      <c r="W46" s="85"/>
      <c r="X46" s="106"/>
      <c r="Y46" s="90"/>
      <c r="Z46" s="90"/>
      <c r="AA46" s="90"/>
      <c r="AB46" s="90"/>
      <c r="AC46" s="124"/>
      <c r="AD46" s="76" t="str">
        <f>IF(ISBLANK(D46),"",IF(ISERROR(VLOOKUP(AC46,Tabla1015[[PADECIMIENTO]:[ESPECIALIDAD]],2,0)),"REVISAR",VLOOKUP(AC46,Tabla1015[[PADECIMIENTO]:[ESPECIALIDAD]],2,0)))</f>
        <v/>
      </c>
      <c r="AE46" s="109"/>
      <c r="AF46" s="76" t="str">
        <f>IF(ISBLANK(D46),"",IF(ISBLANK(AE46),"",IF(ISERROR(VLOOKUP(AE46,Tabla1015[[PADECIMIENTO]:[ESPECIALIDAD]],2,0)),"REVISAR",VLOOKUP(AE46,Tabla1015[[PADECIMIENTO]:[ESPECIALIDAD]],2,0))))</f>
        <v/>
      </c>
      <c r="AG46" s="109"/>
      <c r="AH46" s="76" t="str">
        <f>IF(ISBLANK(D46),"",IF(ISBLANK(AG46),"",IF(ISERROR(VLOOKUP(AG46,Tabla1015[[PADECIMIENTO]:[ESPECIALIDAD]],2,0)),"REVISAR",VLOOKUP(AG46,Tabla1015[[PADECIMIENTO]:[ESPECIALIDAD]],2,0))))</f>
        <v/>
      </c>
      <c r="AI46" s="83"/>
      <c r="AJ46" s="76" t="str">
        <f>IF(ISBLANK(D46),"",IF(ISERROR(VLOOKUP(AI46,TABLACPT[[PROCEDIMIENTO]:[CPT  2]],2,0)),"REVISAR",VLOOKUP(AI46,TABLACPT[[PROCEDIMIENTO]:[CPT  2]],2,0)))</f>
        <v/>
      </c>
      <c r="AK46" s="83"/>
      <c r="AL46" s="76" t="str">
        <f>IF(ISBLANK(D46),"",IF(ISBLANK(AK46),"",IF(ISERROR(VLOOKUP(AK46,TABLACPT[[PROCEDIMIENTO]:[CPT  2]],2,0)),"REVISAR",VLOOKUP(AK46,TABLACPT[[PROCEDIMIENTO]:[CPT  2]],2,0))))</f>
        <v/>
      </c>
      <c r="AM46" s="84"/>
      <c r="AN46" s="86"/>
      <c r="AO46" s="86"/>
      <c r="AP46" s="85"/>
      <c r="AQ46" s="115"/>
      <c r="AR46" s="115"/>
      <c r="AS46" s="115"/>
      <c r="AT46" s="116"/>
      <c r="AU46" s="86"/>
      <c r="AV46" s="87"/>
      <c r="AW46" s="86"/>
      <c r="AX46" s="86"/>
      <c r="AY46" s="86"/>
      <c r="AZ46" s="86"/>
      <c r="BA46" s="87"/>
      <c r="BB46" s="86"/>
      <c r="BC46" s="86"/>
      <c r="BD46" s="86"/>
      <c r="BE46" s="87"/>
      <c r="BF46" s="86"/>
      <c r="BG46" s="86"/>
      <c r="BH46" s="86"/>
      <c r="BI46" s="87"/>
      <c r="BJ46" s="86"/>
      <c r="BK46" s="86"/>
      <c r="BL46" s="86"/>
      <c r="BM46" s="87"/>
      <c r="BN46" s="86"/>
      <c r="BO46" s="86"/>
      <c r="BP46" s="86"/>
      <c r="BQ46" s="86"/>
      <c r="BR46" s="88" t="str">
        <f t="shared" si="5"/>
        <v/>
      </c>
      <c r="BS46" s="89"/>
      <c r="BT46" s="89"/>
      <c r="BU46" s="88" t="str">
        <f t="shared" si="6"/>
        <v/>
      </c>
      <c r="BV46" s="120"/>
      <c r="BW46" s="110"/>
      <c r="BX46" s="110"/>
      <c r="BY46" s="110"/>
      <c r="BZ46" s="111"/>
      <c r="CA46" s="110"/>
      <c r="CB46" s="110"/>
      <c r="CC46" s="112" t="str">
        <f t="shared" si="7"/>
        <v/>
      </c>
      <c r="CD46" s="86"/>
      <c r="CE46" s="86"/>
      <c r="CF46" s="88" t="str">
        <f t="shared" si="11"/>
        <v/>
      </c>
      <c r="CG46" s="113"/>
      <c r="CH46" s="119"/>
      <c r="CI46" s="113"/>
      <c r="CJ46" s="113"/>
      <c r="CK46" s="113"/>
      <c r="CL46" s="113"/>
      <c r="CM46" s="35"/>
      <c r="CN46" s="118"/>
      <c r="CO46" s="85"/>
      <c r="CP46" s="12"/>
      <c r="CQ46" s="12"/>
      <c r="CR46" s="12"/>
      <c r="CS46" s="12"/>
      <c r="CT46" s="12"/>
      <c r="CU46" s="12"/>
    </row>
    <row r="47" spans="1:99" x14ac:dyDescent="0.25">
      <c r="A47" s="43"/>
      <c r="B47" s="102" t="str">
        <f t="shared" si="8"/>
        <v/>
      </c>
      <c r="C47" s="76" t="str">
        <f t="shared" si="9"/>
        <v/>
      </c>
      <c r="D47" s="90"/>
      <c r="E47" s="90"/>
      <c r="F47" s="103" t="str">
        <f>IF(ISBLANK(D47),"",VLOOKUP(D47,Tabla2[],2,0))</f>
        <v/>
      </c>
      <c r="G47" s="103" t="str">
        <f>IF(ISBLANK(D47),"",VLOOKUP(D47,Tabla2[],3,0))</f>
        <v/>
      </c>
      <c r="H47" s="104"/>
      <c r="I47" s="105"/>
      <c r="J47" s="105"/>
      <c r="K47" s="107"/>
      <c r="L47" s="107"/>
      <c r="M47" s="108" t="str">
        <f t="shared" si="10"/>
        <v/>
      </c>
      <c r="N47" s="90"/>
      <c r="O47" s="90"/>
      <c r="P47" s="90"/>
      <c r="Q47" s="90"/>
      <c r="R47" s="106"/>
      <c r="S47" s="106"/>
      <c r="T47" s="106"/>
      <c r="U47" s="85"/>
      <c r="V47" s="106"/>
      <c r="W47" s="85"/>
      <c r="X47" s="106"/>
      <c r="Y47" s="90"/>
      <c r="Z47" s="90"/>
      <c r="AA47" s="90"/>
      <c r="AB47" s="90"/>
      <c r="AC47" s="124"/>
      <c r="AD47" s="76" t="str">
        <f>IF(ISBLANK(D47),"",IF(ISERROR(VLOOKUP(AC47,Tabla1015[[PADECIMIENTO]:[ESPECIALIDAD]],2,0)),"REVISAR",VLOOKUP(AC47,Tabla1015[[PADECIMIENTO]:[ESPECIALIDAD]],2,0)))</f>
        <v/>
      </c>
      <c r="AE47" s="109"/>
      <c r="AF47" s="76" t="str">
        <f>IF(ISBLANK(D47),"",IF(ISBLANK(AE47),"",IF(ISERROR(VLOOKUP(AE47,Tabla1015[[PADECIMIENTO]:[ESPECIALIDAD]],2,0)),"REVISAR",VLOOKUP(AE47,Tabla1015[[PADECIMIENTO]:[ESPECIALIDAD]],2,0))))</f>
        <v/>
      </c>
      <c r="AG47" s="109"/>
      <c r="AH47" s="76" t="str">
        <f>IF(ISBLANK(D47),"",IF(ISBLANK(AG47),"",IF(ISERROR(VLOOKUP(AG47,Tabla1015[[PADECIMIENTO]:[ESPECIALIDAD]],2,0)),"REVISAR",VLOOKUP(AG47,Tabla1015[[PADECIMIENTO]:[ESPECIALIDAD]],2,0))))</f>
        <v/>
      </c>
      <c r="AI47" s="83"/>
      <c r="AJ47" s="76" t="str">
        <f>IF(ISBLANK(D47),"",IF(ISERROR(VLOOKUP(AI47,TABLACPT[[PROCEDIMIENTO]:[CPT  2]],2,0)),"REVISAR",VLOOKUP(AI47,TABLACPT[[PROCEDIMIENTO]:[CPT  2]],2,0)))</f>
        <v/>
      </c>
      <c r="AK47" s="83"/>
      <c r="AL47" s="76" t="str">
        <f>IF(ISBLANK(D47),"",IF(ISBLANK(AK47),"",IF(ISERROR(VLOOKUP(AK47,TABLACPT[[PROCEDIMIENTO]:[CPT  2]],2,0)),"REVISAR",VLOOKUP(AK47,TABLACPT[[PROCEDIMIENTO]:[CPT  2]],2,0))))</f>
        <v/>
      </c>
      <c r="AM47" s="84"/>
      <c r="AN47" s="86"/>
      <c r="AO47" s="86"/>
      <c r="AP47" s="85"/>
      <c r="AQ47" s="115"/>
      <c r="AR47" s="115"/>
      <c r="AS47" s="115"/>
      <c r="AT47" s="116"/>
      <c r="AU47" s="86"/>
      <c r="AV47" s="87"/>
      <c r="AW47" s="86"/>
      <c r="AX47" s="86"/>
      <c r="AY47" s="86"/>
      <c r="AZ47" s="86"/>
      <c r="BA47" s="87"/>
      <c r="BB47" s="86"/>
      <c r="BC47" s="86"/>
      <c r="BD47" s="86"/>
      <c r="BE47" s="87"/>
      <c r="BF47" s="86"/>
      <c r="BG47" s="86"/>
      <c r="BH47" s="86"/>
      <c r="BI47" s="87"/>
      <c r="BJ47" s="86"/>
      <c r="BK47" s="86"/>
      <c r="BL47" s="86"/>
      <c r="BM47" s="87"/>
      <c r="BN47" s="86"/>
      <c r="BO47" s="86"/>
      <c r="BP47" s="86"/>
      <c r="BQ47" s="86"/>
      <c r="BR47" s="88" t="str">
        <f t="shared" si="5"/>
        <v/>
      </c>
      <c r="BS47" s="89"/>
      <c r="BT47" s="89"/>
      <c r="BU47" s="88" t="str">
        <f t="shared" si="6"/>
        <v/>
      </c>
      <c r="BV47" s="120"/>
      <c r="BW47" s="110"/>
      <c r="BX47" s="110"/>
      <c r="BY47" s="110"/>
      <c r="BZ47" s="111"/>
      <c r="CA47" s="110"/>
      <c r="CB47" s="110"/>
      <c r="CC47" s="112" t="str">
        <f t="shared" si="7"/>
        <v/>
      </c>
      <c r="CD47" s="86"/>
      <c r="CE47" s="86"/>
      <c r="CF47" s="88" t="str">
        <f t="shared" si="11"/>
        <v/>
      </c>
      <c r="CG47" s="113"/>
      <c r="CH47" s="119"/>
      <c r="CI47" s="113"/>
      <c r="CJ47" s="113"/>
      <c r="CK47" s="113"/>
      <c r="CL47" s="113"/>
      <c r="CM47" s="35"/>
      <c r="CN47" s="118"/>
      <c r="CO47" s="85"/>
      <c r="CP47" s="12"/>
      <c r="CQ47" s="12"/>
      <c r="CR47" s="12"/>
      <c r="CS47" s="12"/>
      <c r="CT47" s="12"/>
      <c r="CU47" s="12"/>
    </row>
    <row r="48" spans="1:99" x14ac:dyDescent="0.25">
      <c r="A48" s="43"/>
      <c r="B48" s="102" t="str">
        <f t="shared" si="8"/>
        <v/>
      </c>
      <c r="C48" s="76" t="str">
        <f t="shared" si="9"/>
        <v/>
      </c>
      <c r="D48" s="90"/>
      <c r="E48" s="90"/>
      <c r="F48" s="103" t="str">
        <f>IF(ISBLANK(D48),"",VLOOKUP(D48,Tabla2[],2,0))</f>
        <v/>
      </c>
      <c r="G48" s="103" t="str">
        <f>IF(ISBLANK(D48),"",VLOOKUP(D48,Tabla2[],3,0))</f>
        <v/>
      </c>
      <c r="H48" s="104"/>
      <c r="I48" s="105"/>
      <c r="J48" s="105"/>
      <c r="K48" s="107"/>
      <c r="L48" s="107"/>
      <c r="M48" s="108" t="str">
        <f t="shared" si="10"/>
        <v/>
      </c>
      <c r="N48" s="90"/>
      <c r="O48" s="90"/>
      <c r="P48" s="90"/>
      <c r="Q48" s="90"/>
      <c r="R48" s="106"/>
      <c r="S48" s="106"/>
      <c r="T48" s="106"/>
      <c r="U48" s="85"/>
      <c r="V48" s="106"/>
      <c r="W48" s="85"/>
      <c r="X48" s="106"/>
      <c r="Y48" s="90"/>
      <c r="Z48" s="90"/>
      <c r="AA48" s="90"/>
      <c r="AB48" s="90"/>
      <c r="AC48" s="124"/>
      <c r="AD48" s="76" t="str">
        <f>IF(ISBLANK(D48),"",IF(ISERROR(VLOOKUP(AC48,Tabla1015[[PADECIMIENTO]:[ESPECIALIDAD]],2,0)),"REVISAR",VLOOKUP(AC48,Tabla1015[[PADECIMIENTO]:[ESPECIALIDAD]],2,0)))</f>
        <v/>
      </c>
      <c r="AE48" s="109"/>
      <c r="AF48" s="76" t="str">
        <f>IF(ISBLANK(D48),"",IF(ISBLANK(AE48),"",IF(ISERROR(VLOOKUP(AE48,Tabla1015[[PADECIMIENTO]:[ESPECIALIDAD]],2,0)),"REVISAR",VLOOKUP(AE48,Tabla1015[[PADECIMIENTO]:[ESPECIALIDAD]],2,0))))</f>
        <v/>
      </c>
      <c r="AG48" s="109"/>
      <c r="AH48" s="76" t="str">
        <f>IF(ISBLANK(D48),"",IF(ISBLANK(AG48),"",IF(ISERROR(VLOOKUP(AG48,Tabla1015[[PADECIMIENTO]:[ESPECIALIDAD]],2,0)),"REVISAR",VLOOKUP(AG48,Tabla1015[[PADECIMIENTO]:[ESPECIALIDAD]],2,0))))</f>
        <v/>
      </c>
      <c r="AI48" s="83"/>
      <c r="AJ48" s="76" t="str">
        <f>IF(ISBLANK(D48),"",IF(ISERROR(VLOOKUP(AI48,TABLACPT[[PROCEDIMIENTO]:[CPT  2]],2,0)),"REVISAR",VLOOKUP(AI48,TABLACPT[[PROCEDIMIENTO]:[CPT  2]],2,0)))</f>
        <v/>
      </c>
      <c r="AK48" s="83"/>
      <c r="AL48" s="76" t="str">
        <f>IF(ISBLANK(D48),"",IF(ISBLANK(AK48),"",IF(ISERROR(VLOOKUP(AK48,TABLACPT[[PROCEDIMIENTO]:[CPT  2]],2,0)),"REVISAR",VLOOKUP(AK48,TABLACPT[[PROCEDIMIENTO]:[CPT  2]],2,0))))</f>
        <v/>
      </c>
      <c r="AM48" s="84"/>
      <c r="AN48" s="86"/>
      <c r="AO48" s="86"/>
      <c r="AP48" s="85"/>
      <c r="AQ48" s="115"/>
      <c r="AR48" s="115"/>
      <c r="AS48" s="115"/>
      <c r="AT48" s="116"/>
      <c r="AU48" s="86"/>
      <c r="AV48" s="87"/>
      <c r="AW48" s="86"/>
      <c r="AX48" s="86"/>
      <c r="AY48" s="86"/>
      <c r="AZ48" s="86"/>
      <c r="BA48" s="87"/>
      <c r="BB48" s="86"/>
      <c r="BC48" s="86"/>
      <c r="BD48" s="86"/>
      <c r="BE48" s="87"/>
      <c r="BF48" s="86"/>
      <c r="BG48" s="86"/>
      <c r="BH48" s="86"/>
      <c r="BI48" s="87"/>
      <c r="BJ48" s="86"/>
      <c r="BK48" s="86"/>
      <c r="BL48" s="86"/>
      <c r="BM48" s="87"/>
      <c r="BN48" s="86"/>
      <c r="BO48" s="86"/>
      <c r="BP48" s="86"/>
      <c r="BQ48" s="86"/>
      <c r="BR48" s="88" t="str">
        <f t="shared" si="5"/>
        <v/>
      </c>
      <c r="BS48" s="89"/>
      <c r="BT48" s="89"/>
      <c r="BU48" s="88" t="str">
        <f t="shared" si="6"/>
        <v/>
      </c>
      <c r="BV48" s="120"/>
      <c r="BW48" s="110"/>
      <c r="BX48" s="110"/>
      <c r="BY48" s="110"/>
      <c r="BZ48" s="111"/>
      <c r="CA48" s="110"/>
      <c r="CB48" s="110"/>
      <c r="CC48" s="112" t="str">
        <f t="shared" si="7"/>
        <v/>
      </c>
      <c r="CD48" s="86"/>
      <c r="CE48" s="86"/>
      <c r="CF48" s="88" t="str">
        <f t="shared" si="11"/>
        <v/>
      </c>
      <c r="CG48" s="113"/>
      <c r="CH48" s="119"/>
      <c r="CI48" s="113"/>
      <c r="CJ48" s="113"/>
      <c r="CK48" s="113"/>
      <c r="CL48" s="113"/>
      <c r="CM48" s="35"/>
      <c r="CN48" s="118"/>
      <c r="CO48" s="85"/>
      <c r="CP48" s="12"/>
      <c r="CQ48" s="12"/>
      <c r="CR48" s="12"/>
      <c r="CS48" s="12"/>
      <c r="CT48" s="12"/>
      <c r="CU48" s="12"/>
    </row>
    <row r="49" spans="1:99" x14ac:dyDescent="0.25">
      <c r="A49" s="43"/>
      <c r="B49" s="102" t="str">
        <f t="shared" si="8"/>
        <v/>
      </c>
      <c r="C49" s="76" t="str">
        <f t="shared" si="9"/>
        <v/>
      </c>
      <c r="D49" s="90"/>
      <c r="E49" s="90"/>
      <c r="F49" s="103" t="str">
        <f>IF(ISBLANK(D49),"",VLOOKUP(D49,Tabla2[],2,0))</f>
        <v/>
      </c>
      <c r="G49" s="103" t="str">
        <f>IF(ISBLANK(D49),"",VLOOKUP(D49,Tabla2[],3,0))</f>
        <v/>
      </c>
      <c r="H49" s="104"/>
      <c r="I49" s="105"/>
      <c r="J49" s="105"/>
      <c r="K49" s="107"/>
      <c r="L49" s="107"/>
      <c r="M49" s="108" t="str">
        <f t="shared" si="10"/>
        <v/>
      </c>
      <c r="N49" s="90"/>
      <c r="O49" s="90"/>
      <c r="P49" s="90"/>
      <c r="Q49" s="90"/>
      <c r="R49" s="106"/>
      <c r="S49" s="106"/>
      <c r="T49" s="106"/>
      <c r="U49" s="85"/>
      <c r="V49" s="106"/>
      <c r="W49" s="85"/>
      <c r="X49" s="106"/>
      <c r="Y49" s="90"/>
      <c r="Z49" s="90"/>
      <c r="AA49" s="90"/>
      <c r="AB49" s="90"/>
      <c r="AC49" s="124"/>
      <c r="AD49" s="76" t="str">
        <f>IF(ISBLANK(D49),"",IF(ISERROR(VLOOKUP(AC49,Tabla1015[[PADECIMIENTO]:[ESPECIALIDAD]],2,0)),"REVISAR",VLOOKUP(AC49,Tabla1015[[PADECIMIENTO]:[ESPECIALIDAD]],2,0)))</f>
        <v/>
      </c>
      <c r="AE49" s="109"/>
      <c r="AF49" s="76" t="str">
        <f>IF(ISBLANK(D49),"",IF(ISBLANK(AE49),"",IF(ISERROR(VLOOKUP(AE49,Tabla1015[[PADECIMIENTO]:[ESPECIALIDAD]],2,0)),"REVISAR",VLOOKUP(AE49,Tabla1015[[PADECIMIENTO]:[ESPECIALIDAD]],2,0))))</f>
        <v/>
      </c>
      <c r="AG49" s="109"/>
      <c r="AH49" s="76" t="str">
        <f>IF(ISBLANK(D49),"",IF(ISBLANK(AG49),"",IF(ISERROR(VLOOKUP(AG49,Tabla1015[[PADECIMIENTO]:[ESPECIALIDAD]],2,0)),"REVISAR",VLOOKUP(AG49,Tabla1015[[PADECIMIENTO]:[ESPECIALIDAD]],2,0))))</f>
        <v/>
      </c>
      <c r="AI49" s="83"/>
      <c r="AJ49" s="76" t="str">
        <f>IF(ISBLANK(D49),"",IF(ISERROR(VLOOKUP(AI49,TABLACPT[[PROCEDIMIENTO]:[CPT  2]],2,0)),"REVISAR",VLOOKUP(AI49,TABLACPT[[PROCEDIMIENTO]:[CPT  2]],2,0)))</f>
        <v/>
      </c>
      <c r="AK49" s="83"/>
      <c r="AL49" s="76" t="str">
        <f>IF(ISBLANK(D49),"",IF(ISBLANK(AK49),"",IF(ISERROR(VLOOKUP(AK49,TABLACPT[[PROCEDIMIENTO]:[CPT  2]],2,0)),"REVISAR",VLOOKUP(AK49,TABLACPT[[PROCEDIMIENTO]:[CPT  2]],2,0))))</f>
        <v/>
      </c>
      <c r="AM49" s="84"/>
      <c r="AN49" s="86"/>
      <c r="AO49" s="86"/>
      <c r="AP49" s="85"/>
      <c r="AQ49" s="115"/>
      <c r="AR49" s="115"/>
      <c r="AS49" s="115"/>
      <c r="AT49" s="116"/>
      <c r="AU49" s="86"/>
      <c r="AV49" s="87"/>
      <c r="AW49" s="86"/>
      <c r="AX49" s="86"/>
      <c r="AY49" s="86"/>
      <c r="AZ49" s="86"/>
      <c r="BA49" s="87"/>
      <c r="BB49" s="86"/>
      <c r="BC49" s="86"/>
      <c r="BD49" s="86"/>
      <c r="BE49" s="87"/>
      <c r="BF49" s="86"/>
      <c r="BG49" s="86"/>
      <c r="BH49" s="86"/>
      <c r="BI49" s="87"/>
      <c r="BJ49" s="86"/>
      <c r="BK49" s="86"/>
      <c r="BL49" s="86"/>
      <c r="BM49" s="87"/>
      <c r="BN49" s="86"/>
      <c r="BO49" s="86"/>
      <c r="BP49" s="86"/>
      <c r="BQ49" s="86"/>
      <c r="BR49" s="88" t="str">
        <f t="shared" si="5"/>
        <v/>
      </c>
      <c r="BS49" s="89"/>
      <c r="BT49" s="89"/>
      <c r="BU49" s="88" t="str">
        <f t="shared" si="6"/>
        <v/>
      </c>
      <c r="BV49" s="120"/>
      <c r="BW49" s="110"/>
      <c r="BX49" s="110"/>
      <c r="BY49" s="110"/>
      <c r="BZ49" s="111"/>
      <c r="CA49" s="110"/>
      <c r="CB49" s="110"/>
      <c r="CC49" s="112" t="str">
        <f t="shared" si="7"/>
        <v/>
      </c>
      <c r="CD49" s="86"/>
      <c r="CE49" s="86"/>
      <c r="CF49" s="88" t="str">
        <f t="shared" si="11"/>
        <v/>
      </c>
      <c r="CG49" s="113"/>
      <c r="CH49" s="119"/>
      <c r="CI49" s="113"/>
      <c r="CJ49" s="113"/>
      <c r="CK49" s="113"/>
      <c r="CL49" s="113"/>
      <c r="CM49" s="35"/>
      <c r="CN49" s="118"/>
      <c r="CO49" s="85"/>
      <c r="CP49" s="12"/>
      <c r="CQ49" s="12"/>
      <c r="CR49" s="12"/>
      <c r="CS49" s="12"/>
      <c r="CT49" s="12"/>
      <c r="CU49" s="12"/>
    </row>
    <row r="50" spans="1:99" x14ac:dyDescent="0.25">
      <c r="A50" s="43"/>
      <c r="B50" s="102" t="str">
        <f t="shared" si="8"/>
        <v/>
      </c>
      <c r="C50" s="76" t="str">
        <f t="shared" si="9"/>
        <v/>
      </c>
      <c r="D50" s="90"/>
      <c r="E50" s="90"/>
      <c r="F50" s="103" t="str">
        <f>IF(ISBLANK(D50),"",VLOOKUP(D50,Tabla2[],2,0))</f>
        <v/>
      </c>
      <c r="G50" s="103" t="str">
        <f>IF(ISBLANK(D50),"",VLOOKUP(D50,Tabla2[],3,0))</f>
        <v/>
      </c>
      <c r="H50" s="104"/>
      <c r="I50" s="105"/>
      <c r="J50" s="105"/>
      <c r="K50" s="107"/>
      <c r="L50" s="107"/>
      <c r="M50" s="108" t="str">
        <f t="shared" si="10"/>
        <v/>
      </c>
      <c r="N50" s="90"/>
      <c r="O50" s="90"/>
      <c r="P50" s="90"/>
      <c r="Q50" s="90"/>
      <c r="R50" s="106"/>
      <c r="S50" s="106"/>
      <c r="T50" s="106"/>
      <c r="U50" s="85"/>
      <c r="V50" s="106"/>
      <c r="W50" s="85"/>
      <c r="X50" s="106"/>
      <c r="Y50" s="90"/>
      <c r="Z50" s="90"/>
      <c r="AA50" s="90"/>
      <c r="AB50" s="90"/>
      <c r="AC50" s="124"/>
      <c r="AD50" s="76" t="str">
        <f>IF(ISBLANK(D50),"",IF(ISERROR(VLOOKUP(AC50,Tabla1015[[PADECIMIENTO]:[ESPECIALIDAD]],2,0)),"REVISAR",VLOOKUP(AC50,Tabla1015[[PADECIMIENTO]:[ESPECIALIDAD]],2,0)))</f>
        <v/>
      </c>
      <c r="AE50" s="109"/>
      <c r="AF50" s="76" t="str">
        <f>IF(ISBLANK(D50),"",IF(ISBLANK(AE50),"",IF(ISERROR(VLOOKUP(AE50,Tabla1015[[PADECIMIENTO]:[ESPECIALIDAD]],2,0)),"REVISAR",VLOOKUP(AE50,Tabla1015[[PADECIMIENTO]:[ESPECIALIDAD]],2,0))))</f>
        <v/>
      </c>
      <c r="AG50" s="109"/>
      <c r="AH50" s="76" t="str">
        <f>IF(ISBLANK(D50),"",IF(ISBLANK(AG50),"",IF(ISERROR(VLOOKUP(AG50,Tabla1015[[PADECIMIENTO]:[ESPECIALIDAD]],2,0)),"REVISAR",VLOOKUP(AG50,Tabla1015[[PADECIMIENTO]:[ESPECIALIDAD]],2,0))))</f>
        <v/>
      </c>
      <c r="AI50" s="83"/>
      <c r="AJ50" s="76" t="str">
        <f>IF(ISBLANK(D50),"",IF(ISERROR(VLOOKUP(AI50,TABLACPT[[PROCEDIMIENTO]:[CPT  2]],2,0)),"REVISAR",VLOOKUP(AI50,TABLACPT[[PROCEDIMIENTO]:[CPT  2]],2,0)))</f>
        <v/>
      </c>
      <c r="AK50" s="83"/>
      <c r="AL50" s="76" t="str">
        <f>IF(ISBLANK(D50),"",IF(ISBLANK(AK50),"",IF(ISERROR(VLOOKUP(AK50,TABLACPT[[PROCEDIMIENTO]:[CPT  2]],2,0)),"REVISAR",VLOOKUP(AK50,TABLACPT[[PROCEDIMIENTO]:[CPT  2]],2,0))))</f>
        <v/>
      </c>
      <c r="AM50" s="84"/>
      <c r="AN50" s="86"/>
      <c r="AO50" s="86"/>
      <c r="AP50" s="85"/>
      <c r="AQ50" s="115"/>
      <c r="AR50" s="115"/>
      <c r="AS50" s="115"/>
      <c r="AT50" s="116"/>
      <c r="AU50" s="86"/>
      <c r="AV50" s="87"/>
      <c r="AW50" s="86"/>
      <c r="AX50" s="86"/>
      <c r="AY50" s="86"/>
      <c r="AZ50" s="86"/>
      <c r="BA50" s="87"/>
      <c r="BB50" s="86"/>
      <c r="BC50" s="86"/>
      <c r="BD50" s="86"/>
      <c r="BE50" s="87"/>
      <c r="BF50" s="86"/>
      <c r="BG50" s="86"/>
      <c r="BH50" s="86"/>
      <c r="BI50" s="87"/>
      <c r="BJ50" s="86"/>
      <c r="BK50" s="86"/>
      <c r="BL50" s="86"/>
      <c r="BM50" s="87"/>
      <c r="BN50" s="86"/>
      <c r="BO50" s="86"/>
      <c r="BP50" s="86"/>
      <c r="BQ50" s="86"/>
      <c r="BR50" s="88" t="str">
        <f t="shared" si="5"/>
        <v/>
      </c>
      <c r="BS50" s="89"/>
      <c r="BT50" s="89"/>
      <c r="BU50" s="88" t="str">
        <f t="shared" si="6"/>
        <v/>
      </c>
      <c r="BV50" s="120"/>
      <c r="BW50" s="110"/>
      <c r="BX50" s="110"/>
      <c r="BY50" s="110"/>
      <c r="BZ50" s="111"/>
      <c r="CA50" s="110"/>
      <c r="CB50" s="110"/>
      <c r="CC50" s="112" t="str">
        <f t="shared" si="7"/>
        <v/>
      </c>
      <c r="CD50" s="86"/>
      <c r="CE50" s="86"/>
      <c r="CF50" s="88" t="str">
        <f t="shared" si="11"/>
        <v/>
      </c>
      <c r="CG50" s="113"/>
      <c r="CH50" s="119"/>
      <c r="CI50" s="113"/>
      <c r="CJ50" s="113"/>
      <c r="CK50" s="113"/>
      <c r="CL50" s="113"/>
      <c r="CM50" s="35"/>
      <c r="CN50" s="118"/>
      <c r="CO50" s="85"/>
      <c r="CP50" s="12"/>
      <c r="CQ50" s="12"/>
      <c r="CR50" s="12"/>
      <c r="CS50" s="12"/>
      <c r="CT50" s="12"/>
      <c r="CU50" s="12"/>
    </row>
    <row r="51" spans="1:99" x14ac:dyDescent="0.25">
      <c r="A51" s="43"/>
      <c r="B51" s="102" t="str">
        <f t="shared" si="8"/>
        <v/>
      </c>
      <c r="C51" s="76" t="str">
        <f t="shared" si="9"/>
        <v/>
      </c>
      <c r="D51" s="90"/>
      <c r="E51" s="90"/>
      <c r="F51" s="103" t="str">
        <f>IF(ISBLANK(D51),"",VLOOKUP(D51,Tabla2[],2,0))</f>
        <v/>
      </c>
      <c r="G51" s="103" t="str">
        <f>IF(ISBLANK(D51),"",VLOOKUP(D51,Tabla2[],3,0))</f>
        <v/>
      </c>
      <c r="H51" s="104"/>
      <c r="I51" s="105"/>
      <c r="J51" s="105"/>
      <c r="K51" s="107"/>
      <c r="L51" s="107"/>
      <c r="M51" s="108" t="str">
        <f t="shared" si="10"/>
        <v/>
      </c>
      <c r="N51" s="90"/>
      <c r="O51" s="90"/>
      <c r="P51" s="90"/>
      <c r="Q51" s="90"/>
      <c r="R51" s="106"/>
      <c r="S51" s="106"/>
      <c r="T51" s="106"/>
      <c r="U51" s="85"/>
      <c r="V51" s="106"/>
      <c r="W51" s="85"/>
      <c r="X51" s="106"/>
      <c r="Y51" s="90"/>
      <c r="Z51" s="90"/>
      <c r="AA51" s="90"/>
      <c r="AB51" s="90"/>
      <c r="AC51" s="124"/>
      <c r="AD51" s="76" t="str">
        <f>IF(ISBLANK(D51),"",IF(ISERROR(VLOOKUP(AC51,Tabla1015[[PADECIMIENTO]:[ESPECIALIDAD]],2,0)),"REVISAR",VLOOKUP(AC51,Tabla1015[[PADECIMIENTO]:[ESPECIALIDAD]],2,0)))</f>
        <v/>
      </c>
      <c r="AE51" s="109"/>
      <c r="AF51" s="76" t="str">
        <f>IF(ISBLANK(D51),"",IF(ISBLANK(AE51),"",IF(ISERROR(VLOOKUP(AE51,Tabla1015[[PADECIMIENTO]:[ESPECIALIDAD]],2,0)),"REVISAR",VLOOKUP(AE51,Tabla1015[[PADECIMIENTO]:[ESPECIALIDAD]],2,0))))</f>
        <v/>
      </c>
      <c r="AG51" s="109"/>
      <c r="AH51" s="76" t="str">
        <f>IF(ISBLANK(D51),"",IF(ISBLANK(AG51),"",IF(ISERROR(VLOOKUP(AG51,Tabla1015[[PADECIMIENTO]:[ESPECIALIDAD]],2,0)),"REVISAR",VLOOKUP(AG51,Tabla1015[[PADECIMIENTO]:[ESPECIALIDAD]],2,0))))</f>
        <v/>
      </c>
      <c r="AI51" s="83"/>
      <c r="AJ51" s="76" t="str">
        <f>IF(ISBLANK(D51),"",IF(ISERROR(VLOOKUP(AI51,TABLACPT[[PROCEDIMIENTO]:[CPT  2]],2,0)),"REVISAR",VLOOKUP(AI51,TABLACPT[[PROCEDIMIENTO]:[CPT  2]],2,0)))</f>
        <v/>
      </c>
      <c r="AK51" s="83"/>
      <c r="AL51" s="76" t="str">
        <f>IF(ISBLANK(D51),"",IF(ISBLANK(AK51),"",IF(ISERROR(VLOOKUP(AK51,TABLACPT[[PROCEDIMIENTO]:[CPT  2]],2,0)),"REVISAR",VLOOKUP(AK51,TABLACPT[[PROCEDIMIENTO]:[CPT  2]],2,0))))</f>
        <v/>
      </c>
      <c r="AM51" s="84"/>
      <c r="AN51" s="86"/>
      <c r="AO51" s="86"/>
      <c r="AP51" s="85"/>
      <c r="AQ51" s="115"/>
      <c r="AR51" s="115"/>
      <c r="AS51" s="115"/>
      <c r="AT51" s="116"/>
      <c r="AU51" s="86"/>
      <c r="AV51" s="87"/>
      <c r="AW51" s="86"/>
      <c r="AX51" s="86"/>
      <c r="AY51" s="86"/>
      <c r="AZ51" s="86"/>
      <c r="BA51" s="87"/>
      <c r="BB51" s="86"/>
      <c r="BC51" s="86"/>
      <c r="BD51" s="86"/>
      <c r="BE51" s="87"/>
      <c r="BF51" s="86"/>
      <c r="BG51" s="86"/>
      <c r="BH51" s="86"/>
      <c r="BI51" s="87"/>
      <c r="BJ51" s="86"/>
      <c r="BK51" s="86"/>
      <c r="BL51" s="86"/>
      <c r="BM51" s="87"/>
      <c r="BN51" s="86"/>
      <c r="BO51" s="86"/>
      <c r="BP51" s="86"/>
      <c r="BQ51" s="86"/>
      <c r="BR51" s="88" t="str">
        <f t="shared" si="5"/>
        <v/>
      </c>
      <c r="BS51" s="89"/>
      <c r="BT51" s="89"/>
      <c r="BU51" s="88" t="str">
        <f t="shared" si="6"/>
        <v/>
      </c>
      <c r="BV51" s="120"/>
      <c r="BW51" s="110"/>
      <c r="BX51" s="110"/>
      <c r="BY51" s="110"/>
      <c r="BZ51" s="111"/>
      <c r="CA51" s="110"/>
      <c r="CB51" s="110"/>
      <c r="CC51" s="112" t="str">
        <f t="shared" si="7"/>
        <v/>
      </c>
      <c r="CD51" s="86"/>
      <c r="CE51" s="86"/>
      <c r="CF51" s="88" t="str">
        <f t="shared" si="11"/>
        <v/>
      </c>
      <c r="CG51" s="113"/>
      <c r="CH51" s="119"/>
      <c r="CI51" s="113"/>
      <c r="CJ51" s="113"/>
      <c r="CK51" s="113"/>
      <c r="CL51" s="113"/>
      <c r="CM51" s="35"/>
      <c r="CN51" s="118"/>
      <c r="CO51" s="85"/>
      <c r="CP51" s="12"/>
      <c r="CQ51" s="12"/>
      <c r="CR51" s="12"/>
      <c r="CS51" s="12"/>
      <c r="CT51" s="12"/>
      <c r="CU51" s="12"/>
    </row>
    <row r="52" spans="1:99" x14ac:dyDescent="0.25">
      <c r="A52" s="43"/>
      <c r="B52" s="102" t="str">
        <f t="shared" si="8"/>
        <v/>
      </c>
      <c r="C52" s="76" t="str">
        <f t="shared" si="9"/>
        <v/>
      </c>
      <c r="D52" s="90"/>
      <c r="E52" s="90"/>
      <c r="F52" s="103" t="str">
        <f>IF(ISBLANK(D52),"",VLOOKUP(D52,Tabla2[],2,0))</f>
        <v/>
      </c>
      <c r="G52" s="103" t="str">
        <f>IF(ISBLANK(D52),"",VLOOKUP(D52,Tabla2[],3,0))</f>
        <v/>
      </c>
      <c r="H52" s="104"/>
      <c r="I52" s="105"/>
      <c r="J52" s="105"/>
      <c r="K52" s="107"/>
      <c r="L52" s="107"/>
      <c r="M52" s="108" t="str">
        <f t="shared" si="10"/>
        <v/>
      </c>
      <c r="N52" s="90"/>
      <c r="O52" s="90"/>
      <c r="P52" s="90"/>
      <c r="Q52" s="90"/>
      <c r="R52" s="106"/>
      <c r="S52" s="106"/>
      <c r="T52" s="106"/>
      <c r="U52" s="85"/>
      <c r="V52" s="106"/>
      <c r="W52" s="85"/>
      <c r="X52" s="106"/>
      <c r="Y52" s="90"/>
      <c r="Z52" s="90"/>
      <c r="AA52" s="90"/>
      <c r="AB52" s="90"/>
      <c r="AC52" s="124"/>
      <c r="AD52" s="76" t="str">
        <f>IF(ISBLANK(D52),"",IF(ISERROR(VLOOKUP(AC52,Tabla1015[[PADECIMIENTO]:[ESPECIALIDAD]],2,0)),"REVISAR",VLOOKUP(AC52,Tabla1015[[PADECIMIENTO]:[ESPECIALIDAD]],2,0)))</f>
        <v/>
      </c>
      <c r="AE52" s="109"/>
      <c r="AF52" s="76" t="str">
        <f>IF(ISBLANK(D52),"",IF(ISBLANK(AE52),"",IF(ISERROR(VLOOKUP(AE52,Tabla1015[[PADECIMIENTO]:[ESPECIALIDAD]],2,0)),"REVISAR",VLOOKUP(AE52,Tabla1015[[PADECIMIENTO]:[ESPECIALIDAD]],2,0))))</f>
        <v/>
      </c>
      <c r="AG52" s="109"/>
      <c r="AH52" s="76" t="str">
        <f>IF(ISBLANK(D52),"",IF(ISBLANK(AG52),"",IF(ISERROR(VLOOKUP(AG52,Tabla1015[[PADECIMIENTO]:[ESPECIALIDAD]],2,0)),"REVISAR",VLOOKUP(AG52,Tabla1015[[PADECIMIENTO]:[ESPECIALIDAD]],2,0))))</f>
        <v/>
      </c>
      <c r="AI52" s="83"/>
      <c r="AJ52" s="76" t="str">
        <f>IF(ISBLANK(D52),"",IF(ISERROR(VLOOKUP(AI52,TABLACPT[[PROCEDIMIENTO]:[CPT  2]],2,0)),"REVISAR",VLOOKUP(AI52,TABLACPT[[PROCEDIMIENTO]:[CPT  2]],2,0)))</f>
        <v/>
      </c>
      <c r="AK52" s="83"/>
      <c r="AL52" s="76" t="str">
        <f>IF(ISBLANK(D52),"",IF(ISBLANK(AK52),"",IF(ISERROR(VLOOKUP(AK52,TABLACPT[[PROCEDIMIENTO]:[CPT  2]],2,0)),"REVISAR",VLOOKUP(AK52,TABLACPT[[PROCEDIMIENTO]:[CPT  2]],2,0))))</f>
        <v/>
      </c>
      <c r="AM52" s="84"/>
      <c r="AN52" s="86"/>
      <c r="AO52" s="86"/>
      <c r="AP52" s="85"/>
      <c r="AQ52" s="115"/>
      <c r="AR52" s="115"/>
      <c r="AS52" s="115"/>
      <c r="AT52" s="116"/>
      <c r="AU52" s="86"/>
      <c r="AV52" s="87"/>
      <c r="AW52" s="86"/>
      <c r="AX52" s="86"/>
      <c r="AY52" s="86"/>
      <c r="AZ52" s="86"/>
      <c r="BA52" s="87"/>
      <c r="BB52" s="86"/>
      <c r="BC52" s="86"/>
      <c r="BD52" s="86"/>
      <c r="BE52" s="87"/>
      <c r="BF52" s="86"/>
      <c r="BG52" s="86"/>
      <c r="BH52" s="86"/>
      <c r="BI52" s="87"/>
      <c r="BJ52" s="86"/>
      <c r="BK52" s="86"/>
      <c r="BL52" s="86"/>
      <c r="BM52" s="87"/>
      <c r="BN52" s="86"/>
      <c r="BO52" s="86"/>
      <c r="BP52" s="86"/>
      <c r="BQ52" s="86"/>
      <c r="BR52" s="88" t="str">
        <f t="shared" si="5"/>
        <v/>
      </c>
      <c r="BS52" s="89"/>
      <c r="BT52" s="89"/>
      <c r="BU52" s="88" t="str">
        <f t="shared" si="6"/>
        <v/>
      </c>
      <c r="BV52" s="120"/>
      <c r="BW52" s="110"/>
      <c r="BX52" s="110"/>
      <c r="BY52" s="110"/>
      <c r="BZ52" s="111"/>
      <c r="CA52" s="110"/>
      <c r="CB52" s="110"/>
      <c r="CC52" s="112" t="str">
        <f t="shared" si="7"/>
        <v/>
      </c>
      <c r="CD52" s="86"/>
      <c r="CE52" s="86"/>
      <c r="CF52" s="88" t="str">
        <f t="shared" si="11"/>
        <v/>
      </c>
      <c r="CG52" s="113"/>
      <c r="CH52" s="119"/>
      <c r="CI52" s="113"/>
      <c r="CJ52" s="113"/>
      <c r="CK52" s="113"/>
      <c r="CL52" s="113"/>
      <c r="CM52" s="35"/>
      <c r="CN52" s="118"/>
      <c r="CO52" s="85"/>
      <c r="CP52" s="12"/>
      <c r="CQ52" s="12"/>
      <c r="CR52" s="12"/>
      <c r="CS52" s="12"/>
      <c r="CT52" s="12"/>
      <c r="CU52" s="12"/>
    </row>
    <row r="53" spans="1:99" x14ac:dyDescent="0.25">
      <c r="A53" s="43"/>
      <c r="B53" s="102" t="str">
        <f t="shared" si="8"/>
        <v/>
      </c>
      <c r="C53" s="76" t="str">
        <f t="shared" si="9"/>
        <v/>
      </c>
      <c r="D53" s="90"/>
      <c r="E53" s="90"/>
      <c r="F53" s="103" t="str">
        <f>IF(ISBLANK(D53),"",VLOOKUP(D53,Tabla2[],2,0))</f>
        <v/>
      </c>
      <c r="G53" s="103" t="str">
        <f>IF(ISBLANK(D53),"",VLOOKUP(D53,Tabla2[],3,0))</f>
        <v/>
      </c>
      <c r="H53" s="104"/>
      <c r="I53" s="105"/>
      <c r="J53" s="105"/>
      <c r="K53" s="107"/>
      <c r="L53" s="107"/>
      <c r="M53" s="108" t="str">
        <f t="shared" si="10"/>
        <v/>
      </c>
      <c r="N53" s="90"/>
      <c r="O53" s="90"/>
      <c r="P53" s="90"/>
      <c r="Q53" s="90"/>
      <c r="R53" s="106"/>
      <c r="S53" s="106"/>
      <c r="T53" s="106"/>
      <c r="U53" s="85"/>
      <c r="V53" s="106"/>
      <c r="W53" s="85"/>
      <c r="X53" s="106"/>
      <c r="Y53" s="90"/>
      <c r="Z53" s="90"/>
      <c r="AA53" s="90"/>
      <c r="AB53" s="90"/>
      <c r="AC53" s="124"/>
      <c r="AD53" s="76" t="str">
        <f>IF(ISBLANK(D53),"",IF(ISERROR(VLOOKUP(AC53,Tabla1015[[PADECIMIENTO]:[ESPECIALIDAD]],2,0)),"REVISAR",VLOOKUP(AC53,Tabla1015[[PADECIMIENTO]:[ESPECIALIDAD]],2,0)))</f>
        <v/>
      </c>
      <c r="AE53" s="109"/>
      <c r="AF53" s="76" t="str">
        <f>IF(ISBLANK(D53),"",IF(ISBLANK(AE53),"",IF(ISERROR(VLOOKUP(AE53,Tabla1015[[PADECIMIENTO]:[ESPECIALIDAD]],2,0)),"REVISAR",VLOOKUP(AE53,Tabla1015[[PADECIMIENTO]:[ESPECIALIDAD]],2,0))))</f>
        <v/>
      </c>
      <c r="AG53" s="109"/>
      <c r="AH53" s="76" t="str">
        <f>IF(ISBLANK(D53),"",IF(ISBLANK(AG53),"",IF(ISERROR(VLOOKUP(AG53,Tabla1015[[PADECIMIENTO]:[ESPECIALIDAD]],2,0)),"REVISAR",VLOOKUP(AG53,Tabla1015[[PADECIMIENTO]:[ESPECIALIDAD]],2,0))))</f>
        <v/>
      </c>
      <c r="AI53" s="83"/>
      <c r="AJ53" s="76" t="str">
        <f>IF(ISBLANK(D53),"",IF(ISERROR(VLOOKUP(AI53,TABLACPT[[PROCEDIMIENTO]:[CPT  2]],2,0)),"REVISAR",VLOOKUP(AI53,TABLACPT[[PROCEDIMIENTO]:[CPT  2]],2,0)))</f>
        <v/>
      </c>
      <c r="AK53" s="83"/>
      <c r="AL53" s="76" t="str">
        <f>IF(ISBLANK(D53),"",IF(ISBLANK(AK53),"",IF(ISERROR(VLOOKUP(AK53,TABLACPT[[PROCEDIMIENTO]:[CPT  2]],2,0)),"REVISAR",VLOOKUP(AK53,TABLACPT[[PROCEDIMIENTO]:[CPT  2]],2,0))))</f>
        <v/>
      </c>
      <c r="AM53" s="84"/>
      <c r="AN53" s="86"/>
      <c r="AO53" s="86"/>
      <c r="AP53" s="85"/>
      <c r="AQ53" s="115"/>
      <c r="AR53" s="115"/>
      <c r="AS53" s="115"/>
      <c r="AT53" s="116"/>
      <c r="AU53" s="86"/>
      <c r="AV53" s="87"/>
      <c r="AW53" s="86"/>
      <c r="AX53" s="86"/>
      <c r="AY53" s="86"/>
      <c r="AZ53" s="86"/>
      <c r="BA53" s="87"/>
      <c r="BB53" s="86"/>
      <c r="BC53" s="86"/>
      <c r="BD53" s="86"/>
      <c r="BE53" s="87"/>
      <c r="BF53" s="86"/>
      <c r="BG53" s="86"/>
      <c r="BH53" s="86"/>
      <c r="BI53" s="87"/>
      <c r="BJ53" s="86"/>
      <c r="BK53" s="86"/>
      <c r="BL53" s="86"/>
      <c r="BM53" s="87"/>
      <c r="BN53" s="86"/>
      <c r="BO53" s="86"/>
      <c r="BP53" s="86"/>
      <c r="BQ53" s="86"/>
      <c r="BR53" s="88" t="str">
        <f t="shared" si="5"/>
        <v/>
      </c>
      <c r="BS53" s="89"/>
      <c r="BT53" s="89"/>
      <c r="BU53" s="88" t="str">
        <f t="shared" si="6"/>
        <v/>
      </c>
      <c r="BV53" s="120"/>
      <c r="BW53" s="110"/>
      <c r="BX53" s="110"/>
      <c r="BY53" s="110"/>
      <c r="BZ53" s="111"/>
      <c r="CA53" s="110"/>
      <c r="CB53" s="110"/>
      <c r="CC53" s="112" t="str">
        <f t="shared" si="7"/>
        <v/>
      </c>
      <c r="CD53" s="86"/>
      <c r="CE53" s="86"/>
      <c r="CF53" s="88" t="str">
        <f t="shared" si="11"/>
        <v/>
      </c>
      <c r="CG53" s="113"/>
      <c r="CH53" s="119"/>
      <c r="CI53" s="113"/>
      <c r="CJ53" s="113"/>
      <c r="CK53" s="113"/>
      <c r="CL53" s="113"/>
      <c r="CM53" s="35"/>
      <c r="CN53" s="118"/>
      <c r="CO53" s="85"/>
      <c r="CP53" s="12"/>
      <c r="CQ53" s="12"/>
      <c r="CR53" s="12"/>
      <c r="CS53" s="12"/>
      <c r="CT53" s="12"/>
      <c r="CU53" s="12"/>
    </row>
    <row r="54" spans="1:99" x14ac:dyDescent="0.25">
      <c r="A54" s="43"/>
      <c r="B54" s="102" t="str">
        <f t="shared" si="8"/>
        <v/>
      </c>
      <c r="C54" s="76" t="str">
        <f t="shared" si="9"/>
        <v/>
      </c>
      <c r="D54" s="90"/>
      <c r="E54" s="90"/>
      <c r="F54" s="103" t="str">
        <f>IF(ISBLANK(D54),"",VLOOKUP(D54,Tabla2[],2,0))</f>
        <v/>
      </c>
      <c r="G54" s="103" t="str">
        <f>IF(ISBLANK(D54),"",VLOOKUP(D54,Tabla2[],3,0))</f>
        <v/>
      </c>
      <c r="H54" s="104"/>
      <c r="I54" s="105"/>
      <c r="J54" s="105"/>
      <c r="K54" s="107"/>
      <c r="L54" s="107"/>
      <c r="M54" s="108" t="str">
        <f t="shared" si="10"/>
        <v/>
      </c>
      <c r="N54" s="90"/>
      <c r="O54" s="90"/>
      <c r="P54" s="90"/>
      <c r="Q54" s="90"/>
      <c r="R54" s="106"/>
      <c r="S54" s="106"/>
      <c r="T54" s="106"/>
      <c r="U54" s="85"/>
      <c r="V54" s="106"/>
      <c r="W54" s="85"/>
      <c r="X54" s="106"/>
      <c r="Y54" s="90"/>
      <c r="Z54" s="90"/>
      <c r="AA54" s="90"/>
      <c r="AB54" s="90"/>
      <c r="AC54" s="124"/>
      <c r="AD54" s="76" t="str">
        <f>IF(ISBLANK(D54),"",IF(ISERROR(VLOOKUP(AC54,Tabla1015[[PADECIMIENTO]:[ESPECIALIDAD]],2,0)),"REVISAR",VLOOKUP(AC54,Tabla1015[[PADECIMIENTO]:[ESPECIALIDAD]],2,0)))</f>
        <v/>
      </c>
      <c r="AE54" s="109"/>
      <c r="AF54" s="76" t="str">
        <f>IF(ISBLANK(D54),"",IF(ISBLANK(AE54),"",IF(ISERROR(VLOOKUP(AE54,Tabla1015[[PADECIMIENTO]:[ESPECIALIDAD]],2,0)),"REVISAR",VLOOKUP(AE54,Tabla1015[[PADECIMIENTO]:[ESPECIALIDAD]],2,0))))</f>
        <v/>
      </c>
      <c r="AG54" s="109"/>
      <c r="AH54" s="76" t="str">
        <f>IF(ISBLANK(D54),"",IF(ISBLANK(AG54),"",IF(ISERROR(VLOOKUP(AG54,Tabla1015[[PADECIMIENTO]:[ESPECIALIDAD]],2,0)),"REVISAR",VLOOKUP(AG54,Tabla1015[[PADECIMIENTO]:[ESPECIALIDAD]],2,0))))</f>
        <v/>
      </c>
      <c r="AI54" s="83"/>
      <c r="AJ54" s="76" t="str">
        <f>IF(ISBLANK(D54),"",IF(ISERROR(VLOOKUP(AI54,TABLACPT[[PROCEDIMIENTO]:[CPT  2]],2,0)),"REVISAR",VLOOKUP(AI54,TABLACPT[[PROCEDIMIENTO]:[CPT  2]],2,0)))</f>
        <v/>
      </c>
      <c r="AK54" s="83"/>
      <c r="AL54" s="76" t="str">
        <f>IF(ISBLANK(D54),"",IF(ISBLANK(AK54),"",IF(ISERROR(VLOOKUP(AK54,TABLACPT[[PROCEDIMIENTO]:[CPT  2]],2,0)),"REVISAR",VLOOKUP(AK54,TABLACPT[[PROCEDIMIENTO]:[CPT  2]],2,0))))</f>
        <v/>
      </c>
      <c r="AM54" s="84"/>
      <c r="AN54" s="86"/>
      <c r="AO54" s="86"/>
      <c r="AP54" s="85"/>
      <c r="AQ54" s="115"/>
      <c r="AR54" s="115"/>
      <c r="AS54" s="115"/>
      <c r="AT54" s="116"/>
      <c r="AU54" s="86"/>
      <c r="AV54" s="87"/>
      <c r="AW54" s="86"/>
      <c r="AX54" s="86"/>
      <c r="AY54" s="86"/>
      <c r="AZ54" s="86"/>
      <c r="BA54" s="87"/>
      <c r="BB54" s="86"/>
      <c r="BC54" s="86"/>
      <c r="BD54" s="86"/>
      <c r="BE54" s="87"/>
      <c r="BF54" s="86"/>
      <c r="BG54" s="86"/>
      <c r="BH54" s="86"/>
      <c r="BI54" s="87"/>
      <c r="BJ54" s="86"/>
      <c r="BK54" s="86"/>
      <c r="BL54" s="86"/>
      <c r="BM54" s="87"/>
      <c r="BN54" s="86"/>
      <c r="BO54" s="86"/>
      <c r="BP54" s="86"/>
      <c r="BQ54" s="86"/>
      <c r="BR54" s="88" t="str">
        <f t="shared" si="5"/>
        <v/>
      </c>
      <c r="BS54" s="89"/>
      <c r="BT54" s="89"/>
      <c r="BU54" s="88" t="str">
        <f t="shared" si="6"/>
        <v/>
      </c>
      <c r="BV54" s="120"/>
      <c r="BW54" s="110"/>
      <c r="BX54" s="110"/>
      <c r="BY54" s="110"/>
      <c r="BZ54" s="111"/>
      <c r="CA54" s="110"/>
      <c r="CB54" s="110"/>
      <c r="CC54" s="112" t="str">
        <f t="shared" si="7"/>
        <v/>
      </c>
      <c r="CD54" s="86"/>
      <c r="CE54" s="86"/>
      <c r="CF54" s="88" t="str">
        <f t="shared" si="11"/>
        <v/>
      </c>
      <c r="CG54" s="113"/>
      <c r="CH54" s="119"/>
      <c r="CI54" s="113"/>
      <c r="CJ54" s="113"/>
      <c r="CK54" s="113"/>
      <c r="CL54" s="113"/>
      <c r="CM54" s="35"/>
      <c r="CN54" s="118"/>
      <c r="CO54" s="85"/>
      <c r="CP54" s="12"/>
      <c r="CQ54" s="12"/>
      <c r="CR54" s="12"/>
      <c r="CS54" s="12"/>
      <c r="CT54" s="12"/>
      <c r="CU54" s="12"/>
    </row>
    <row r="55" spans="1:99" x14ac:dyDescent="0.25">
      <c r="A55" s="43"/>
      <c r="B55" s="102" t="str">
        <f t="shared" si="8"/>
        <v/>
      </c>
      <c r="C55" s="76" t="str">
        <f t="shared" si="9"/>
        <v/>
      </c>
      <c r="D55" s="90"/>
      <c r="E55" s="90"/>
      <c r="F55" s="103" t="str">
        <f>IF(ISBLANK(D55),"",VLOOKUP(D55,Tabla2[],2,0))</f>
        <v/>
      </c>
      <c r="G55" s="103" t="str">
        <f>IF(ISBLANK(D55),"",VLOOKUP(D55,Tabla2[],3,0))</f>
        <v/>
      </c>
      <c r="H55" s="104"/>
      <c r="I55" s="105"/>
      <c r="J55" s="105"/>
      <c r="K55" s="107"/>
      <c r="L55" s="107"/>
      <c r="M55" s="108" t="str">
        <f t="shared" si="10"/>
        <v/>
      </c>
      <c r="N55" s="90"/>
      <c r="O55" s="90"/>
      <c r="P55" s="90"/>
      <c r="Q55" s="90"/>
      <c r="R55" s="106"/>
      <c r="S55" s="106"/>
      <c r="T55" s="106"/>
      <c r="U55" s="85"/>
      <c r="V55" s="106"/>
      <c r="W55" s="85"/>
      <c r="X55" s="106"/>
      <c r="Y55" s="90"/>
      <c r="Z55" s="90"/>
      <c r="AA55" s="90"/>
      <c r="AB55" s="90"/>
      <c r="AC55" s="124"/>
      <c r="AD55" s="76" t="str">
        <f>IF(ISBLANK(D55),"",IF(ISERROR(VLOOKUP(AC55,Tabla1015[[PADECIMIENTO]:[ESPECIALIDAD]],2,0)),"REVISAR",VLOOKUP(AC55,Tabla1015[[PADECIMIENTO]:[ESPECIALIDAD]],2,0)))</f>
        <v/>
      </c>
      <c r="AE55" s="109"/>
      <c r="AF55" s="76" t="str">
        <f>IF(ISBLANK(D55),"",IF(ISBLANK(AE55),"",IF(ISERROR(VLOOKUP(AE55,Tabla1015[[PADECIMIENTO]:[ESPECIALIDAD]],2,0)),"REVISAR",VLOOKUP(AE55,Tabla1015[[PADECIMIENTO]:[ESPECIALIDAD]],2,0))))</f>
        <v/>
      </c>
      <c r="AG55" s="109"/>
      <c r="AH55" s="76" t="str">
        <f>IF(ISBLANK(D55),"",IF(ISBLANK(AG55),"",IF(ISERROR(VLOOKUP(AG55,Tabla1015[[PADECIMIENTO]:[ESPECIALIDAD]],2,0)),"REVISAR",VLOOKUP(AG55,Tabla1015[[PADECIMIENTO]:[ESPECIALIDAD]],2,0))))</f>
        <v/>
      </c>
      <c r="AI55" s="83"/>
      <c r="AJ55" s="76" t="str">
        <f>IF(ISBLANK(D55),"",IF(ISERROR(VLOOKUP(AI55,TABLACPT[[PROCEDIMIENTO]:[CPT  2]],2,0)),"REVISAR",VLOOKUP(AI55,TABLACPT[[PROCEDIMIENTO]:[CPT  2]],2,0)))</f>
        <v/>
      </c>
      <c r="AK55" s="83"/>
      <c r="AL55" s="76" t="str">
        <f>IF(ISBLANK(D55),"",IF(ISBLANK(AK55),"",IF(ISERROR(VLOOKUP(AK55,TABLACPT[[PROCEDIMIENTO]:[CPT  2]],2,0)),"REVISAR",VLOOKUP(AK55,TABLACPT[[PROCEDIMIENTO]:[CPT  2]],2,0))))</f>
        <v/>
      </c>
      <c r="AM55" s="84"/>
      <c r="AN55" s="86"/>
      <c r="AO55" s="86"/>
      <c r="AP55" s="85"/>
      <c r="AQ55" s="115"/>
      <c r="AR55" s="115"/>
      <c r="AS55" s="115"/>
      <c r="AT55" s="116"/>
      <c r="AU55" s="86"/>
      <c r="AV55" s="87"/>
      <c r="AW55" s="86"/>
      <c r="AX55" s="86"/>
      <c r="AY55" s="86"/>
      <c r="AZ55" s="86"/>
      <c r="BA55" s="87"/>
      <c r="BB55" s="86"/>
      <c r="BC55" s="86"/>
      <c r="BD55" s="86"/>
      <c r="BE55" s="87"/>
      <c r="BF55" s="86"/>
      <c r="BG55" s="86"/>
      <c r="BH55" s="86"/>
      <c r="BI55" s="87"/>
      <c r="BJ55" s="86"/>
      <c r="BK55" s="86"/>
      <c r="BL55" s="86"/>
      <c r="BM55" s="87"/>
      <c r="BN55" s="86"/>
      <c r="BO55" s="86"/>
      <c r="BP55" s="86"/>
      <c r="BQ55" s="86"/>
      <c r="BR55" s="88" t="str">
        <f t="shared" si="5"/>
        <v/>
      </c>
      <c r="BS55" s="89"/>
      <c r="BT55" s="89"/>
      <c r="BU55" s="88" t="str">
        <f t="shared" si="6"/>
        <v/>
      </c>
      <c r="BV55" s="120"/>
      <c r="BW55" s="110"/>
      <c r="BX55" s="110"/>
      <c r="BY55" s="110"/>
      <c r="BZ55" s="111"/>
      <c r="CA55" s="110"/>
      <c r="CB55" s="110"/>
      <c r="CC55" s="112" t="str">
        <f t="shared" si="7"/>
        <v/>
      </c>
      <c r="CD55" s="86"/>
      <c r="CE55" s="86"/>
      <c r="CF55" s="88" t="str">
        <f t="shared" si="11"/>
        <v/>
      </c>
      <c r="CG55" s="113"/>
      <c r="CH55" s="119"/>
      <c r="CI55" s="113"/>
      <c r="CJ55" s="113"/>
      <c r="CK55" s="113"/>
      <c r="CL55" s="113"/>
      <c r="CM55" s="35"/>
      <c r="CN55" s="118"/>
      <c r="CO55" s="85"/>
      <c r="CP55" s="12"/>
      <c r="CQ55" s="12"/>
      <c r="CR55" s="12"/>
      <c r="CS55" s="12"/>
      <c r="CT55" s="12"/>
      <c r="CU55" s="12"/>
    </row>
    <row r="56" spans="1:99" x14ac:dyDescent="0.25">
      <c r="A56" s="43"/>
      <c r="B56" s="102" t="str">
        <f t="shared" si="8"/>
        <v/>
      </c>
      <c r="C56" s="76" t="str">
        <f t="shared" si="9"/>
        <v/>
      </c>
      <c r="D56" s="90"/>
      <c r="E56" s="90"/>
      <c r="F56" s="103" t="str">
        <f>IF(ISBLANK(D56),"",VLOOKUP(D56,Tabla2[],2,0))</f>
        <v/>
      </c>
      <c r="G56" s="103" t="str">
        <f>IF(ISBLANK(D56),"",VLOOKUP(D56,Tabla2[],3,0))</f>
        <v/>
      </c>
      <c r="H56" s="104"/>
      <c r="I56" s="105"/>
      <c r="J56" s="105"/>
      <c r="K56" s="107"/>
      <c r="L56" s="107"/>
      <c r="M56" s="108" t="str">
        <f t="shared" si="10"/>
        <v/>
      </c>
      <c r="N56" s="90"/>
      <c r="O56" s="90"/>
      <c r="P56" s="90"/>
      <c r="Q56" s="90"/>
      <c r="R56" s="106"/>
      <c r="S56" s="106"/>
      <c r="T56" s="106"/>
      <c r="U56" s="85"/>
      <c r="V56" s="106"/>
      <c r="W56" s="85"/>
      <c r="X56" s="106"/>
      <c r="Y56" s="90"/>
      <c r="Z56" s="90"/>
      <c r="AA56" s="90"/>
      <c r="AB56" s="90"/>
      <c r="AC56" s="124"/>
      <c r="AD56" s="76" t="str">
        <f>IF(ISBLANK(D56),"",IF(ISERROR(VLOOKUP(AC56,Tabla1015[[PADECIMIENTO]:[ESPECIALIDAD]],2,0)),"REVISAR",VLOOKUP(AC56,Tabla1015[[PADECIMIENTO]:[ESPECIALIDAD]],2,0)))</f>
        <v/>
      </c>
      <c r="AE56" s="109"/>
      <c r="AF56" s="76" t="str">
        <f>IF(ISBLANK(D56),"",IF(ISBLANK(AE56),"",IF(ISERROR(VLOOKUP(AE56,Tabla1015[[PADECIMIENTO]:[ESPECIALIDAD]],2,0)),"REVISAR",VLOOKUP(AE56,Tabla1015[[PADECIMIENTO]:[ESPECIALIDAD]],2,0))))</f>
        <v/>
      </c>
      <c r="AG56" s="109"/>
      <c r="AH56" s="76" t="str">
        <f>IF(ISBLANK(D56),"",IF(ISBLANK(AG56),"",IF(ISERROR(VLOOKUP(AG56,Tabla1015[[PADECIMIENTO]:[ESPECIALIDAD]],2,0)),"REVISAR",VLOOKUP(AG56,Tabla1015[[PADECIMIENTO]:[ESPECIALIDAD]],2,0))))</f>
        <v/>
      </c>
      <c r="AI56" s="83"/>
      <c r="AJ56" s="76" t="str">
        <f>IF(ISBLANK(D56),"",IF(ISERROR(VLOOKUP(AI56,TABLACPT[[PROCEDIMIENTO]:[CPT  2]],2,0)),"REVISAR",VLOOKUP(AI56,TABLACPT[[PROCEDIMIENTO]:[CPT  2]],2,0)))</f>
        <v/>
      </c>
      <c r="AK56" s="83"/>
      <c r="AL56" s="76" t="str">
        <f>IF(ISBLANK(D56),"",IF(ISBLANK(AK56),"",IF(ISERROR(VLOOKUP(AK56,TABLACPT[[PROCEDIMIENTO]:[CPT  2]],2,0)),"REVISAR",VLOOKUP(AK56,TABLACPT[[PROCEDIMIENTO]:[CPT  2]],2,0))))</f>
        <v/>
      </c>
      <c r="AM56" s="84"/>
      <c r="AN56" s="86"/>
      <c r="AO56" s="86"/>
      <c r="AP56" s="85"/>
      <c r="AQ56" s="115"/>
      <c r="AR56" s="115"/>
      <c r="AS56" s="115"/>
      <c r="AT56" s="116"/>
      <c r="AU56" s="86"/>
      <c r="AV56" s="87"/>
      <c r="AW56" s="86"/>
      <c r="AX56" s="86"/>
      <c r="AY56" s="86"/>
      <c r="AZ56" s="86"/>
      <c r="BA56" s="87"/>
      <c r="BB56" s="86"/>
      <c r="BC56" s="86"/>
      <c r="BD56" s="86"/>
      <c r="BE56" s="87"/>
      <c r="BF56" s="86"/>
      <c r="BG56" s="86"/>
      <c r="BH56" s="86"/>
      <c r="BI56" s="87"/>
      <c r="BJ56" s="86"/>
      <c r="BK56" s="86"/>
      <c r="BL56" s="86"/>
      <c r="BM56" s="87"/>
      <c r="BN56" s="86"/>
      <c r="BO56" s="86"/>
      <c r="BP56" s="86"/>
      <c r="BQ56" s="86"/>
      <c r="BR56" s="88" t="str">
        <f t="shared" si="5"/>
        <v/>
      </c>
      <c r="BS56" s="89"/>
      <c r="BT56" s="89"/>
      <c r="BU56" s="88" t="str">
        <f t="shared" si="6"/>
        <v/>
      </c>
      <c r="BV56" s="120"/>
      <c r="BW56" s="110"/>
      <c r="BX56" s="110"/>
      <c r="BY56" s="110"/>
      <c r="BZ56" s="111"/>
      <c r="CA56" s="110"/>
      <c r="CB56" s="110"/>
      <c r="CC56" s="112" t="str">
        <f t="shared" si="7"/>
        <v/>
      </c>
      <c r="CD56" s="86"/>
      <c r="CE56" s="86"/>
      <c r="CF56" s="88" t="str">
        <f t="shared" si="11"/>
        <v/>
      </c>
      <c r="CG56" s="113"/>
      <c r="CH56" s="119"/>
      <c r="CI56" s="113"/>
      <c r="CJ56" s="113"/>
      <c r="CK56" s="113"/>
      <c r="CL56" s="113"/>
      <c r="CM56" s="35"/>
      <c r="CN56" s="118"/>
      <c r="CO56" s="85"/>
      <c r="CP56" s="12"/>
      <c r="CQ56" s="12"/>
      <c r="CR56" s="12"/>
      <c r="CS56" s="12"/>
      <c r="CT56" s="12"/>
      <c r="CU56" s="12"/>
    </row>
    <row r="57" spans="1:99" x14ac:dyDescent="0.25">
      <c r="A57" s="43"/>
      <c r="B57" s="102" t="str">
        <f t="shared" si="8"/>
        <v/>
      </c>
      <c r="C57" s="76" t="str">
        <f t="shared" si="9"/>
        <v/>
      </c>
      <c r="D57" s="90"/>
      <c r="E57" s="90"/>
      <c r="F57" s="103" t="str">
        <f>IF(ISBLANK(D57),"",VLOOKUP(D57,Tabla2[],2,0))</f>
        <v/>
      </c>
      <c r="G57" s="103" t="str">
        <f>IF(ISBLANK(D57),"",VLOOKUP(D57,Tabla2[],3,0))</f>
        <v/>
      </c>
      <c r="H57" s="104"/>
      <c r="I57" s="105"/>
      <c r="J57" s="105"/>
      <c r="K57" s="107"/>
      <c r="L57" s="107"/>
      <c r="M57" s="108" t="str">
        <f t="shared" si="10"/>
        <v/>
      </c>
      <c r="N57" s="90"/>
      <c r="O57" s="90"/>
      <c r="P57" s="90"/>
      <c r="Q57" s="90"/>
      <c r="R57" s="106"/>
      <c r="S57" s="106"/>
      <c r="T57" s="106"/>
      <c r="U57" s="85"/>
      <c r="V57" s="106"/>
      <c r="W57" s="85"/>
      <c r="X57" s="106"/>
      <c r="Y57" s="90"/>
      <c r="Z57" s="90"/>
      <c r="AA57" s="90"/>
      <c r="AB57" s="90"/>
      <c r="AC57" s="124"/>
      <c r="AD57" s="76" t="str">
        <f>IF(ISBLANK(D57),"",IF(ISERROR(VLOOKUP(AC57,Tabla1015[[PADECIMIENTO]:[ESPECIALIDAD]],2,0)),"REVISAR",VLOOKUP(AC57,Tabla1015[[PADECIMIENTO]:[ESPECIALIDAD]],2,0)))</f>
        <v/>
      </c>
      <c r="AE57" s="109"/>
      <c r="AF57" s="76" t="str">
        <f>IF(ISBLANK(D57),"",IF(ISBLANK(AE57),"",IF(ISERROR(VLOOKUP(AE57,Tabla1015[[PADECIMIENTO]:[ESPECIALIDAD]],2,0)),"REVISAR",VLOOKUP(AE57,Tabla1015[[PADECIMIENTO]:[ESPECIALIDAD]],2,0))))</f>
        <v/>
      </c>
      <c r="AG57" s="109"/>
      <c r="AH57" s="76" t="str">
        <f>IF(ISBLANK(D57),"",IF(ISBLANK(AG57),"",IF(ISERROR(VLOOKUP(AG57,Tabla1015[[PADECIMIENTO]:[ESPECIALIDAD]],2,0)),"REVISAR",VLOOKUP(AG57,Tabla1015[[PADECIMIENTO]:[ESPECIALIDAD]],2,0))))</f>
        <v/>
      </c>
      <c r="AI57" s="83"/>
      <c r="AJ57" s="76" t="str">
        <f>IF(ISBLANK(D57),"",IF(ISERROR(VLOOKUP(AI57,TABLACPT[[PROCEDIMIENTO]:[CPT  2]],2,0)),"REVISAR",VLOOKUP(AI57,TABLACPT[[PROCEDIMIENTO]:[CPT  2]],2,0)))</f>
        <v/>
      </c>
      <c r="AK57" s="83"/>
      <c r="AL57" s="76" t="str">
        <f>IF(ISBLANK(D57),"",IF(ISBLANK(AK57),"",IF(ISERROR(VLOOKUP(AK57,TABLACPT[[PROCEDIMIENTO]:[CPT  2]],2,0)),"REVISAR",VLOOKUP(AK57,TABLACPT[[PROCEDIMIENTO]:[CPT  2]],2,0))))</f>
        <v/>
      </c>
      <c r="AM57" s="84"/>
      <c r="AN57" s="86"/>
      <c r="AO57" s="86"/>
      <c r="AP57" s="85"/>
      <c r="AQ57" s="115"/>
      <c r="AR57" s="115"/>
      <c r="AS57" s="115"/>
      <c r="AT57" s="116"/>
      <c r="AU57" s="86"/>
      <c r="AV57" s="87"/>
      <c r="AW57" s="86"/>
      <c r="AX57" s="86"/>
      <c r="AY57" s="86"/>
      <c r="AZ57" s="86"/>
      <c r="BA57" s="87"/>
      <c r="BB57" s="86"/>
      <c r="BC57" s="86"/>
      <c r="BD57" s="86"/>
      <c r="BE57" s="87"/>
      <c r="BF57" s="86"/>
      <c r="BG57" s="86"/>
      <c r="BH57" s="86"/>
      <c r="BI57" s="87"/>
      <c r="BJ57" s="86"/>
      <c r="BK57" s="86"/>
      <c r="BL57" s="86"/>
      <c r="BM57" s="87"/>
      <c r="BN57" s="86"/>
      <c r="BO57" s="86"/>
      <c r="BP57" s="86"/>
      <c r="BQ57" s="86"/>
      <c r="BR57" s="88" t="str">
        <f t="shared" si="5"/>
        <v/>
      </c>
      <c r="BS57" s="89"/>
      <c r="BT57" s="89"/>
      <c r="BU57" s="88" t="str">
        <f t="shared" si="6"/>
        <v/>
      </c>
      <c r="BV57" s="120"/>
      <c r="BW57" s="110"/>
      <c r="BX57" s="110"/>
      <c r="BY57" s="110"/>
      <c r="BZ57" s="111"/>
      <c r="CA57" s="110"/>
      <c r="CB57" s="110"/>
      <c r="CC57" s="112" t="str">
        <f t="shared" si="7"/>
        <v/>
      </c>
      <c r="CD57" s="86"/>
      <c r="CE57" s="86"/>
      <c r="CF57" s="88" t="str">
        <f t="shared" si="11"/>
        <v/>
      </c>
      <c r="CG57" s="113"/>
      <c r="CH57" s="119"/>
      <c r="CI57" s="113"/>
      <c r="CJ57" s="113"/>
      <c r="CK57" s="113"/>
      <c r="CL57" s="113"/>
      <c r="CM57" s="35"/>
      <c r="CN57" s="118"/>
      <c r="CO57" s="85"/>
      <c r="CP57" s="12"/>
      <c r="CQ57" s="12"/>
      <c r="CR57" s="12"/>
      <c r="CS57" s="12"/>
      <c r="CT57" s="12"/>
      <c r="CU57" s="12"/>
    </row>
    <row r="58" spans="1:99" x14ac:dyDescent="0.25">
      <c r="A58" s="43"/>
      <c r="B58" s="102" t="str">
        <f t="shared" si="8"/>
        <v/>
      </c>
      <c r="C58" s="76" t="str">
        <f t="shared" si="9"/>
        <v/>
      </c>
      <c r="D58" s="90"/>
      <c r="E58" s="90"/>
      <c r="F58" s="103" t="str">
        <f>IF(ISBLANK(D58),"",VLOOKUP(D58,Tabla2[],2,0))</f>
        <v/>
      </c>
      <c r="G58" s="103" t="str">
        <f>IF(ISBLANK(D58),"",VLOOKUP(D58,Tabla2[],3,0))</f>
        <v/>
      </c>
      <c r="H58" s="104"/>
      <c r="I58" s="105"/>
      <c r="J58" s="105"/>
      <c r="K58" s="107"/>
      <c r="L58" s="107"/>
      <c r="M58" s="108" t="str">
        <f t="shared" si="10"/>
        <v/>
      </c>
      <c r="N58" s="90"/>
      <c r="O58" s="90"/>
      <c r="P58" s="90"/>
      <c r="Q58" s="90"/>
      <c r="R58" s="106"/>
      <c r="S58" s="106"/>
      <c r="T58" s="106"/>
      <c r="U58" s="85"/>
      <c r="V58" s="106"/>
      <c r="W58" s="85"/>
      <c r="X58" s="106"/>
      <c r="Y58" s="90"/>
      <c r="Z58" s="90"/>
      <c r="AA58" s="90"/>
      <c r="AB58" s="90"/>
      <c r="AC58" s="124"/>
      <c r="AD58" s="76" t="str">
        <f>IF(ISBLANK(D58),"",IF(ISERROR(VLOOKUP(AC58,Tabla1015[[PADECIMIENTO]:[ESPECIALIDAD]],2,0)),"REVISAR",VLOOKUP(AC58,Tabla1015[[PADECIMIENTO]:[ESPECIALIDAD]],2,0)))</f>
        <v/>
      </c>
      <c r="AE58" s="109"/>
      <c r="AF58" s="76" t="str">
        <f>IF(ISBLANK(D58),"",IF(ISBLANK(AE58),"",IF(ISERROR(VLOOKUP(AE58,Tabla1015[[PADECIMIENTO]:[ESPECIALIDAD]],2,0)),"REVISAR",VLOOKUP(AE58,Tabla1015[[PADECIMIENTO]:[ESPECIALIDAD]],2,0))))</f>
        <v/>
      </c>
      <c r="AG58" s="109"/>
      <c r="AH58" s="76" t="str">
        <f>IF(ISBLANK(D58),"",IF(ISBLANK(AG58),"",IF(ISERROR(VLOOKUP(AG58,Tabla1015[[PADECIMIENTO]:[ESPECIALIDAD]],2,0)),"REVISAR",VLOOKUP(AG58,Tabla1015[[PADECIMIENTO]:[ESPECIALIDAD]],2,0))))</f>
        <v/>
      </c>
      <c r="AI58" s="83"/>
      <c r="AJ58" s="76" t="str">
        <f>IF(ISBLANK(D58),"",IF(ISERROR(VLOOKUP(AI58,TABLACPT[[PROCEDIMIENTO]:[CPT  2]],2,0)),"REVISAR",VLOOKUP(AI58,TABLACPT[[PROCEDIMIENTO]:[CPT  2]],2,0)))</f>
        <v/>
      </c>
      <c r="AK58" s="83"/>
      <c r="AL58" s="76" t="str">
        <f>IF(ISBLANK(D58),"",IF(ISBLANK(AK58),"",IF(ISERROR(VLOOKUP(AK58,TABLACPT[[PROCEDIMIENTO]:[CPT  2]],2,0)),"REVISAR",VLOOKUP(AK58,TABLACPT[[PROCEDIMIENTO]:[CPT  2]],2,0))))</f>
        <v/>
      </c>
      <c r="AM58" s="84"/>
      <c r="AN58" s="86"/>
      <c r="AO58" s="86"/>
      <c r="AP58" s="85"/>
      <c r="AQ58" s="115"/>
      <c r="AR58" s="115"/>
      <c r="AS58" s="115"/>
      <c r="AT58" s="116"/>
      <c r="AU58" s="86"/>
      <c r="AV58" s="87"/>
      <c r="AW58" s="86"/>
      <c r="AX58" s="86"/>
      <c r="AY58" s="86"/>
      <c r="AZ58" s="86"/>
      <c r="BA58" s="87"/>
      <c r="BB58" s="86"/>
      <c r="BC58" s="86"/>
      <c r="BD58" s="86"/>
      <c r="BE58" s="87"/>
      <c r="BF58" s="86"/>
      <c r="BG58" s="86"/>
      <c r="BH58" s="86"/>
      <c r="BI58" s="87"/>
      <c r="BJ58" s="86"/>
      <c r="BK58" s="86"/>
      <c r="BL58" s="86"/>
      <c r="BM58" s="87"/>
      <c r="BN58" s="86"/>
      <c r="BO58" s="86"/>
      <c r="BP58" s="86"/>
      <c r="BQ58" s="86"/>
      <c r="BR58" s="88" t="str">
        <f t="shared" si="5"/>
        <v/>
      </c>
      <c r="BS58" s="89"/>
      <c r="BT58" s="89"/>
      <c r="BU58" s="88" t="str">
        <f t="shared" si="6"/>
        <v/>
      </c>
      <c r="BV58" s="120"/>
      <c r="BW58" s="110"/>
      <c r="BX58" s="110"/>
      <c r="BY58" s="110"/>
      <c r="BZ58" s="111"/>
      <c r="CA58" s="110"/>
      <c r="CB58" s="110"/>
      <c r="CC58" s="112" t="str">
        <f t="shared" si="7"/>
        <v/>
      </c>
      <c r="CD58" s="86"/>
      <c r="CE58" s="86"/>
      <c r="CF58" s="88" t="str">
        <f t="shared" si="11"/>
        <v/>
      </c>
      <c r="CG58" s="113"/>
      <c r="CH58" s="119"/>
      <c r="CI58" s="113"/>
      <c r="CJ58" s="113"/>
      <c r="CK58" s="113"/>
      <c r="CL58" s="113"/>
      <c r="CM58" s="35"/>
      <c r="CN58" s="118"/>
      <c r="CO58" s="85"/>
      <c r="CP58" s="12"/>
      <c r="CQ58" s="12"/>
      <c r="CR58" s="12"/>
      <c r="CS58" s="12"/>
      <c r="CT58" s="12"/>
      <c r="CU58" s="12"/>
    </row>
    <row r="59" spans="1:99" x14ac:dyDescent="0.25">
      <c r="A59" s="43"/>
      <c r="B59" s="102" t="str">
        <f t="shared" si="8"/>
        <v/>
      </c>
      <c r="C59" s="76" t="str">
        <f t="shared" si="9"/>
        <v/>
      </c>
      <c r="D59" s="90"/>
      <c r="E59" s="90"/>
      <c r="F59" s="103" t="str">
        <f>IF(ISBLANK(D59),"",VLOOKUP(D59,Tabla2[],2,0))</f>
        <v/>
      </c>
      <c r="G59" s="103" t="str">
        <f>IF(ISBLANK(D59),"",VLOOKUP(D59,Tabla2[],3,0))</f>
        <v/>
      </c>
      <c r="H59" s="104"/>
      <c r="I59" s="105"/>
      <c r="J59" s="105"/>
      <c r="K59" s="107"/>
      <c r="L59" s="107"/>
      <c r="M59" s="108" t="str">
        <f t="shared" si="10"/>
        <v/>
      </c>
      <c r="N59" s="90"/>
      <c r="O59" s="90"/>
      <c r="P59" s="90"/>
      <c r="Q59" s="90"/>
      <c r="R59" s="106"/>
      <c r="S59" s="106"/>
      <c r="T59" s="106"/>
      <c r="U59" s="85"/>
      <c r="V59" s="106"/>
      <c r="W59" s="85"/>
      <c r="X59" s="106"/>
      <c r="Y59" s="90"/>
      <c r="Z59" s="90"/>
      <c r="AA59" s="90"/>
      <c r="AB59" s="90"/>
      <c r="AC59" s="124"/>
      <c r="AD59" s="76" t="str">
        <f>IF(ISBLANK(D59),"",IF(ISERROR(VLOOKUP(AC59,Tabla1015[[PADECIMIENTO]:[ESPECIALIDAD]],2,0)),"REVISAR",VLOOKUP(AC59,Tabla1015[[PADECIMIENTO]:[ESPECIALIDAD]],2,0)))</f>
        <v/>
      </c>
      <c r="AE59" s="109"/>
      <c r="AF59" s="76" t="str">
        <f>IF(ISBLANK(D59),"",IF(ISBLANK(AE59),"",IF(ISERROR(VLOOKUP(AE59,Tabla1015[[PADECIMIENTO]:[ESPECIALIDAD]],2,0)),"REVISAR",VLOOKUP(AE59,Tabla1015[[PADECIMIENTO]:[ESPECIALIDAD]],2,0))))</f>
        <v/>
      </c>
      <c r="AG59" s="109"/>
      <c r="AH59" s="76" t="str">
        <f>IF(ISBLANK(D59),"",IF(ISBLANK(AG59),"",IF(ISERROR(VLOOKUP(AG59,Tabla1015[[PADECIMIENTO]:[ESPECIALIDAD]],2,0)),"REVISAR",VLOOKUP(AG59,Tabla1015[[PADECIMIENTO]:[ESPECIALIDAD]],2,0))))</f>
        <v/>
      </c>
      <c r="AI59" s="83"/>
      <c r="AJ59" s="76" t="str">
        <f>IF(ISBLANK(D59),"",IF(ISERROR(VLOOKUP(AI59,TABLACPT[[PROCEDIMIENTO]:[CPT  2]],2,0)),"REVISAR",VLOOKUP(AI59,TABLACPT[[PROCEDIMIENTO]:[CPT  2]],2,0)))</f>
        <v/>
      </c>
      <c r="AK59" s="83"/>
      <c r="AL59" s="76" t="str">
        <f>IF(ISBLANK(D59),"",IF(ISBLANK(AK59),"",IF(ISERROR(VLOOKUP(AK59,TABLACPT[[PROCEDIMIENTO]:[CPT  2]],2,0)),"REVISAR",VLOOKUP(AK59,TABLACPT[[PROCEDIMIENTO]:[CPT  2]],2,0))))</f>
        <v/>
      </c>
      <c r="AM59" s="84"/>
      <c r="AN59" s="86"/>
      <c r="AO59" s="86"/>
      <c r="AP59" s="85"/>
      <c r="AQ59" s="115"/>
      <c r="AR59" s="115"/>
      <c r="AS59" s="115"/>
      <c r="AT59" s="116"/>
      <c r="AU59" s="86"/>
      <c r="AV59" s="87"/>
      <c r="AW59" s="86"/>
      <c r="AX59" s="86"/>
      <c r="AY59" s="86"/>
      <c r="AZ59" s="86"/>
      <c r="BA59" s="87"/>
      <c r="BB59" s="86"/>
      <c r="BC59" s="86"/>
      <c r="BD59" s="86"/>
      <c r="BE59" s="87"/>
      <c r="BF59" s="86"/>
      <c r="BG59" s="86"/>
      <c r="BH59" s="86"/>
      <c r="BI59" s="87"/>
      <c r="BJ59" s="86"/>
      <c r="BK59" s="86"/>
      <c r="BL59" s="86"/>
      <c r="BM59" s="87"/>
      <c r="BN59" s="86"/>
      <c r="BO59" s="86"/>
      <c r="BP59" s="86"/>
      <c r="BQ59" s="86"/>
      <c r="BR59" s="88" t="str">
        <f t="shared" si="5"/>
        <v/>
      </c>
      <c r="BS59" s="89"/>
      <c r="BT59" s="89"/>
      <c r="BU59" s="88" t="str">
        <f t="shared" si="6"/>
        <v/>
      </c>
      <c r="BV59" s="120"/>
      <c r="BW59" s="110"/>
      <c r="BX59" s="110"/>
      <c r="BY59" s="110"/>
      <c r="BZ59" s="111"/>
      <c r="CA59" s="110"/>
      <c r="CB59" s="110"/>
      <c r="CC59" s="112" t="str">
        <f t="shared" si="7"/>
        <v/>
      </c>
      <c r="CD59" s="86"/>
      <c r="CE59" s="86"/>
      <c r="CF59" s="88" t="str">
        <f t="shared" si="11"/>
        <v/>
      </c>
      <c r="CG59" s="113"/>
      <c r="CH59" s="119"/>
      <c r="CI59" s="113"/>
      <c r="CJ59" s="113"/>
      <c r="CK59" s="113"/>
      <c r="CL59" s="113"/>
      <c r="CM59" s="35"/>
      <c r="CN59" s="118"/>
      <c r="CO59" s="85"/>
      <c r="CP59" s="12"/>
      <c r="CQ59" s="12"/>
      <c r="CR59" s="12"/>
      <c r="CS59" s="12"/>
      <c r="CT59" s="12"/>
      <c r="CU59" s="12"/>
    </row>
    <row r="60" spans="1:99" x14ac:dyDescent="0.25">
      <c r="A60" s="43"/>
      <c r="B60" s="102" t="str">
        <f t="shared" si="8"/>
        <v/>
      </c>
      <c r="C60" s="76" t="str">
        <f t="shared" si="9"/>
        <v/>
      </c>
      <c r="D60" s="90"/>
      <c r="E60" s="90"/>
      <c r="F60" s="103" t="str">
        <f>IF(ISBLANK(D60),"",VLOOKUP(D60,Tabla2[],2,0))</f>
        <v/>
      </c>
      <c r="G60" s="103" t="str">
        <f>IF(ISBLANK(D60),"",VLOOKUP(D60,Tabla2[],3,0))</f>
        <v/>
      </c>
      <c r="H60" s="104"/>
      <c r="I60" s="105"/>
      <c r="J60" s="105"/>
      <c r="K60" s="107"/>
      <c r="L60" s="107"/>
      <c r="M60" s="108" t="str">
        <f t="shared" si="10"/>
        <v/>
      </c>
      <c r="N60" s="90"/>
      <c r="O60" s="90"/>
      <c r="P60" s="90"/>
      <c r="Q60" s="90"/>
      <c r="R60" s="106"/>
      <c r="S60" s="106"/>
      <c r="T60" s="106"/>
      <c r="U60" s="85"/>
      <c r="V60" s="106"/>
      <c r="W60" s="85"/>
      <c r="X60" s="106"/>
      <c r="Y60" s="90"/>
      <c r="Z60" s="90"/>
      <c r="AA60" s="90"/>
      <c r="AB60" s="90"/>
      <c r="AC60" s="124"/>
      <c r="AD60" s="76" t="str">
        <f>IF(ISBLANK(D60),"",IF(ISERROR(VLOOKUP(AC60,Tabla1015[[PADECIMIENTO]:[ESPECIALIDAD]],2,0)),"REVISAR",VLOOKUP(AC60,Tabla1015[[PADECIMIENTO]:[ESPECIALIDAD]],2,0)))</f>
        <v/>
      </c>
      <c r="AE60" s="109"/>
      <c r="AF60" s="76" t="str">
        <f>IF(ISBLANK(D60),"",IF(ISBLANK(AE60),"",IF(ISERROR(VLOOKUP(AE60,Tabla1015[[PADECIMIENTO]:[ESPECIALIDAD]],2,0)),"REVISAR",VLOOKUP(AE60,Tabla1015[[PADECIMIENTO]:[ESPECIALIDAD]],2,0))))</f>
        <v/>
      </c>
      <c r="AG60" s="109"/>
      <c r="AH60" s="76" t="str">
        <f>IF(ISBLANK(D60),"",IF(ISBLANK(AG60),"",IF(ISERROR(VLOOKUP(AG60,Tabla1015[[PADECIMIENTO]:[ESPECIALIDAD]],2,0)),"REVISAR",VLOOKUP(AG60,Tabla1015[[PADECIMIENTO]:[ESPECIALIDAD]],2,0))))</f>
        <v/>
      </c>
      <c r="AI60" s="83"/>
      <c r="AJ60" s="76" t="str">
        <f>IF(ISBLANK(D60),"",IF(ISERROR(VLOOKUP(AI60,TABLACPT[[PROCEDIMIENTO]:[CPT  2]],2,0)),"REVISAR",VLOOKUP(AI60,TABLACPT[[PROCEDIMIENTO]:[CPT  2]],2,0)))</f>
        <v/>
      </c>
      <c r="AK60" s="83"/>
      <c r="AL60" s="76" t="str">
        <f>IF(ISBLANK(D60),"",IF(ISBLANK(AK60),"",IF(ISERROR(VLOOKUP(AK60,TABLACPT[[PROCEDIMIENTO]:[CPT  2]],2,0)),"REVISAR",VLOOKUP(AK60,TABLACPT[[PROCEDIMIENTO]:[CPT  2]],2,0))))</f>
        <v/>
      </c>
      <c r="AM60" s="84"/>
      <c r="AN60" s="86"/>
      <c r="AO60" s="86"/>
      <c r="AP60" s="85"/>
      <c r="AQ60" s="115"/>
      <c r="AR60" s="115"/>
      <c r="AS60" s="115"/>
      <c r="AT60" s="116"/>
      <c r="AU60" s="86"/>
      <c r="AV60" s="87"/>
      <c r="AW60" s="86"/>
      <c r="AX60" s="86"/>
      <c r="AY60" s="86"/>
      <c r="AZ60" s="86"/>
      <c r="BA60" s="87"/>
      <c r="BB60" s="86"/>
      <c r="BC60" s="86"/>
      <c r="BD60" s="86"/>
      <c r="BE60" s="87"/>
      <c r="BF60" s="86"/>
      <c r="BG60" s="86"/>
      <c r="BH60" s="86"/>
      <c r="BI60" s="87"/>
      <c r="BJ60" s="86"/>
      <c r="BK60" s="86"/>
      <c r="BL60" s="86"/>
      <c r="BM60" s="87"/>
      <c r="BN60" s="86"/>
      <c r="BO60" s="86"/>
      <c r="BP60" s="86"/>
      <c r="BQ60" s="86"/>
      <c r="BR60" s="88" t="str">
        <f t="shared" si="5"/>
        <v/>
      </c>
      <c r="BS60" s="89"/>
      <c r="BT60" s="89"/>
      <c r="BU60" s="88" t="str">
        <f t="shared" si="6"/>
        <v/>
      </c>
      <c r="BV60" s="120"/>
      <c r="BW60" s="110"/>
      <c r="BX60" s="110"/>
      <c r="BY60" s="110"/>
      <c r="BZ60" s="111"/>
      <c r="CA60" s="110"/>
      <c r="CB60" s="110"/>
      <c r="CC60" s="112" t="str">
        <f t="shared" si="7"/>
        <v/>
      </c>
      <c r="CD60" s="86"/>
      <c r="CE60" s="86"/>
      <c r="CF60" s="88" t="str">
        <f t="shared" si="11"/>
        <v/>
      </c>
      <c r="CG60" s="113"/>
      <c r="CH60" s="119"/>
      <c r="CI60" s="113"/>
      <c r="CJ60" s="113"/>
      <c r="CK60" s="113"/>
      <c r="CL60" s="113"/>
      <c r="CM60" s="35"/>
      <c r="CN60" s="118"/>
      <c r="CO60" s="85"/>
      <c r="CP60" s="12"/>
      <c r="CQ60" s="12"/>
      <c r="CR60" s="12"/>
      <c r="CS60" s="12"/>
      <c r="CT60" s="12"/>
      <c r="CU60" s="12"/>
    </row>
    <row r="61" spans="1:99" x14ac:dyDescent="0.25">
      <c r="A61" s="43"/>
      <c r="B61" s="102" t="str">
        <f t="shared" si="8"/>
        <v/>
      </c>
      <c r="C61" s="76" t="str">
        <f t="shared" si="9"/>
        <v/>
      </c>
      <c r="D61" s="90"/>
      <c r="E61" s="90"/>
      <c r="F61" s="103" t="str">
        <f>IF(ISBLANK(D61),"",VLOOKUP(D61,Tabla2[],2,0))</f>
        <v/>
      </c>
      <c r="G61" s="103" t="str">
        <f>IF(ISBLANK(D61),"",VLOOKUP(D61,Tabla2[],3,0))</f>
        <v/>
      </c>
      <c r="H61" s="104"/>
      <c r="I61" s="105"/>
      <c r="J61" s="105"/>
      <c r="K61" s="107"/>
      <c r="L61" s="107"/>
      <c r="M61" s="108" t="str">
        <f t="shared" si="10"/>
        <v/>
      </c>
      <c r="N61" s="90"/>
      <c r="O61" s="90"/>
      <c r="P61" s="90"/>
      <c r="Q61" s="90"/>
      <c r="R61" s="106"/>
      <c r="S61" s="106"/>
      <c r="T61" s="106"/>
      <c r="U61" s="85"/>
      <c r="V61" s="106"/>
      <c r="W61" s="85"/>
      <c r="X61" s="106"/>
      <c r="Y61" s="90"/>
      <c r="Z61" s="90"/>
      <c r="AA61" s="90"/>
      <c r="AB61" s="90"/>
      <c r="AC61" s="124"/>
      <c r="AD61" s="76" t="str">
        <f>IF(ISBLANK(D61),"",IF(ISERROR(VLOOKUP(AC61,Tabla1015[[PADECIMIENTO]:[ESPECIALIDAD]],2,0)),"REVISAR",VLOOKUP(AC61,Tabla1015[[PADECIMIENTO]:[ESPECIALIDAD]],2,0)))</f>
        <v/>
      </c>
      <c r="AE61" s="109"/>
      <c r="AF61" s="76" t="str">
        <f>IF(ISBLANK(D61),"",IF(ISBLANK(AE61),"",IF(ISERROR(VLOOKUP(AE61,Tabla1015[[PADECIMIENTO]:[ESPECIALIDAD]],2,0)),"REVISAR",VLOOKUP(AE61,Tabla1015[[PADECIMIENTO]:[ESPECIALIDAD]],2,0))))</f>
        <v/>
      </c>
      <c r="AG61" s="109"/>
      <c r="AH61" s="76" t="str">
        <f>IF(ISBLANK(D61),"",IF(ISBLANK(AG61),"",IF(ISERROR(VLOOKUP(AG61,Tabla1015[[PADECIMIENTO]:[ESPECIALIDAD]],2,0)),"REVISAR",VLOOKUP(AG61,Tabla1015[[PADECIMIENTO]:[ESPECIALIDAD]],2,0))))</f>
        <v/>
      </c>
      <c r="AI61" s="83"/>
      <c r="AJ61" s="76" t="str">
        <f>IF(ISBLANK(D61),"",IF(ISERROR(VLOOKUP(AI61,TABLACPT[[PROCEDIMIENTO]:[CPT  2]],2,0)),"REVISAR",VLOOKUP(AI61,TABLACPT[[PROCEDIMIENTO]:[CPT  2]],2,0)))</f>
        <v/>
      </c>
      <c r="AK61" s="83"/>
      <c r="AL61" s="76" t="str">
        <f>IF(ISBLANK(D61),"",IF(ISBLANK(AK61),"",IF(ISERROR(VLOOKUP(AK61,TABLACPT[[PROCEDIMIENTO]:[CPT  2]],2,0)),"REVISAR",VLOOKUP(AK61,TABLACPT[[PROCEDIMIENTO]:[CPT  2]],2,0))))</f>
        <v/>
      </c>
      <c r="AM61" s="84"/>
      <c r="AN61" s="86"/>
      <c r="AO61" s="86"/>
      <c r="AP61" s="85"/>
      <c r="AQ61" s="115"/>
      <c r="AR61" s="115"/>
      <c r="AS61" s="115"/>
      <c r="AT61" s="116"/>
      <c r="AU61" s="86"/>
      <c r="AV61" s="87"/>
      <c r="AW61" s="86"/>
      <c r="AX61" s="86"/>
      <c r="AY61" s="86"/>
      <c r="AZ61" s="86"/>
      <c r="BA61" s="87"/>
      <c r="BB61" s="86"/>
      <c r="BC61" s="86"/>
      <c r="BD61" s="86"/>
      <c r="BE61" s="87"/>
      <c r="BF61" s="86"/>
      <c r="BG61" s="86"/>
      <c r="BH61" s="86"/>
      <c r="BI61" s="87"/>
      <c r="BJ61" s="86"/>
      <c r="BK61" s="86"/>
      <c r="BL61" s="86"/>
      <c r="BM61" s="87"/>
      <c r="BN61" s="86"/>
      <c r="BO61" s="86"/>
      <c r="BP61" s="86"/>
      <c r="BQ61" s="86"/>
      <c r="BR61" s="88" t="str">
        <f t="shared" si="5"/>
        <v/>
      </c>
      <c r="BS61" s="89"/>
      <c r="BT61" s="89"/>
      <c r="BU61" s="88" t="str">
        <f t="shared" si="6"/>
        <v/>
      </c>
      <c r="BV61" s="120"/>
      <c r="BW61" s="110"/>
      <c r="BX61" s="110"/>
      <c r="BY61" s="110"/>
      <c r="BZ61" s="111"/>
      <c r="CA61" s="110"/>
      <c r="CB61" s="110"/>
      <c r="CC61" s="112" t="str">
        <f t="shared" si="7"/>
        <v/>
      </c>
      <c r="CD61" s="86"/>
      <c r="CE61" s="86"/>
      <c r="CF61" s="88" t="str">
        <f t="shared" si="11"/>
        <v/>
      </c>
      <c r="CG61" s="113"/>
      <c r="CH61" s="119"/>
      <c r="CI61" s="113"/>
      <c r="CJ61" s="113"/>
      <c r="CK61" s="113"/>
      <c r="CL61" s="113"/>
      <c r="CM61" s="35"/>
      <c r="CN61" s="118"/>
      <c r="CO61" s="85"/>
      <c r="CP61" s="12"/>
      <c r="CQ61" s="12"/>
      <c r="CR61" s="12"/>
      <c r="CS61" s="12"/>
      <c r="CT61" s="12"/>
      <c r="CU61" s="12"/>
    </row>
    <row r="62" spans="1:99" x14ac:dyDescent="0.25">
      <c r="A62" s="43"/>
      <c r="B62" s="102" t="str">
        <f t="shared" si="8"/>
        <v/>
      </c>
      <c r="C62" s="76" t="str">
        <f t="shared" si="9"/>
        <v/>
      </c>
      <c r="D62" s="90"/>
      <c r="E62" s="90"/>
      <c r="F62" s="103" t="str">
        <f>IF(ISBLANK(D62),"",VLOOKUP(D62,Tabla2[],2,0))</f>
        <v/>
      </c>
      <c r="G62" s="103" t="str">
        <f>IF(ISBLANK(D62),"",VLOOKUP(D62,Tabla2[],3,0))</f>
        <v/>
      </c>
      <c r="H62" s="104"/>
      <c r="I62" s="105"/>
      <c r="J62" s="105"/>
      <c r="K62" s="107"/>
      <c r="L62" s="107"/>
      <c r="M62" s="108" t="str">
        <f t="shared" si="10"/>
        <v/>
      </c>
      <c r="N62" s="90"/>
      <c r="O62" s="90"/>
      <c r="P62" s="90"/>
      <c r="Q62" s="90"/>
      <c r="R62" s="106"/>
      <c r="S62" s="106"/>
      <c r="T62" s="106"/>
      <c r="U62" s="85"/>
      <c r="V62" s="106"/>
      <c r="W62" s="85"/>
      <c r="X62" s="106"/>
      <c r="Y62" s="90"/>
      <c r="Z62" s="90"/>
      <c r="AA62" s="90"/>
      <c r="AB62" s="90"/>
      <c r="AC62" s="124"/>
      <c r="AD62" s="76" t="str">
        <f>IF(ISBLANK(D62),"",IF(ISERROR(VLOOKUP(AC62,Tabla1015[[PADECIMIENTO]:[ESPECIALIDAD]],2,0)),"REVISAR",VLOOKUP(AC62,Tabla1015[[PADECIMIENTO]:[ESPECIALIDAD]],2,0)))</f>
        <v/>
      </c>
      <c r="AE62" s="109"/>
      <c r="AF62" s="76" t="str">
        <f>IF(ISBLANK(D62),"",IF(ISBLANK(AE62),"",IF(ISERROR(VLOOKUP(AE62,Tabla1015[[PADECIMIENTO]:[ESPECIALIDAD]],2,0)),"REVISAR",VLOOKUP(AE62,Tabla1015[[PADECIMIENTO]:[ESPECIALIDAD]],2,0))))</f>
        <v/>
      </c>
      <c r="AG62" s="109"/>
      <c r="AH62" s="76" t="str">
        <f>IF(ISBLANK(D62),"",IF(ISBLANK(AG62),"",IF(ISERROR(VLOOKUP(AG62,Tabla1015[[PADECIMIENTO]:[ESPECIALIDAD]],2,0)),"REVISAR",VLOOKUP(AG62,Tabla1015[[PADECIMIENTO]:[ESPECIALIDAD]],2,0))))</f>
        <v/>
      </c>
      <c r="AI62" s="83"/>
      <c r="AJ62" s="76" t="str">
        <f>IF(ISBLANK(D62),"",IF(ISERROR(VLOOKUP(AI62,TABLACPT[[PROCEDIMIENTO]:[CPT  2]],2,0)),"REVISAR",VLOOKUP(AI62,TABLACPT[[PROCEDIMIENTO]:[CPT  2]],2,0)))</f>
        <v/>
      </c>
      <c r="AK62" s="83"/>
      <c r="AL62" s="76" t="str">
        <f>IF(ISBLANK(D62),"",IF(ISBLANK(AK62),"",IF(ISERROR(VLOOKUP(AK62,TABLACPT[[PROCEDIMIENTO]:[CPT  2]],2,0)),"REVISAR",VLOOKUP(AK62,TABLACPT[[PROCEDIMIENTO]:[CPT  2]],2,0))))</f>
        <v/>
      </c>
      <c r="AM62" s="84"/>
      <c r="AN62" s="86"/>
      <c r="AO62" s="86"/>
      <c r="AP62" s="85"/>
      <c r="AQ62" s="115"/>
      <c r="AR62" s="115"/>
      <c r="AS62" s="115"/>
      <c r="AT62" s="116"/>
      <c r="AU62" s="86"/>
      <c r="AV62" s="87"/>
      <c r="AW62" s="86"/>
      <c r="AX62" s="86"/>
      <c r="AY62" s="86"/>
      <c r="AZ62" s="86"/>
      <c r="BA62" s="87"/>
      <c r="BB62" s="86"/>
      <c r="BC62" s="86"/>
      <c r="BD62" s="86"/>
      <c r="BE62" s="87"/>
      <c r="BF62" s="86"/>
      <c r="BG62" s="86"/>
      <c r="BH62" s="86"/>
      <c r="BI62" s="87"/>
      <c r="BJ62" s="86"/>
      <c r="BK62" s="86"/>
      <c r="BL62" s="86"/>
      <c r="BM62" s="87"/>
      <c r="BN62" s="86"/>
      <c r="BO62" s="86"/>
      <c r="BP62" s="86"/>
      <c r="BQ62" s="86"/>
      <c r="BR62" s="88" t="str">
        <f t="shared" si="5"/>
        <v/>
      </c>
      <c r="BS62" s="89"/>
      <c r="BT62" s="89"/>
      <c r="BU62" s="88" t="str">
        <f t="shared" si="6"/>
        <v/>
      </c>
      <c r="BV62" s="120"/>
      <c r="BW62" s="110"/>
      <c r="BX62" s="110"/>
      <c r="BY62" s="110"/>
      <c r="BZ62" s="111"/>
      <c r="CA62" s="110"/>
      <c r="CB62" s="110"/>
      <c r="CC62" s="112" t="str">
        <f t="shared" si="7"/>
        <v/>
      </c>
      <c r="CD62" s="86"/>
      <c r="CE62" s="86"/>
      <c r="CF62" s="88" t="str">
        <f t="shared" si="11"/>
        <v/>
      </c>
      <c r="CG62" s="113"/>
      <c r="CH62" s="119"/>
      <c r="CI62" s="113"/>
      <c r="CJ62" s="113"/>
      <c r="CK62" s="113"/>
      <c r="CL62" s="113"/>
      <c r="CM62" s="35"/>
      <c r="CN62" s="118"/>
      <c r="CO62" s="85"/>
      <c r="CP62" s="12"/>
      <c r="CQ62" s="12"/>
      <c r="CR62" s="12"/>
      <c r="CS62" s="12"/>
      <c r="CT62" s="12"/>
      <c r="CU62" s="12"/>
    </row>
    <row r="63" spans="1:99" x14ac:dyDescent="0.25">
      <c r="A63" s="43"/>
      <c r="B63" s="102" t="str">
        <f t="shared" si="8"/>
        <v/>
      </c>
      <c r="C63" s="76" t="str">
        <f t="shared" si="9"/>
        <v/>
      </c>
      <c r="D63" s="90"/>
      <c r="E63" s="90"/>
      <c r="F63" s="103" t="str">
        <f>IF(ISBLANK(D63),"",VLOOKUP(D63,Tabla2[],2,0))</f>
        <v/>
      </c>
      <c r="G63" s="103" t="str">
        <f>IF(ISBLANK(D63),"",VLOOKUP(D63,Tabla2[],3,0))</f>
        <v/>
      </c>
      <c r="H63" s="104"/>
      <c r="I63" s="105"/>
      <c r="J63" s="105"/>
      <c r="K63" s="107"/>
      <c r="L63" s="107"/>
      <c r="M63" s="108" t="str">
        <f t="shared" si="10"/>
        <v/>
      </c>
      <c r="N63" s="90"/>
      <c r="O63" s="90"/>
      <c r="P63" s="90"/>
      <c r="Q63" s="90"/>
      <c r="R63" s="106"/>
      <c r="S63" s="106"/>
      <c r="T63" s="106"/>
      <c r="U63" s="85"/>
      <c r="V63" s="106"/>
      <c r="W63" s="85"/>
      <c r="X63" s="106"/>
      <c r="Y63" s="90"/>
      <c r="Z63" s="90"/>
      <c r="AA63" s="90"/>
      <c r="AB63" s="90"/>
      <c r="AC63" s="124"/>
      <c r="AD63" s="76" t="str">
        <f>IF(ISBLANK(D63),"",IF(ISERROR(VLOOKUP(AC63,Tabla1015[[PADECIMIENTO]:[ESPECIALIDAD]],2,0)),"REVISAR",VLOOKUP(AC63,Tabla1015[[PADECIMIENTO]:[ESPECIALIDAD]],2,0)))</f>
        <v/>
      </c>
      <c r="AE63" s="109"/>
      <c r="AF63" s="76" t="str">
        <f>IF(ISBLANK(D63),"",IF(ISBLANK(AE63),"",IF(ISERROR(VLOOKUP(AE63,Tabla1015[[PADECIMIENTO]:[ESPECIALIDAD]],2,0)),"REVISAR",VLOOKUP(AE63,Tabla1015[[PADECIMIENTO]:[ESPECIALIDAD]],2,0))))</f>
        <v/>
      </c>
      <c r="AG63" s="109"/>
      <c r="AH63" s="76" t="str">
        <f>IF(ISBLANK(D63),"",IF(ISBLANK(AG63),"",IF(ISERROR(VLOOKUP(AG63,Tabla1015[[PADECIMIENTO]:[ESPECIALIDAD]],2,0)),"REVISAR",VLOOKUP(AG63,Tabla1015[[PADECIMIENTO]:[ESPECIALIDAD]],2,0))))</f>
        <v/>
      </c>
      <c r="AI63" s="83"/>
      <c r="AJ63" s="76" t="str">
        <f>IF(ISBLANK(D63),"",IF(ISERROR(VLOOKUP(AI63,TABLACPT[[PROCEDIMIENTO]:[CPT  2]],2,0)),"REVISAR",VLOOKUP(AI63,TABLACPT[[PROCEDIMIENTO]:[CPT  2]],2,0)))</f>
        <v/>
      </c>
      <c r="AK63" s="83"/>
      <c r="AL63" s="76" t="str">
        <f>IF(ISBLANK(D63),"",IF(ISBLANK(AK63),"",IF(ISERROR(VLOOKUP(AK63,TABLACPT[[PROCEDIMIENTO]:[CPT  2]],2,0)),"REVISAR",VLOOKUP(AK63,TABLACPT[[PROCEDIMIENTO]:[CPT  2]],2,0))))</f>
        <v/>
      </c>
      <c r="AM63" s="84"/>
      <c r="AN63" s="86"/>
      <c r="AO63" s="86"/>
      <c r="AP63" s="85"/>
      <c r="AQ63" s="115"/>
      <c r="AR63" s="115"/>
      <c r="AS63" s="115"/>
      <c r="AT63" s="116"/>
      <c r="AU63" s="86"/>
      <c r="AV63" s="87"/>
      <c r="AW63" s="86"/>
      <c r="AX63" s="86"/>
      <c r="AY63" s="86"/>
      <c r="AZ63" s="86"/>
      <c r="BA63" s="87"/>
      <c r="BB63" s="86"/>
      <c r="BC63" s="86"/>
      <c r="BD63" s="86"/>
      <c r="BE63" s="87"/>
      <c r="BF63" s="86"/>
      <c r="BG63" s="86"/>
      <c r="BH63" s="86"/>
      <c r="BI63" s="87"/>
      <c r="BJ63" s="86"/>
      <c r="BK63" s="86"/>
      <c r="BL63" s="86"/>
      <c r="BM63" s="87"/>
      <c r="BN63" s="86"/>
      <c r="BO63" s="86"/>
      <c r="BP63" s="86"/>
      <c r="BQ63" s="86"/>
      <c r="BR63" s="88" t="str">
        <f t="shared" si="5"/>
        <v/>
      </c>
      <c r="BS63" s="89"/>
      <c r="BT63" s="89"/>
      <c r="BU63" s="88" t="str">
        <f t="shared" si="6"/>
        <v/>
      </c>
      <c r="BV63" s="120"/>
      <c r="BW63" s="110"/>
      <c r="BX63" s="110"/>
      <c r="BY63" s="110"/>
      <c r="BZ63" s="111"/>
      <c r="CA63" s="110"/>
      <c r="CB63" s="110"/>
      <c r="CC63" s="112" t="str">
        <f t="shared" si="7"/>
        <v/>
      </c>
      <c r="CD63" s="86"/>
      <c r="CE63" s="86"/>
      <c r="CF63" s="88" t="str">
        <f t="shared" si="11"/>
        <v/>
      </c>
      <c r="CG63" s="113"/>
      <c r="CH63" s="119"/>
      <c r="CI63" s="113"/>
      <c r="CJ63" s="113"/>
      <c r="CK63" s="113"/>
      <c r="CL63" s="113"/>
      <c r="CM63" s="35"/>
      <c r="CN63" s="118"/>
      <c r="CO63" s="85"/>
      <c r="CP63" s="12"/>
      <c r="CQ63" s="12"/>
      <c r="CR63" s="12"/>
      <c r="CS63" s="12"/>
      <c r="CT63" s="12"/>
      <c r="CU63" s="12"/>
    </row>
    <row r="64" spans="1:99" x14ac:dyDescent="0.25">
      <c r="A64" s="43"/>
      <c r="B64" s="102" t="str">
        <f t="shared" si="8"/>
        <v/>
      </c>
      <c r="C64" s="76" t="str">
        <f t="shared" si="9"/>
        <v/>
      </c>
      <c r="D64" s="90"/>
      <c r="E64" s="90"/>
      <c r="F64" s="103" t="str">
        <f>IF(ISBLANK(D64),"",VLOOKUP(D64,Tabla2[],2,0))</f>
        <v/>
      </c>
      <c r="G64" s="103" t="str">
        <f>IF(ISBLANK(D64),"",VLOOKUP(D64,Tabla2[],3,0))</f>
        <v/>
      </c>
      <c r="H64" s="104"/>
      <c r="I64" s="105"/>
      <c r="J64" s="105"/>
      <c r="K64" s="107"/>
      <c r="L64" s="107"/>
      <c r="M64" s="108" t="str">
        <f t="shared" si="10"/>
        <v/>
      </c>
      <c r="N64" s="90"/>
      <c r="O64" s="90"/>
      <c r="P64" s="90"/>
      <c r="Q64" s="90"/>
      <c r="R64" s="106"/>
      <c r="S64" s="106"/>
      <c r="T64" s="106"/>
      <c r="U64" s="85"/>
      <c r="V64" s="106"/>
      <c r="W64" s="85"/>
      <c r="X64" s="106"/>
      <c r="Y64" s="90"/>
      <c r="Z64" s="90"/>
      <c r="AA64" s="90"/>
      <c r="AB64" s="90"/>
      <c r="AC64" s="124"/>
      <c r="AD64" s="76" t="str">
        <f>IF(ISBLANK(D64),"",IF(ISERROR(VLOOKUP(AC64,Tabla1015[[PADECIMIENTO]:[ESPECIALIDAD]],2,0)),"REVISAR",VLOOKUP(AC64,Tabla1015[[PADECIMIENTO]:[ESPECIALIDAD]],2,0)))</f>
        <v/>
      </c>
      <c r="AE64" s="109"/>
      <c r="AF64" s="76" t="str">
        <f>IF(ISBLANK(D64),"",IF(ISBLANK(AE64),"",IF(ISERROR(VLOOKUP(AE64,Tabla1015[[PADECIMIENTO]:[ESPECIALIDAD]],2,0)),"REVISAR",VLOOKUP(AE64,Tabla1015[[PADECIMIENTO]:[ESPECIALIDAD]],2,0))))</f>
        <v/>
      </c>
      <c r="AG64" s="109"/>
      <c r="AH64" s="76" t="str">
        <f>IF(ISBLANK(D64),"",IF(ISBLANK(AG64),"",IF(ISERROR(VLOOKUP(AG64,Tabla1015[[PADECIMIENTO]:[ESPECIALIDAD]],2,0)),"REVISAR",VLOOKUP(AG64,Tabla1015[[PADECIMIENTO]:[ESPECIALIDAD]],2,0))))</f>
        <v/>
      </c>
      <c r="AI64" s="83"/>
      <c r="AJ64" s="76" t="str">
        <f>IF(ISBLANK(D64),"",IF(ISERROR(VLOOKUP(AI64,TABLACPT[[PROCEDIMIENTO]:[CPT  2]],2,0)),"REVISAR",VLOOKUP(AI64,TABLACPT[[PROCEDIMIENTO]:[CPT  2]],2,0)))</f>
        <v/>
      </c>
      <c r="AK64" s="83"/>
      <c r="AL64" s="76" t="str">
        <f>IF(ISBLANK(D64),"",IF(ISBLANK(AK64),"",IF(ISERROR(VLOOKUP(AK64,TABLACPT[[PROCEDIMIENTO]:[CPT  2]],2,0)),"REVISAR",VLOOKUP(AK64,TABLACPT[[PROCEDIMIENTO]:[CPT  2]],2,0))))</f>
        <v/>
      </c>
      <c r="AM64" s="84"/>
      <c r="AN64" s="86"/>
      <c r="AO64" s="86"/>
      <c r="AP64" s="85"/>
      <c r="AQ64" s="115"/>
      <c r="AR64" s="115"/>
      <c r="AS64" s="115"/>
      <c r="AT64" s="116"/>
      <c r="AU64" s="86"/>
      <c r="AV64" s="87"/>
      <c r="AW64" s="86"/>
      <c r="AX64" s="86"/>
      <c r="AY64" s="86"/>
      <c r="AZ64" s="86"/>
      <c r="BA64" s="87"/>
      <c r="BB64" s="86"/>
      <c r="BC64" s="86"/>
      <c r="BD64" s="86"/>
      <c r="BE64" s="87"/>
      <c r="BF64" s="86"/>
      <c r="BG64" s="86"/>
      <c r="BH64" s="86"/>
      <c r="BI64" s="87"/>
      <c r="BJ64" s="86"/>
      <c r="BK64" s="86"/>
      <c r="BL64" s="86"/>
      <c r="BM64" s="87"/>
      <c r="BN64" s="86"/>
      <c r="BO64" s="86"/>
      <c r="BP64" s="86"/>
      <c r="BQ64" s="86"/>
      <c r="BR64" s="88" t="str">
        <f t="shared" si="5"/>
        <v/>
      </c>
      <c r="BS64" s="89"/>
      <c r="BT64" s="89"/>
      <c r="BU64" s="88" t="str">
        <f t="shared" si="6"/>
        <v/>
      </c>
      <c r="BV64" s="120"/>
      <c r="BW64" s="110"/>
      <c r="BX64" s="110"/>
      <c r="BY64" s="110"/>
      <c r="BZ64" s="111"/>
      <c r="CA64" s="110"/>
      <c r="CB64" s="110"/>
      <c r="CC64" s="112" t="str">
        <f t="shared" si="7"/>
        <v/>
      </c>
      <c r="CD64" s="86"/>
      <c r="CE64" s="86"/>
      <c r="CF64" s="88" t="str">
        <f t="shared" si="11"/>
        <v/>
      </c>
      <c r="CG64" s="113"/>
      <c r="CH64" s="119"/>
      <c r="CI64" s="113"/>
      <c r="CJ64" s="113"/>
      <c r="CK64" s="113"/>
      <c r="CL64" s="113"/>
      <c r="CM64" s="35"/>
      <c r="CN64" s="118"/>
      <c r="CO64" s="85"/>
      <c r="CP64" s="12"/>
      <c r="CQ64" s="12"/>
      <c r="CR64" s="12"/>
      <c r="CS64" s="12"/>
      <c r="CT64" s="12"/>
      <c r="CU64" s="12"/>
    </row>
    <row r="65" spans="1:99" x14ac:dyDescent="0.25">
      <c r="A65" s="43"/>
      <c r="B65" s="102" t="str">
        <f t="shared" si="8"/>
        <v/>
      </c>
      <c r="C65" s="76" t="str">
        <f t="shared" si="9"/>
        <v/>
      </c>
      <c r="D65" s="90"/>
      <c r="E65" s="90"/>
      <c r="F65" s="103" t="str">
        <f>IF(ISBLANK(D65),"",VLOOKUP(D65,Tabla2[],2,0))</f>
        <v/>
      </c>
      <c r="G65" s="103" t="str">
        <f>IF(ISBLANK(D65),"",VLOOKUP(D65,Tabla2[],3,0))</f>
        <v/>
      </c>
      <c r="H65" s="104"/>
      <c r="I65" s="105"/>
      <c r="J65" s="105"/>
      <c r="K65" s="107"/>
      <c r="L65" s="107"/>
      <c r="M65" s="108" t="str">
        <f t="shared" si="10"/>
        <v/>
      </c>
      <c r="N65" s="90"/>
      <c r="O65" s="90"/>
      <c r="P65" s="90"/>
      <c r="Q65" s="90"/>
      <c r="R65" s="106"/>
      <c r="S65" s="106"/>
      <c r="T65" s="106"/>
      <c r="U65" s="85"/>
      <c r="V65" s="106"/>
      <c r="W65" s="85"/>
      <c r="X65" s="106"/>
      <c r="Y65" s="90"/>
      <c r="Z65" s="90"/>
      <c r="AA65" s="90"/>
      <c r="AB65" s="90"/>
      <c r="AC65" s="124"/>
      <c r="AD65" s="76" t="str">
        <f>IF(ISBLANK(D65),"",IF(ISERROR(VLOOKUP(AC65,Tabla1015[[PADECIMIENTO]:[ESPECIALIDAD]],2,0)),"REVISAR",VLOOKUP(AC65,Tabla1015[[PADECIMIENTO]:[ESPECIALIDAD]],2,0)))</f>
        <v/>
      </c>
      <c r="AE65" s="109"/>
      <c r="AF65" s="76" t="str">
        <f>IF(ISBLANK(D65),"",IF(ISBLANK(AE65),"",IF(ISERROR(VLOOKUP(AE65,Tabla1015[[PADECIMIENTO]:[ESPECIALIDAD]],2,0)),"REVISAR",VLOOKUP(AE65,Tabla1015[[PADECIMIENTO]:[ESPECIALIDAD]],2,0))))</f>
        <v/>
      </c>
      <c r="AG65" s="109"/>
      <c r="AH65" s="76" t="str">
        <f>IF(ISBLANK(D65),"",IF(ISBLANK(AG65),"",IF(ISERROR(VLOOKUP(AG65,Tabla1015[[PADECIMIENTO]:[ESPECIALIDAD]],2,0)),"REVISAR",VLOOKUP(AG65,Tabla1015[[PADECIMIENTO]:[ESPECIALIDAD]],2,0))))</f>
        <v/>
      </c>
      <c r="AI65" s="83"/>
      <c r="AJ65" s="76" t="str">
        <f>IF(ISBLANK(D65),"",IF(ISERROR(VLOOKUP(AI65,TABLACPT[[PROCEDIMIENTO]:[CPT  2]],2,0)),"REVISAR",VLOOKUP(AI65,TABLACPT[[PROCEDIMIENTO]:[CPT  2]],2,0)))</f>
        <v/>
      </c>
      <c r="AK65" s="83"/>
      <c r="AL65" s="76" t="str">
        <f>IF(ISBLANK(D65),"",IF(ISBLANK(AK65),"",IF(ISERROR(VLOOKUP(AK65,TABLACPT[[PROCEDIMIENTO]:[CPT  2]],2,0)),"REVISAR",VLOOKUP(AK65,TABLACPT[[PROCEDIMIENTO]:[CPT  2]],2,0))))</f>
        <v/>
      </c>
      <c r="AM65" s="84"/>
      <c r="AN65" s="86"/>
      <c r="AO65" s="86"/>
      <c r="AP65" s="85"/>
      <c r="AQ65" s="115"/>
      <c r="AR65" s="115"/>
      <c r="AS65" s="115"/>
      <c r="AT65" s="116"/>
      <c r="AU65" s="86"/>
      <c r="AV65" s="87"/>
      <c r="AW65" s="86"/>
      <c r="AX65" s="86"/>
      <c r="AY65" s="86"/>
      <c r="AZ65" s="86"/>
      <c r="BA65" s="87"/>
      <c r="BB65" s="86"/>
      <c r="BC65" s="86"/>
      <c r="BD65" s="86"/>
      <c r="BE65" s="87"/>
      <c r="BF65" s="86"/>
      <c r="BG65" s="86"/>
      <c r="BH65" s="86"/>
      <c r="BI65" s="87"/>
      <c r="BJ65" s="86"/>
      <c r="BK65" s="86"/>
      <c r="BL65" s="86"/>
      <c r="BM65" s="87"/>
      <c r="BN65" s="86"/>
      <c r="BO65" s="86"/>
      <c r="BP65" s="86"/>
      <c r="BQ65" s="86"/>
      <c r="BR65" s="88" t="str">
        <f t="shared" si="5"/>
        <v/>
      </c>
      <c r="BS65" s="89"/>
      <c r="BT65" s="89"/>
      <c r="BU65" s="88" t="str">
        <f t="shared" si="6"/>
        <v/>
      </c>
      <c r="BV65" s="120"/>
      <c r="BW65" s="110"/>
      <c r="BX65" s="110"/>
      <c r="BY65" s="110"/>
      <c r="BZ65" s="111"/>
      <c r="CA65" s="110"/>
      <c r="CB65" s="110"/>
      <c r="CC65" s="112" t="str">
        <f t="shared" si="7"/>
        <v/>
      </c>
      <c r="CD65" s="86"/>
      <c r="CE65" s="86"/>
      <c r="CF65" s="88" t="str">
        <f t="shared" si="11"/>
        <v/>
      </c>
      <c r="CG65" s="113"/>
      <c r="CH65" s="119"/>
      <c r="CI65" s="113"/>
      <c r="CJ65" s="113"/>
      <c r="CK65" s="113"/>
      <c r="CL65" s="113"/>
      <c r="CM65" s="35"/>
      <c r="CN65" s="118"/>
      <c r="CO65" s="85"/>
      <c r="CP65" s="12"/>
      <c r="CQ65" s="12"/>
      <c r="CR65" s="12"/>
      <c r="CS65" s="12"/>
      <c r="CT65" s="12"/>
      <c r="CU65" s="12"/>
    </row>
    <row r="66" spans="1:99" x14ac:dyDescent="0.25">
      <c r="A66" s="43"/>
      <c r="B66" s="102" t="str">
        <f t="shared" si="8"/>
        <v/>
      </c>
      <c r="C66" s="76" t="str">
        <f t="shared" si="9"/>
        <v/>
      </c>
      <c r="D66" s="90"/>
      <c r="E66" s="90"/>
      <c r="F66" s="103" t="str">
        <f>IF(ISBLANK(D66),"",VLOOKUP(D66,Tabla2[],2,0))</f>
        <v/>
      </c>
      <c r="G66" s="103" t="str">
        <f>IF(ISBLANK(D66),"",VLOOKUP(D66,Tabla2[],3,0))</f>
        <v/>
      </c>
      <c r="H66" s="104"/>
      <c r="I66" s="105"/>
      <c r="J66" s="105"/>
      <c r="K66" s="107"/>
      <c r="L66" s="107"/>
      <c r="M66" s="108" t="str">
        <f t="shared" si="10"/>
        <v/>
      </c>
      <c r="N66" s="90"/>
      <c r="O66" s="90"/>
      <c r="P66" s="90"/>
      <c r="Q66" s="90"/>
      <c r="R66" s="106"/>
      <c r="S66" s="106"/>
      <c r="T66" s="106"/>
      <c r="U66" s="85"/>
      <c r="V66" s="106"/>
      <c r="W66" s="85"/>
      <c r="X66" s="106"/>
      <c r="Y66" s="90"/>
      <c r="Z66" s="90"/>
      <c r="AA66" s="90"/>
      <c r="AB66" s="90"/>
      <c r="AC66" s="124"/>
      <c r="AD66" s="76" t="str">
        <f>IF(ISBLANK(D66),"",IF(ISERROR(VLOOKUP(AC66,Tabla1015[[PADECIMIENTO]:[ESPECIALIDAD]],2,0)),"REVISAR",VLOOKUP(AC66,Tabla1015[[PADECIMIENTO]:[ESPECIALIDAD]],2,0)))</f>
        <v/>
      </c>
      <c r="AE66" s="109"/>
      <c r="AF66" s="76" t="str">
        <f>IF(ISBLANK(D66),"",IF(ISBLANK(AE66),"",IF(ISERROR(VLOOKUP(AE66,Tabla1015[[PADECIMIENTO]:[ESPECIALIDAD]],2,0)),"REVISAR",VLOOKUP(AE66,Tabla1015[[PADECIMIENTO]:[ESPECIALIDAD]],2,0))))</f>
        <v/>
      </c>
      <c r="AG66" s="109"/>
      <c r="AH66" s="76" t="str">
        <f>IF(ISBLANK(D66),"",IF(ISBLANK(AG66),"",IF(ISERROR(VLOOKUP(AG66,Tabla1015[[PADECIMIENTO]:[ESPECIALIDAD]],2,0)),"REVISAR",VLOOKUP(AG66,Tabla1015[[PADECIMIENTO]:[ESPECIALIDAD]],2,0))))</f>
        <v/>
      </c>
      <c r="AI66" s="83"/>
      <c r="AJ66" s="76" t="str">
        <f>IF(ISBLANK(D66),"",IF(ISERROR(VLOOKUP(AI66,TABLACPT[[PROCEDIMIENTO]:[CPT  2]],2,0)),"REVISAR",VLOOKUP(AI66,TABLACPT[[PROCEDIMIENTO]:[CPT  2]],2,0)))</f>
        <v/>
      </c>
      <c r="AK66" s="83"/>
      <c r="AL66" s="76" t="str">
        <f>IF(ISBLANK(D66),"",IF(ISBLANK(AK66),"",IF(ISERROR(VLOOKUP(AK66,TABLACPT[[PROCEDIMIENTO]:[CPT  2]],2,0)),"REVISAR",VLOOKUP(AK66,TABLACPT[[PROCEDIMIENTO]:[CPT  2]],2,0))))</f>
        <v/>
      </c>
      <c r="AM66" s="84"/>
      <c r="AN66" s="86"/>
      <c r="AO66" s="86"/>
      <c r="AP66" s="85"/>
      <c r="AQ66" s="115"/>
      <c r="AR66" s="115"/>
      <c r="AS66" s="115"/>
      <c r="AT66" s="116"/>
      <c r="AU66" s="86"/>
      <c r="AV66" s="87"/>
      <c r="AW66" s="86"/>
      <c r="AX66" s="86"/>
      <c r="AY66" s="86"/>
      <c r="AZ66" s="86"/>
      <c r="BA66" s="87"/>
      <c r="BB66" s="86"/>
      <c r="BC66" s="86"/>
      <c r="BD66" s="86"/>
      <c r="BE66" s="87"/>
      <c r="BF66" s="86"/>
      <c r="BG66" s="86"/>
      <c r="BH66" s="86"/>
      <c r="BI66" s="87"/>
      <c r="BJ66" s="86"/>
      <c r="BK66" s="86"/>
      <c r="BL66" s="86"/>
      <c r="BM66" s="87"/>
      <c r="BN66" s="86"/>
      <c r="BO66" s="86"/>
      <c r="BP66" s="86"/>
      <c r="BQ66" s="86"/>
      <c r="BR66" s="88" t="str">
        <f t="shared" si="5"/>
        <v/>
      </c>
      <c r="BS66" s="89"/>
      <c r="BT66" s="89"/>
      <c r="BU66" s="88" t="str">
        <f t="shared" si="6"/>
        <v/>
      </c>
      <c r="BV66" s="120"/>
      <c r="BW66" s="110"/>
      <c r="BX66" s="110"/>
      <c r="BY66" s="110"/>
      <c r="BZ66" s="111"/>
      <c r="CA66" s="110"/>
      <c r="CB66" s="110"/>
      <c r="CC66" s="112" t="str">
        <f t="shared" si="7"/>
        <v/>
      </c>
      <c r="CD66" s="86"/>
      <c r="CE66" s="86"/>
      <c r="CF66" s="88" t="str">
        <f t="shared" si="11"/>
        <v/>
      </c>
      <c r="CG66" s="113"/>
      <c r="CH66" s="119"/>
      <c r="CI66" s="113"/>
      <c r="CJ66" s="113"/>
      <c r="CK66" s="113"/>
      <c r="CL66" s="113"/>
      <c r="CM66" s="35"/>
      <c r="CN66" s="118"/>
      <c r="CO66" s="85"/>
      <c r="CP66" s="12"/>
      <c r="CQ66" s="12"/>
      <c r="CR66" s="12"/>
      <c r="CS66" s="12"/>
      <c r="CT66" s="12"/>
      <c r="CU66" s="12"/>
    </row>
    <row r="67" spans="1:99" x14ac:dyDescent="0.25">
      <c r="A67" s="43"/>
      <c r="B67" s="102" t="str">
        <f t="shared" si="8"/>
        <v/>
      </c>
      <c r="C67" s="76" t="str">
        <f t="shared" si="9"/>
        <v/>
      </c>
      <c r="D67" s="90"/>
      <c r="E67" s="90"/>
      <c r="F67" s="103" t="str">
        <f>IF(ISBLANK(D67),"",VLOOKUP(D67,Tabla2[],2,0))</f>
        <v/>
      </c>
      <c r="G67" s="103" t="str">
        <f>IF(ISBLANK(D67),"",VLOOKUP(D67,Tabla2[],3,0))</f>
        <v/>
      </c>
      <c r="H67" s="104"/>
      <c r="I67" s="105"/>
      <c r="J67" s="105"/>
      <c r="K67" s="107"/>
      <c r="L67" s="107"/>
      <c r="M67" s="108" t="str">
        <f t="shared" si="10"/>
        <v/>
      </c>
      <c r="N67" s="90"/>
      <c r="O67" s="90"/>
      <c r="P67" s="90"/>
      <c r="Q67" s="90"/>
      <c r="R67" s="106"/>
      <c r="S67" s="106"/>
      <c r="T67" s="106"/>
      <c r="U67" s="85"/>
      <c r="V67" s="106"/>
      <c r="W67" s="85"/>
      <c r="X67" s="106"/>
      <c r="Y67" s="90"/>
      <c r="Z67" s="90"/>
      <c r="AA67" s="90"/>
      <c r="AB67" s="90"/>
      <c r="AC67" s="124"/>
      <c r="AD67" s="76" t="str">
        <f>IF(ISBLANK(D67),"",IF(ISERROR(VLOOKUP(AC67,Tabla1015[[PADECIMIENTO]:[ESPECIALIDAD]],2,0)),"REVISAR",VLOOKUP(AC67,Tabla1015[[PADECIMIENTO]:[ESPECIALIDAD]],2,0)))</f>
        <v/>
      </c>
      <c r="AE67" s="109"/>
      <c r="AF67" s="76" t="str">
        <f>IF(ISBLANK(D67),"",IF(ISBLANK(AE67),"",IF(ISERROR(VLOOKUP(AE67,Tabla1015[[PADECIMIENTO]:[ESPECIALIDAD]],2,0)),"REVISAR",VLOOKUP(AE67,Tabla1015[[PADECIMIENTO]:[ESPECIALIDAD]],2,0))))</f>
        <v/>
      </c>
      <c r="AG67" s="109"/>
      <c r="AH67" s="76" t="str">
        <f>IF(ISBLANK(D67),"",IF(ISBLANK(AG67),"",IF(ISERROR(VLOOKUP(AG67,Tabla1015[[PADECIMIENTO]:[ESPECIALIDAD]],2,0)),"REVISAR",VLOOKUP(AG67,Tabla1015[[PADECIMIENTO]:[ESPECIALIDAD]],2,0))))</f>
        <v/>
      </c>
      <c r="AI67" s="83"/>
      <c r="AJ67" s="76" t="str">
        <f>IF(ISBLANK(D67),"",IF(ISERROR(VLOOKUP(AI67,TABLACPT[[PROCEDIMIENTO]:[CPT  2]],2,0)),"REVISAR",VLOOKUP(AI67,TABLACPT[[PROCEDIMIENTO]:[CPT  2]],2,0)))</f>
        <v/>
      </c>
      <c r="AK67" s="83"/>
      <c r="AL67" s="76" t="str">
        <f>IF(ISBLANK(D67),"",IF(ISBLANK(AK67),"",IF(ISERROR(VLOOKUP(AK67,TABLACPT[[PROCEDIMIENTO]:[CPT  2]],2,0)),"REVISAR",VLOOKUP(AK67,TABLACPT[[PROCEDIMIENTO]:[CPT  2]],2,0))))</f>
        <v/>
      </c>
      <c r="AM67" s="84"/>
      <c r="AN67" s="86"/>
      <c r="AO67" s="86"/>
      <c r="AP67" s="85"/>
      <c r="AQ67" s="115"/>
      <c r="AR67" s="115"/>
      <c r="AS67" s="115"/>
      <c r="AT67" s="116"/>
      <c r="AU67" s="86"/>
      <c r="AV67" s="87"/>
      <c r="AW67" s="86"/>
      <c r="AX67" s="86"/>
      <c r="AY67" s="86"/>
      <c r="AZ67" s="86"/>
      <c r="BA67" s="87"/>
      <c r="BB67" s="86"/>
      <c r="BC67" s="86"/>
      <c r="BD67" s="86"/>
      <c r="BE67" s="87"/>
      <c r="BF67" s="86"/>
      <c r="BG67" s="86"/>
      <c r="BH67" s="86"/>
      <c r="BI67" s="87"/>
      <c r="BJ67" s="86"/>
      <c r="BK67" s="86"/>
      <c r="BL67" s="86"/>
      <c r="BM67" s="87"/>
      <c r="BN67" s="86"/>
      <c r="BO67" s="86"/>
      <c r="BP67" s="86"/>
      <c r="BQ67" s="86"/>
      <c r="BR67" s="88" t="str">
        <f t="shared" si="5"/>
        <v/>
      </c>
      <c r="BS67" s="89"/>
      <c r="BT67" s="89"/>
      <c r="BU67" s="88" t="str">
        <f t="shared" si="6"/>
        <v/>
      </c>
      <c r="BV67" s="120"/>
      <c r="BW67" s="110"/>
      <c r="BX67" s="110"/>
      <c r="BY67" s="110"/>
      <c r="BZ67" s="111"/>
      <c r="CA67" s="110"/>
      <c r="CB67" s="110"/>
      <c r="CC67" s="112" t="str">
        <f t="shared" si="7"/>
        <v/>
      </c>
      <c r="CD67" s="86"/>
      <c r="CE67" s="86"/>
      <c r="CF67" s="88" t="str">
        <f t="shared" si="11"/>
        <v/>
      </c>
      <c r="CG67" s="113"/>
      <c r="CH67" s="119"/>
      <c r="CI67" s="113"/>
      <c r="CJ67" s="113"/>
      <c r="CK67" s="113"/>
      <c r="CL67" s="113"/>
      <c r="CM67" s="35"/>
      <c r="CN67" s="118"/>
      <c r="CO67" s="85"/>
      <c r="CP67" s="12"/>
      <c r="CQ67" s="12"/>
      <c r="CR67" s="12"/>
      <c r="CS67" s="12"/>
      <c r="CT67" s="12"/>
      <c r="CU67" s="12"/>
    </row>
    <row r="68" spans="1:99" x14ac:dyDescent="0.25">
      <c r="A68" s="43"/>
      <c r="B68" s="102" t="str">
        <f t="shared" si="8"/>
        <v/>
      </c>
      <c r="C68" s="76" t="str">
        <f t="shared" si="9"/>
        <v/>
      </c>
      <c r="D68" s="90"/>
      <c r="E68" s="90"/>
      <c r="F68" s="103" t="str">
        <f>IF(ISBLANK(D68),"",VLOOKUP(D68,Tabla2[],2,0))</f>
        <v/>
      </c>
      <c r="G68" s="103" t="str">
        <f>IF(ISBLANK(D68),"",VLOOKUP(D68,Tabla2[],3,0))</f>
        <v/>
      </c>
      <c r="H68" s="104"/>
      <c r="I68" s="105"/>
      <c r="J68" s="105"/>
      <c r="K68" s="107"/>
      <c r="L68" s="107"/>
      <c r="M68" s="108" t="str">
        <f t="shared" si="10"/>
        <v/>
      </c>
      <c r="N68" s="90"/>
      <c r="O68" s="90"/>
      <c r="P68" s="90"/>
      <c r="Q68" s="90"/>
      <c r="R68" s="106"/>
      <c r="S68" s="106"/>
      <c r="T68" s="106"/>
      <c r="U68" s="85"/>
      <c r="V68" s="106"/>
      <c r="W68" s="85"/>
      <c r="X68" s="106"/>
      <c r="Y68" s="90"/>
      <c r="Z68" s="90"/>
      <c r="AA68" s="90"/>
      <c r="AB68" s="90"/>
      <c r="AC68" s="124"/>
      <c r="AD68" s="76" t="str">
        <f>IF(ISBLANK(D68),"",IF(ISERROR(VLOOKUP(AC68,Tabla1015[[PADECIMIENTO]:[ESPECIALIDAD]],2,0)),"REVISAR",VLOOKUP(AC68,Tabla1015[[PADECIMIENTO]:[ESPECIALIDAD]],2,0)))</f>
        <v/>
      </c>
      <c r="AE68" s="109"/>
      <c r="AF68" s="76" t="str">
        <f>IF(ISBLANK(D68),"",IF(ISBLANK(AE68),"",IF(ISERROR(VLOOKUP(AE68,Tabla1015[[PADECIMIENTO]:[ESPECIALIDAD]],2,0)),"REVISAR",VLOOKUP(AE68,Tabla1015[[PADECIMIENTO]:[ESPECIALIDAD]],2,0))))</f>
        <v/>
      </c>
      <c r="AG68" s="109"/>
      <c r="AH68" s="76" t="str">
        <f>IF(ISBLANK(D68),"",IF(ISBLANK(AG68),"",IF(ISERROR(VLOOKUP(AG68,Tabla1015[[PADECIMIENTO]:[ESPECIALIDAD]],2,0)),"REVISAR",VLOOKUP(AG68,Tabla1015[[PADECIMIENTO]:[ESPECIALIDAD]],2,0))))</f>
        <v/>
      </c>
      <c r="AI68" s="83"/>
      <c r="AJ68" s="76" t="str">
        <f>IF(ISBLANK(D68),"",IF(ISERROR(VLOOKUP(AI68,TABLACPT[[PROCEDIMIENTO]:[CPT  2]],2,0)),"REVISAR",VLOOKUP(AI68,TABLACPT[[PROCEDIMIENTO]:[CPT  2]],2,0)))</f>
        <v/>
      </c>
      <c r="AK68" s="83"/>
      <c r="AL68" s="76" t="str">
        <f>IF(ISBLANK(D68),"",IF(ISBLANK(AK68),"",IF(ISERROR(VLOOKUP(AK68,TABLACPT[[PROCEDIMIENTO]:[CPT  2]],2,0)),"REVISAR",VLOOKUP(AK68,TABLACPT[[PROCEDIMIENTO]:[CPT  2]],2,0))))</f>
        <v/>
      </c>
      <c r="AM68" s="84"/>
      <c r="AN68" s="86"/>
      <c r="AO68" s="86"/>
      <c r="AP68" s="85"/>
      <c r="AQ68" s="115"/>
      <c r="AR68" s="115"/>
      <c r="AS68" s="115"/>
      <c r="AT68" s="116"/>
      <c r="AU68" s="86"/>
      <c r="AV68" s="87"/>
      <c r="AW68" s="86"/>
      <c r="AX68" s="86"/>
      <c r="AY68" s="86"/>
      <c r="AZ68" s="86"/>
      <c r="BA68" s="87"/>
      <c r="BB68" s="86"/>
      <c r="BC68" s="86"/>
      <c r="BD68" s="86"/>
      <c r="BE68" s="87"/>
      <c r="BF68" s="86"/>
      <c r="BG68" s="86"/>
      <c r="BH68" s="86"/>
      <c r="BI68" s="87"/>
      <c r="BJ68" s="86"/>
      <c r="BK68" s="86"/>
      <c r="BL68" s="86"/>
      <c r="BM68" s="87"/>
      <c r="BN68" s="86"/>
      <c r="BO68" s="86"/>
      <c r="BP68" s="86"/>
      <c r="BQ68" s="86"/>
      <c r="BR68" s="88" t="str">
        <f t="shared" si="5"/>
        <v/>
      </c>
      <c r="BS68" s="89"/>
      <c r="BT68" s="89"/>
      <c r="BU68" s="88" t="str">
        <f t="shared" si="6"/>
        <v/>
      </c>
      <c r="BV68" s="120"/>
      <c r="BW68" s="110"/>
      <c r="BX68" s="110"/>
      <c r="BY68" s="110"/>
      <c r="BZ68" s="111"/>
      <c r="CA68" s="110"/>
      <c r="CB68" s="110"/>
      <c r="CC68" s="112" t="str">
        <f t="shared" si="7"/>
        <v/>
      </c>
      <c r="CD68" s="86"/>
      <c r="CE68" s="86"/>
      <c r="CF68" s="88" t="str">
        <f t="shared" si="11"/>
        <v/>
      </c>
      <c r="CG68" s="113"/>
      <c r="CH68" s="119"/>
      <c r="CI68" s="113"/>
      <c r="CJ68" s="113"/>
      <c r="CK68" s="113"/>
      <c r="CL68" s="113"/>
      <c r="CM68" s="35"/>
      <c r="CN68" s="118"/>
      <c r="CO68" s="85"/>
      <c r="CP68" s="12"/>
      <c r="CQ68" s="12"/>
      <c r="CR68" s="12"/>
      <c r="CS68" s="12"/>
      <c r="CT68" s="12"/>
      <c r="CU68" s="12"/>
    </row>
    <row r="69" spans="1:99" x14ac:dyDescent="0.25">
      <c r="A69" s="43"/>
      <c r="B69" s="102" t="str">
        <f t="shared" si="8"/>
        <v/>
      </c>
      <c r="C69" s="76" t="str">
        <f t="shared" si="9"/>
        <v/>
      </c>
      <c r="D69" s="90"/>
      <c r="E69" s="90"/>
      <c r="F69" s="103" t="str">
        <f>IF(ISBLANK(D69),"",VLOOKUP(D69,Tabla2[],2,0))</f>
        <v/>
      </c>
      <c r="G69" s="103" t="str">
        <f>IF(ISBLANK(D69),"",VLOOKUP(D69,Tabla2[],3,0))</f>
        <v/>
      </c>
      <c r="H69" s="104"/>
      <c r="I69" s="105"/>
      <c r="J69" s="105"/>
      <c r="K69" s="107"/>
      <c r="L69" s="107"/>
      <c r="M69" s="108" t="str">
        <f t="shared" si="10"/>
        <v/>
      </c>
      <c r="N69" s="90"/>
      <c r="O69" s="90"/>
      <c r="P69" s="90"/>
      <c r="Q69" s="90"/>
      <c r="R69" s="106"/>
      <c r="S69" s="106"/>
      <c r="T69" s="106"/>
      <c r="U69" s="85"/>
      <c r="V69" s="106"/>
      <c r="W69" s="85"/>
      <c r="X69" s="106"/>
      <c r="Y69" s="90"/>
      <c r="Z69" s="90"/>
      <c r="AA69" s="90"/>
      <c r="AB69" s="90"/>
      <c r="AC69" s="124"/>
      <c r="AD69" s="76" t="str">
        <f>IF(ISBLANK(D69),"",IF(ISERROR(VLOOKUP(AC69,Tabla1015[[PADECIMIENTO]:[ESPECIALIDAD]],2,0)),"REVISAR",VLOOKUP(AC69,Tabla1015[[PADECIMIENTO]:[ESPECIALIDAD]],2,0)))</f>
        <v/>
      </c>
      <c r="AE69" s="109"/>
      <c r="AF69" s="76" t="str">
        <f>IF(ISBLANK(D69),"",IF(ISBLANK(AE69),"",IF(ISERROR(VLOOKUP(AE69,Tabla1015[[PADECIMIENTO]:[ESPECIALIDAD]],2,0)),"REVISAR",VLOOKUP(AE69,Tabla1015[[PADECIMIENTO]:[ESPECIALIDAD]],2,0))))</f>
        <v/>
      </c>
      <c r="AG69" s="109"/>
      <c r="AH69" s="76" t="str">
        <f>IF(ISBLANK(D69),"",IF(ISBLANK(AG69),"",IF(ISERROR(VLOOKUP(AG69,Tabla1015[[PADECIMIENTO]:[ESPECIALIDAD]],2,0)),"REVISAR",VLOOKUP(AG69,Tabla1015[[PADECIMIENTO]:[ESPECIALIDAD]],2,0))))</f>
        <v/>
      </c>
      <c r="AI69" s="83"/>
      <c r="AJ69" s="76" t="str">
        <f>IF(ISBLANK(D69),"",IF(ISERROR(VLOOKUP(AI69,TABLACPT[[PROCEDIMIENTO]:[CPT  2]],2,0)),"REVISAR",VLOOKUP(AI69,TABLACPT[[PROCEDIMIENTO]:[CPT  2]],2,0)))</f>
        <v/>
      </c>
      <c r="AK69" s="83"/>
      <c r="AL69" s="76" t="str">
        <f>IF(ISBLANK(D69),"",IF(ISBLANK(AK69),"",IF(ISERROR(VLOOKUP(AK69,TABLACPT[[PROCEDIMIENTO]:[CPT  2]],2,0)),"REVISAR",VLOOKUP(AK69,TABLACPT[[PROCEDIMIENTO]:[CPT  2]],2,0))))</f>
        <v/>
      </c>
      <c r="AM69" s="84"/>
      <c r="AN69" s="86"/>
      <c r="AO69" s="86"/>
      <c r="AP69" s="85"/>
      <c r="AQ69" s="115"/>
      <c r="AR69" s="115"/>
      <c r="AS69" s="115"/>
      <c r="AT69" s="116"/>
      <c r="AU69" s="86"/>
      <c r="AV69" s="87"/>
      <c r="AW69" s="86"/>
      <c r="AX69" s="86"/>
      <c r="AY69" s="86"/>
      <c r="AZ69" s="86"/>
      <c r="BA69" s="87"/>
      <c r="BB69" s="86"/>
      <c r="BC69" s="86"/>
      <c r="BD69" s="86"/>
      <c r="BE69" s="87"/>
      <c r="BF69" s="86"/>
      <c r="BG69" s="86"/>
      <c r="BH69" s="86"/>
      <c r="BI69" s="87"/>
      <c r="BJ69" s="86"/>
      <c r="BK69" s="86"/>
      <c r="BL69" s="86"/>
      <c r="BM69" s="87"/>
      <c r="BN69" s="86"/>
      <c r="BO69" s="86"/>
      <c r="BP69" s="86"/>
      <c r="BQ69" s="86"/>
      <c r="BR69" s="88" t="str">
        <f t="shared" si="5"/>
        <v/>
      </c>
      <c r="BS69" s="89"/>
      <c r="BT69" s="89"/>
      <c r="BU69" s="88" t="str">
        <f t="shared" si="6"/>
        <v/>
      </c>
      <c r="BV69" s="120"/>
      <c r="BW69" s="110"/>
      <c r="BX69" s="110"/>
      <c r="BY69" s="110"/>
      <c r="BZ69" s="111"/>
      <c r="CA69" s="110"/>
      <c r="CB69" s="110"/>
      <c r="CC69" s="112" t="str">
        <f t="shared" si="7"/>
        <v/>
      </c>
      <c r="CD69" s="86"/>
      <c r="CE69" s="86"/>
      <c r="CF69" s="88" t="str">
        <f t="shared" si="11"/>
        <v/>
      </c>
      <c r="CG69" s="113"/>
      <c r="CH69" s="119"/>
      <c r="CI69" s="113"/>
      <c r="CJ69" s="113"/>
      <c r="CK69" s="113"/>
      <c r="CL69" s="113"/>
      <c r="CM69" s="35"/>
      <c r="CN69" s="118"/>
      <c r="CO69" s="85"/>
      <c r="CP69" s="12"/>
      <c r="CQ69" s="12"/>
      <c r="CR69" s="12"/>
      <c r="CS69" s="12"/>
      <c r="CT69" s="12"/>
      <c r="CU69" s="12"/>
    </row>
    <row r="70" spans="1:99" x14ac:dyDescent="0.25">
      <c r="A70" s="43"/>
      <c r="B70" s="102" t="str">
        <f t="shared" si="8"/>
        <v/>
      </c>
      <c r="C70" s="76" t="str">
        <f t="shared" si="9"/>
        <v/>
      </c>
      <c r="D70" s="90"/>
      <c r="E70" s="90"/>
      <c r="F70" s="103" t="str">
        <f>IF(ISBLANK(D70),"",VLOOKUP(D70,Tabla2[],2,0))</f>
        <v/>
      </c>
      <c r="G70" s="103" t="str">
        <f>IF(ISBLANK(D70),"",VLOOKUP(D70,Tabla2[],3,0))</f>
        <v/>
      </c>
      <c r="H70" s="104"/>
      <c r="I70" s="105"/>
      <c r="J70" s="105"/>
      <c r="K70" s="107"/>
      <c r="L70" s="107"/>
      <c r="M70" s="108" t="str">
        <f t="shared" si="10"/>
        <v/>
      </c>
      <c r="N70" s="90"/>
      <c r="O70" s="90"/>
      <c r="P70" s="90"/>
      <c r="Q70" s="90"/>
      <c r="R70" s="106"/>
      <c r="S70" s="106"/>
      <c r="T70" s="106"/>
      <c r="U70" s="85"/>
      <c r="V70" s="106"/>
      <c r="W70" s="85"/>
      <c r="X70" s="106"/>
      <c r="Y70" s="90"/>
      <c r="Z70" s="90"/>
      <c r="AA70" s="90"/>
      <c r="AB70" s="90"/>
      <c r="AC70" s="124"/>
      <c r="AD70" s="76" t="str">
        <f>IF(ISBLANK(D70),"",IF(ISERROR(VLOOKUP(AC70,Tabla1015[[PADECIMIENTO]:[ESPECIALIDAD]],2,0)),"REVISAR",VLOOKUP(AC70,Tabla1015[[PADECIMIENTO]:[ESPECIALIDAD]],2,0)))</f>
        <v/>
      </c>
      <c r="AE70" s="109"/>
      <c r="AF70" s="76" t="str">
        <f>IF(ISBLANK(D70),"",IF(ISBLANK(AE70),"",IF(ISERROR(VLOOKUP(AE70,Tabla1015[[PADECIMIENTO]:[ESPECIALIDAD]],2,0)),"REVISAR",VLOOKUP(AE70,Tabla1015[[PADECIMIENTO]:[ESPECIALIDAD]],2,0))))</f>
        <v/>
      </c>
      <c r="AG70" s="109"/>
      <c r="AH70" s="76" t="str">
        <f>IF(ISBLANK(D70),"",IF(ISBLANK(AG70),"",IF(ISERROR(VLOOKUP(AG70,Tabla1015[[PADECIMIENTO]:[ESPECIALIDAD]],2,0)),"REVISAR",VLOOKUP(AG70,Tabla1015[[PADECIMIENTO]:[ESPECIALIDAD]],2,0))))</f>
        <v/>
      </c>
      <c r="AI70" s="83"/>
      <c r="AJ70" s="76" t="str">
        <f>IF(ISBLANK(D70),"",IF(ISERROR(VLOOKUP(AI70,TABLACPT[[PROCEDIMIENTO]:[CPT  2]],2,0)),"REVISAR",VLOOKUP(AI70,TABLACPT[[PROCEDIMIENTO]:[CPT  2]],2,0)))</f>
        <v/>
      </c>
      <c r="AK70" s="83"/>
      <c r="AL70" s="76" t="str">
        <f>IF(ISBLANK(D70),"",IF(ISBLANK(AK70),"",IF(ISERROR(VLOOKUP(AK70,TABLACPT[[PROCEDIMIENTO]:[CPT  2]],2,0)),"REVISAR",VLOOKUP(AK70,TABLACPT[[PROCEDIMIENTO]:[CPT  2]],2,0))))</f>
        <v/>
      </c>
      <c r="AM70" s="84"/>
      <c r="AN70" s="86"/>
      <c r="AO70" s="86"/>
      <c r="AP70" s="85"/>
      <c r="AQ70" s="115"/>
      <c r="AR70" s="115"/>
      <c r="AS70" s="115"/>
      <c r="AT70" s="116"/>
      <c r="AU70" s="86"/>
      <c r="AV70" s="87"/>
      <c r="AW70" s="86"/>
      <c r="AX70" s="86"/>
      <c r="AY70" s="86"/>
      <c r="AZ70" s="86"/>
      <c r="BA70" s="87"/>
      <c r="BB70" s="86"/>
      <c r="BC70" s="86"/>
      <c r="BD70" s="86"/>
      <c r="BE70" s="87"/>
      <c r="BF70" s="86"/>
      <c r="BG70" s="86"/>
      <c r="BH70" s="86"/>
      <c r="BI70" s="87"/>
      <c r="BJ70" s="86"/>
      <c r="BK70" s="86"/>
      <c r="BL70" s="86"/>
      <c r="BM70" s="87"/>
      <c r="BN70" s="86"/>
      <c r="BO70" s="86"/>
      <c r="BP70" s="86"/>
      <c r="BQ70" s="86"/>
      <c r="BR70" s="88" t="str">
        <f t="shared" si="5"/>
        <v/>
      </c>
      <c r="BS70" s="89"/>
      <c r="BT70" s="89"/>
      <c r="BU70" s="88" t="str">
        <f t="shared" si="6"/>
        <v/>
      </c>
      <c r="BV70" s="120"/>
      <c r="BW70" s="110"/>
      <c r="BX70" s="110"/>
      <c r="BY70" s="110"/>
      <c r="BZ70" s="111"/>
      <c r="CA70" s="110"/>
      <c r="CB70" s="110"/>
      <c r="CC70" s="112" t="str">
        <f t="shared" si="7"/>
        <v/>
      </c>
      <c r="CD70" s="86"/>
      <c r="CE70" s="86"/>
      <c r="CF70" s="88" t="str">
        <f t="shared" si="11"/>
        <v/>
      </c>
      <c r="CG70" s="113"/>
      <c r="CH70" s="119"/>
      <c r="CI70" s="113"/>
      <c r="CJ70" s="113"/>
      <c r="CK70" s="113"/>
      <c r="CL70" s="113"/>
      <c r="CM70" s="35"/>
      <c r="CN70" s="118"/>
      <c r="CO70" s="85"/>
      <c r="CP70" s="12"/>
      <c r="CQ70" s="12"/>
      <c r="CR70" s="12"/>
      <c r="CS70" s="12"/>
      <c r="CT70" s="12"/>
      <c r="CU70" s="12"/>
    </row>
    <row r="71" spans="1:99" x14ac:dyDescent="0.25">
      <c r="A71" s="43"/>
      <c r="B71" s="102" t="str">
        <f t="shared" si="8"/>
        <v/>
      </c>
      <c r="C71" s="76" t="str">
        <f t="shared" si="9"/>
        <v/>
      </c>
      <c r="D71" s="90"/>
      <c r="E71" s="90"/>
      <c r="F71" s="103" t="str">
        <f>IF(ISBLANK(D71),"",VLOOKUP(D71,Tabla2[],2,0))</f>
        <v/>
      </c>
      <c r="G71" s="103" t="str">
        <f>IF(ISBLANK(D71),"",VLOOKUP(D71,Tabla2[],3,0))</f>
        <v/>
      </c>
      <c r="H71" s="104"/>
      <c r="I71" s="105"/>
      <c r="J71" s="105"/>
      <c r="K71" s="107"/>
      <c r="L71" s="107"/>
      <c r="M71" s="108" t="str">
        <f t="shared" si="10"/>
        <v/>
      </c>
      <c r="N71" s="90"/>
      <c r="O71" s="90"/>
      <c r="P71" s="90"/>
      <c r="Q71" s="90"/>
      <c r="R71" s="106"/>
      <c r="S71" s="106"/>
      <c r="T71" s="106"/>
      <c r="U71" s="85"/>
      <c r="V71" s="106"/>
      <c r="W71" s="85"/>
      <c r="X71" s="106"/>
      <c r="Y71" s="90"/>
      <c r="Z71" s="90"/>
      <c r="AA71" s="90"/>
      <c r="AB71" s="90"/>
      <c r="AC71" s="124"/>
      <c r="AD71" s="76" t="str">
        <f>IF(ISBLANK(D71),"",IF(ISERROR(VLOOKUP(AC71,Tabla1015[[PADECIMIENTO]:[ESPECIALIDAD]],2,0)),"REVISAR",VLOOKUP(AC71,Tabla1015[[PADECIMIENTO]:[ESPECIALIDAD]],2,0)))</f>
        <v/>
      </c>
      <c r="AE71" s="109"/>
      <c r="AF71" s="76" t="str">
        <f>IF(ISBLANK(D71),"",IF(ISBLANK(AE71),"",IF(ISERROR(VLOOKUP(AE71,Tabla1015[[PADECIMIENTO]:[ESPECIALIDAD]],2,0)),"REVISAR",VLOOKUP(AE71,Tabla1015[[PADECIMIENTO]:[ESPECIALIDAD]],2,0))))</f>
        <v/>
      </c>
      <c r="AG71" s="109"/>
      <c r="AH71" s="76" t="str">
        <f>IF(ISBLANK(D71),"",IF(ISBLANK(AG71),"",IF(ISERROR(VLOOKUP(AG71,Tabla1015[[PADECIMIENTO]:[ESPECIALIDAD]],2,0)),"REVISAR",VLOOKUP(AG71,Tabla1015[[PADECIMIENTO]:[ESPECIALIDAD]],2,0))))</f>
        <v/>
      </c>
      <c r="AI71" s="83"/>
      <c r="AJ71" s="76" t="str">
        <f>IF(ISBLANK(D71),"",IF(ISERROR(VLOOKUP(AI71,TABLACPT[[PROCEDIMIENTO]:[CPT  2]],2,0)),"REVISAR",VLOOKUP(AI71,TABLACPT[[PROCEDIMIENTO]:[CPT  2]],2,0)))</f>
        <v/>
      </c>
      <c r="AK71" s="83"/>
      <c r="AL71" s="76" t="str">
        <f>IF(ISBLANK(D71),"",IF(ISBLANK(AK71),"",IF(ISERROR(VLOOKUP(AK71,TABLACPT[[PROCEDIMIENTO]:[CPT  2]],2,0)),"REVISAR",VLOOKUP(AK71,TABLACPT[[PROCEDIMIENTO]:[CPT  2]],2,0))))</f>
        <v/>
      </c>
      <c r="AM71" s="84"/>
      <c r="AN71" s="86"/>
      <c r="AO71" s="86"/>
      <c r="AP71" s="85"/>
      <c r="AQ71" s="115"/>
      <c r="AR71" s="115"/>
      <c r="AS71" s="115"/>
      <c r="AT71" s="116"/>
      <c r="AU71" s="86"/>
      <c r="AV71" s="87"/>
      <c r="AW71" s="86"/>
      <c r="AX71" s="86"/>
      <c r="AY71" s="86"/>
      <c r="AZ71" s="86"/>
      <c r="BA71" s="87"/>
      <c r="BB71" s="86"/>
      <c r="BC71" s="86"/>
      <c r="BD71" s="86"/>
      <c r="BE71" s="87"/>
      <c r="BF71" s="86"/>
      <c r="BG71" s="86"/>
      <c r="BH71" s="86"/>
      <c r="BI71" s="87"/>
      <c r="BJ71" s="86"/>
      <c r="BK71" s="86"/>
      <c r="BL71" s="86"/>
      <c r="BM71" s="87"/>
      <c r="BN71" s="86"/>
      <c r="BO71" s="86"/>
      <c r="BP71" s="86"/>
      <c r="BQ71" s="86"/>
      <c r="BR71" s="88" t="str">
        <f t="shared" si="5"/>
        <v/>
      </c>
      <c r="BS71" s="89"/>
      <c r="BT71" s="89"/>
      <c r="BU71" s="88" t="str">
        <f t="shared" si="6"/>
        <v/>
      </c>
      <c r="BV71" s="120"/>
      <c r="BW71" s="110"/>
      <c r="BX71" s="110"/>
      <c r="BY71" s="110"/>
      <c r="BZ71" s="111"/>
      <c r="CA71" s="110"/>
      <c r="CB71" s="110"/>
      <c r="CC71" s="112" t="str">
        <f t="shared" si="7"/>
        <v/>
      </c>
      <c r="CD71" s="86"/>
      <c r="CE71" s="86"/>
      <c r="CF71" s="88" t="str">
        <f t="shared" si="11"/>
        <v/>
      </c>
      <c r="CG71" s="113"/>
      <c r="CH71" s="119"/>
      <c r="CI71" s="113"/>
      <c r="CJ71" s="113"/>
      <c r="CK71" s="113"/>
      <c r="CL71" s="113"/>
      <c r="CM71" s="35"/>
      <c r="CN71" s="118"/>
      <c r="CO71" s="85"/>
      <c r="CP71" s="12"/>
      <c r="CQ71" s="12"/>
      <c r="CR71" s="12"/>
      <c r="CS71" s="12"/>
      <c r="CT71" s="12"/>
      <c r="CU71" s="12"/>
    </row>
    <row r="72" spans="1:99" x14ac:dyDescent="0.25">
      <c r="A72" s="43"/>
      <c r="B72" s="102" t="str">
        <f t="shared" si="8"/>
        <v/>
      </c>
      <c r="C72" s="76" t="str">
        <f t="shared" si="9"/>
        <v/>
      </c>
      <c r="D72" s="90"/>
      <c r="E72" s="90"/>
      <c r="F72" s="103" t="str">
        <f>IF(ISBLANK(D72),"",VLOOKUP(D72,Tabla2[],2,0))</f>
        <v/>
      </c>
      <c r="G72" s="103" t="str">
        <f>IF(ISBLANK(D72),"",VLOOKUP(D72,Tabla2[],3,0))</f>
        <v/>
      </c>
      <c r="H72" s="104"/>
      <c r="I72" s="105"/>
      <c r="J72" s="105"/>
      <c r="K72" s="107"/>
      <c r="L72" s="107"/>
      <c r="M72" s="108" t="str">
        <f t="shared" si="10"/>
        <v/>
      </c>
      <c r="N72" s="90"/>
      <c r="O72" s="90"/>
      <c r="P72" s="90"/>
      <c r="Q72" s="90"/>
      <c r="R72" s="106"/>
      <c r="S72" s="106"/>
      <c r="T72" s="106"/>
      <c r="U72" s="85"/>
      <c r="V72" s="106"/>
      <c r="W72" s="85"/>
      <c r="X72" s="106"/>
      <c r="Y72" s="90"/>
      <c r="Z72" s="90"/>
      <c r="AA72" s="90"/>
      <c r="AB72" s="90"/>
      <c r="AC72" s="124"/>
      <c r="AD72" s="76" t="str">
        <f>IF(ISBLANK(D72),"",IF(ISERROR(VLOOKUP(AC72,Tabla1015[[PADECIMIENTO]:[ESPECIALIDAD]],2,0)),"REVISAR",VLOOKUP(AC72,Tabla1015[[PADECIMIENTO]:[ESPECIALIDAD]],2,0)))</f>
        <v/>
      </c>
      <c r="AE72" s="109"/>
      <c r="AF72" s="76" t="str">
        <f>IF(ISBLANK(D72),"",IF(ISBLANK(AE72),"",IF(ISERROR(VLOOKUP(AE72,Tabla1015[[PADECIMIENTO]:[ESPECIALIDAD]],2,0)),"REVISAR",VLOOKUP(AE72,Tabla1015[[PADECIMIENTO]:[ESPECIALIDAD]],2,0))))</f>
        <v/>
      </c>
      <c r="AG72" s="109"/>
      <c r="AH72" s="76" t="str">
        <f>IF(ISBLANK(D72),"",IF(ISBLANK(AG72),"",IF(ISERROR(VLOOKUP(AG72,Tabla1015[[PADECIMIENTO]:[ESPECIALIDAD]],2,0)),"REVISAR",VLOOKUP(AG72,Tabla1015[[PADECIMIENTO]:[ESPECIALIDAD]],2,0))))</f>
        <v/>
      </c>
      <c r="AI72" s="83"/>
      <c r="AJ72" s="76" t="str">
        <f>IF(ISBLANK(D72),"",IF(ISERROR(VLOOKUP(AI72,TABLACPT[[PROCEDIMIENTO]:[CPT  2]],2,0)),"REVISAR",VLOOKUP(AI72,TABLACPT[[PROCEDIMIENTO]:[CPT  2]],2,0)))</f>
        <v/>
      </c>
      <c r="AK72" s="83"/>
      <c r="AL72" s="76" t="str">
        <f>IF(ISBLANK(D72),"",IF(ISBLANK(AK72),"",IF(ISERROR(VLOOKUP(AK72,TABLACPT[[PROCEDIMIENTO]:[CPT  2]],2,0)),"REVISAR",VLOOKUP(AK72,TABLACPT[[PROCEDIMIENTO]:[CPT  2]],2,0))))</f>
        <v/>
      </c>
      <c r="AM72" s="84"/>
      <c r="AN72" s="86"/>
      <c r="AO72" s="86"/>
      <c r="AP72" s="85"/>
      <c r="AQ72" s="115"/>
      <c r="AR72" s="115"/>
      <c r="AS72" s="115"/>
      <c r="AT72" s="116"/>
      <c r="AU72" s="86"/>
      <c r="AV72" s="87"/>
      <c r="AW72" s="86"/>
      <c r="AX72" s="86"/>
      <c r="AY72" s="86"/>
      <c r="AZ72" s="86"/>
      <c r="BA72" s="87"/>
      <c r="BB72" s="86"/>
      <c r="BC72" s="86"/>
      <c r="BD72" s="86"/>
      <c r="BE72" s="87"/>
      <c r="BF72" s="86"/>
      <c r="BG72" s="86"/>
      <c r="BH72" s="86"/>
      <c r="BI72" s="87"/>
      <c r="BJ72" s="86"/>
      <c r="BK72" s="86"/>
      <c r="BL72" s="86"/>
      <c r="BM72" s="87"/>
      <c r="BN72" s="86"/>
      <c r="BO72" s="86"/>
      <c r="BP72" s="86"/>
      <c r="BQ72" s="86"/>
      <c r="BR72" s="88" t="str">
        <f t="shared" si="5"/>
        <v/>
      </c>
      <c r="BS72" s="89"/>
      <c r="BT72" s="89"/>
      <c r="BU72" s="88" t="str">
        <f t="shared" si="6"/>
        <v/>
      </c>
      <c r="BV72" s="120"/>
      <c r="BW72" s="110"/>
      <c r="BX72" s="110"/>
      <c r="BY72" s="110"/>
      <c r="BZ72" s="111"/>
      <c r="CA72" s="110"/>
      <c r="CB72" s="110"/>
      <c r="CC72" s="112" t="str">
        <f t="shared" si="7"/>
        <v/>
      </c>
      <c r="CD72" s="86"/>
      <c r="CE72" s="86"/>
      <c r="CF72" s="88" t="str">
        <f t="shared" si="11"/>
        <v/>
      </c>
      <c r="CG72" s="113"/>
      <c r="CH72" s="119"/>
      <c r="CI72" s="113"/>
      <c r="CJ72" s="113"/>
      <c r="CK72" s="113"/>
      <c r="CL72" s="113"/>
      <c r="CM72" s="35"/>
      <c r="CN72" s="118"/>
      <c r="CO72" s="85"/>
      <c r="CP72" s="12"/>
      <c r="CQ72" s="12"/>
      <c r="CR72" s="12"/>
      <c r="CS72" s="12"/>
      <c r="CT72" s="12"/>
      <c r="CU72" s="12"/>
    </row>
    <row r="73" spans="1:99" x14ac:dyDescent="0.25">
      <c r="A73" s="43"/>
      <c r="B73" s="102" t="str">
        <f t="shared" si="8"/>
        <v/>
      </c>
      <c r="C73" s="76" t="str">
        <f t="shared" si="9"/>
        <v/>
      </c>
      <c r="D73" s="90"/>
      <c r="E73" s="90"/>
      <c r="F73" s="103" t="str">
        <f>IF(ISBLANK(D73),"",VLOOKUP(D73,Tabla2[],2,0))</f>
        <v/>
      </c>
      <c r="G73" s="103" t="str">
        <f>IF(ISBLANK(D73),"",VLOOKUP(D73,Tabla2[],3,0))</f>
        <v/>
      </c>
      <c r="H73" s="104"/>
      <c r="I73" s="105"/>
      <c r="J73" s="105"/>
      <c r="K73" s="107"/>
      <c r="L73" s="107"/>
      <c r="M73" s="108" t="str">
        <f t="shared" si="10"/>
        <v/>
      </c>
      <c r="N73" s="90"/>
      <c r="O73" s="90"/>
      <c r="P73" s="90"/>
      <c r="Q73" s="90"/>
      <c r="R73" s="106"/>
      <c r="S73" s="106"/>
      <c r="T73" s="106"/>
      <c r="U73" s="85"/>
      <c r="V73" s="106"/>
      <c r="W73" s="85"/>
      <c r="X73" s="106"/>
      <c r="Y73" s="90"/>
      <c r="Z73" s="90"/>
      <c r="AA73" s="90"/>
      <c r="AB73" s="90"/>
      <c r="AC73" s="124"/>
      <c r="AD73" s="76" t="str">
        <f>IF(ISBLANK(D73),"",IF(ISERROR(VLOOKUP(AC73,Tabla1015[[PADECIMIENTO]:[ESPECIALIDAD]],2,0)),"REVISAR",VLOOKUP(AC73,Tabla1015[[PADECIMIENTO]:[ESPECIALIDAD]],2,0)))</f>
        <v/>
      </c>
      <c r="AE73" s="109"/>
      <c r="AF73" s="76" t="str">
        <f>IF(ISBLANK(D73),"",IF(ISBLANK(AE73),"",IF(ISERROR(VLOOKUP(AE73,Tabla1015[[PADECIMIENTO]:[ESPECIALIDAD]],2,0)),"REVISAR",VLOOKUP(AE73,Tabla1015[[PADECIMIENTO]:[ESPECIALIDAD]],2,0))))</f>
        <v/>
      </c>
      <c r="AG73" s="109"/>
      <c r="AH73" s="76" t="str">
        <f>IF(ISBLANK(D73),"",IF(ISBLANK(AG73),"",IF(ISERROR(VLOOKUP(AG73,Tabla1015[[PADECIMIENTO]:[ESPECIALIDAD]],2,0)),"REVISAR",VLOOKUP(AG73,Tabla1015[[PADECIMIENTO]:[ESPECIALIDAD]],2,0))))</f>
        <v/>
      </c>
      <c r="AI73" s="83"/>
      <c r="AJ73" s="76" t="str">
        <f>IF(ISBLANK(D73),"",IF(ISERROR(VLOOKUP(AI73,TABLACPT[[PROCEDIMIENTO]:[CPT  2]],2,0)),"REVISAR",VLOOKUP(AI73,TABLACPT[[PROCEDIMIENTO]:[CPT  2]],2,0)))</f>
        <v/>
      </c>
      <c r="AK73" s="83"/>
      <c r="AL73" s="76" t="str">
        <f>IF(ISBLANK(D73),"",IF(ISBLANK(AK73),"",IF(ISERROR(VLOOKUP(AK73,TABLACPT[[PROCEDIMIENTO]:[CPT  2]],2,0)),"REVISAR",VLOOKUP(AK73,TABLACPT[[PROCEDIMIENTO]:[CPT  2]],2,0))))</f>
        <v/>
      </c>
      <c r="AM73" s="84"/>
      <c r="AN73" s="86"/>
      <c r="AO73" s="86"/>
      <c r="AP73" s="85"/>
      <c r="AQ73" s="115"/>
      <c r="AR73" s="115"/>
      <c r="AS73" s="115"/>
      <c r="AT73" s="116"/>
      <c r="AU73" s="86"/>
      <c r="AV73" s="87"/>
      <c r="AW73" s="86"/>
      <c r="AX73" s="86"/>
      <c r="AY73" s="86"/>
      <c r="AZ73" s="86"/>
      <c r="BA73" s="87"/>
      <c r="BB73" s="86"/>
      <c r="BC73" s="86"/>
      <c r="BD73" s="86"/>
      <c r="BE73" s="87"/>
      <c r="BF73" s="86"/>
      <c r="BG73" s="86"/>
      <c r="BH73" s="86"/>
      <c r="BI73" s="87"/>
      <c r="BJ73" s="86"/>
      <c r="BK73" s="86"/>
      <c r="BL73" s="86"/>
      <c r="BM73" s="87"/>
      <c r="BN73" s="86"/>
      <c r="BO73" s="86"/>
      <c r="BP73" s="86"/>
      <c r="BQ73" s="86"/>
      <c r="BR73" s="88" t="str">
        <f t="shared" si="5"/>
        <v/>
      </c>
      <c r="BS73" s="89"/>
      <c r="BT73" s="89"/>
      <c r="BU73" s="88" t="str">
        <f t="shared" si="6"/>
        <v/>
      </c>
      <c r="BV73" s="120"/>
      <c r="BW73" s="110"/>
      <c r="BX73" s="110"/>
      <c r="BY73" s="110"/>
      <c r="BZ73" s="111"/>
      <c r="CA73" s="110"/>
      <c r="CB73" s="110"/>
      <c r="CC73" s="112" t="str">
        <f t="shared" si="7"/>
        <v/>
      </c>
      <c r="CD73" s="86"/>
      <c r="CE73" s="86"/>
      <c r="CF73" s="88" t="str">
        <f t="shared" si="11"/>
        <v/>
      </c>
      <c r="CG73" s="113"/>
      <c r="CH73" s="119"/>
      <c r="CI73" s="113"/>
      <c r="CJ73" s="113"/>
      <c r="CK73" s="113"/>
      <c r="CL73" s="113"/>
      <c r="CM73" s="35"/>
      <c r="CN73" s="118"/>
      <c r="CO73" s="85"/>
      <c r="CP73" s="12"/>
      <c r="CQ73" s="12"/>
      <c r="CR73" s="12"/>
      <c r="CS73" s="12"/>
      <c r="CT73" s="12"/>
      <c r="CU73" s="12"/>
    </row>
    <row r="74" spans="1:99" x14ac:dyDescent="0.25">
      <c r="A74" s="43"/>
      <c r="B74" s="102" t="str">
        <f t="shared" ref="B74:B105" si="12">IF(ISBLANK(K74),"",K74)</f>
        <v/>
      </c>
      <c r="C74" s="76" t="str">
        <f t="shared" ref="C74:C105" si="13">IF(ISBLANK(K74),"",WEEKNUM(K74,2)-WEEKNUM(EOMONTH(K74,-1)+1,2)+1)</f>
        <v/>
      </c>
      <c r="D74" s="90"/>
      <c r="E74" s="90"/>
      <c r="F74" s="103" t="str">
        <f>IF(ISBLANK(D74),"",VLOOKUP(D74,Tabla2[],2,0))</f>
        <v/>
      </c>
      <c r="G74" s="103" t="str">
        <f>IF(ISBLANK(D74),"",VLOOKUP(D74,Tabla2[],3,0))</f>
        <v/>
      </c>
      <c r="H74" s="104"/>
      <c r="I74" s="105"/>
      <c r="J74" s="105"/>
      <c r="K74" s="107"/>
      <c r="L74" s="107"/>
      <c r="M74" s="108" t="str">
        <f t="shared" ref="M74:M105" si="14">IF(ISBLANK(K74),"",K74-J74)</f>
        <v/>
      </c>
      <c r="N74" s="90"/>
      <c r="O74" s="90"/>
      <c r="P74" s="90"/>
      <c r="Q74" s="90"/>
      <c r="R74" s="106"/>
      <c r="S74" s="106"/>
      <c r="T74" s="106"/>
      <c r="U74" s="85"/>
      <c r="V74" s="106"/>
      <c r="W74" s="85"/>
      <c r="X74" s="106"/>
      <c r="Y74" s="90"/>
      <c r="Z74" s="90"/>
      <c r="AA74" s="90"/>
      <c r="AB74" s="90"/>
      <c r="AC74" s="124"/>
      <c r="AD74" s="76" t="str">
        <f>IF(ISBLANK(D74),"",IF(ISERROR(VLOOKUP(AC74,Tabla1015[[PADECIMIENTO]:[ESPECIALIDAD]],2,0)),"REVISAR",VLOOKUP(AC74,Tabla1015[[PADECIMIENTO]:[ESPECIALIDAD]],2,0)))</f>
        <v/>
      </c>
      <c r="AE74" s="109"/>
      <c r="AF74" s="76" t="str">
        <f>IF(ISBLANK(D74),"",IF(ISBLANK(AE74),"",IF(ISERROR(VLOOKUP(AE74,Tabla1015[[PADECIMIENTO]:[ESPECIALIDAD]],2,0)),"REVISAR",VLOOKUP(AE74,Tabla1015[[PADECIMIENTO]:[ESPECIALIDAD]],2,0))))</f>
        <v/>
      </c>
      <c r="AG74" s="109"/>
      <c r="AH74" s="76" t="str">
        <f>IF(ISBLANK(D74),"",IF(ISBLANK(AG74),"",IF(ISERROR(VLOOKUP(AG74,Tabla1015[[PADECIMIENTO]:[ESPECIALIDAD]],2,0)),"REVISAR",VLOOKUP(AG74,Tabla1015[[PADECIMIENTO]:[ESPECIALIDAD]],2,0))))</f>
        <v/>
      </c>
      <c r="AI74" s="83"/>
      <c r="AJ74" s="76" t="str">
        <f>IF(ISBLANK(D74),"",IF(ISERROR(VLOOKUP(AI74,TABLACPT[[PROCEDIMIENTO]:[CPT  2]],2,0)),"REVISAR",VLOOKUP(AI74,TABLACPT[[PROCEDIMIENTO]:[CPT  2]],2,0)))</f>
        <v/>
      </c>
      <c r="AK74" s="83"/>
      <c r="AL74" s="76" t="str">
        <f>IF(ISBLANK(D74),"",IF(ISBLANK(AK74),"",IF(ISERROR(VLOOKUP(AK74,TABLACPT[[PROCEDIMIENTO]:[CPT  2]],2,0)),"REVISAR",VLOOKUP(AK74,TABLACPT[[PROCEDIMIENTO]:[CPT  2]],2,0))))</f>
        <v/>
      </c>
      <c r="AM74" s="84"/>
      <c r="AN74" s="86"/>
      <c r="AO74" s="86"/>
      <c r="AP74" s="85"/>
      <c r="AQ74" s="115"/>
      <c r="AR74" s="115"/>
      <c r="AS74" s="115"/>
      <c r="AT74" s="116"/>
      <c r="AU74" s="86"/>
      <c r="AV74" s="87"/>
      <c r="AW74" s="86"/>
      <c r="AX74" s="86"/>
      <c r="AY74" s="86"/>
      <c r="AZ74" s="86"/>
      <c r="BA74" s="87"/>
      <c r="BB74" s="86"/>
      <c r="BC74" s="86"/>
      <c r="BD74" s="86"/>
      <c r="BE74" s="87"/>
      <c r="BF74" s="86"/>
      <c r="BG74" s="86"/>
      <c r="BH74" s="86"/>
      <c r="BI74" s="87"/>
      <c r="BJ74" s="86"/>
      <c r="BK74" s="86"/>
      <c r="BL74" s="86"/>
      <c r="BM74" s="87"/>
      <c r="BN74" s="86"/>
      <c r="BO74" s="86"/>
      <c r="BP74" s="86"/>
      <c r="BQ74" s="86"/>
      <c r="BR74" s="88" t="str">
        <f t="shared" si="5"/>
        <v/>
      </c>
      <c r="BS74" s="89"/>
      <c r="BT74" s="89"/>
      <c r="BU74" s="88" t="str">
        <f t="shared" si="6"/>
        <v/>
      </c>
      <c r="BV74" s="120"/>
      <c r="BW74" s="110"/>
      <c r="BX74" s="110"/>
      <c r="BY74" s="110"/>
      <c r="BZ74" s="111"/>
      <c r="CA74" s="110"/>
      <c r="CB74" s="110"/>
      <c r="CC74" s="112" t="str">
        <f t="shared" si="7"/>
        <v/>
      </c>
      <c r="CD74" s="86"/>
      <c r="CE74" s="86"/>
      <c r="CF74" s="88" t="str">
        <f t="shared" ref="CF74:CF105" si="15">IF(ISBLANK(D74),"",SUM(AU74:BP74))</f>
        <v/>
      </c>
      <c r="CG74" s="113"/>
      <c r="CH74" s="119"/>
      <c r="CI74" s="113"/>
      <c r="CJ74" s="113"/>
      <c r="CK74" s="113"/>
      <c r="CL74" s="113"/>
      <c r="CM74" s="35"/>
      <c r="CN74" s="118"/>
      <c r="CO74" s="85"/>
      <c r="CP74" s="12"/>
      <c r="CQ74" s="12"/>
      <c r="CR74" s="12"/>
      <c r="CS74" s="12"/>
      <c r="CT74" s="12"/>
      <c r="CU74" s="12"/>
    </row>
    <row r="75" spans="1:99" x14ac:dyDescent="0.25">
      <c r="A75" s="43"/>
      <c r="B75" s="102" t="str">
        <f t="shared" si="12"/>
        <v/>
      </c>
      <c r="C75" s="76" t="str">
        <f t="shared" si="13"/>
        <v/>
      </c>
      <c r="D75" s="90"/>
      <c r="E75" s="90"/>
      <c r="F75" s="103" t="str">
        <f>IF(ISBLANK(D75),"",VLOOKUP(D75,Tabla2[],2,0))</f>
        <v/>
      </c>
      <c r="G75" s="103" t="str">
        <f>IF(ISBLANK(D75),"",VLOOKUP(D75,Tabla2[],3,0))</f>
        <v/>
      </c>
      <c r="H75" s="104"/>
      <c r="I75" s="105"/>
      <c r="J75" s="105"/>
      <c r="K75" s="107"/>
      <c r="L75" s="107"/>
      <c r="M75" s="108" t="str">
        <f t="shared" si="14"/>
        <v/>
      </c>
      <c r="N75" s="90"/>
      <c r="O75" s="90"/>
      <c r="P75" s="90"/>
      <c r="Q75" s="90"/>
      <c r="R75" s="106"/>
      <c r="S75" s="106"/>
      <c r="T75" s="106"/>
      <c r="U75" s="85"/>
      <c r="V75" s="106"/>
      <c r="W75" s="85"/>
      <c r="X75" s="106"/>
      <c r="Y75" s="90"/>
      <c r="Z75" s="90"/>
      <c r="AA75" s="90"/>
      <c r="AB75" s="90"/>
      <c r="AC75" s="124"/>
      <c r="AD75" s="76" t="str">
        <f>IF(ISBLANK(D75),"",IF(ISERROR(VLOOKUP(AC75,Tabla1015[[PADECIMIENTO]:[ESPECIALIDAD]],2,0)),"REVISAR",VLOOKUP(AC75,Tabla1015[[PADECIMIENTO]:[ESPECIALIDAD]],2,0)))</f>
        <v/>
      </c>
      <c r="AE75" s="109"/>
      <c r="AF75" s="76" t="str">
        <f>IF(ISBLANK(D75),"",IF(ISBLANK(AE75),"",IF(ISERROR(VLOOKUP(AE75,Tabla1015[[PADECIMIENTO]:[ESPECIALIDAD]],2,0)),"REVISAR",VLOOKUP(AE75,Tabla1015[[PADECIMIENTO]:[ESPECIALIDAD]],2,0))))</f>
        <v/>
      </c>
      <c r="AG75" s="109"/>
      <c r="AH75" s="76" t="str">
        <f>IF(ISBLANK(D75),"",IF(ISBLANK(AG75),"",IF(ISERROR(VLOOKUP(AG75,Tabla1015[[PADECIMIENTO]:[ESPECIALIDAD]],2,0)),"REVISAR",VLOOKUP(AG75,Tabla1015[[PADECIMIENTO]:[ESPECIALIDAD]],2,0))))</f>
        <v/>
      </c>
      <c r="AI75" s="83"/>
      <c r="AJ75" s="76" t="str">
        <f>IF(ISBLANK(D75),"",IF(ISERROR(VLOOKUP(AI75,TABLACPT[[PROCEDIMIENTO]:[CPT  2]],2,0)),"REVISAR",VLOOKUP(AI75,TABLACPT[[PROCEDIMIENTO]:[CPT  2]],2,0)))</f>
        <v/>
      </c>
      <c r="AK75" s="83"/>
      <c r="AL75" s="76" t="str">
        <f>IF(ISBLANK(D75),"",IF(ISBLANK(AK75),"",IF(ISERROR(VLOOKUP(AK75,TABLACPT[[PROCEDIMIENTO]:[CPT  2]],2,0)),"REVISAR",VLOOKUP(AK75,TABLACPT[[PROCEDIMIENTO]:[CPT  2]],2,0))))</f>
        <v/>
      </c>
      <c r="AM75" s="84"/>
      <c r="AN75" s="86"/>
      <c r="AO75" s="86"/>
      <c r="AP75" s="85"/>
      <c r="AQ75" s="115"/>
      <c r="AR75" s="115"/>
      <c r="AS75" s="115"/>
      <c r="AT75" s="116"/>
      <c r="AU75" s="86"/>
      <c r="AV75" s="87"/>
      <c r="AW75" s="86"/>
      <c r="AX75" s="86"/>
      <c r="AY75" s="86"/>
      <c r="AZ75" s="86"/>
      <c r="BA75" s="87"/>
      <c r="BB75" s="86"/>
      <c r="BC75" s="86"/>
      <c r="BD75" s="86"/>
      <c r="BE75" s="87"/>
      <c r="BF75" s="86"/>
      <c r="BG75" s="86"/>
      <c r="BH75" s="86"/>
      <c r="BI75" s="87"/>
      <c r="BJ75" s="86"/>
      <c r="BK75" s="86"/>
      <c r="BL75" s="86"/>
      <c r="BM75" s="87"/>
      <c r="BN75" s="86"/>
      <c r="BO75" s="86"/>
      <c r="BP75" s="86"/>
      <c r="BQ75" s="86"/>
      <c r="BR75" s="88" t="str">
        <f t="shared" ref="BR75:BR138" si="16">IF(ISBLANK(BQ75),"",IF(CF75="",BQ75,BQ75-CF75))</f>
        <v/>
      </c>
      <c r="BS75" s="89"/>
      <c r="BT75" s="89"/>
      <c r="BU75" s="88" t="str">
        <f t="shared" ref="BU75:BU138" si="17">IF(OR(BR75="",ISBLANK(BT75)),"",BT75-BR75)</f>
        <v/>
      </c>
      <c r="BV75" s="120"/>
      <c r="BW75" s="110"/>
      <c r="BX75" s="110"/>
      <c r="BY75" s="110"/>
      <c r="BZ75" s="111"/>
      <c r="CA75" s="110"/>
      <c r="CB75" s="110"/>
      <c r="CC75" s="112" t="str">
        <f t="shared" ref="CC75:CC138" si="18">IF(ISBLANK(CA75),"",IF(CA75="NOTA CREDITO",BZ75,BT75-BZ75))</f>
        <v/>
      </c>
      <c r="CD75" s="86"/>
      <c r="CE75" s="86"/>
      <c r="CF75" s="88" t="str">
        <f t="shared" si="15"/>
        <v/>
      </c>
      <c r="CG75" s="113"/>
      <c r="CH75" s="119"/>
      <c r="CI75" s="113"/>
      <c r="CJ75" s="113"/>
      <c r="CK75" s="113"/>
      <c r="CL75" s="113"/>
      <c r="CM75" s="35"/>
      <c r="CN75" s="118"/>
      <c r="CO75" s="85"/>
      <c r="CP75" s="12"/>
      <c r="CQ75" s="12"/>
      <c r="CR75" s="12"/>
      <c r="CS75" s="12"/>
      <c r="CT75" s="12"/>
      <c r="CU75" s="12"/>
    </row>
    <row r="76" spans="1:99" x14ac:dyDescent="0.25">
      <c r="A76" s="43"/>
      <c r="B76" s="102" t="str">
        <f t="shared" si="12"/>
        <v/>
      </c>
      <c r="C76" s="76" t="str">
        <f t="shared" si="13"/>
        <v/>
      </c>
      <c r="D76" s="90"/>
      <c r="E76" s="90"/>
      <c r="F76" s="103" t="str">
        <f>IF(ISBLANK(D76),"",VLOOKUP(D76,Tabla2[],2,0))</f>
        <v/>
      </c>
      <c r="G76" s="103" t="str">
        <f>IF(ISBLANK(D76),"",VLOOKUP(D76,Tabla2[],3,0))</f>
        <v/>
      </c>
      <c r="H76" s="104"/>
      <c r="I76" s="105"/>
      <c r="J76" s="105"/>
      <c r="K76" s="107"/>
      <c r="L76" s="107"/>
      <c r="M76" s="108" t="str">
        <f t="shared" si="14"/>
        <v/>
      </c>
      <c r="N76" s="90"/>
      <c r="O76" s="90"/>
      <c r="P76" s="90"/>
      <c r="Q76" s="90"/>
      <c r="R76" s="106"/>
      <c r="S76" s="106"/>
      <c r="T76" s="106"/>
      <c r="U76" s="85"/>
      <c r="V76" s="106"/>
      <c r="W76" s="85"/>
      <c r="X76" s="106"/>
      <c r="Y76" s="90"/>
      <c r="Z76" s="90"/>
      <c r="AA76" s="90"/>
      <c r="AB76" s="90"/>
      <c r="AC76" s="124"/>
      <c r="AD76" s="76" t="str">
        <f>IF(ISBLANK(D76),"",IF(ISERROR(VLOOKUP(AC76,Tabla1015[[PADECIMIENTO]:[ESPECIALIDAD]],2,0)),"REVISAR",VLOOKUP(AC76,Tabla1015[[PADECIMIENTO]:[ESPECIALIDAD]],2,0)))</f>
        <v/>
      </c>
      <c r="AE76" s="109"/>
      <c r="AF76" s="76" t="str">
        <f>IF(ISBLANK(D76),"",IF(ISBLANK(AE76),"",IF(ISERROR(VLOOKUP(AE76,Tabla1015[[PADECIMIENTO]:[ESPECIALIDAD]],2,0)),"REVISAR",VLOOKUP(AE76,Tabla1015[[PADECIMIENTO]:[ESPECIALIDAD]],2,0))))</f>
        <v/>
      </c>
      <c r="AG76" s="109"/>
      <c r="AH76" s="76" t="str">
        <f>IF(ISBLANK(D76),"",IF(ISBLANK(AG76),"",IF(ISERROR(VLOOKUP(AG76,Tabla1015[[PADECIMIENTO]:[ESPECIALIDAD]],2,0)),"REVISAR",VLOOKUP(AG76,Tabla1015[[PADECIMIENTO]:[ESPECIALIDAD]],2,0))))</f>
        <v/>
      </c>
      <c r="AI76" s="83"/>
      <c r="AJ76" s="76" t="str">
        <f>IF(ISBLANK(D76),"",IF(ISERROR(VLOOKUP(AI76,TABLACPT[[PROCEDIMIENTO]:[CPT  2]],2,0)),"REVISAR",VLOOKUP(AI76,TABLACPT[[PROCEDIMIENTO]:[CPT  2]],2,0)))</f>
        <v/>
      </c>
      <c r="AK76" s="83"/>
      <c r="AL76" s="76" t="str">
        <f>IF(ISBLANK(D76),"",IF(ISBLANK(AK76),"",IF(ISERROR(VLOOKUP(AK76,TABLACPT[[PROCEDIMIENTO]:[CPT  2]],2,0)),"REVISAR",VLOOKUP(AK76,TABLACPT[[PROCEDIMIENTO]:[CPT  2]],2,0))))</f>
        <v/>
      </c>
      <c r="AM76" s="84"/>
      <c r="AN76" s="86"/>
      <c r="AO76" s="86"/>
      <c r="AP76" s="85"/>
      <c r="AQ76" s="115"/>
      <c r="AR76" s="115"/>
      <c r="AS76" s="115"/>
      <c r="AT76" s="116"/>
      <c r="AU76" s="86"/>
      <c r="AV76" s="87"/>
      <c r="AW76" s="86"/>
      <c r="AX76" s="86"/>
      <c r="AY76" s="86"/>
      <c r="AZ76" s="86"/>
      <c r="BA76" s="87"/>
      <c r="BB76" s="86"/>
      <c r="BC76" s="86"/>
      <c r="BD76" s="86"/>
      <c r="BE76" s="87"/>
      <c r="BF76" s="86"/>
      <c r="BG76" s="86"/>
      <c r="BH76" s="86"/>
      <c r="BI76" s="87"/>
      <c r="BJ76" s="86"/>
      <c r="BK76" s="86"/>
      <c r="BL76" s="86"/>
      <c r="BM76" s="87"/>
      <c r="BN76" s="86"/>
      <c r="BO76" s="86"/>
      <c r="BP76" s="86"/>
      <c r="BQ76" s="86"/>
      <c r="BR76" s="88" t="str">
        <f t="shared" si="16"/>
        <v/>
      </c>
      <c r="BS76" s="89"/>
      <c r="BT76" s="89"/>
      <c r="BU76" s="88" t="str">
        <f t="shared" si="17"/>
        <v/>
      </c>
      <c r="BV76" s="120"/>
      <c r="BW76" s="110"/>
      <c r="BX76" s="110"/>
      <c r="BY76" s="110"/>
      <c r="BZ76" s="111"/>
      <c r="CA76" s="110"/>
      <c r="CB76" s="110"/>
      <c r="CC76" s="112" t="str">
        <f t="shared" si="18"/>
        <v/>
      </c>
      <c r="CD76" s="86"/>
      <c r="CE76" s="86"/>
      <c r="CF76" s="88" t="str">
        <f t="shared" si="15"/>
        <v/>
      </c>
      <c r="CG76" s="113"/>
      <c r="CH76" s="119"/>
      <c r="CI76" s="113"/>
      <c r="CJ76" s="113"/>
      <c r="CK76" s="113"/>
      <c r="CL76" s="113"/>
      <c r="CM76" s="35"/>
      <c r="CN76" s="118"/>
      <c r="CO76" s="85"/>
      <c r="CP76" s="12"/>
      <c r="CQ76" s="12"/>
      <c r="CR76" s="12"/>
      <c r="CS76" s="12"/>
      <c r="CT76" s="12"/>
      <c r="CU76" s="12"/>
    </row>
    <row r="77" spans="1:99" x14ac:dyDescent="0.25">
      <c r="A77" s="43"/>
      <c r="B77" s="102" t="str">
        <f t="shared" si="12"/>
        <v/>
      </c>
      <c r="C77" s="76" t="str">
        <f t="shared" si="13"/>
        <v/>
      </c>
      <c r="D77" s="90"/>
      <c r="E77" s="90"/>
      <c r="F77" s="103" t="str">
        <f>IF(ISBLANK(D77),"",VLOOKUP(D77,Tabla2[],2,0))</f>
        <v/>
      </c>
      <c r="G77" s="103" t="str">
        <f>IF(ISBLANK(D77),"",VLOOKUP(D77,Tabla2[],3,0))</f>
        <v/>
      </c>
      <c r="H77" s="104"/>
      <c r="I77" s="105"/>
      <c r="J77" s="105"/>
      <c r="K77" s="107"/>
      <c r="L77" s="107"/>
      <c r="M77" s="108" t="str">
        <f t="shared" si="14"/>
        <v/>
      </c>
      <c r="N77" s="90"/>
      <c r="O77" s="90"/>
      <c r="P77" s="90"/>
      <c r="Q77" s="90"/>
      <c r="R77" s="106"/>
      <c r="S77" s="106"/>
      <c r="T77" s="106"/>
      <c r="U77" s="85"/>
      <c r="V77" s="106"/>
      <c r="W77" s="85"/>
      <c r="X77" s="106"/>
      <c r="Y77" s="90"/>
      <c r="Z77" s="90"/>
      <c r="AA77" s="90"/>
      <c r="AB77" s="90"/>
      <c r="AC77" s="124"/>
      <c r="AD77" s="76" t="str">
        <f>IF(ISBLANK(D77),"",IF(ISERROR(VLOOKUP(AC77,Tabla1015[[PADECIMIENTO]:[ESPECIALIDAD]],2,0)),"REVISAR",VLOOKUP(AC77,Tabla1015[[PADECIMIENTO]:[ESPECIALIDAD]],2,0)))</f>
        <v/>
      </c>
      <c r="AE77" s="109"/>
      <c r="AF77" s="76" t="str">
        <f>IF(ISBLANK(D77),"",IF(ISBLANK(AE77),"",IF(ISERROR(VLOOKUP(AE77,Tabla1015[[PADECIMIENTO]:[ESPECIALIDAD]],2,0)),"REVISAR",VLOOKUP(AE77,Tabla1015[[PADECIMIENTO]:[ESPECIALIDAD]],2,0))))</f>
        <v/>
      </c>
      <c r="AG77" s="109"/>
      <c r="AH77" s="76" t="str">
        <f>IF(ISBLANK(D77),"",IF(ISBLANK(AG77),"",IF(ISERROR(VLOOKUP(AG77,Tabla1015[[PADECIMIENTO]:[ESPECIALIDAD]],2,0)),"REVISAR",VLOOKUP(AG77,Tabla1015[[PADECIMIENTO]:[ESPECIALIDAD]],2,0))))</f>
        <v/>
      </c>
      <c r="AI77" s="83"/>
      <c r="AJ77" s="76" t="str">
        <f>IF(ISBLANK(D77),"",IF(ISERROR(VLOOKUP(AI77,TABLACPT[[PROCEDIMIENTO]:[CPT  2]],2,0)),"REVISAR",VLOOKUP(AI77,TABLACPT[[PROCEDIMIENTO]:[CPT  2]],2,0)))</f>
        <v/>
      </c>
      <c r="AK77" s="83"/>
      <c r="AL77" s="76" t="str">
        <f>IF(ISBLANK(D77),"",IF(ISBLANK(AK77),"",IF(ISERROR(VLOOKUP(AK77,TABLACPT[[PROCEDIMIENTO]:[CPT  2]],2,0)),"REVISAR",VLOOKUP(AK77,TABLACPT[[PROCEDIMIENTO]:[CPT  2]],2,0))))</f>
        <v/>
      </c>
      <c r="AM77" s="84"/>
      <c r="AN77" s="86"/>
      <c r="AO77" s="86"/>
      <c r="AP77" s="85"/>
      <c r="AQ77" s="115"/>
      <c r="AR77" s="115"/>
      <c r="AS77" s="115"/>
      <c r="AT77" s="116"/>
      <c r="AU77" s="86"/>
      <c r="AV77" s="87"/>
      <c r="AW77" s="86"/>
      <c r="AX77" s="86"/>
      <c r="AY77" s="86"/>
      <c r="AZ77" s="86"/>
      <c r="BA77" s="87"/>
      <c r="BB77" s="86"/>
      <c r="BC77" s="86"/>
      <c r="BD77" s="86"/>
      <c r="BE77" s="87"/>
      <c r="BF77" s="86"/>
      <c r="BG77" s="86"/>
      <c r="BH77" s="86"/>
      <c r="BI77" s="87"/>
      <c r="BJ77" s="86"/>
      <c r="BK77" s="86"/>
      <c r="BL77" s="86"/>
      <c r="BM77" s="87"/>
      <c r="BN77" s="86"/>
      <c r="BO77" s="86"/>
      <c r="BP77" s="86"/>
      <c r="BQ77" s="86"/>
      <c r="BR77" s="88" t="str">
        <f t="shared" si="16"/>
        <v/>
      </c>
      <c r="BS77" s="89"/>
      <c r="BT77" s="89"/>
      <c r="BU77" s="88" t="str">
        <f t="shared" si="17"/>
        <v/>
      </c>
      <c r="BV77" s="120"/>
      <c r="BW77" s="110"/>
      <c r="BX77" s="110"/>
      <c r="BY77" s="110"/>
      <c r="BZ77" s="111"/>
      <c r="CA77" s="110"/>
      <c r="CB77" s="110"/>
      <c r="CC77" s="112" t="str">
        <f t="shared" si="18"/>
        <v/>
      </c>
      <c r="CD77" s="86"/>
      <c r="CE77" s="86"/>
      <c r="CF77" s="88" t="str">
        <f t="shared" si="15"/>
        <v/>
      </c>
      <c r="CG77" s="113"/>
      <c r="CH77" s="119"/>
      <c r="CI77" s="113"/>
      <c r="CJ77" s="113"/>
      <c r="CK77" s="113"/>
      <c r="CL77" s="113"/>
      <c r="CM77" s="35"/>
      <c r="CN77" s="118"/>
      <c r="CO77" s="85"/>
      <c r="CP77" s="12"/>
      <c r="CQ77" s="12"/>
      <c r="CR77" s="12"/>
      <c r="CS77" s="12"/>
      <c r="CT77" s="12"/>
      <c r="CU77" s="12"/>
    </row>
    <row r="78" spans="1:99" x14ac:dyDescent="0.25">
      <c r="A78" s="43"/>
      <c r="B78" s="102" t="str">
        <f t="shared" si="12"/>
        <v/>
      </c>
      <c r="C78" s="76" t="str">
        <f t="shared" si="13"/>
        <v/>
      </c>
      <c r="D78" s="90"/>
      <c r="E78" s="90"/>
      <c r="F78" s="103" t="str">
        <f>IF(ISBLANK(D78),"",VLOOKUP(D78,Tabla2[],2,0))</f>
        <v/>
      </c>
      <c r="G78" s="103" t="str">
        <f>IF(ISBLANK(D78),"",VLOOKUP(D78,Tabla2[],3,0))</f>
        <v/>
      </c>
      <c r="H78" s="104"/>
      <c r="I78" s="105"/>
      <c r="J78" s="105"/>
      <c r="K78" s="107"/>
      <c r="L78" s="107"/>
      <c r="M78" s="108" t="str">
        <f t="shared" si="14"/>
        <v/>
      </c>
      <c r="N78" s="90"/>
      <c r="O78" s="90"/>
      <c r="P78" s="90"/>
      <c r="Q78" s="90"/>
      <c r="R78" s="106"/>
      <c r="S78" s="106"/>
      <c r="T78" s="106"/>
      <c r="U78" s="85"/>
      <c r="V78" s="106"/>
      <c r="W78" s="85"/>
      <c r="X78" s="106"/>
      <c r="Y78" s="90"/>
      <c r="Z78" s="90"/>
      <c r="AA78" s="90"/>
      <c r="AB78" s="90"/>
      <c r="AC78" s="124"/>
      <c r="AD78" s="76" t="str">
        <f>IF(ISBLANK(D78),"",IF(ISERROR(VLOOKUP(AC78,Tabla1015[[PADECIMIENTO]:[ESPECIALIDAD]],2,0)),"REVISAR",VLOOKUP(AC78,Tabla1015[[PADECIMIENTO]:[ESPECIALIDAD]],2,0)))</f>
        <v/>
      </c>
      <c r="AE78" s="109"/>
      <c r="AF78" s="76" t="str">
        <f>IF(ISBLANK(D78),"",IF(ISBLANK(AE78),"",IF(ISERROR(VLOOKUP(AE78,Tabla1015[[PADECIMIENTO]:[ESPECIALIDAD]],2,0)),"REVISAR",VLOOKUP(AE78,Tabla1015[[PADECIMIENTO]:[ESPECIALIDAD]],2,0))))</f>
        <v/>
      </c>
      <c r="AG78" s="109"/>
      <c r="AH78" s="76" t="str">
        <f>IF(ISBLANK(D78),"",IF(ISBLANK(AG78),"",IF(ISERROR(VLOOKUP(AG78,Tabla1015[[PADECIMIENTO]:[ESPECIALIDAD]],2,0)),"REVISAR",VLOOKUP(AG78,Tabla1015[[PADECIMIENTO]:[ESPECIALIDAD]],2,0))))</f>
        <v/>
      </c>
      <c r="AI78" s="83"/>
      <c r="AJ78" s="76" t="str">
        <f>IF(ISBLANK(D78),"",IF(ISERROR(VLOOKUP(AI78,TABLACPT[[PROCEDIMIENTO]:[CPT  2]],2,0)),"REVISAR",VLOOKUP(AI78,TABLACPT[[PROCEDIMIENTO]:[CPT  2]],2,0)))</f>
        <v/>
      </c>
      <c r="AK78" s="83"/>
      <c r="AL78" s="76" t="str">
        <f>IF(ISBLANK(D78),"",IF(ISBLANK(AK78),"",IF(ISERROR(VLOOKUP(AK78,TABLACPT[[PROCEDIMIENTO]:[CPT  2]],2,0)),"REVISAR",VLOOKUP(AK78,TABLACPT[[PROCEDIMIENTO]:[CPT  2]],2,0))))</f>
        <v/>
      </c>
      <c r="AM78" s="84"/>
      <c r="AN78" s="86"/>
      <c r="AO78" s="86"/>
      <c r="AP78" s="85"/>
      <c r="AQ78" s="115"/>
      <c r="AR78" s="115"/>
      <c r="AS78" s="115"/>
      <c r="AT78" s="116"/>
      <c r="AU78" s="86"/>
      <c r="AV78" s="87"/>
      <c r="AW78" s="86"/>
      <c r="AX78" s="86"/>
      <c r="AY78" s="86"/>
      <c r="AZ78" s="86"/>
      <c r="BA78" s="87"/>
      <c r="BB78" s="86"/>
      <c r="BC78" s="86"/>
      <c r="BD78" s="86"/>
      <c r="BE78" s="87"/>
      <c r="BF78" s="86"/>
      <c r="BG78" s="86"/>
      <c r="BH78" s="86"/>
      <c r="BI78" s="87"/>
      <c r="BJ78" s="86"/>
      <c r="BK78" s="86"/>
      <c r="BL78" s="86"/>
      <c r="BM78" s="87"/>
      <c r="BN78" s="86"/>
      <c r="BO78" s="86"/>
      <c r="BP78" s="86"/>
      <c r="BQ78" s="86"/>
      <c r="BR78" s="88" t="str">
        <f t="shared" si="16"/>
        <v/>
      </c>
      <c r="BS78" s="89"/>
      <c r="BT78" s="89"/>
      <c r="BU78" s="88" t="str">
        <f t="shared" si="17"/>
        <v/>
      </c>
      <c r="BV78" s="120"/>
      <c r="BW78" s="110"/>
      <c r="BX78" s="110"/>
      <c r="BY78" s="110"/>
      <c r="BZ78" s="111"/>
      <c r="CA78" s="110"/>
      <c r="CB78" s="110"/>
      <c r="CC78" s="112" t="str">
        <f t="shared" si="18"/>
        <v/>
      </c>
      <c r="CD78" s="86"/>
      <c r="CE78" s="86"/>
      <c r="CF78" s="88" t="str">
        <f t="shared" si="15"/>
        <v/>
      </c>
      <c r="CG78" s="113"/>
      <c r="CH78" s="119"/>
      <c r="CI78" s="113"/>
      <c r="CJ78" s="113"/>
      <c r="CK78" s="113"/>
      <c r="CL78" s="113"/>
      <c r="CM78" s="35"/>
      <c r="CN78" s="118"/>
      <c r="CO78" s="85"/>
      <c r="CP78" s="12"/>
      <c r="CQ78" s="12"/>
      <c r="CR78" s="12"/>
      <c r="CS78" s="12"/>
      <c r="CT78" s="12"/>
      <c r="CU78" s="12"/>
    </row>
    <row r="79" spans="1:99" x14ac:dyDescent="0.25">
      <c r="A79" s="43"/>
      <c r="B79" s="102" t="str">
        <f t="shared" si="12"/>
        <v/>
      </c>
      <c r="C79" s="76" t="str">
        <f t="shared" si="13"/>
        <v/>
      </c>
      <c r="D79" s="90"/>
      <c r="E79" s="90"/>
      <c r="F79" s="103" t="str">
        <f>IF(ISBLANK(D79),"",VLOOKUP(D79,Tabla2[],2,0))</f>
        <v/>
      </c>
      <c r="G79" s="103" t="str">
        <f>IF(ISBLANK(D79),"",VLOOKUP(D79,Tabla2[],3,0))</f>
        <v/>
      </c>
      <c r="H79" s="104"/>
      <c r="I79" s="105"/>
      <c r="J79" s="105"/>
      <c r="K79" s="107"/>
      <c r="L79" s="107"/>
      <c r="M79" s="108" t="str">
        <f t="shared" si="14"/>
        <v/>
      </c>
      <c r="N79" s="90"/>
      <c r="O79" s="90"/>
      <c r="P79" s="90"/>
      <c r="Q79" s="90"/>
      <c r="R79" s="106"/>
      <c r="S79" s="106"/>
      <c r="T79" s="106"/>
      <c r="U79" s="85"/>
      <c r="V79" s="106"/>
      <c r="W79" s="85"/>
      <c r="X79" s="106"/>
      <c r="Y79" s="90"/>
      <c r="Z79" s="90"/>
      <c r="AA79" s="90"/>
      <c r="AB79" s="90"/>
      <c r="AC79" s="124"/>
      <c r="AD79" s="76" t="str">
        <f>IF(ISBLANK(D79),"",IF(ISERROR(VLOOKUP(AC79,Tabla1015[[PADECIMIENTO]:[ESPECIALIDAD]],2,0)),"REVISAR",VLOOKUP(AC79,Tabla1015[[PADECIMIENTO]:[ESPECIALIDAD]],2,0)))</f>
        <v/>
      </c>
      <c r="AE79" s="109"/>
      <c r="AF79" s="76" t="str">
        <f>IF(ISBLANK(D79),"",IF(ISBLANK(AE79),"",IF(ISERROR(VLOOKUP(AE79,Tabla1015[[PADECIMIENTO]:[ESPECIALIDAD]],2,0)),"REVISAR",VLOOKUP(AE79,Tabla1015[[PADECIMIENTO]:[ESPECIALIDAD]],2,0))))</f>
        <v/>
      </c>
      <c r="AG79" s="109"/>
      <c r="AH79" s="76" t="str">
        <f>IF(ISBLANK(D79),"",IF(ISBLANK(AG79),"",IF(ISERROR(VLOOKUP(AG79,Tabla1015[[PADECIMIENTO]:[ESPECIALIDAD]],2,0)),"REVISAR",VLOOKUP(AG79,Tabla1015[[PADECIMIENTO]:[ESPECIALIDAD]],2,0))))</f>
        <v/>
      </c>
      <c r="AI79" s="83"/>
      <c r="AJ79" s="76" t="str">
        <f>IF(ISBLANK(D79),"",IF(ISERROR(VLOOKUP(AI79,TABLACPT[[PROCEDIMIENTO]:[CPT  2]],2,0)),"REVISAR",VLOOKUP(AI79,TABLACPT[[PROCEDIMIENTO]:[CPT  2]],2,0)))</f>
        <v/>
      </c>
      <c r="AK79" s="83"/>
      <c r="AL79" s="76" t="str">
        <f>IF(ISBLANK(D79),"",IF(ISBLANK(AK79),"",IF(ISERROR(VLOOKUP(AK79,TABLACPT[[PROCEDIMIENTO]:[CPT  2]],2,0)),"REVISAR",VLOOKUP(AK79,TABLACPT[[PROCEDIMIENTO]:[CPT  2]],2,0))))</f>
        <v/>
      </c>
      <c r="AM79" s="84"/>
      <c r="AN79" s="86"/>
      <c r="AO79" s="86"/>
      <c r="AP79" s="85"/>
      <c r="AQ79" s="115"/>
      <c r="AR79" s="115"/>
      <c r="AS79" s="115"/>
      <c r="AT79" s="116"/>
      <c r="AU79" s="86"/>
      <c r="AV79" s="87"/>
      <c r="AW79" s="86"/>
      <c r="AX79" s="86"/>
      <c r="AY79" s="86"/>
      <c r="AZ79" s="86"/>
      <c r="BA79" s="87"/>
      <c r="BB79" s="86"/>
      <c r="BC79" s="86"/>
      <c r="BD79" s="86"/>
      <c r="BE79" s="87"/>
      <c r="BF79" s="86"/>
      <c r="BG79" s="86"/>
      <c r="BH79" s="86"/>
      <c r="BI79" s="87"/>
      <c r="BJ79" s="86"/>
      <c r="BK79" s="86"/>
      <c r="BL79" s="86"/>
      <c r="BM79" s="87"/>
      <c r="BN79" s="86"/>
      <c r="BO79" s="86"/>
      <c r="BP79" s="86"/>
      <c r="BQ79" s="86"/>
      <c r="BR79" s="88" t="str">
        <f t="shared" si="16"/>
        <v/>
      </c>
      <c r="BS79" s="89"/>
      <c r="BT79" s="89"/>
      <c r="BU79" s="88" t="str">
        <f t="shared" si="17"/>
        <v/>
      </c>
      <c r="BV79" s="120"/>
      <c r="BW79" s="110"/>
      <c r="BX79" s="110"/>
      <c r="BY79" s="110"/>
      <c r="BZ79" s="111"/>
      <c r="CA79" s="110"/>
      <c r="CB79" s="110"/>
      <c r="CC79" s="112" t="str">
        <f t="shared" si="18"/>
        <v/>
      </c>
      <c r="CD79" s="86"/>
      <c r="CE79" s="86"/>
      <c r="CF79" s="88" t="str">
        <f t="shared" si="15"/>
        <v/>
      </c>
      <c r="CG79" s="113"/>
      <c r="CH79" s="119"/>
      <c r="CI79" s="113"/>
      <c r="CJ79" s="113"/>
      <c r="CK79" s="113"/>
      <c r="CL79" s="113"/>
      <c r="CM79" s="35"/>
      <c r="CN79" s="118"/>
      <c r="CO79" s="85"/>
      <c r="CP79" s="12"/>
      <c r="CQ79" s="12"/>
      <c r="CR79" s="12"/>
      <c r="CS79" s="12"/>
      <c r="CT79" s="12"/>
      <c r="CU79" s="12"/>
    </row>
    <row r="80" spans="1:99" x14ac:dyDescent="0.25">
      <c r="A80" s="43"/>
      <c r="B80" s="102" t="str">
        <f t="shared" si="12"/>
        <v/>
      </c>
      <c r="C80" s="76" t="str">
        <f t="shared" si="13"/>
        <v/>
      </c>
      <c r="D80" s="90"/>
      <c r="E80" s="90"/>
      <c r="F80" s="103" t="str">
        <f>IF(ISBLANK(D80),"",VLOOKUP(D80,Tabla2[],2,0))</f>
        <v/>
      </c>
      <c r="G80" s="103" t="str">
        <f>IF(ISBLANK(D80),"",VLOOKUP(D80,Tabla2[],3,0))</f>
        <v/>
      </c>
      <c r="H80" s="104"/>
      <c r="I80" s="105"/>
      <c r="J80" s="105"/>
      <c r="K80" s="107"/>
      <c r="L80" s="107"/>
      <c r="M80" s="108" t="str">
        <f t="shared" si="14"/>
        <v/>
      </c>
      <c r="N80" s="90"/>
      <c r="O80" s="90"/>
      <c r="P80" s="90"/>
      <c r="Q80" s="90"/>
      <c r="R80" s="106"/>
      <c r="S80" s="106"/>
      <c r="T80" s="106"/>
      <c r="U80" s="85"/>
      <c r="V80" s="106"/>
      <c r="W80" s="85"/>
      <c r="X80" s="106"/>
      <c r="Y80" s="90"/>
      <c r="Z80" s="90"/>
      <c r="AA80" s="90"/>
      <c r="AB80" s="90"/>
      <c r="AC80" s="124"/>
      <c r="AD80" s="76" t="str">
        <f>IF(ISBLANK(D80),"",IF(ISERROR(VLOOKUP(AC80,Tabla1015[[PADECIMIENTO]:[ESPECIALIDAD]],2,0)),"REVISAR",VLOOKUP(AC80,Tabla1015[[PADECIMIENTO]:[ESPECIALIDAD]],2,0)))</f>
        <v/>
      </c>
      <c r="AE80" s="109"/>
      <c r="AF80" s="76" t="str">
        <f>IF(ISBLANK(D80),"",IF(ISBLANK(AE80),"",IF(ISERROR(VLOOKUP(AE80,Tabla1015[[PADECIMIENTO]:[ESPECIALIDAD]],2,0)),"REVISAR",VLOOKUP(AE80,Tabla1015[[PADECIMIENTO]:[ESPECIALIDAD]],2,0))))</f>
        <v/>
      </c>
      <c r="AG80" s="109"/>
      <c r="AH80" s="76" t="str">
        <f>IF(ISBLANK(D80),"",IF(ISBLANK(AG80),"",IF(ISERROR(VLOOKUP(AG80,Tabla1015[[PADECIMIENTO]:[ESPECIALIDAD]],2,0)),"REVISAR",VLOOKUP(AG80,Tabla1015[[PADECIMIENTO]:[ESPECIALIDAD]],2,0))))</f>
        <v/>
      </c>
      <c r="AI80" s="83"/>
      <c r="AJ80" s="76" t="str">
        <f>IF(ISBLANK(D80),"",IF(ISERROR(VLOOKUP(AI80,TABLACPT[[PROCEDIMIENTO]:[CPT  2]],2,0)),"REVISAR",VLOOKUP(AI80,TABLACPT[[PROCEDIMIENTO]:[CPT  2]],2,0)))</f>
        <v/>
      </c>
      <c r="AK80" s="83"/>
      <c r="AL80" s="76" t="str">
        <f>IF(ISBLANK(D80),"",IF(ISBLANK(AK80),"",IF(ISERROR(VLOOKUP(AK80,TABLACPT[[PROCEDIMIENTO]:[CPT  2]],2,0)),"REVISAR",VLOOKUP(AK80,TABLACPT[[PROCEDIMIENTO]:[CPT  2]],2,0))))</f>
        <v/>
      </c>
      <c r="AM80" s="84"/>
      <c r="AN80" s="86"/>
      <c r="AO80" s="86"/>
      <c r="AP80" s="85"/>
      <c r="AQ80" s="115"/>
      <c r="AR80" s="115"/>
      <c r="AS80" s="115"/>
      <c r="AT80" s="116"/>
      <c r="AU80" s="86"/>
      <c r="AV80" s="87"/>
      <c r="AW80" s="86"/>
      <c r="AX80" s="86"/>
      <c r="AY80" s="86"/>
      <c r="AZ80" s="86"/>
      <c r="BA80" s="87"/>
      <c r="BB80" s="86"/>
      <c r="BC80" s="86"/>
      <c r="BD80" s="86"/>
      <c r="BE80" s="87"/>
      <c r="BF80" s="86"/>
      <c r="BG80" s="86"/>
      <c r="BH80" s="86"/>
      <c r="BI80" s="87"/>
      <c r="BJ80" s="86"/>
      <c r="BK80" s="86"/>
      <c r="BL80" s="86"/>
      <c r="BM80" s="87"/>
      <c r="BN80" s="86"/>
      <c r="BO80" s="86"/>
      <c r="BP80" s="86"/>
      <c r="BQ80" s="86"/>
      <c r="BR80" s="88" t="str">
        <f t="shared" si="16"/>
        <v/>
      </c>
      <c r="BS80" s="89"/>
      <c r="BT80" s="89"/>
      <c r="BU80" s="88" t="str">
        <f t="shared" si="17"/>
        <v/>
      </c>
      <c r="BV80" s="120"/>
      <c r="BW80" s="110"/>
      <c r="BX80" s="110"/>
      <c r="BY80" s="110"/>
      <c r="BZ80" s="111"/>
      <c r="CA80" s="110"/>
      <c r="CB80" s="110"/>
      <c r="CC80" s="112" t="str">
        <f t="shared" si="18"/>
        <v/>
      </c>
      <c r="CD80" s="86"/>
      <c r="CE80" s="86"/>
      <c r="CF80" s="88" t="str">
        <f t="shared" si="15"/>
        <v/>
      </c>
      <c r="CG80" s="113"/>
      <c r="CH80" s="119"/>
      <c r="CI80" s="113"/>
      <c r="CJ80" s="113"/>
      <c r="CK80" s="113"/>
      <c r="CL80" s="113"/>
      <c r="CM80" s="35"/>
      <c r="CN80" s="118"/>
      <c r="CO80" s="85"/>
      <c r="CP80" s="12"/>
      <c r="CQ80" s="12"/>
      <c r="CR80" s="12"/>
      <c r="CS80" s="12"/>
      <c r="CT80" s="12"/>
      <c r="CU80" s="12"/>
    </row>
    <row r="81" spans="1:99" x14ac:dyDescent="0.25">
      <c r="A81" s="43"/>
      <c r="B81" s="102" t="str">
        <f t="shared" si="12"/>
        <v/>
      </c>
      <c r="C81" s="76" t="str">
        <f t="shared" si="13"/>
        <v/>
      </c>
      <c r="D81" s="90"/>
      <c r="E81" s="90"/>
      <c r="F81" s="103" t="str">
        <f>IF(ISBLANK(D81),"",VLOOKUP(D81,Tabla2[],2,0))</f>
        <v/>
      </c>
      <c r="G81" s="103" t="str">
        <f>IF(ISBLANK(D81),"",VLOOKUP(D81,Tabla2[],3,0))</f>
        <v/>
      </c>
      <c r="H81" s="104"/>
      <c r="I81" s="105"/>
      <c r="J81" s="105"/>
      <c r="K81" s="107"/>
      <c r="L81" s="107"/>
      <c r="M81" s="108" t="str">
        <f t="shared" si="14"/>
        <v/>
      </c>
      <c r="N81" s="90"/>
      <c r="O81" s="90"/>
      <c r="P81" s="90"/>
      <c r="Q81" s="90"/>
      <c r="R81" s="106"/>
      <c r="S81" s="106"/>
      <c r="T81" s="106"/>
      <c r="U81" s="85"/>
      <c r="V81" s="106"/>
      <c r="W81" s="85"/>
      <c r="X81" s="106"/>
      <c r="Y81" s="90"/>
      <c r="Z81" s="90"/>
      <c r="AA81" s="90"/>
      <c r="AB81" s="90"/>
      <c r="AC81" s="124"/>
      <c r="AD81" s="76" t="str">
        <f>IF(ISBLANK(D81),"",IF(ISERROR(VLOOKUP(AC81,Tabla1015[[PADECIMIENTO]:[ESPECIALIDAD]],2,0)),"REVISAR",VLOOKUP(AC81,Tabla1015[[PADECIMIENTO]:[ESPECIALIDAD]],2,0)))</f>
        <v/>
      </c>
      <c r="AE81" s="109"/>
      <c r="AF81" s="76" t="str">
        <f>IF(ISBLANK(D81),"",IF(ISBLANK(AE81),"",IF(ISERROR(VLOOKUP(AE81,Tabla1015[[PADECIMIENTO]:[ESPECIALIDAD]],2,0)),"REVISAR",VLOOKUP(AE81,Tabla1015[[PADECIMIENTO]:[ESPECIALIDAD]],2,0))))</f>
        <v/>
      </c>
      <c r="AG81" s="109"/>
      <c r="AH81" s="76" t="str">
        <f>IF(ISBLANK(D81),"",IF(ISBLANK(AG81),"",IF(ISERROR(VLOOKUP(AG81,Tabla1015[[PADECIMIENTO]:[ESPECIALIDAD]],2,0)),"REVISAR",VLOOKUP(AG81,Tabla1015[[PADECIMIENTO]:[ESPECIALIDAD]],2,0))))</f>
        <v/>
      </c>
      <c r="AI81" s="83"/>
      <c r="AJ81" s="76" t="str">
        <f>IF(ISBLANK(D81),"",IF(ISERROR(VLOOKUP(AI81,TABLACPT[[PROCEDIMIENTO]:[CPT  2]],2,0)),"REVISAR",VLOOKUP(AI81,TABLACPT[[PROCEDIMIENTO]:[CPT  2]],2,0)))</f>
        <v/>
      </c>
      <c r="AK81" s="83"/>
      <c r="AL81" s="76" t="str">
        <f>IF(ISBLANK(D81),"",IF(ISBLANK(AK81),"",IF(ISERROR(VLOOKUP(AK81,TABLACPT[[PROCEDIMIENTO]:[CPT  2]],2,0)),"REVISAR",VLOOKUP(AK81,TABLACPT[[PROCEDIMIENTO]:[CPT  2]],2,0))))</f>
        <v/>
      </c>
      <c r="AM81" s="84"/>
      <c r="AN81" s="86"/>
      <c r="AO81" s="86"/>
      <c r="AP81" s="85"/>
      <c r="AQ81" s="115"/>
      <c r="AR81" s="115"/>
      <c r="AS81" s="115"/>
      <c r="AT81" s="116"/>
      <c r="AU81" s="86"/>
      <c r="AV81" s="87"/>
      <c r="AW81" s="86"/>
      <c r="AX81" s="86"/>
      <c r="AY81" s="86"/>
      <c r="AZ81" s="86"/>
      <c r="BA81" s="87"/>
      <c r="BB81" s="86"/>
      <c r="BC81" s="86"/>
      <c r="BD81" s="86"/>
      <c r="BE81" s="87"/>
      <c r="BF81" s="86"/>
      <c r="BG81" s="86"/>
      <c r="BH81" s="86"/>
      <c r="BI81" s="87"/>
      <c r="BJ81" s="86"/>
      <c r="BK81" s="86"/>
      <c r="BL81" s="86"/>
      <c r="BM81" s="87"/>
      <c r="BN81" s="86"/>
      <c r="BO81" s="86"/>
      <c r="BP81" s="86"/>
      <c r="BQ81" s="86"/>
      <c r="BR81" s="88" t="str">
        <f t="shared" si="16"/>
        <v/>
      </c>
      <c r="BS81" s="89"/>
      <c r="BT81" s="89"/>
      <c r="BU81" s="88" t="str">
        <f t="shared" si="17"/>
        <v/>
      </c>
      <c r="BV81" s="120"/>
      <c r="BW81" s="110"/>
      <c r="BX81" s="110"/>
      <c r="BY81" s="110"/>
      <c r="BZ81" s="111"/>
      <c r="CA81" s="110"/>
      <c r="CB81" s="110"/>
      <c r="CC81" s="112" t="str">
        <f t="shared" si="18"/>
        <v/>
      </c>
      <c r="CD81" s="86"/>
      <c r="CE81" s="86"/>
      <c r="CF81" s="88" t="str">
        <f t="shared" si="15"/>
        <v/>
      </c>
      <c r="CG81" s="113"/>
      <c r="CH81" s="119"/>
      <c r="CI81" s="113"/>
      <c r="CJ81" s="113"/>
      <c r="CK81" s="113"/>
      <c r="CL81" s="113"/>
      <c r="CM81" s="35"/>
      <c r="CN81" s="118"/>
      <c r="CO81" s="85"/>
      <c r="CP81" s="12"/>
      <c r="CQ81" s="12"/>
      <c r="CR81" s="12"/>
      <c r="CS81" s="12"/>
      <c r="CT81" s="12"/>
      <c r="CU81" s="12"/>
    </row>
    <row r="82" spans="1:99" x14ac:dyDescent="0.25">
      <c r="A82" s="43"/>
      <c r="B82" s="102" t="str">
        <f t="shared" si="12"/>
        <v/>
      </c>
      <c r="C82" s="76" t="str">
        <f t="shared" si="13"/>
        <v/>
      </c>
      <c r="D82" s="90"/>
      <c r="E82" s="90"/>
      <c r="F82" s="103" t="str">
        <f>IF(ISBLANK(D82),"",VLOOKUP(D82,Tabla2[],2,0))</f>
        <v/>
      </c>
      <c r="G82" s="103" t="str">
        <f>IF(ISBLANK(D82),"",VLOOKUP(D82,Tabla2[],3,0))</f>
        <v/>
      </c>
      <c r="H82" s="104"/>
      <c r="I82" s="105"/>
      <c r="J82" s="105"/>
      <c r="K82" s="107"/>
      <c r="L82" s="107"/>
      <c r="M82" s="108" t="str">
        <f t="shared" si="14"/>
        <v/>
      </c>
      <c r="N82" s="90"/>
      <c r="O82" s="90"/>
      <c r="P82" s="90"/>
      <c r="Q82" s="90"/>
      <c r="R82" s="106"/>
      <c r="S82" s="106"/>
      <c r="T82" s="106"/>
      <c r="U82" s="85"/>
      <c r="V82" s="106"/>
      <c r="W82" s="85"/>
      <c r="X82" s="106"/>
      <c r="Y82" s="90"/>
      <c r="Z82" s="90"/>
      <c r="AA82" s="90"/>
      <c r="AB82" s="90"/>
      <c r="AC82" s="124"/>
      <c r="AD82" s="76" t="str">
        <f>IF(ISBLANK(D82),"",IF(ISERROR(VLOOKUP(AC82,Tabla1015[[PADECIMIENTO]:[ESPECIALIDAD]],2,0)),"REVISAR",VLOOKUP(AC82,Tabla1015[[PADECIMIENTO]:[ESPECIALIDAD]],2,0)))</f>
        <v/>
      </c>
      <c r="AE82" s="109"/>
      <c r="AF82" s="76" t="str">
        <f>IF(ISBLANK(D82),"",IF(ISBLANK(AE82),"",IF(ISERROR(VLOOKUP(AE82,Tabla1015[[PADECIMIENTO]:[ESPECIALIDAD]],2,0)),"REVISAR",VLOOKUP(AE82,Tabla1015[[PADECIMIENTO]:[ESPECIALIDAD]],2,0))))</f>
        <v/>
      </c>
      <c r="AG82" s="109"/>
      <c r="AH82" s="76" t="str">
        <f>IF(ISBLANK(D82),"",IF(ISBLANK(AG82),"",IF(ISERROR(VLOOKUP(AG82,Tabla1015[[PADECIMIENTO]:[ESPECIALIDAD]],2,0)),"REVISAR",VLOOKUP(AG82,Tabla1015[[PADECIMIENTO]:[ESPECIALIDAD]],2,0))))</f>
        <v/>
      </c>
      <c r="AI82" s="83"/>
      <c r="AJ82" s="76" t="str">
        <f>IF(ISBLANK(D82),"",IF(ISERROR(VLOOKUP(AI82,TABLACPT[[PROCEDIMIENTO]:[CPT  2]],2,0)),"REVISAR",VLOOKUP(AI82,TABLACPT[[PROCEDIMIENTO]:[CPT  2]],2,0)))</f>
        <v/>
      </c>
      <c r="AK82" s="83"/>
      <c r="AL82" s="76" t="str">
        <f>IF(ISBLANK(D82),"",IF(ISBLANK(AK82),"",IF(ISERROR(VLOOKUP(AK82,TABLACPT[[PROCEDIMIENTO]:[CPT  2]],2,0)),"REVISAR",VLOOKUP(AK82,TABLACPT[[PROCEDIMIENTO]:[CPT  2]],2,0))))</f>
        <v/>
      </c>
      <c r="AM82" s="84"/>
      <c r="AN82" s="86"/>
      <c r="AO82" s="86"/>
      <c r="AP82" s="85"/>
      <c r="AQ82" s="115"/>
      <c r="AR82" s="115"/>
      <c r="AS82" s="115"/>
      <c r="AT82" s="116"/>
      <c r="AU82" s="86"/>
      <c r="AV82" s="87"/>
      <c r="AW82" s="86"/>
      <c r="AX82" s="86"/>
      <c r="AY82" s="86"/>
      <c r="AZ82" s="86"/>
      <c r="BA82" s="87"/>
      <c r="BB82" s="86"/>
      <c r="BC82" s="86"/>
      <c r="BD82" s="86"/>
      <c r="BE82" s="87"/>
      <c r="BF82" s="86"/>
      <c r="BG82" s="86"/>
      <c r="BH82" s="86"/>
      <c r="BI82" s="87"/>
      <c r="BJ82" s="86"/>
      <c r="BK82" s="86"/>
      <c r="BL82" s="86"/>
      <c r="BM82" s="87"/>
      <c r="BN82" s="86"/>
      <c r="BO82" s="86"/>
      <c r="BP82" s="86"/>
      <c r="BQ82" s="86"/>
      <c r="BR82" s="88" t="str">
        <f t="shared" si="16"/>
        <v/>
      </c>
      <c r="BS82" s="89"/>
      <c r="BT82" s="89"/>
      <c r="BU82" s="88" t="str">
        <f t="shared" si="17"/>
        <v/>
      </c>
      <c r="BV82" s="120"/>
      <c r="BW82" s="110"/>
      <c r="BX82" s="110"/>
      <c r="BY82" s="110"/>
      <c r="BZ82" s="111"/>
      <c r="CA82" s="110"/>
      <c r="CB82" s="110"/>
      <c r="CC82" s="112" t="str">
        <f t="shared" si="18"/>
        <v/>
      </c>
      <c r="CD82" s="86"/>
      <c r="CE82" s="86"/>
      <c r="CF82" s="88" t="str">
        <f t="shared" si="15"/>
        <v/>
      </c>
      <c r="CG82" s="113"/>
      <c r="CH82" s="119"/>
      <c r="CI82" s="113"/>
      <c r="CJ82" s="113"/>
      <c r="CK82" s="113"/>
      <c r="CL82" s="113"/>
      <c r="CM82" s="35"/>
      <c r="CN82" s="118"/>
      <c r="CO82" s="85"/>
      <c r="CP82" s="12"/>
      <c r="CQ82" s="12"/>
      <c r="CR82" s="12"/>
      <c r="CS82" s="12"/>
      <c r="CT82" s="12"/>
      <c r="CU82" s="12"/>
    </row>
    <row r="83" spans="1:99" x14ac:dyDescent="0.25">
      <c r="A83" s="43"/>
      <c r="B83" s="102" t="str">
        <f t="shared" si="12"/>
        <v/>
      </c>
      <c r="C83" s="76" t="str">
        <f t="shared" si="13"/>
        <v/>
      </c>
      <c r="D83" s="90"/>
      <c r="E83" s="90"/>
      <c r="F83" s="103" t="str">
        <f>IF(ISBLANK(D83),"",VLOOKUP(D83,Tabla2[],2,0))</f>
        <v/>
      </c>
      <c r="G83" s="103" t="str">
        <f>IF(ISBLANK(D83),"",VLOOKUP(D83,Tabla2[],3,0))</f>
        <v/>
      </c>
      <c r="H83" s="104"/>
      <c r="I83" s="105"/>
      <c r="J83" s="105"/>
      <c r="K83" s="107"/>
      <c r="L83" s="107"/>
      <c r="M83" s="108" t="str">
        <f t="shared" si="14"/>
        <v/>
      </c>
      <c r="N83" s="90"/>
      <c r="O83" s="90"/>
      <c r="P83" s="90"/>
      <c r="Q83" s="90"/>
      <c r="R83" s="106"/>
      <c r="S83" s="106"/>
      <c r="T83" s="106"/>
      <c r="U83" s="85"/>
      <c r="V83" s="106"/>
      <c r="W83" s="85"/>
      <c r="X83" s="106"/>
      <c r="Y83" s="90"/>
      <c r="Z83" s="90"/>
      <c r="AA83" s="90"/>
      <c r="AB83" s="90"/>
      <c r="AC83" s="124"/>
      <c r="AD83" s="76" t="str">
        <f>IF(ISBLANK(D83),"",IF(ISERROR(VLOOKUP(AC83,Tabla1015[[PADECIMIENTO]:[ESPECIALIDAD]],2,0)),"REVISAR",VLOOKUP(AC83,Tabla1015[[PADECIMIENTO]:[ESPECIALIDAD]],2,0)))</f>
        <v/>
      </c>
      <c r="AE83" s="109"/>
      <c r="AF83" s="76" t="str">
        <f>IF(ISBLANK(D83),"",IF(ISBLANK(AE83),"",IF(ISERROR(VLOOKUP(AE83,Tabla1015[[PADECIMIENTO]:[ESPECIALIDAD]],2,0)),"REVISAR",VLOOKUP(AE83,Tabla1015[[PADECIMIENTO]:[ESPECIALIDAD]],2,0))))</f>
        <v/>
      </c>
      <c r="AG83" s="109"/>
      <c r="AH83" s="76" t="str">
        <f>IF(ISBLANK(D83),"",IF(ISBLANK(AG83),"",IF(ISERROR(VLOOKUP(AG83,Tabla1015[[PADECIMIENTO]:[ESPECIALIDAD]],2,0)),"REVISAR",VLOOKUP(AG83,Tabla1015[[PADECIMIENTO]:[ESPECIALIDAD]],2,0))))</f>
        <v/>
      </c>
      <c r="AI83" s="83"/>
      <c r="AJ83" s="76" t="str">
        <f>IF(ISBLANK(D83),"",IF(ISERROR(VLOOKUP(AI83,TABLACPT[[PROCEDIMIENTO]:[CPT  2]],2,0)),"REVISAR",VLOOKUP(AI83,TABLACPT[[PROCEDIMIENTO]:[CPT  2]],2,0)))</f>
        <v/>
      </c>
      <c r="AK83" s="83"/>
      <c r="AL83" s="76" t="str">
        <f>IF(ISBLANK(D83),"",IF(ISBLANK(AK83),"",IF(ISERROR(VLOOKUP(AK83,TABLACPT[[PROCEDIMIENTO]:[CPT  2]],2,0)),"REVISAR",VLOOKUP(AK83,TABLACPT[[PROCEDIMIENTO]:[CPT  2]],2,0))))</f>
        <v/>
      </c>
      <c r="AM83" s="84"/>
      <c r="AN83" s="86"/>
      <c r="AO83" s="86"/>
      <c r="AP83" s="85"/>
      <c r="AQ83" s="115"/>
      <c r="AR83" s="115"/>
      <c r="AS83" s="115"/>
      <c r="AT83" s="116"/>
      <c r="AU83" s="86"/>
      <c r="AV83" s="87"/>
      <c r="AW83" s="86"/>
      <c r="AX83" s="86"/>
      <c r="AY83" s="86"/>
      <c r="AZ83" s="86"/>
      <c r="BA83" s="87"/>
      <c r="BB83" s="86"/>
      <c r="BC83" s="86"/>
      <c r="BD83" s="86"/>
      <c r="BE83" s="87"/>
      <c r="BF83" s="86"/>
      <c r="BG83" s="86"/>
      <c r="BH83" s="86"/>
      <c r="BI83" s="87"/>
      <c r="BJ83" s="86"/>
      <c r="BK83" s="86"/>
      <c r="BL83" s="86"/>
      <c r="BM83" s="87"/>
      <c r="BN83" s="86"/>
      <c r="BO83" s="86"/>
      <c r="BP83" s="86"/>
      <c r="BQ83" s="86"/>
      <c r="BR83" s="88" t="str">
        <f t="shared" si="16"/>
        <v/>
      </c>
      <c r="BS83" s="89"/>
      <c r="BT83" s="89"/>
      <c r="BU83" s="88" t="str">
        <f t="shared" si="17"/>
        <v/>
      </c>
      <c r="BV83" s="120"/>
      <c r="BW83" s="110"/>
      <c r="BX83" s="110"/>
      <c r="BY83" s="110"/>
      <c r="BZ83" s="111"/>
      <c r="CA83" s="110"/>
      <c r="CB83" s="110"/>
      <c r="CC83" s="112" t="str">
        <f t="shared" si="18"/>
        <v/>
      </c>
      <c r="CD83" s="86"/>
      <c r="CE83" s="86"/>
      <c r="CF83" s="88" t="str">
        <f t="shared" si="15"/>
        <v/>
      </c>
      <c r="CG83" s="113"/>
      <c r="CH83" s="119"/>
      <c r="CI83" s="113"/>
      <c r="CJ83" s="113"/>
      <c r="CK83" s="113"/>
      <c r="CL83" s="113"/>
      <c r="CM83" s="35"/>
      <c r="CN83" s="118"/>
      <c r="CO83" s="85"/>
      <c r="CP83" s="12"/>
      <c r="CQ83" s="12"/>
      <c r="CR83" s="12"/>
      <c r="CS83" s="12"/>
      <c r="CT83" s="12"/>
      <c r="CU83" s="12"/>
    </row>
    <row r="84" spans="1:99" x14ac:dyDescent="0.25">
      <c r="A84" s="43"/>
      <c r="B84" s="102" t="str">
        <f t="shared" si="12"/>
        <v/>
      </c>
      <c r="C84" s="76" t="str">
        <f t="shared" si="13"/>
        <v/>
      </c>
      <c r="D84" s="90"/>
      <c r="E84" s="90"/>
      <c r="F84" s="103" t="str">
        <f>IF(ISBLANK(D84),"",VLOOKUP(D84,Tabla2[],2,0))</f>
        <v/>
      </c>
      <c r="G84" s="103" t="str">
        <f>IF(ISBLANK(D84),"",VLOOKUP(D84,Tabla2[],3,0))</f>
        <v/>
      </c>
      <c r="H84" s="104"/>
      <c r="I84" s="105"/>
      <c r="J84" s="105"/>
      <c r="K84" s="107"/>
      <c r="L84" s="107"/>
      <c r="M84" s="108" t="str">
        <f t="shared" si="14"/>
        <v/>
      </c>
      <c r="N84" s="90"/>
      <c r="O84" s="90"/>
      <c r="P84" s="90"/>
      <c r="Q84" s="90"/>
      <c r="R84" s="106"/>
      <c r="S84" s="106"/>
      <c r="T84" s="106"/>
      <c r="U84" s="85"/>
      <c r="V84" s="106"/>
      <c r="W84" s="85"/>
      <c r="X84" s="106"/>
      <c r="Y84" s="90"/>
      <c r="Z84" s="90"/>
      <c r="AA84" s="90"/>
      <c r="AB84" s="90"/>
      <c r="AC84" s="124"/>
      <c r="AD84" s="76" t="str">
        <f>IF(ISBLANK(D84),"",IF(ISERROR(VLOOKUP(AC84,Tabla1015[[PADECIMIENTO]:[ESPECIALIDAD]],2,0)),"REVISAR",VLOOKUP(AC84,Tabla1015[[PADECIMIENTO]:[ESPECIALIDAD]],2,0)))</f>
        <v/>
      </c>
      <c r="AE84" s="109"/>
      <c r="AF84" s="76" t="str">
        <f>IF(ISBLANK(D84),"",IF(ISBLANK(AE84),"",IF(ISERROR(VLOOKUP(AE84,Tabla1015[[PADECIMIENTO]:[ESPECIALIDAD]],2,0)),"REVISAR",VLOOKUP(AE84,Tabla1015[[PADECIMIENTO]:[ESPECIALIDAD]],2,0))))</f>
        <v/>
      </c>
      <c r="AG84" s="109"/>
      <c r="AH84" s="76" t="str">
        <f>IF(ISBLANK(D84),"",IF(ISBLANK(AG84),"",IF(ISERROR(VLOOKUP(AG84,Tabla1015[[PADECIMIENTO]:[ESPECIALIDAD]],2,0)),"REVISAR",VLOOKUP(AG84,Tabla1015[[PADECIMIENTO]:[ESPECIALIDAD]],2,0))))</f>
        <v/>
      </c>
      <c r="AI84" s="83"/>
      <c r="AJ84" s="76" t="str">
        <f>IF(ISBLANK(D84),"",IF(ISERROR(VLOOKUP(AI84,TABLACPT[[PROCEDIMIENTO]:[CPT  2]],2,0)),"REVISAR",VLOOKUP(AI84,TABLACPT[[PROCEDIMIENTO]:[CPT  2]],2,0)))</f>
        <v/>
      </c>
      <c r="AK84" s="83"/>
      <c r="AL84" s="76" t="str">
        <f>IF(ISBLANK(D84),"",IF(ISBLANK(AK84),"",IF(ISERROR(VLOOKUP(AK84,TABLACPT[[PROCEDIMIENTO]:[CPT  2]],2,0)),"REVISAR",VLOOKUP(AK84,TABLACPT[[PROCEDIMIENTO]:[CPT  2]],2,0))))</f>
        <v/>
      </c>
      <c r="AM84" s="84"/>
      <c r="AN84" s="86"/>
      <c r="AO84" s="86"/>
      <c r="AP84" s="85"/>
      <c r="AQ84" s="115"/>
      <c r="AR84" s="115"/>
      <c r="AS84" s="115"/>
      <c r="AT84" s="116"/>
      <c r="AU84" s="86"/>
      <c r="AV84" s="87"/>
      <c r="AW84" s="86"/>
      <c r="AX84" s="86"/>
      <c r="AY84" s="86"/>
      <c r="AZ84" s="86"/>
      <c r="BA84" s="87"/>
      <c r="BB84" s="86"/>
      <c r="BC84" s="86"/>
      <c r="BD84" s="86"/>
      <c r="BE84" s="87"/>
      <c r="BF84" s="86"/>
      <c r="BG84" s="86"/>
      <c r="BH84" s="86"/>
      <c r="BI84" s="87"/>
      <c r="BJ84" s="86"/>
      <c r="BK84" s="86"/>
      <c r="BL84" s="86"/>
      <c r="BM84" s="87"/>
      <c r="BN84" s="86"/>
      <c r="BO84" s="86"/>
      <c r="BP84" s="86"/>
      <c r="BQ84" s="86"/>
      <c r="BR84" s="88" t="str">
        <f t="shared" si="16"/>
        <v/>
      </c>
      <c r="BS84" s="89"/>
      <c r="BT84" s="89"/>
      <c r="BU84" s="88" t="str">
        <f t="shared" si="17"/>
        <v/>
      </c>
      <c r="BV84" s="120"/>
      <c r="BW84" s="110"/>
      <c r="BX84" s="110"/>
      <c r="BY84" s="110"/>
      <c r="BZ84" s="111"/>
      <c r="CA84" s="110"/>
      <c r="CB84" s="110"/>
      <c r="CC84" s="112" t="str">
        <f t="shared" si="18"/>
        <v/>
      </c>
      <c r="CD84" s="86"/>
      <c r="CE84" s="86"/>
      <c r="CF84" s="88" t="str">
        <f t="shared" si="15"/>
        <v/>
      </c>
      <c r="CG84" s="113"/>
      <c r="CH84" s="119"/>
      <c r="CI84" s="113"/>
      <c r="CJ84" s="113"/>
      <c r="CK84" s="113"/>
      <c r="CL84" s="113"/>
      <c r="CM84" s="35"/>
      <c r="CN84" s="118"/>
      <c r="CO84" s="85"/>
      <c r="CP84" s="12"/>
      <c r="CQ84" s="12"/>
      <c r="CR84" s="12"/>
      <c r="CS84" s="12"/>
      <c r="CT84" s="12"/>
      <c r="CU84" s="12"/>
    </row>
    <row r="85" spans="1:99" x14ac:dyDescent="0.25">
      <c r="A85" s="43"/>
      <c r="B85" s="102" t="str">
        <f t="shared" si="12"/>
        <v/>
      </c>
      <c r="C85" s="76" t="str">
        <f t="shared" si="13"/>
        <v/>
      </c>
      <c r="D85" s="90"/>
      <c r="E85" s="90"/>
      <c r="F85" s="103" t="str">
        <f>IF(ISBLANK(D85),"",VLOOKUP(D85,Tabla2[],2,0))</f>
        <v/>
      </c>
      <c r="G85" s="103" t="str">
        <f>IF(ISBLANK(D85),"",VLOOKUP(D85,Tabla2[],3,0))</f>
        <v/>
      </c>
      <c r="H85" s="104"/>
      <c r="I85" s="105"/>
      <c r="J85" s="105"/>
      <c r="K85" s="107"/>
      <c r="L85" s="107"/>
      <c r="M85" s="108" t="str">
        <f t="shared" si="14"/>
        <v/>
      </c>
      <c r="N85" s="90"/>
      <c r="O85" s="90"/>
      <c r="P85" s="90"/>
      <c r="Q85" s="90"/>
      <c r="R85" s="106"/>
      <c r="S85" s="106"/>
      <c r="T85" s="106"/>
      <c r="U85" s="85"/>
      <c r="V85" s="106"/>
      <c r="W85" s="85"/>
      <c r="X85" s="106"/>
      <c r="Y85" s="90"/>
      <c r="Z85" s="90"/>
      <c r="AA85" s="90"/>
      <c r="AB85" s="90"/>
      <c r="AC85" s="124"/>
      <c r="AD85" s="76" t="str">
        <f>IF(ISBLANK(D85),"",IF(ISERROR(VLOOKUP(AC85,Tabla1015[[PADECIMIENTO]:[ESPECIALIDAD]],2,0)),"REVISAR",VLOOKUP(AC85,Tabla1015[[PADECIMIENTO]:[ESPECIALIDAD]],2,0)))</f>
        <v/>
      </c>
      <c r="AE85" s="109"/>
      <c r="AF85" s="76" t="str">
        <f>IF(ISBLANK(D85),"",IF(ISBLANK(AE85),"",IF(ISERROR(VLOOKUP(AE85,Tabla1015[[PADECIMIENTO]:[ESPECIALIDAD]],2,0)),"REVISAR",VLOOKUP(AE85,Tabla1015[[PADECIMIENTO]:[ESPECIALIDAD]],2,0))))</f>
        <v/>
      </c>
      <c r="AG85" s="109"/>
      <c r="AH85" s="76" t="str">
        <f>IF(ISBLANK(D85),"",IF(ISBLANK(AG85),"",IF(ISERROR(VLOOKUP(AG85,Tabla1015[[PADECIMIENTO]:[ESPECIALIDAD]],2,0)),"REVISAR",VLOOKUP(AG85,Tabla1015[[PADECIMIENTO]:[ESPECIALIDAD]],2,0))))</f>
        <v/>
      </c>
      <c r="AI85" s="83"/>
      <c r="AJ85" s="76" t="str">
        <f>IF(ISBLANK(D85),"",IF(ISERROR(VLOOKUP(AI85,TABLACPT[[PROCEDIMIENTO]:[CPT  2]],2,0)),"REVISAR",VLOOKUP(AI85,TABLACPT[[PROCEDIMIENTO]:[CPT  2]],2,0)))</f>
        <v/>
      </c>
      <c r="AK85" s="83"/>
      <c r="AL85" s="76" t="str">
        <f>IF(ISBLANK(D85),"",IF(ISBLANK(AK85),"",IF(ISERROR(VLOOKUP(AK85,TABLACPT[[PROCEDIMIENTO]:[CPT  2]],2,0)),"REVISAR",VLOOKUP(AK85,TABLACPT[[PROCEDIMIENTO]:[CPT  2]],2,0))))</f>
        <v/>
      </c>
      <c r="AM85" s="84"/>
      <c r="AN85" s="86"/>
      <c r="AO85" s="86"/>
      <c r="AP85" s="85"/>
      <c r="AQ85" s="115"/>
      <c r="AR85" s="115"/>
      <c r="AS85" s="115"/>
      <c r="AT85" s="116"/>
      <c r="AU85" s="86"/>
      <c r="AV85" s="87"/>
      <c r="AW85" s="86"/>
      <c r="AX85" s="86"/>
      <c r="AY85" s="86"/>
      <c r="AZ85" s="86"/>
      <c r="BA85" s="87"/>
      <c r="BB85" s="86"/>
      <c r="BC85" s="86"/>
      <c r="BD85" s="86"/>
      <c r="BE85" s="87"/>
      <c r="BF85" s="86"/>
      <c r="BG85" s="86"/>
      <c r="BH85" s="86"/>
      <c r="BI85" s="87"/>
      <c r="BJ85" s="86"/>
      <c r="BK85" s="86"/>
      <c r="BL85" s="86"/>
      <c r="BM85" s="87"/>
      <c r="BN85" s="86"/>
      <c r="BO85" s="86"/>
      <c r="BP85" s="86"/>
      <c r="BQ85" s="86"/>
      <c r="BR85" s="88" t="str">
        <f t="shared" si="16"/>
        <v/>
      </c>
      <c r="BS85" s="89"/>
      <c r="BT85" s="89"/>
      <c r="BU85" s="88" t="str">
        <f t="shared" si="17"/>
        <v/>
      </c>
      <c r="BV85" s="120"/>
      <c r="BW85" s="110"/>
      <c r="BX85" s="110"/>
      <c r="BY85" s="110"/>
      <c r="BZ85" s="111"/>
      <c r="CA85" s="110"/>
      <c r="CB85" s="110"/>
      <c r="CC85" s="112" t="str">
        <f t="shared" si="18"/>
        <v/>
      </c>
      <c r="CD85" s="86"/>
      <c r="CE85" s="86"/>
      <c r="CF85" s="88" t="str">
        <f t="shared" si="15"/>
        <v/>
      </c>
      <c r="CG85" s="113"/>
      <c r="CH85" s="119"/>
      <c r="CI85" s="113"/>
      <c r="CJ85" s="113"/>
      <c r="CK85" s="113"/>
      <c r="CL85" s="113"/>
      <c r="CM85" s="35"/>
      <c r="CN85" s="118"/>
      <c r="CO85" s="85"/>
      <c r="CP85" s="12"/>
      <c r="CQ85" s="12"/>
      <c r="CR85" s="12"/>
      <c r="CS85" s="12"/>
      <c r="CT85" s="12"/>
      <c r="CU85" s="12"/>
    </row>
    <row r="86" spans="1:99" x14ac:dyDescent="0.25">
      <c r="A86" s="43"/>
      <c r="B86" s="102" t="str">
        <f t="shared" si="12"/>
        <v/>
      </c>
      <c r="C86" s="76" t="str">
        <f t="shared" si="13"/>
        <v/>
      </c>
      <c r="D86" s="90"/>
      <c r="E86" s="90"/>
      <c r="F86" s="103" t="str">
        <f>IF(ISBLANK(D86),"",VLOOKUP(D86,Tabla2[],2,0))</f>
        <v/>
      </c>
      <c r="G86" s="103" t="str">
        <f>IF(ISBLANK(D86),"",VLOOKUP(D86,Tabla2[],3,0))</f>
        <v/>
      </c>
      <c r="H86" s="104"/>
      <c r="I86" s="105"/>
      <c r="J86" s="105"/>
      <c r="K86" s="107"/>
      <c r="L86" s="107"/>
      <c r="M86" s="108" t="str">
        <f t="shared" si="14"/>
        <v/>
      </c>
      <c r="N86" s="90"/>
      <c r="O86" s="90"/>
      <c r="P86" s="90"/>
      <c r="Q86" s="90"/>
      <c r="R86" s="106"/>
      <c r="S86" s="106"/>
      <c r="T86" s="106"/>
      <c r="U86" s="85"/>
      <c r="V86" s="106"/>
      <c r="W86" s="85"/>
      <c r="X86" s="106"/>
      <c r="Y86" s="90"/>
      <c r="Z86" s="90"/>
      <c r="AA86" s="90"/>
      <c r="AB86" s="90"/>
      <c r="AC86" s="124"/>
      <c r="AD86" s="76" t="str">
        <f>IF(ISBLANK(D86),"",IF(ISERROR(VLOOKUP(AC86,Tabla1015[[PADECIMIENTO]:[ESPECIALIDAD]],2,0)),"REVISAR",VLOOKUP(AC86,Tabla1015[[PADECIMIENTO]:[ESPECIALIDAD]],2,0)))</f>
        <v/>
      </c>
      <c r="AE86" s="109"/>
      <c r="AF86" s="76" t="str">
        <f>IF(ISBLANK(D86),"",IF(ISBLANK(AE86),"",IF(ISERROR(VLOOKUP(AE86,Tabla1015[[PADECIMIENTO]:[ESPECIALIDAD]],2,0)),"REVISAR",VLOOKUP(AE86,Tabla1015[[PADECIMIENTO]:[ESPECIALIDAD]],2,0))))</f>
        <v/>
      </c>
      <c r="AG86" s="109"/>
      <c r="AH86" s="76" t="str">
        <f>IF(ISBLANK(D86),"",IF(ISBLANK(AG86),"",IF(ISERROR(VLOOKUP(AG86,Tabla1015[[PADECIMIENTO]:[ESPECIALIDAD]],2,0)),"REVISAR",VLOOKUP(AG86,Tabla1015[[PADECIMIENTO]:[ESPECIALIDAD]],2,0))))</f>
        <v/>
      </c>
      <c r="AI86" s="83"/>
      <c r="AJ86" s="76" t="str">
        <f>IF(ISBLANK(D86),"",IF(ISERROR(VLOOKUP(AI86,TABLACPT[[PROCEDIMIENTO]:[CPT  2]],2,0)),"REVISAR",VLOOKUP(AI86,TABLACPT[[PROCEDIMIENTO]:[CPT  2]],2,0)))</f>
        <v/>
      </c>
      <c r="AK86" s="83"/>
      <c r="AL86" s="76" t="str">
        <f>IF(ISBLANK(D86),"",IF(ISBLANK(AK86),"",IF(ISERROR(VLOOKUP(AK86,TABLACPT[[PROCEDIMIENTO]:[CPT  2]],2,0)),"REVISAR",VLOOKUP(AK86,TABLACPT[[PROCEDIMIENTO]:[CPT  2]],2,0))))</f>
        <v/>
      </c>
      <c r="AM86" s="84"/>
      <c r="AN86" s="86"/>
      <c r="AO86" s="86"/>
      <c r="AP86" s="85"/>
      <c r="AQ86" s="115"/>
      <c r="AR86" s="115"/>
      <c r="AS86" s="115"/>
      <c r="AT86" s="116"/>
      <c r="AU86" s="86"/>
      <c r="AV86" s="87"/>
      <c r="AW86" s="86"/>
      <c r="AX86" s="86"/>
      <c r="AY86" s="86"/>
      <c r="AZ86" s="86"/>
      <c r="BA86" s="87"/>
      <c r="BB86" s="86"/>
      <c r="BC86" s="86"/>
      <c r="BD86" s="86"/>
      <c r="BE86" s="87"/>
      <c r="BF86" s="86"/>
      <c r="BG86" s="86"/>
      <c r="BH86" s="86"/>
      <c r="BI86" s="87"/>
      <c r="BJ86" s="86"/>
      <c r="BK86" s="86"/>
      <c r="BL86" s="86"/>
      <c r="BM86" s="87"/>
      <c r="BN86" s="86"/>
      <c r="BO86" s="86"/>
      <c r="BP86" s="86"/>
      <c r="BQ86" s="86"/>
      <c r="BR86" s="88" t="str">
        <f t="shared" si="16"/>
        <v/>
      </c>
      <c r="BS86" s="89"/>
      <c r="BT86" s="89"/>
      <c r="BU86" s="88" t="str">
        <f t="shared" si="17"/>
        <v/>
      </c>
      <c r="BV86" s="120"/>
      <c r="BW86" s="110"/>
      <c r="BX86" s="110"/>
      <c r="BY86" s="110"/>
      <c r="BZ86" s="111"/>
      <c r="CA86" s="110"/>
      <c r="CB86" s="110"/>
      <c r="CC86" s="112" t="str">
        <f t="shared" si="18"/>
        <v/>
      </c>
      <c r="CD86" s="86"/>
      <c r="CE86" s="86"/>
      <c r="CF86" s="88" t="str">
        <f t="shared" si="15"/>
        <v/>
      </c>
      <c r="CG86" s="113"/>
      <c r="CH86" s="119"/>
      <c r="CI86" s="113"/>
      <c r="CJ86" s="113"/>
      <c r="CK86" s="113"/>
      <c r="CL86" s="113"/>
      <c r="CM86" s="35"/>
      <c r="CN86" s="118"/>
      <c r="CO86" s="85"/>
      <c r="CP86" s="12"/>
      <c r="CQ86" s="12"/>
      <c r="CR86" s="12"/>
      <c r="CS86" s="12"/>
      <c r="CT86" s="12"/>
      <c r="CU86" s="12"/>
    </row>
    <row r="87" spans="1:99" x14ac:dyDescent="0.25">
      <c r="A87" s="43"/>
      <c r="B87" s="102" t="str">
        <f t="shared" si="12"/>
        <v/>
      </c>
      <c r="C87" s="76" t="str">
        <f t="shared" si="13"/>
        <v/>
      </c>
      <c r="D87" s="90"/>
      <c r="E87" s="90"/>
      <c r="F87" s="103" t="str">
        <f>IF(ISBLANK(D87),"",VLOOKUP(D87,Tabla2[],2,0))</f>
        <v/>
      </c>
      <c r="G87" s="103" t="str">
        <f>IF(ISBLANK(D87),"",VLOOKUP(D87,Tabla2[],3,0))</f>
        <v/>
      </c>
      <c r="H87" s="104"/>
      <c r="I87" s="105"/>
      <c r="J87" s="105"/>
      <c r="K87" s="107"/>
      <c r="L87" s="107"/>
      <c r="M87" s="108" t="str">
        <f t="shared" si="14"/>
        <v/>
      </c>
      <c r="N87" s="90"/>
      <c r="O87" s="90"/>
      <c r="P87" s="90"/>
      <c r="Q87" s="90"/>
      <c r="R87" s="106"/>
      <c r="S87" s="106"/>
      <c r="T87" s="106"/>
      <c r="U87" s="85"/>
      <c r="V87" s="106"/>
      <c r="W87" s="85"/>
      <c r="X87" s="106"/>
      <c r="Y87" s="90"/>
      <c r="Z87" s="90"/>
      <c r="AA87" s="90"/>
      <c r="AB87" s="90"/>
      <c r="AC87" s="124"/>
      <c r="AD87" s="76" t="str">
        <f>IF(ISBLANK(D87),"",IF(ISERROR(VLOOKUP(AC87,Tabla1015[[PADECIMIENTO]:[ESPECIALIDAD]],2,0)),"REVISAR",VLOOKUP(AC87,Tabla1015[[PADECIMIENTO]:[ESPECIALIDAD]],2,0)))</f>
        <v/>
      </c>
      <c r="AE87" s="109"/>
      <c r="AF87" s="76" t="str">
        <f>IF(ISBLANK(D87),"",IF(ISBLANK(AE87),"",IF(ISERROR(VLOOKUP(AE87,Tabla1015[[PADECIMIENTO]:[ESPECIALIDAD]],2,0)),"REVISAR",VLOOKUP(AE87,Tabla1015[[PADECIMIENTO]:[ESPECIALIDAD]],2,0))))</f>
        <v/>
      </c>
      <c r="AG87" s="109"/>
      <c r="AH87" s="76" t="str">
        <f>IF(ISBLANK(D87),"",IF(ISBLANK(AG87),"",IF(ISERROR(VLOOKUP(AG87,Tabla1015[[PADECIMIENTO]:[ESPECIALIDAD]],2,0)),"REVISAR",VLOOKUP(AG87,Tabla1015[[PADECIMIENTO]:[ESPECIALIDAD]],2,0))))</f>
        <v/>
      </c>
      <c r="AI87" s="83"/>
      <c r="AJ87" s="76" t="str">
        <f>IF(ISBLANK(D87),"",IF(ISERROR(VLOOKUP(AI87,TABLACPT[[PROCEDIMIENTO]:[CPT  2]],2,0)),"REVISAR",VLOOKUP(AI87,TABLACPT[[PROCEDIMIENTO]:[CPT  2]],2,0)))</f>
        <v/>
      </c>
      <c r="AK87" s="83"/>
      <c r="AL87" s="76" t="str">
        <f>IF(ISBLANK(D87),"",IF(ISBLANK(AK87),"",IF(ISERROR(VLOOKUP(AK87,TABLACPT[[PROCEDIMIENTO]:[CPT  2]],2,0)),"REVISAR",VLOOKUP(AK87,TABLACPT[[PROCEDIMIENTO]:[CPT  2]],2,0))))</f>
        <v/>
      </c>
      <c r="AM87" s="84"/>
      <c r="AN87" s="86"/>
      <c r="AO87" s="86"/>
      <c r="AP87" s="85"/>
      <c r="AQ87" s="115"/>
      <c r="AR87" s="115"/>
      <c r="AS87" s="115"/>
      <c r="AT87" s="116"/>
      <c r="AU87" s="86"/>
      <c r="AV87" s="87"/>
      <c r="AW87" s="86"/>
      <c r="AX87" s="86"/>
      <c r="AY87" s="86"/>
      <c r="AZ87" s="86"/>
      <c r="BA87" s="87"/>
      <c r="BB87" s="86"/>
      <c r="BC87" s="86"/>
      <c r="BD87" s="86"/>
      <c r="BE87" s="87"/>
      <c r="BF87" s="86"/>
      <c r="BG87" s="86"/>
      <c r="BH87" s="86"/>
      <c r="BI87" s="87"/>
      <c r="BJ87" s="86"/>
      <c r="BK87" s="86"/>
      <c r="BL87" s="86"/>
      <c r="BM87" s="87"/>
      <c r="BN87" s="86"/>
      <c r="BO87" s="86"/>
      <c r="BP87" s="86"/>
      <c r="BQ87" s="86"/>
      <c r="BR87" s="88" t="str">
        <f t="shared" si="16"/>
        <v/>
      </c>
      <c r="BS87" s="89"/>
      <c r="BT87" s="89"/>
      <c r="BU87" s="88" t="str">
        <f t="shared" si="17"/>
        <v/>
      </c>
      <c r="BV87" s="120"/>
      <c r="BW87" s="110"/>
      <c r="BX87" s="110"/>
      <c r="BY87" s="110"/>
      <c r="BZ87" s="111"/>
      <c r="CA87" s="110"/>
      <c r="CB87" s="110"/>
      <c r="CC87" s="112" t="str">
        <f t="shared" si="18"/>
        <v/>
      </c>
      <c r="CD87" s="86"/>
      <c r="CE87" s="86"/>
      <c r="CF87" s="88" t="str">
        <f t="shared" si="15"/>
        <v/>
      </c>
      <c r="CG87" s="113"/>
      <c r="CH87" s="119"/>
      <c r="CI87" s="113"/>
      <c r="CJ87" s="113"/>
      <c r="CK87" s="113"/>
      <c r="CL87" s="113"/>
      <c r="CM87" s="35"/>
      <c r="CN87" s="118"/>
      <c r="CO87" s="85"/>
      <c r="CP87" s="12"/>
      <c r="CQ87" s="12"/>
      <c r="CR87" s="12"/>
      <c r="CS87" s="12"/>
      <c r="CT87" s="12"/>
      <c r="CU87" s="12"/>
    </row>
    <row r="88" spans="1:99" x14ac:dyDescent="0.25">
      <c r="A88" s="43"/>
      <c r="B88" s="102" t="str">
        <f t="shared" si="12"/>
        <v/>
      </c>
      <c r="C88" s="76" t="str">
        <f t="shared" si="13"/>
        <v/>
      </c>
      <c r="D88" s="90"/>
      <c r="E88" s="90"/>
      <c r="F88" s="103" t="str">
        <f>IF(ISBLANK(D88),"",VLOOKUP(D88,Tabla2[],2,0))</f>
        <v/>
      </c>
      <c r="G88" s="103" t="str">
        <f>IF(ISBLANK(D88),"",VLOOKUP(D88,Tabla2[],3,0))</f>
        <v/>
      </c>
      <c r="H88" s="104"/>
      <c r="I88" s="105"/>
      <c r="J88" s="105"/>
      <c r="K88" s="107"/>
      <c r="L88" s="107"/>
      <c r="M88" s="108" t="str">
        <f t="shared" si="14"/>
        <v/>
      </c>
      <c r="N88" s="90"/>
      <c r="O88" s="90"/>
      <c r="P88" s="90"/>
      <c r="Q88" s="90"/>
      <c r="R88" s="106"/>
      <c r="S88" s="106"/>
      <c r="T88" s="106"/>
      <c r="U88" s="85"/>
      <c r="V88" s="106"/>
      <c r="W88" s="85"/>
      <c r="X88" s="106"/>
      <c r="Y88" s="90"/>
      <c r="Z88" s="90"/>
      <c r="AA88" s="90"/>
      <c r="AB88" s="90"/>
      <c r="AC88" s="124"/>
      <c r="AD88" s="76" t="str">
        <f>IF(ISBLANK(D88),"",IF(ISERROR(VLOOKUP(AC88,Tabla1015[[PADECIMIENTO]:[ESPECIALIDAD]],2,0)),"REVISAR",VLOOKUP(AC88,Tabla1015[[PADECIMIENTO]:[ESPECIALIDAD]],2,0)))</f>
        <v/>
      </c>
      <c r="AE88" s="109"/>
      <c r="AF88" s="76" t="str">
        <f>IF(ISBLANK(D88),"",IF(ISBLANK(AE88),"",IF(ISERROR(VLOOKUP(AE88,Tabla1015[[PADECIMIENTO]:[ESPECIALIDAD]],2,0)),"REVISAR",VLOOKUP(AE88,Tabla1015[[PADECIMIENTO]:[ESPECIALIDAD]],2,0))))</f>
        <v/>
      </c>
      <c r="AG88" s="109"/>
      <c r="AH88" s="76" t="str">
        <f>IF(ISBLANK(D88),"",IF(ISBLANK(AG88),"",IF(ISERROR(VLOOKUP(AG88,Tabla1015[[PADECIMIENTO]:[ESPECIALIDAD]],2,0)),"REVISAR",VLOOKUP(AG88,Tabla1015[[PADECIMIENTO]:[ESPECIALIDAD]],2,0))))</f>
        <v/>
      </c>
      <c r="AI88" s="83"/>
      <c r="AJ88" s="76" t="str">
        <f>IF(ISBLANK(D88),"",IF(ISERROR(VLOOKUP(AI88,TABLACPT[[PROCEDIMIENTO]:[CPT  2]],2,0)),"REVISAR",VLOOKUP(AI88,TABLACPT[[PROCEDIMIENTO]:[CPT  2]],2,0)))</f>
        <v/>
      </c>
      <c r="AK88" s="83"/>
      <c r="AL88" s="76" t="str">
        <f>IF(ISBLANK(D88),"",IF(ISBLANK(AK88),"",IF(ISERROR(VLOOKUP(AK88,TABLACPT[[PROCEDIMIENTO]:[CPT  2]],2,0)),"REVISAR",VLOOKUP(AK88,TABLACPT[[PROCEDIMIENTO]:[CPT  2]],2,0))))</f>
        <v/>
      </c>
      <c r="AM88" s="84"/>
      <c r="AN88" s="86"/>
      <c r="AO88" s="86"/>
      <c r="AP88" s="85"/>
      <c r="AQ88" s="115"/>
      <c r="AR88" s="115"/>
      <c r="AS88" s="115"/>
      <c r="AT88" s="116"/>
      <c r="AU88" s="86"/>
      <c r="AV88" s="87"/>
      <c r="AW88" s="86"/>
      <c r="AX88" s="86"/>
      <c r="AY88" s="86"/>
      <c r="AZ88" s="86"/>
      <c r="BA88" s="87"/>
      <c r="BB88" s="86"/>
      <c r="BC88" s="86"/>
      <c r="BD88" s="86"/>
      <c r="BE88" s="87"/>
      <c r="BF88" s="86"/>
      <c r="BG88" s="86"/>
      <c r="BH88" s="86"/>
      <c r="BI88" s="87"/>
      <c r="BJ88" s="86"/>
      <c r="BK88" s="86"/>
      <c r="BL88" s="86"/>
      <c r="BM88" s="87"/>
      <c r="BN88" s="86"/>
      <c r="BO88" s="86"/>
      <c r="BP88" s="86"/>
      <c r="BQ88" s="86"/>
      <c r="BR88" s="88" t="str">
        <f t="shared" si="16"/>
        <v/>
      </c>
      <c r="BS88" s="89"/>
      <c r="BT88" s="89"/>
      <c r="BU88" s="88" t="str">
        <f t="shared" si="17"/>
        <v/>
      </c>
      <c r="BV88" s="120"/>
      <c r="BW88" s="110"/>
      <c r="BX88" s="110"/>
      <c r="BY88" s="110"/>
      <c r="BZ88" s="111"/>
      <c r="CA88" s="110"/>
      <c r="CB88" s="110"/>
      <c r="CC88" s="112" t="str">
        <f t="shared" si="18"/>
        <v/>
      </c>
      <c r="CD88" s="86"/>
      <c r="CE88" s="86"/>
      <c r="CF88" s="88" t="str">
        <f t="shared" si="15"/>
        <v/>
      </c>
      <c r="CG88" s="113"/>
      <c r="CH88" s="119"/>
      <c r="CI88" s="113"/>
      <c r="CJ88" s="113"/>
      <c r="CK88" s="113"/>
      <c r="CL88" s="113"/>
      <c r="CM88" s="35"/>
      <c r="CN88" s="118"/>
      <c r="CO88" s="85"/>
      <c r="CP88" s="12"/>
      <c r="CQ88" s="12"/>
      <c r="CR88" s="12"/>
      <c r="CS88" s="12"/>
      <c r="CT88" s="12"/>
      <c r="CU88" s="12"/>
    </row>
    <row r="89" spans="1:99" x14ac:dyDescent="0.25">
      <c r="A89" s="43"/>
      <c r="B89" s="102" t="str">
        <f t="shared" si="12"/>
        <v/>
      </c>
      <c r="C89" s="76" t="str">
        <f t="shared" si="13"/>
        <v/>
      </c>
      <c r="D89" s="90"/>
      <c r="E89" s="90"/>
      <c r="F89" s="103" t="str">
        <f>IF(ISBLANK(D89),"",VLOOKUP(D89,Tabla2[],2,0))</f>
        <v/>
      </c>
      <c r="G89" s="103" t="str">
        <f>IF(ISBLANK(D89),"",VLOOKUP(D89,Tabla2[],3,0))</f>
        <v/>
      </c>
      <c r="H89" s="104"/>
      <c r="I89" s="105"/>
      <c r="J89" s="105"/>
      <c r="K89" s="107"/>
      <c r="L89" s="107"/>
      <c r="M89" s="108" t="str">
        <f t="shared" si="14"/>
        <v/>
      </c>
      <c r="N89" s="90"/>
      <c r="O89" s="90"/>
      <c r="P89" s="90"/>
      <c r="Q89" s="90"/>
      <c r="R89" s="106"/>
      <c r="S89" s="106"/>
      <c r="T89" s="106"/>
      <c r="U89" s="85"/>
      <c r="V89" s="106"/>
      <c r="W89" s="85"/>
      <c r="X89" s="106"/>
      <c r="Y89" s="90"/>
      <c r="Z89" s="90"/>
      <c r="AA89" s="90"/>
      <c r="AB89" s="90"/>
      <c r="AC89" s="124"/>
      <c r="AD89" s="76" t="str">
        <f>IF(ISBLANK(D89),"",IF(ISERROR(VLOOKUP(AC89,Tabla1015[[PADECIMIENTO]:[ESPECIALIDAD]],2,0)),"REVISAR",VLOOKUP(AC89,Tabla1015[[PADECIMIENTO]:[ESPECIALIDAD]],2,0)))</f>
        <v/>
      </c>
      <c r="AE89" s="109"/>
      <c r="AF89" s="76" t="str">
        <f>IF(ISBLANK(D89),"",IF(ISBLANK(AE89),"",IF(ISERROR(VLOOKUP(AE89,Tabla1015[[PADECIMIENTO]:[ESPECIALIDAD]],2,0)),"REVISAR",VLOOKUP(AE89,Tabla1015[[PADECIMIENTO]:[ESPECIALIDAD]],2,0))))</f>
        <v/>
      </c>
      <c r="AG89" s="109"/>
      <c r="AH89" s="76" t="str">
        <f>IF(ISBLANK(D89),"",IF(ISBLANK(AG89),"",IF(ISERROR(VLOOKUP(AG89,Tabla1015[[PADECIMIENTO]:[ESPECIALIDAD]],2,0)),"REVISAR",VLOOKUP(AG89,Tabla1015[[PADECIMIENTO]:[ESPECIALIDAD]],2,0))))</f>
        <v/>
      </c>
      <c r="AI89" s="83"/>
      <c r="AJ89" s="76" t="str">
        <f>IF(ISBLANK(D89),"",IF(ISERROR(VLOOKUP(AI89,TABLACPT[[PROCEDIMIENTO]:[CPT  2]],2,0)),"REVISAR",VLOOKUP(AI89,TABLACPT[[PROCEDIMIENTO]:[CPT  2]],2,0)))</f>
        <v/>
      </c>
      <c r="AK89" s="83"/>
      <c r="AL89" s="76" t="str">
        <f>IF(ISBLANK(D89),"",IF(ISBLANK(AK89),"",IF(ISERROR(VLOOKUP(AK89,TABLACPT[[PROCEDIMIENTO]:[CPT  2]],2,0)),"REVISAR",VLOOKUP(AK89,TABLACPT[[PROCEDIMIENTO]:[CPT  2]],2,0))))</f>
        <v/>
      </c>
      <c r="AM89" s="84"/>
      <c r="AN89" s="86"/>
      <c r="AO89" s="86"/>
      <c r="AP89" s="85"/>
      <c r="AQ89" s="115"/>
      <c r="AR89" s="115"/>
      <c r="AS89" s="115"/>
      <c r="AT89" s="116"/>
      <c r="AU89" s="86"/>
      <c r="AV89" s="87"/>
      <c r="AW89" s="86"/>
      <c r="AX89" s="86"/>
      <c r="AY89" s="86"/>
      <c r="AZ89" s="86"/>
      <c r="BA89" s="87"/>
      <c r="BB89" s="86"/>
      <c r="BC89" s="86"/>
      <c r="BD89" s="86"/>
      <c r="BE89" s="87"/>
      <c r="BF89" s="86"/>
      <c r="BG89" s="86"/>
      <c r="BH89" s="86"/>
      <c r="BI89" s="87"/>
      <c r="BJ89" s="86"/>
      <c r="BK89" s="86"/>
      <c r="BL89" s="86"/>
      <c r="BM89" s="87"/>
      <c r="BN89" s="86"/>
      <c r="BO89" s="86"/>
      <c r="BP89" s="86"/>
      <c r="BQ89" s="86"/>
      <c r="BR89" s="88" t="str">
        <f t="shared" si="16"/>
        <v/>
      </c>
      <c r="BS89" s="89"/>
      <c r="BT89" s="89"/>
      <c r="BU89" s="88" t="str">
        <f t="shared" si="17"/>
        <v/>
      </c>
      <c r="BV89" s="120"/>
      <c r="BW89" s="110"/>
      <c r="BX89" s="110"/>
      <c r="BY89" s="110"/>
      <c r="BZ89" s="111"/>
      <c r="CA89" s="110"/>
      <c r="CB89" s="110"/>
      <c r="CC89" s="112" t="str">
        <f t="shared" si="18"/>
        <v/>
      </c>
      <c r="CD89" s="86"/>
      <c r="CE89" s="86"/>
      <c r="CF89" s="88" t="str">
        <f t="shared" si="15"/>
        <v/>
      </c>
      <c r="CG89" s="113"/>
      <c r="CH89" s="119"/>
      <c r="CI89" s="113"/>
      <c r="CJ89" s="113"/>
      <c r="CK89" s="113"/>
      <c r="CL89" s="113"/>
      <c r="CM89" s="35"/>
      <c r="CN89" s="118"/>
      <c r="CO89" s="85"/>
      <c r="CP89" s="12"/>
      <c r="CQ89" s="12"/>
      <c r="CR89" s="12"/>
      <c r="CS89" s="12"/>
      <c r="CT89" s="12"/>
      <c r="CU89" s="12"/>
    </row>
    <row r="90" spans="1:99" x14ac:dyDescent="0.25">
      <c r="A90" s="43"/>
      <c r="B90" s="102" t="str">
        <f t="shared" si="12"/>
        <v/>
      </c>
      <c r="C90" s="76" t="str">
        <f t="shared" si="13"/>
        <v/>
      </c>
      <c r="D90" s="90"/>
      <c r="E90" s="90"/>
      <c r="F90" s="103" t="str">
        <f>IF(ISBLANK(D90),"",VLOOKUP(D90,Tabla2[],2,0))</f>
        <v/>
      </c>
      <c r="G90" s="103" t="str">
        <f>IF(ISBLANK(D90),"",VLOOKUP(D90,Tabla2[],3,0))</f>
        <v/>
      </c>
      <c r="H90" s="104"/>
      <c r="I90" s="105"/>
      <c r="J90" s="105"/>
      <c r="K90" s="107"/>
      <c r="L90" s="107"/>
      <c r="M90" s="108" t="str">
        <f t="shared" si="14"/>
        <v/>
      </c>
      <c r="N90" s="90"/>
      <c r="O90" s="90"/>
      <c r="P90" s="90"/>
      <c r="Q90" s="90"/>
      <c r="R90" s="106"/>
      <c r="S90" s="106"/>
      <c r="T90" s="106"/>
      <c r="U90" s="85"/>
      <c r="V90" s="106"/>
      <c r="W90" s="85"/>
      <c r="X90" s="106"/>
      <c r="Y90" s="90"/>
      <c r="Z90" s="90"/>
      <c r="AA90" s="90"/>
      <c r="AB90" s="90"/>
      <c r="AC90" s="124"/>
      <c r="AD90" s="76" t="str">
        <f>IF(ISBLANK(D90),"",IF(ISERROR(VLOOKUP(AC90,Tabla1015[[PADECIMIENTO]:[ESPECIALIDAD]],2,0)),"REVISAR",VLOOKUP(AC90,Tabla1015[[PADECIMIENTO]:[ESPECIALIDAD]],2,0)))</f>
        <v/>
      </c>
      <c r="AE90" s="109"/>
      <c r="AF90" s="76" t="str">
        <f>IF(ISBLANK(D90),"",IF(ISBLANK(AE90),"",IF(ISERROR(VLOOKUP(AE90,Tabla1015[[PADECIMIENTO]:[ESPECIALIDAD]],2,0)),"REVISAR",VLOOKUP(AE90,Tabla1015[[PADECIMIENTO]:[ESPECIALIDAD]],2,0))))</f>
        <v/>
      </c>
      <c r="AG90" s="109"/>
      <c r="AH90" s="76" t="str">
        <f>IF(ISBLANK(D90),"",IF(ISBLANK(AG90),"",IF(ISERROR(VLOOKUP(AG90,Tabla1015[[PADECIMIENTO]:[ESPECIALIDAD]],2,0)),"REVISAR",VLOOKUP(AG90,Tabla1015[[PADECIMIENTO]:[ESPECIALIDAD]],2,0))))</f>
        <v/>
      </c>
      <c r="AI90" s="83"/>
      <c r="AJ90" s="76" t="str">
        <f>IF(ISBLANK(D90),"",IF(ISERROR(VLOOKUP(AI90,TABLACPT[[PROCEDIMIENTO]:[CPT  2]],2,0)),"REVISAR",VLOOKUP(AI90,TABLACPT[[PROCEDIMIENTO]:[CPT  2]],2,0)))</f>
        <v/>
      </c>
      <c r="AK90" s="83"/>
      <c r="AL90" s="76" t="str">
        <f>IF(ISBLANK(D90),"",IF(ISBLANK(AK90),"",IF(ISERROR(VLOOKUP(AK90,TABLACPT[[PROCEDIMIENTO]:[CPT  2]],2,0)),"REVISAR",VLOOKUP(AK90,TABLACPT[[PROCEDIMIENTO]:[CPT  2]],2,0))))</f>
        <v/>
      </c>
      <c r="AM90" s="84"/>
      <c r="AN90" s="86"/>
      <c r="AO90" s="86"/>
      <c r="AP90" s="85"/>
      <c r="AQ90" s="115"/>
      <c r="AR90" s="115"/>
      <c r="AS90" s="115"/>
      <c r="AT90" s="116"/>
      <c r="AU90" s="86"/>
      <c r="AV90" s="87"/>
      <c r="AW90" s="86"/>
      <c r="AX90" s="86"/>
      <c r="AY90" s="86"/>
      <c r="AZ90" s="86"/>
      <c r="BA90" s="87"/>
      <c r="BB90" s="86"/>
      <c r="BC90" s="86"/>
      <c r="BD90" s="86"/>
      <c r="BE90" s="87"/>
      <c r="BF90" s="86"/>
      <c r="BG90" s="86"/>
      <c r="BH90" s="86"/>
      <c r="BI90" s="87"/>
      <c r="BJ90" s="86"/>
      <c r="BK90" s="86"/>
      <c r="BL90" s="86"/>
      <c r="BM90" s="87"/>
      <c r="BN90" s="86"/>
      <c r="BO90" s="86"/>
      <c r="BP90" s="86"/>
      <c r="BQ90" s="86"/>
      <c r="BR90" s="88" t="str">
        <f t="shared" si="16"/>
        <v/>
      </c>
      <c r="BS90" s="89"/>
      <c r="BT90" s="89"/>
      <c r="BU90" s="88" t="str">
        <f t="shared" si="17"/>
        <v/>
      </c>
      <c r="BV90" s="120"/>
      <c r="BW90" s="110"/>
      <c r="BX90" s="110"/>
      <c r="BY90" s="110"/>
      <c r="BZ90" s="111"/>
      <c r="CA90" s="110"/>
      <c r="CB90" s="110"/>
      <c r="CC90" s="112" t="str">
        <f t="shared" si="18"/>
        <v/>
      </c>
      <c r="CD90" s="86"/>
      <c r="CE90" s="86"/>
      <c r="CF90" s="88" t="str">
        <f t="shared" si="15"/>
        <v/>
      </c>
      <c r="CG90" s="113"/>
      <c r="CH90" s="119"/>
      <c r="CI90" s="113"/>
      <c r="CJ90" s="113"/>
      <c r="CK90" s="113"/>
      <c r="CL90" s="113"/>
      <c r="CM90" s="35"/>
      <c r="CN90" s="118"/>
      <c r="CO90" s="85"/>
      <c r="CP90" s="12"/>
      <c r="CQ90" s="12"/>
      <c r="CR90" s="12"/>
      <c r="CS90" s="12"/>
      <c r="CT90" s="12"/>
      <c r="CU90" s="12"/>
    </row>
    <row r="91" spans="1:99" x14ac:dyDescent="0.25">
      <c r="A91" s="43"/>
      <c r="B91" s="102" t="str">
        <f t="shared" si="12"/>
        <v/>
      </c>
      <c r="C91" s="76" t="str">
        <f t="shared" si="13"/>
        <v/>
      </c>
      <c r="D91" s="90"/>
      <c r="E91" s="90"/>
      <c r="F91" s="103" t="str">
        <f>IF(ISBLANK(D91),"",VLOOKUP(D91,Tabla2[],2,0))</f>
        <v/>
      </c>
      <c r="G91" s="103" t="str">
        <f>IF(ISBLANK(D91),"",VLOOKUP(D91,Tabla2[],3,0))</f>
        <v/>
      </c>
      <c r="H91" s="104"/>
      <c r="I91" s="105"/>
      <c r="J91" s="105"/>
      <c r="K91" s="107"/>
      <c r="L91" s="107"/>
      <c r="M91" s="108" t="str">
        <f t="shared" si="14"/>
        <v/>
      </c>
      <c r="N91" s="90"/>
      <c r="O91" s="90"/>
      <c r="P91" s="90"/>
      <c r="Q91" s="90"/>
      <c r="R91" s="106"/>
      <c r="S91" s="106"/>
      <c r="T91" s="106"/>
      <c r="U91" s="85"/>
      <c r="V91" s="106"/>
      <c r="W91" s="85"/>
      <c r="X91" s="106"/>
      <c r="Y91" s="90"/>
      <c r="Z91" s="90"/>
      <c r="AA91" s="90"/>
      <c r="AB91" s="90"/>
      <c r="AC91" s="124"/>
      <c r="AD91" s="76" t="str">
        <f>IF(ISBLANK(D91),"",IF(ISERROR(VLOOKUP(AC91,Tabla1015[[PADECIMIENTO]:[ESPECIALIDAD]],2,0)),"REVISAR",VLOOKUP(AC91,Tabla1015[[PADECIMIENTO]:[ESPECIALIDAD]],2,0)))</f>
        <v/>
      </c>
      <c r="AE91" s="109"/>
      <c r="AF91" s="76" t="str">
        <f>IF(ISBLANK(D91),"",IF(ISBLANK(AE91),"",IF(ISERROR(VLOOKUP(AE91,Tabla1015[[PADECIMIENTO]:[ESPECIALIDAD]],2,0)),"REVISAR",VLOOKUP(AE91,Tabla1015[[PADECIMIENTO]:[ESPECIALIDAD]],2,0))))</f>
        <v/>
      </c>
      <c r="AG91" s="109"/>
      <c r="AH91" s="76" t="str">
        <f>IF(ISBLANK(D91),"",IF(ISBLANK(AG91),"",IF(ISERROR(VLOOKUP(AG91,Tabla1015[[PADECIMIENTO]:[ESPECIALIDAD]],2,0)),"REVISAR",VLOOKUP(AG91,Tabla1015[[PADECIMIENTO]:[ESPECIALIDAD]],2,0))))</f>
        <v/>
      </c>
      <c r="AI91" s="83"/>
      <c r="AJ91" s="76" t="str">
        <f>IF(ISBLANK(D91),"",IF(ISERROR(VLOOKUP(AI91,TABLACPT[[PROCEDIMIENTO]:[CPT  2]],2,0)),"REVISAR",VLOOKUP(AI91,TABLACPT[[PROCEDIMIENTO]:[CPT  2]],2,0)))</f>
        <v/>
      </c>
      <c r="AK91" s="83"/>
      <c r="AL91" s="76" t="str">
        <f>IF(ISBLANK(D91),"",IF(ISBLANK(AK91),"",IF(ISERROR(VLOOKUP(AK91,TABLACPT[[PROCEDIMIENTO]:[CPT  2]],2,0)),"REVISAR",VLOOKUP(AK91,TABLACPT[[PROCEDIMIENTO]:[CPT  2]],2,0))))</f>
        <v/>
      </c>
      <c r="AM91" s="84"/>
      <c r="AN91" s="86"/>
      <c r="AO91" s="86"/>
      <c r="AP91" s="85"/>
      <c r="AQ91" s="115"/>
      <c r="AR91" s="115"/>
      <c r="AS91" s="115"/>
      <c r="AT91" s="116"/>
      <c r="AU91" s="86"/>
      <c r="AV91" s="87"/>
      <c r="AW91" s="86"/>
      <c r="AX91" s="86"/>
      <c r="AY91" s="86"/>
      <c r="AZ91" s="86"/>
      <c r="BA91" s="87"/>
      <c r="BB91" s="86"/>
      <c r="BC91" s="86"/>
      <c r="BD91" s="86"/>
      <c r="BE91" s="87"/>
      <c r="BF91" s="86"/>
      <c r="BG91" s="86"/>
      <c r="BH91" s="86"/>
      <c r="BI91" s="87"/>
      <c r="BJ91" s="86"/>
      <c r="BK91" s="86"/>
      <c r="BL91" s="86"/>
      <c r="BM91" s="87"/>
      <c r="BN91" s="86"/>
      <c r="BO91" s="86"/>
      <c r="BP91" s="86"/>
      <c r="BQ91" s="86"/>
      <c r="BR91" s="88" t="str">
        <f t="shared" si="16"/>
        <v/>
      </c>
      <c r="BS91" s="89"/>
      <c r="BT91" s="89"/>
      <c r="BU91" s="88" t="str">
        <f t="shared" si="17"/>
        <v/>
      </c>
      <c r="BV91" s="120"/>
      <c r="BW91" s="110"/>
      <c r="BX91" s="110"/>
      <c r="BY91" s="110"/>
      <c r="BZ91" s="111"/>
      <c r="CA91" s="110"/>
      <c r="CB91" s="110"/>
      <c r="CC91" s="112" t="str">
        <f t="shared" si="18"/>
        <v/>
      </c>
      <c r="CD91" s="86"/>
      <c r="CE91" s="86"/>
      <c r="CF91" s="88" t="str">
        <f t="shared" si="15"/>
        <v/>
      </c>
      <c r="CG91" s="113"/>
      <c r="CH91" s="119"/>
      <c r="CI91" s="113"/>
      <c r="CJ91" s="113"/>
      <c r="CK91" s="113"/>
      <c r="CL91" s="113"/>
      <c r="CM91" s="35"/>
      <c r="CN91" s="118"/>
      <c r="CO91" s="85"/>
      <c r="CP91" s="12"/>
      <c r="CQ91" s="12"/>
      <c r="CR91" s="12"/>
      <c r="CS91" s="12"/>
      <c r="CT91" s="12"/>
      <c r="CU91" s="12"/>
    </row>
    <row r="92" spans="1:99" x14ac:dyDescent="0.25">
      <c r="A92" s="43"/>
      <c r="B92" s="102" t="str">
        <f t="shared" si="12"/>
        <v/>
      </c>
      <c r="C92" s="76" t="str">
        <f t="shared" si="13"/>
        <v/>
      </c>
      <c r="D92" s="90"/>
      <c r="E92" s="90"/>
      <c r="F92" s="103" t="str">
        <f>IF(ISBLANK(D92),"",VLOOKUP(D92,Tabla2[],2,0))</f>
        <v/>
      </c>
      <c r="G92" s="103" t="str">
        <f>IF(ISBLANK(D92),"",VLOOKUP(D92,Tabla2[],3,0))</f>
        <v/>
      </c>
      <c r="H92" s="104"/>
      <c r="I92" s="105"/>
      <c r="J92" s="105"/>
      <c r="K92" s="107"/>
      <c r="L92" s="107"/>
      <c r="M92" s="108" t="str">
        <f t="shared" si="14"/>
        <v/>
      </c>
      <c r="N92" s="90"/>
      <c r="O92" s="90"/>
      <c r="P92" s="90"/>
      <c r="Q92" s="90"/>
      <c r="R92" s="106"/>
      <c r="S92" s="106"/>
      <c r="T92" s="106"/>
      <c r="U92" s="85"/>
      <c r="V92" s="106"/>
      <c r="W92" s="85"/>
      <c r="X92" s="106"/>
      <c r="Y92" s="90"/>
      <c r="Z92" s="90"/>
      <c r="AA92" s="90"/>
      <c r="AB92" s="90"/>
      <c r="AC92" s="124"/>
      <c r="AD92" s="76" t="str">
        <f>IF(ISBLANK(D92),"",IF(ISERROR(VLOOKUP(AC92,Tabla1015[[PADECIMIENTO]:[ESPECIALIDAD]],2,0)),"REVISAR",VLOOKUP(AC92,Tabla1015[[PADECIMIENTO]:[ESPECIALIDAD]],2,0)))</f>
        <v/>
      </c>
      <c r="AE92" s="109"/>
      <c r="AF92" s="76" t="str">
        <f>IF(ISBLANK(D92),"",IF(ISBLANK(AE92),"",IF(ISERROR(VLOOKUP(AE92,Tabla1015[[PADECIMIENTO]:[ESPECIALIDAD]],2,0)),"REVISAR",VLOOKUP(AE92,Tabla1015[[PADECIMIENTO]:[ESPECIALIDAD]],2,0))))</f>
        <v/>
      </c>
      <c r="AG92" s="109"/>
      <c r="AH92" s="76" t="str">
        <f>IF(ISBLANK(D92),"",IF(ISBLANK(AG92),"",IF(ISERROR(VLOOKUP(AG92,Tabla1015[[PADECIMIENTO]:[ESPECIALIDAD]],2,0)),"REVISAR",VLOOKUP(AG92,Tabla1015[[PADECIMIENTO]:[ESPECIALIDAD]],2,0))))</f>
        <v/>
      </c>
      <c r="AI92" s="83"/>
      <c r="AJ92" s="76" t="str">
        <f>IF(ISBLANK(D92),"",IF(ISERROR(VLOOKUP(AI92,TABLACPT[[PROCEDIMIENTO]:[CPT  2]],2,0)),"REVISAR",VLOOKUP(AI92,TABLACPT[[PROCEDIMIENTO]:[CPT  2]],2,0)))</f>
        <v/>
      </c>
      <c r="AK92" s="83"/>
      <c r="AL92" s="76" t="str">
        <f>IF(ISBLANK(D92),"",IF(ISBLANK(AK92),"",IF(ISERROR(VLOOKUP(AK92,TABLACPT[[PROCEDIMIENTO]:[CPT  2]],2,0)),"REVISAR",VLOOKUP(AK92,TABLACPT[[PROCEDIMIENTO]:[CPT  2]],2,0))))</f>
        <v/>
      </c>
      <c r="AM92" s="84"/>
      <c r="AN92" s="86"/>
      <c r="AO92" s="86"/>
      <c r="AP92" s="85"/>
      <c r="AQ92" s="115"/>
      <c r="AR92" s="115"/>
      <c r="AS92" s="115"/>
      <c r="AT92" s="116"/>
      <c r="AU92" s="86"/>
      <c r="AV92" s="87"/>
      <c r="AW92" s="86"/>
      <c r="AX92" s="86"/>
      <c r="AY92" s="86"/>
      <c r="AZ92" s="86"/>
      <c r="BA92" s="87"/>
      <c r="BB92" s="86"/>
      <c r="BC92" s="86"/>
      <c r="BD92" s="86"/>
      <c r="BE92" s="87"/>
      <c r="BF92" s="86"/>
      <c r="BG92" s="86"/>
      <c r="BH92" s="86"/>
      <c r="BI92" s="87"/>
      <c r="BJ92" s="86"/>
      <c r="BK92" s="86"/>
      <c r="BL92" s="86"/>
      <c r="BM92" s="87"/>
      <c r="BN92" s="86"/>
      <c r="BO92" s="86"/>
      <c r="BP92" s="86"/>
      <c r="BQ92" s="86"/>
      <c r="BR92" s="88" t="str">
        <f t="shared" si="16"/>
        <v/>
      </c>
      <c r="BS92" s="89"/>
      <c r="BT92" s="89"/>
      <c r="BU92" s="88" t="str">
        <f t="shared" si="17"/>
        <v/>
      </c>
      <c r="BV92" s="120"/>
      <c r="BW92" s="110"/>
      <c r="BX92" s="110"/>
      <c r="BY92" s="110"/>
      <c r="BZ92" s="111"/>
      <c r="CA92" s="110"/>
      <c r="CB92" s="110"/>
      <c r="CC92" s="112" t="str">
        <f t="shared" si="18"/>
        <v/>
      </c>
      <c r="CD92" s="86"/>
      <c r="CE92" s="86"/>
      <c r="CF92" s="88" t="str">
        <f t="shared" si="15"/>
        <v/>
      </c>
      <c r="CG92" s="113"/>
      <c r="CH92" s="119"/>
      <c r="CI92" s="113"/>
      <c r="CJ92" s="113"/>
      <c r="CK92" s="113"/>
      <c r="CL92" s="113"/>
      <c r="CM92" s="35"/>
      <c r="CN92" s="118"/>
      <c r="CO92" s="85"/>
      <c r="CP92" s="12"/>
      <c r="CQ92" s="12"/>
      <c r="CR92" s="12"/>
      <c r="CS92" s="12"/>
      <c r="CT92" s="12"/>
      <c r="CU92" s="12"/>
    </row>
    <row r="93" spans="1:99" x14ac:dyDescent="0.25">
      <c r="A93" s="43"/>
      <c r="B93" s="102" t="str">
        <f t="shared" si="12"/>
        <v/>
      </c>
      <c r="C93" s="76" t="str">
        <f t="shared" si="13"/>
        <v/>
      </c>
      <c r="D93" s="90"/>
      <c r="E93" s="90"/>
      <c r="F93" s="103" t="str">
        <f>IF(ISBLANK(D93),"",VLOOKUP(D93,Tabla2[],2,0))</f>
        <v/>
      </c>
      <c r="G93" s="103" t="str">
        <f>IF(ISBLANK(D93),"",VLOOKUP(D93,Tabla2[],3,0))</f>
        <v/>
      </c>
      <c r="H93" s="104"/>
      <c r="I93" s="105"/>
      <c r="J93" s="105"/>
      <c r="K93" s="107"/>
      <c r="L93" s="107"/>
      <c r="M93" s="108" t="str">
        <f t="shared" si="14"/>
        <v/>
      </c>
      <c r="N93" s="90"/>
      <c r="O93" s="90"/>
      <c r="P93" s="90"/>
      <c r="Q93" s="90"/>
      <c r="R93" s="106"/>
      <c r="S93" s="106"/>
      <c r="T93" s="106"/>
      <c r="U93" s="85"/>
      <c r="V93" s="106"/>
      <c r="W93" s="85"/>
      <c r="X93" s="106"/>
      <c r="Y93" s="90"/>
      <c r="Z93" s="90"/>
      <c r="AA93" s="90"/>
      <c r="AB93" s="90"/>
      <c r="AC93" s="124"/>
      <c r="AD93" s="76" t="str">
        <f>IF(ISBLANK(D93),"",IF(ISERROR(VLOOKUP(AC93,Tabla1015[[PADECIMIENTO]:[ESPECIALIDAD]],2,0)),"REVISAR",VLOOKUP(AC93,Tabla1015[[PADECIMIENTO]:[ESPECIALIDAD]],2,0)))</f>
        <v/>
      </c>
      <c r="AE93" s="109"/>
      <c r="AF93" s="76" t="str">
        <f>IF(ISBLANK(D93),"",IF(ISBLANK(AE93),"",IF(ISERROR(VLOOKUP(AE93,Tabla1015[[PADECIMIENTO]:[ESPECIALIDAD]],2,0)),"REVISAR",VLOOKUP(AE93,Tabla1015[[PADECIMIENTO]:[ESPECIALIDAD]],2,0))))</f>
        <v/>
      </c>
      <c r="AG93" s="109"/>
      <c r="AH93" s="76" t="str">
        <f>IF(ISBLANK(D93),"",IF(ISBLANK(AG93),"",IF(ISERROR(VLOOKUP(AG93,Tabla1015[[PADECIMIENTO]:[ESPECIALIDAD]],2,0)),"REVISAR",VLOOKUP(AG93,Tabla1015[[PADECIMIENTO]:[ESPECIALIDAD]],2,0))))</f>
        <v/>
      </c>
      <c r="AI93" s="83"/>
      <c r="AJ93" s="76" t="str">
        <f>IF(ISBLANK(D93),"",IF(ISERROR(VLOOKUP(AI93,TABLACPT[[PROCEDIMIENTO]:[CPT  2]],2,0)),"REVISAR",VLOOKUP(AI93,TABLACPT[[PROCEDIMIENTO]:[CPT  2]],2,0)))</f>
        <v/>
      </c>
      <c r="AK93" s="83"/>
      <c r="AL93" s="76" t="str">
        <f>IF(ISBLANK(D93),"",IF(ISBLANK(AK93),"",IF(ISERROR(VLOOKUP(AK93,TABLACPT[[PROCEDIMIENTO]:[CPT  2]],2,0)),"REVISAR",VLOOKUP(AK93,TABLACPT[[PROCEDIMIENTO]:[CPT  2]],2,0))))</f>
        <v/>
      </c>
      <c r="AM93" s="84"/>
      <c r="AN93" s="86"/>
      <c r="AO93" s="86"/>
      <c r="AP93" s="85"/>
      <c r="AQ93" s="115"/>
      <c r="AR93" s="115"/>
      <c r="AS93" s="115"/>
      <c r="AT93" s="116"/>
      <c r="AU93" s="86"/>
      <c r="AV93" s="87"/>
      <c r="AW93" s="86"/>
      <c r="AX93" s="86"/>
      <c r="AY93" s="86"/>
      <c r="AZ93" s="86"/>
      <c r="BA93" s="87"/>
      <c r="BB93" s="86"/>
      <c r="BC93" s="86"/>
      <c r="BD93" s="86"/>
      <c r="BE93" s="87"/>
      <c r="BF93" s="86"/>
      <c r="BG93" s="86"/>
      <c r="BH93" s="86"/>
      <c r="BI93" s="87"/>
      <c r="BJ93" s="86"/>
      <c r="BK93" s="86"/>
      <c r="BL93" s="86"/>
      <c r="BM93" s="87"/>
      <c r="BN93" s="86"/>
      <c r="BO93" s="86"/>
      <c r="BP93" s="86"/>
      <c r="BQ93" s="86"/>
      <c r="BR93" s="88" t="str">
        <f t="shared" si="16"/>
        <v/>
      </c>
      <c r="BS93" s="89"/>
      <c r="BT93" s="89"/>
      <c r="BU93" s="88" t="str">
        <f t="shared" si="17"/>
        <v/>
      </c>
      <c r="BV93" s="120"/>
      <c r="BW93" s="110"/>
      <c r="BX93" s="110"/>
      <c r="BY93" s="110"/>
      <c r="BZ93" s="111"/>
      <c r="CA93" s="110"/>
      <c r="CB93" s="110"/>
      <c r="CC93" s="112" t="str">
        <f t="shared" si="18"/>
        <v/>
      </c>
      <c r="CD93" s="86"/>
      <c r="CE93" s="86"/>
      <c r="CF93" s="88" t="str">
        <f t="shared" si="15"/>
        <v/>
      </c>
      <c r="CG93" s="113"/>
      <c r="CH93" s="119"/>
      <c r="CI93" s="113"/>
      <c r="CJ93" s="113"/>
      <c r="CK93" s="113"/>
      <c r="CL93" s="113"/>
      <c r="CM93" s="35"/>
      <c r="CN93" s="118"/>
      <c r="CO93" s="85"/>
      <c r="CP93" s="12"/>
      <c r="CQ93" s="12"/>
      <c r="CR93" s="12"/>
      <c r="CS93" s="12"/>
      <c r="CT93" s="12"/>
      <c r="CU93" s="12"/>
    </row>
    <row r="94" spans="1:99" x14ac:dyDescent="0.25">
      <c r="A94" s="43"/>
      <c r="B94" s="102" t="str">
        <f t="shared" si="12"/>
        <v/>
      </c>
      <c r="C94" s="76" t="str">
        <f t="shared" si="13"/>
        <v/>
      </c>
      <c r="D94" s="90"/>
      <c r="E94" s="90"/>
      <c r="F94" s="103" t="str">
        <f>IF(ISBLANK(D94),"",VLOOKUP(D94,Tabla2[],2,0))</f>
        <v/>
      </c>
      <c r="G94" s="103" t="str">
        <f>IF(ISBLANK(D94),"",VLOOKUP(D94,Tabla2[],3,0))</f>
        <v/>
      </c>
      <c r="H94" s="104"/>
      <c r="I94" s="105"/>
      <c r="J94" s="105"/>
      <c r="K94" s="107"/>
      <c r="L94" s="107"/>
      <c r="M94" s="108" t="str">
        <f t="shared" si="14"/>
        <v/>
      </c>
      <c r="N94" s="90"/>
      <c r="O94" s="90"/>
      <c r="P94" s="90"/>
      <c r="Q94" s="90"/>
      <c r="R94" s="106"/>
      <c r="S94" s="106"/>
      <c r="T94" s="106"/>
      <c r="U94" s="85"/>
      <c r="V94" s="106"/>
      <c r="W94" s="85"/>
      <c r="X94" s="106"/>
      <c r="Y94" s="90"/>
      <c r="Z94" s="90"/>
      <c r="AA94" s="90"/>
      <c r="AB94" s="90"/>
      <c r="AC94" s="124"/>
      <c r="AD94" s="76" t="str">
        <f>IF(ISBLANK(D94),"",IF(ISERROR(VLOOKUP(AC94,Tabla1015[[PADECIMIENTO]:[ESPECIALIDAD]],2,0)),"REVISAR",VLOOKUP(AC94,Tabla1015[[PADECIMIENTO]:[ESPECIALIDAD]],2,0)))</f>
        <v/>
      </c>
      <c r="AE94" s="109"/>
      <c r="AF94" s="76" t="str">
        <f>IF(ISBLANK(D94),"",IF(ISBLANK(AE94),"",IF(ISERROR(VLOOKUP(AE94,Tabla1015[[PADECIMIENTO]:[ESPECIALIDAD]],2,0)),"REVISAR",VLOOKUP(AE94,Tabla1015[[PADECIMIENTO]:[ESPECIALIDAD]],2,0))))</f>
        <v/>
      </c>
      <c r="AG94" s="109"/>
      <c r="AH94" s="76" t="str">
        <f>IF(ISBLANK(D94),"",IF(ISBLANK(AG94),"",IF(ISERROR(VLOOKUP(AG94,Tabla1015[[PADECIMIENTO]:[ESPECIALIDAD]],2,0)),"REVISAR",VLOOKUP(AG94,Tabla1015[[PADECIMIENTO]:[ESPECIALIDAD]],2,0))))</f>
        <v/>
      </c>
      <c r="AI94" s="83"/>
      <c r="AJ94" s="76" t="str">
        <f>IF(ISBLANK(D94),"",IF(ISERROR(VLOOKUP(AI94,TABLACPT[[PROCEDIMIENTO]:[CPT  2]],2,0)),"REVISAR",VLOOKUP(AI94,TABLACPT[[PROCEDIMIENTO]:[CPT  2]],2,0)))</f>
        <v/>
      </c>
      <c r="AK94" s="83"/>
      <c r="AL94" s="76" t="str">
        <f>IF(ISBLANK(D94),"",IF(ISBLANK(AK94),"",IF(ISERROR(VLOOKUP(AK94,TABLACPT[[PROCEDIMIENTO]:[CPT  2]],2,0)),"REVISAR",VLOOKUP(AK94,TABLACPT[[PROCEDIMIENTO]:[CPT  2]],2,0))))</f>
        <v/>
      </c>
      <c r="AM94" s="84"/>
      <c r="AN94" s="86"/>
      <c r="AO94" s="86"/>
      <c r="AP94" s="85"/>
      <c r="AQ94" s="115"/>
      <c r="AR94" s="115"/>
      <c r="AS94" s="115"/>
      <c r="AT94" s="116"/>
      <c r="AU94" s="86"/>
      <c r="AV94" s="87"/>
      <c r="AW94" s="86"/>
      <c r="AX94" s="86"/>
      <c r="AY94" s="86"/>
      <c r="AZ94" s="86"/>
      <c r="BA94" s="87"/>
      <c r="BB94" s="86"/>
      <c r="BC94" s="86"/>
      <c r="BD94" s="86"/>
      <c r="BE94" s="87"/>
      <c r="BF94" s="86"/>
      <c r="BG94" s="86"/>
      <c r="BH94" s="86"/>
      <c r="BI94" s="87"/>
      <c r="BJ94" s="86"/>
      <c r="BK94" s="86"/>
      <c r="BL94" s="86"/>
      <c r="BM94" s="87"/>
      <c r="BN94" s="86"/>
      <c r="BO94" s="86"/>
      <c r="BP94" s="86"/>
      <c r="BQ94" s="86"/>
      <c r="BR94" s="88" t="str">
        <f t="shared" si="16"/>
        <v/>
      </c>
      <c r="BS94" s="89"/>
      <c r="BT94" s="89"/>
      <c r="BU94" s="88" t="str">
        <f t="shared" si="17"/>
        <v/>
      </c>
      <c r="BV94" s="120"/>
      <c r="BW94" s="110"/>
      <c r="BX94" s="110"/>
      <c r="BY94" s="110"/>
      <c r="BZ94" s="111"/>
      <c r="CA94" s="110"/>
      <c r="CB94" s="110"/>
      <c r="CC94" s="112" t="str">
        <f t="shared" si="18"/>
        <v/>
      </c>
      <c r="CD94" s="86"/>
      <c r="CE94" s="86"/>
      <c r="CF94" s="88" t="str">
        <f t="shared" si="15"/>
        <v/>
      </c>
      <c r="CG94" s="113"/>
      <c r="CH94" s="119"/>
      <c r="CI94" s="113"/>
      <c r="CJ94" s="113"/>
      <c r="CK94" s="113"/>
      <c r="CL94" s="113"/>
      <c r="CM94" s="35"/>
      <c r="CN94" s="118"/>
      <c r="CO94" s="85"/>
      <c r="CP94" s="12"/>
      <c r="CQ94" s="12"/>
      <c r="CR94" s="12"/>
      <c r="CS94" s="12"/>
      <c r="CT94" s="12"/>
      <c r="CU94" s="12"/>
    </row>
    <row r="95" spans="1:99" x14ac:dyDescent="0.25">
      <c r="A95" s="43"/>
      <c r="B95" s="102" t="str">
        <f t="shared" si="12"/>
        <v/>
      </c>
      <c r="C95" s="76" t="str">
        <f t="shared" si="13"/>
        <v/>
      </c>
      <c r="D95" s="90"/>
      <c r="E95" s="90"/>
      <c r="F95" s="103" t="str">
        <f>IF(ISBLANK(D95),"",VLOOKUP(D95,Tabla2[],2,0))</f>
        <v/>
      </c>
      <c r="G95" s="103" t="str">
        <f>IF(ISBLANK(D95),"",VLOOKUP(D95,Tabla2[],3,0))</f>
        <v/>
      </c>
      <c r="H95" s="104"/>
      <c r="I95" s="105"/>
      <c r="J95" s="105"/>
      <c r="K95" s="107"/>
      <c r="L95" s="107"/>
      <c r="M95" s="108" t="str">
        <f t="shared" si="14"/>
        <v/>
      </c>
      <c r="N95" s="90"/>
      <c r="O95" s="90"/>
      <c r="P95" s="90"/>
      <c r="Q95" s="90"/>
      <c r="R95" s="106"/>
      <c r="S95" s="106"/>
      <c r="T95" s="106"/>
      <c r="U95" s="85"/>
      <c r="V95" s="106"/>
      <c r="W95" s="85"/>
      <c r="X95" s="106"/>
      <c r="Y95" s="90"/>
      <c r="Z95" s="90"/>
      <c r="AA95" s="90"/>
      <c r="AB95" s="90"/>
      <c r="AC95" s="124"/>
      <c r="AD95" s="76" t="str">
        <f>IF(ISBLANK(D95),"",IF(ISERROR(VLOOKUP(AC95,Tabla1015[[PADECIMIENTO]:[ESPECIALIDAD]],2,0)),"REVISAR",VLOOKUP(AC95,Tabla1015[[PADECIMIENTO]:[ESPECIALIDAD]],2,0)))</f>
        <v/>
      </c>
      <c r="AE95" s="109"/>
      <c r="AF95" s="76" t="str">
        <f>IF(ISBLANK(D95),"",IF(ISBLANK(AE95),"",IF(ISERROR(VLOOKUP(AE95,Tabla1015[[PADECIMIENTO]:[ESPECIALIDAD]],2,0)),"REVISAR",VLOOKUP(AE95,Tabla1015[[PADECIMIENTO]:[ESPECIALIDAD]],2,0))))</f>
        <v/>
      </c>
      <c r="AG95" s="109"/>
      <c r="AH95" s="76" t="str">
        <f>IF(ISBLANK(D95),"",IF(ISBLANK(AG95),"",IF(ISERROR(VLOOKUP(AG95,Tabla1015[[PADECIMIENTO]:[ESPECIALIDAD]],2,0)),"REVISAR",VLOOKUP(AG95,Tabla1015[[PADECIMIENTO]:[ESPECIALIDAD]],2,0))))</f>
        <v/>
      </c>
      <c r="AI95" s="83"/>
      <c r="AJ95" s="76" t="str">
        <f>IF(ISBLANK(D95),"",IF(ISERROR(VLOOKUP(AI95,TABLACPT[[PROCEDIMIENTO]:[CPT  2]],2,0)),"REVISAR",VLOOKUP(AI95,TABLACPT[[PROCEDIMIENTO]:[CPT  2]],2,0)))</f>
        <v/>
      </c>
      <c r="AK95" s="83"/>
      <c r="AL95" s="76" t="str">
        <f>IF(ISBLANK(D95),"",IF(ISBLANK(AK95),"",IF(ISERROR(VLOOKUP(AK95,TABLACPT[[PROCEDIMIENTO]:[CPT  2]],2,0)),"REVISAR",VLOOKUP(AK95,TABLACPT[[PROCEDIMIENTO]:[CPT  2]],2,0))))</f>
        <v/>
      </c>
      <c r="AM95" s="84"/>
      <c r="AN95" s="86"/>
      <c r="AO95" s="86"/>
      <c r="AP95" s="85"/>
      <c r="AQ95" s="115"/>
      <c r="AR95" s="115"/>
      <c r="AS95" s="115"/>
      <c r="AT95" s="116"/>
      <c r="AU95" s="86"/>
      <c r="AV95" s="87"/>
      <c r="AW95" s="86"/>
      <c r="AX95" s="86"/>
      <c r="AY95" s="86"/>
      <c r="AZ95" s="86"/>
      <c r="BA95" s="87"/>
      <c r="BB95" s="86"/>
      <c r="BC95" s="86"/>
      <c r="BD95" s="86"/>
      <c r="BE95" s="87"/>
      <c r="BF95" s="86"/>
      <c r="BG95" s="86"/>
      <c r="BH95" s="86"/>
      <c r="BI95" s="87"/>
      <c r="BJ95" s="86"/>
      <c r="BK95" s="86"/>
      <c r="BL95" s="86"/>
      <c r="BM95" s="87"/>
      <c r="BN95" s="86"/>
      <c r="BO95" s="86"/>
      <c r="BP95" s="86"/>
      <c r="BQ95" s="86"/>
      <c r="BR95" s="88" t="str">
        <f t="shared" si="16"/>
        <v/>
      </c>
      <c r="BS95" s="89"/>
      <c r="BT95" s="89"/>
      <c r="BU95" s="88" t="str">
        <f t="shared" si="17"/>
        <v/>
      </c>
      <c r="BV95" s="120"/>
      <c r="BW95" s="110"/>
      <c r="BX95" s="110"/>
      <c r="BY95" s="110"/>
      <c r="BZ95" s="111"/>
      <c r="CA95" s="110"/>
      <c r="CB95" s="110"/>
      <c r="CC95" s="112" t="str">
        <f t="shared" si="18"/>
        <v/>
      </c>
      <c r="CD95" s="86"/>
      <c r="CE95" s="86"/>
      <c r="CF95" s="88" t="str">
        <f t="shared" si="15"/>
        <v/>
      </c>
      <c r="CG95" s="113"/>
      <c r="CH95" s="119"/>
      <c r="CI95" s="113"/>
      <c r="CJ95" s="113"/>
      <c r="CK95" s="113"/>
      <c r="CL95" s="113"/>
      <c r="CM95" s="35"/>
      <c r="CN95" s="118"/>
      <c r="CO95" s="85"/>
      <c r="CP95" s="12"/>
      <c r="CQ95" s="12"/>
      <c r="CR95" s="12"/>
      <c r="CS95" s="12"/>
      <c r="CT95" s="12"/>
      <c r="CU95" s="12"/>
    </row>
    <row r="96" spans="1:99" x14ac:dyDescent="0.25">
      <c r="A96" s="43"/>
      <c r="B96" s="102" t="str">
        <f t="shared" si="12"/>
        <v/>
      </c>
      <c r="C96" s="76" t="str">
        <f t="shared" si="13"/>
        <v/>
      </c>
      <c r="D96" s="90"/>
      <c r="E96" s="90"/>
      <c r="F96" s="103" t="str">
        <f>IF(ISBLANK(D96),"",VLOOKUP(D96,Tabla2[],2,0))</f>
        <v/>
      </c>
      <c r="G96" s="103" t="str">
        <f>IF(ISBLANK(D96),"",VLOOKUP(D96,Tabla2[],3,0))</f>
        <v/>
      </c>
      <c r="H96" s="104"/>
      <c r="I96" s="105"/>
      <c r="J96" s="105"/>
      <c r="K96" s="107"/>
      <c r="L96" s="107"/>
      <c r="M96" s="108" t="str">
        <f t="shared" si="14"/>
        <v/>
      </c>
      <c r="N96" s="90"/>
      <c r="O96" s="90"/>
      <c r="P96" s="90"/>
      <c r="Q96" s="90"/>
      <c r="R96" s="106"/>
      <c r="S96" s="106"/>
      <c r="T96" s="106"/>
      <c r="U96" s="85"/>
      <c r="V96" s="106"/>
      <c r="W96" s="85"/>
      <c r="X96" s="106"/>
      <c r="Y96" s="90"/>
      <c r="Z96" s="90"/>
      <c r="AA96" s="90"/>
      <c r="AB96" s="90"/>
      <c r="AC96" s="124"/>
      <c r="AD96" s="76" t="str">
        <f>IF(ISBLANK(D96),"",IF(ISERROR(VLOOKUP(AC96,Tabla1015[[PADECIMIENTO]:[ESPECIALIDAD]],2,0)),"REVISAR",VLOOKUP(AC96,Tabla1015[[PADECIMIENTO]:[ESPECIALIDAD]],2,0)))</f>
        <v/>
      </c>
      <c r="AE96" s="109"/>
      <c r="AF96" s="76" t="str">
        <f>IF(ISBLANK(D96),"",IF(ISBLANK(AE96),"",IF(ISERROR(VLOOKUP(AE96,Tabla1015[[PADECIMIENTO]:[ESPECIALIDAD]],2,0)),"REVISAR",VLOOKUP(AE96,Tabla1015[[PADECIMIENTO]:[ESPECIALIDAD]],2,0))))</f>
        <v/>
      </c>
      <c r="AG96" s="109"/>
      <c r="AH96" s="76" t="str">
        <f>IF(ISBLANK(D96),"",IF(ISBLANK(AG96),"",IF(ISERROR(VLOOKUP(AG96,Tabla1015[[PADECIMIENTO]:[ESPECIALIDAD]],2,0)),"REVISAR",VLOOKUP(AG96,Tabla1015[[PADECIMIENTO]:[ESPECIALIDAD]],2,0))))</f>
        <v/>
      </c>
      <c r="AI96" s="83"/>
      <c r="AJ96" s="76" t="str">
        <f>IF(ISBLANK(D96),"",IF(ISERROR(VLOOKUP(AI96,TABLACPT[[PROCEDIMIENTO]:[CPT  2]],2,0)),"REVISAR",VLOOKUP(AI96,TABLACPT[[PROCEDIMIENTO]:[CPT  2]],2,0)))</f>
        <v/>
      </c>
      <c r="AK96" s="83"/>
      <c r="AL96" s="76" t="str">
        <f>IF(ISBLANK(D96),"",IF(ISBLANK(AK96),"",IF(ISERROR(VLOOKUP(AK96,TABLACPT[[PROCEDIMIENTO]:[CPT  2]],2,0)),"REVISAR",VLOOKUP(AK96,TABLACPT[[PROCEDIMIENTO]:[CPT  2]],2,0))))</f>
        <v/>
      </c>
      <c r="AM96" s="84"/>
      <c r="AN96" s="86"/>
      <c r="AO96" s="86"/>
      <c r="AP96" s="85"/>
      <c r="AQ96" s="115"/>
      <c r="AR96" s="115"/>
      <c r="AS96" s="115"/>
      <c r="AT96" s="116"/>
      <c r="AU96" s="86"/>
      <c r="AV96" s="87"/>
      <c r="AW96" s="86"/>
      <c r="AX96" s="86"/>
      <c r="AY96" s="86"/>
      <c r="AZ96" s="86"/>
      <c r="BA96" s="87"/>
      <c r="BB96" s="86"/>
      <c r="BC96" s="86"/>
      <c r="BD96" s="86"/>
      <c r="BE96" s="87"/>
      <c r="BF96" s="86"/>
      <c r="BG96" s="86"/>
      <c r="BH96" s="86"/>
      <c r="BI96" s="87"/>
      <c r="BJ96" s="86"/>
      <c r="BK96" s="86"/>
      <c r="BL96" s="86"/>
      <c r="BM96" s="87"/>
      <c r="BN96" s="86"/>
      <c r="BO96" s="86"/>
      <c r="BP96" s="86"/>
      <c r="BQ96" s="86"/>
      <c r="BR96" s="88" t="str">
        <f t="shared" si="16"/>
        <v/>
      </c>
      <c r="BS96" s="89"/>
      <c r="BT96" s="89"/>
      <c r="BU96" s="88" t="str">
        <f t="shared" si="17"/>
        <v/>
      </c>
      <c r="BV96" s="120"/>
      <c r="BW96" s="110"/>
      <c r="BX96" s="110"/>
      <c r="BY96" s="110"/>
      <c r="BZ96" s="111"/>
      <c r="CA96" s="110"/>
      <c r="CB96" s="110"/>
      <c r="CC96" s="112" t="str">
        <f t="shared" si="18"/>
        <v/>
      </c>
      <c r="CD96" s="86"/>
      <c r="CE96" s="86"/>
      <c r="CF96" s="88" t="str">
        <f t="shared" si="15"/>
        <v/>
      </c>
      <c r="CG96" s="113"/>
      <c r="CH96" s="119"/>
      <c r="CI96" s="113"/>
      <c r="CJ96" s="113"/>
      <c r="CK96" s="113"/>
      <c r="CL96" s="113"/>
      <c r="CM96" s="35"/>
      <c r="CN96" s="118"/>
      <c r="CO96" s="85"/>
      <c r="CP96" s="12"/>
      <c r="CQ96" s="12"/>
      <c r="CR96" s="12"/>
      <c r="CS96" s="12"/>
      <c r="CT96" s="12"/>
      <c r="CU96" s="12"/>
    </row>
    <row r="97" spans="1:99" x14ac:dyDescent="0.25">
      <c r="A97" s="43"/>
      <c r="B97" s="102" t="str">
        <f t="shared" si="12"/>
        <v/>
      </c>
      <c r="C97" s="76" t="str">
        <f t="shared" si="13"/>
        <v/>
      </c>
      <c r="D97" s="90"/>
      <c r="E97" s="90"/>
      <c r="F97" s="103" t="str">
        <f>IF(ISBLANK(D97),"",VLOOKUP(D97,Tabla2[],2,0))</f>
        <v/>
      </c>
      <c r="G97" s="103" t="str">
        <f>IF(ISBLANK(D97),"",VLOOKUP(D97,Tabla2[],3,0))</f>
        <v/>
      </c>
      <c r="H97" s="104"/>
      <c r="I97" s="105"/>
      <c r="J97" s="105"/>
      <c r="K97" s="107"/>
      <c r="L97" s="107"/>
      <c r="M97" s="108" t="str">
        <f t="shared" si="14"/>
        <v/>
      </c>
      <c r="N97" s="90"/>
      <c r="O97" s="90"/>
      <c r="P97" s="90"/>
      <c r="Q97" s="90"/>
      <c r="R97" s="106"/>
      <c r="S97" s="106"/>
      <c r="T97" s="106"/>
      <c r="U97" s="85"/>
      <c r="V97" s="106"/>
      <c r="W97" s="85"/>
      <c r="X97" s="106"/>
      <c r="Y97" s="90"/>
      <c r="Z97" s="90"/>
      <c r="AA97" s="90"/>
      <c r="AB97" s="90"/>
      <c r="AC97" s="124"/>
      <c r="AD97" s="76" t="str">
        <f>IF(ISBLANK(D97),"",IF(ISERROR(VLOOKUP(AC97,Tabla1015[[PADECIMIENTO]:[ESPECIALIDAD]],2,0)),"REVISAR",VLOOKUP(AC97,Tabla1015[[PADECIMIENTO]:[ESPECIALIDAD]],2,0)))</f>
        <v/>
      </c>
      <c r="AE97" s="109"/>
      <c r="AF97" s="76" t="str">
        <f>IF(ISBLANK(D97),"",IF(ISBLANK(AE97),"",IF(ISERROR(VLOOKUP(AE97,Tabla1015[[PADECIMIENTO]:[ESPECIALIDAD]],2,0)),"REVISAR",VLOOKUP(AE97,Tabla1015[[PADECIMIENTO]:[ESPECIALIDAD]],2,0))))</f>
        <v/>
      </c>
      <c r="AG97" s="109"/>
      <c r="AH97" s="76" t="str">
        <f>IF(ISBLANK(D97),"",IF(ISBLANK(AG97),"",IF(ISERROR(VLOOKUP(AG97,Tabla1015[[PADECIMIENTO]:[ESPECIALIDAD]],2,0)),"REVISAR",VLOOKUP(AG97,Tabla1015[[PADECIMIENTO]:[ESPECIALIDAD]],2,0))))</f>
        <v/>
      </c>
      <c r="AI97" s="83"/>
      <c r="AJ97" s="76" t="str">
        <f>IF(ISBLANK(D97),"",IF(ISERROR(VLOOKUP(AI97,TABLACPT[[PROCEDIMIENTO]:[CPT  2]],2,0)),"REVISAR",VLOOKUP(AI97,TABLACPT[[PROCEDIMIENTO]:[CPT  2]],2,0)))</f>
        <v/>
      </c>
      <c r="AK97" s="83"/>
      <c r="AL97" s="76" t="str">
        <f>IF(ISBLANK(D97),"",IF(ISBLANK(AK97),"",IF(ISERROR(VLOOKUP(AK97,TABLACPT[[PROCEDIMIENTO]:[CPT  2]],2,0)),"REVISAR",VLOOKUP(AK97,TABLACPT[[PROCEDIMIENTO]:[CPT  2]],2,0))))</f>
        <v/>
      </c>
      <c r="AM97" s="84"/>
      <c r="AN97" s="86"/>
      <c r="AO97" s="86"/>
      <c r="AP97" s="85"/>
      <c r="AQ97" s="115"/>
      <c r="AR97" s="115"/>
      <c r="AS97" s="115"/>
      <c r="AT97" s="116"/>
      <c r="AU97" s="86"/>
      <c r="AV97" s="87"/>
      <c r="AW97" s="86"/>
      <c r="AX97" s="86"/>
      <c r="AY97" s="86"/>
      <c r="AZ97" s="86"/>
      <c r="BA97" s="87"/>
      <c r="BB97" s="86"/>
      <c r="BC97" s="86"/>
      <c r="BD97" s="86"/>
      <c r="BE97" s="87"/>
      <c r="BF97" s="86"/>
      <c r="BG97" s="86"/>
      <c r="BH97" s="86"/>
      <c r="BI97" s="87"/>
      <c r="BJ97" s="86"/>
      <c r="BK97" s="86"/>
      <c r="BL97" s="86"/>
      <c r="BM97" s="87"/>
      <c r="BN97" s="86"/>
      <c r="BO97" s="86"/>
      <c r="BP97" s="86"/>
      <c r="BQ97" s="86"/>
      <c r="BR97" s="88" t="str">
        <f t="shared" si="16"/>
        <v/>
      </c>
      <c r="BS97" s="89"/>
      <c r="BT97" s="89"/>
      <c r="BU97" s="88" t="str">
        <f t="shared" si="17"/>
        <v/>
      </c>
      <c r="BV97" s="120"/>
      <c r="BW97" s="110"/>
      <c r="BX97" s="110"/>
      <c r="BY97" s="110"/>
      <c r="BZ97" s="111"/>
      <c r="CA97" s="110"/>
      <c r="CB97" s="110"/>
      <c r="CC97" s="112" t="str">
        <f t="shared" si="18"/>
        <v/>
      </c>
      <c r="CD97" s="86"/>
      <c r="CE97" s="86"/>
      <c r="CF97" s="88" t="str">
        <f t="shared" si="15"/>
        <v/>
      </c>
      <c r="CG97" s="113"/>
      <c r="CH97" s="119"/>
      <c r="CI97" s="113"/>
      <c r="CJ97" s="113"/>
      <c r="CK97" s="113"/>
      <c r="CL97" s="113"/>
      <c r="CM97" s="35"/>
      <c r="CN97" s="118"/>
      <c r="CO97" s="85"/>
      <c r="CP97" s="12"/>
      <c r="CQ97" s="12"/>
      <c r="CR97" s="12"/>
      <c r="CS97" s="12"/>
      <c r="CT97" s="12"/>
      <c r="CU97" s="12"/>
    </row>
    <row r="98" spans="1:99" x14ac:dyDescent="0.25">
      <c r="A98" s="43"/>
      <c r="B98" s="102" t="str">
        <f t="shared" si="12"/>
        <v/>
      </c>
      <c r="C98" s="76" t="str">
        <f t="shared" si="13"/>
        <v/>
      </c>
      <c r="D98" s="90"/>
      <c r="E98" s="90"/>
      <c r="F98" s="103" t="str">
        <f>IF(ISBLANK(D98),"",VLOOKUP(D98,Tabla2[],2,0))</f>
        <v/>
      </c>
      <c r="G98" s="103" t="str">
        <f>IF(ISBLANK(D98),"",VLOOKUP(D98,Tabla2[],3,0))</f>
        <v/>
      </c>
      <c r="H98" s="104"/>
      <c r="I98" s="105"/>
      <c r="J98" s="105"/>
      <c r="K98" s="107"/>
      <c r="L98" s="107"/>
      <c r="M98" s="108" t="str">
        <f t="shared" si="14"/>
        <v/>
      </c>
      <c r="N98" s="90"/>
      <c r="O98" s="90"/>
      <c r="P98" s="90"/>
      <c r="Q98" s="90"/>
      <c r="R98" s="106"/>
      <c r="S98" s="106"/>
      <c r="T98" s="106"/>
      <c r="U98" s="85"/>
      <c r="V98" s="106"/>
      <c r="W98" s="85"/>
      <c r="X98" s="106"/>
      <c r="Y98" s="90"/>
      <c r="Z98" s="90"/>
      <c r="AA98" s="90"/>
      <c r="AB98" s="90"/>
      <c r="AC98" s="124"/>
      <c r="AD98" s="76" t="str">
        <f>IF(ISBLANK(D98),"",IF(ISERROR(VLOOKUP(AC98,Tabla1015[[PADECIMIENTO]:[ESPECIALIDAD]],2,0)),"REVISAR",VLOOKUP(AC98,Tabla1015[[PADECIMIENTO]:[ESPECIALIDAD]],2,0)))</f>
        <v/>
      </c>
      <c r="AE98" s="109"/>
      <c r="AF98" s="76" t="str">
        <f>IF(ISBLANK(D98),"",IF(ISBLANK(AE98),"",IF(ISERROR(VLOOKUP(AE98,Tabla1015[[PADECIMIENTO]:[ESPECIALIDAD]],2,0)),"REVISAR",VLOOKUP(AE98,Tabla1015[[PADECIMIENTO]:[ESPECIALIDAD]],2,0))))</f>
        <v/>
      </c>
      <c r="AG98" s="109"/>
      <c r="AH98" s="76" t="str">
        <f>IF(ISBLANK(D98),"",IF(ISBLANK(AG98),"",IF(ISERROR(VLOOKUP(AG98,Tabla1015[[PADECIMIENTO]:[ESPECIALIDAD]],2,0)),"REVISAR",VLOOKUP(AG98,Tabla1015[[PADECIMIENTO]:[ESPECIALIDAD]],2,0))))</f>
        <v/>
      </c>
      <c r="AI98" s="83"/>
      <c r="AJ98" s="76" t="str">
        <f>IF(ISBLANK(D98),"",IF(ISERROR(VLOOKUP(AI98,TABLACPT[[PROCEDIMIENTO]:[CPT  2]],2,0)),"REVISAR",VLOOKUP(AI98,TABLACPT[[PROCEDIMIENTO]:[CPT  2]],2,0)))</f>
        <v/>
      </c>
      <c r="AK98" s="83"/>
      <c r="AL98" s="76" t="str">
        <f>IF(ISBLANK(D98),"",IF(ISBLANK(AK98),"",IF(ISERROR(VLOOKUP(AK98,TABLACPT[[PROCEDIMIENTO]:[CPT  2]],2,0)),"REVISAR",VLOOKUP(AK98,TABLACPT[[PROCEDIMIENTO]:[CPT  2]],2,0))))</f>
        <v/>
      </c>
      <c r="AM98" s="84"/>
      <c r="AN98" s="86"/>
      <c r="AO98" s="86"/>
      <c r="AP98" s="85"/>
      <c r="AQ98" s="115"/>
      <c r="AR98" s="115"/>
      <c r="AS98" s="115"/>
      <c r="AT98" s="116"/>
      <c r="AU98" s="86"/>
      <c r="AV98" s="87"/>
      <c r="AW98" s="86"/>
      <c r="AX98" s="86"/>
      <c r="AY98" s="86"/>
      <c r="AZ98" s="86"/>
      <c r="BA98" s="87"/>
      <c r="BB98" s="86"/>
      <c r="BC98" s="86"/>
      <c r="BD98" s="86"/>
      <c r="BE98" s="87"/>
      <c r="BF98" s="86"/>
      <c r="BG98" s="86"/>
      <c r="BH98" s="86"/>
      <c r="BI98" s="87"/>
      <c r="BJ98" s="86"/>
      <c r="BK98" s="86"/>
      <c r="BL98" s="86"/>
      <c r="BM98" s="87"/>
      <c r="BN98" s="86"/>
      <c r="BO98" s="86"/>
      <c r="BP98" s="86"/>
      <c r="BQ98" s="86"/>
      <c r="BR98" s="88" t="str">
        <f t="shared" si="16"/>
        <v/>
      </c>
      <c r="BS98" s="89"/>
      <c r="BT98" s="89"/>
      <c r="BU98" s="88" t="str">
        <f t="shared" si="17"/>
        <v/>
      </c>
      <c r="BV98" s="120"/>
      <c r="BW98" s="110"/>
      <c r="BX98" s="110"/>
      <c r="BY98" s="110"/>
      <c r="BZ98" s="111"/>
      <c r="CA98" s="110"/>
      <c r="CB98" s="110"/>
      <c r="CC98" s="112" t="str">
        <f t="shared" si="18"/>
        <v/>
      </c>
      <c r="CD98" s="86"/>
      <c r="CE98" s="86"/>
      <c r="CF98" s="88" t="str">
        <f t="shared" si="15"/>
        <v/>
      </c>
      <c r="CG98" s="113"/>
      <c r="CH98" s="119"/>
      <c r="CI98" s="113"/>
      <c r="CJ98" s="113"/>
      <c r="CK98" s="113"/>
      <c r="CL98" s="113"/>
      <c r="CM98" s="35"/>
      <c r="CN98" s="118"/>
      <c r="CO98" s="85"/>
      <c r="CP98" s="12"/>
      <c r="CQ98" s="12"/>
      <c r="CR98" s="12"/>
      <c r="CS98" s="12"/>
      <c r="CT98" s="12"/>
      <c r="CU98" s="12"/>
    </row>
    <row r="99" spans="1:99" x14ac:dyDescent="0.25">
      <c r="A99" s="43"/>
      <c r="B99" s="102" t="str">
        <f t="shared" si="12"/>
        <v/>
      </c>
      <c r="C99" s="76" t="str">
        <f t="shared" si="13"/>
        <v/>
      </c>
      <c r="D99" s="90"/>
      <c r="E99" s="90"/>
      <c r="F99" s="103" t="str">
        <f>IF(ISBLANK(D99),"",VLOOKUP(D99,Tabla2[],2,0))</f>
        <v/>
      </c>
      <c r="G99" s="103" t="str">
        <f>IF(ISBLANK(D99),"",VLOOKUP(D99,Tabla2[],3,0))</f>
        <v/>
      </c>
      <c r="H99" s="104"/>
      <c r="I99" s="105"/>
      <c r="J99" s="105"/>
      <c r="K99" s="107"/>
      <c r="L99" s="107"/>
      <c r="M99" s="108" t="str">
        <f t="shared" si="14"/>
        <v/>
      </c>
      <c r="N99" s="90"/>
      <c r="O99" s="90"/>
      <c r="P99" s="90"/>
      <c r="Q99" s="90"/>
      <c r="R99" s="106"/>
      <c r="S99" s="106"/>
      <c r="T99" s="106"/>
      <c r="U99" s="85"/>
      <c r="V99" s="106"/>
      <c r="W99" s="85"/>
      <c r="X99" s="106"/>
      <c r="Y99" s="90"/>
      <c r="Z99" s="90"/>
      <c r="AA99" s="90"/>
      <c r="AB99" s="90"/>
      <c r="AC99" s="124"/>
      <c r="AD99" s="76" t="str">
        <f>IF(ISBLANK(D99),"",IF(ISERROR(VLOOKUP(AC99,Tabla1015[[PADECIMIENTO]:[ESPECIALIDAD]],2,0)),"REVISAR",VLOOKUP(AC99,Tabla1015[[PADECIMIENTO]:[ESPECIALIDAD]],2,0)))</f>
        <v/>
      </c>
      <c r="AE99" s="109"/>
      <c r="AF99" s="76" t="str">
        <f>IF(ISBLANK(D99),"",IF(ISBLANK(AE99),"",IF(ISERROR(VLOOKUP(AE99,Tabla1015[[PADECIMIENTO]:[ESPECIALIDAD]],2,0)),"REVISAR",VLOOKUP(AE99,Tabla1015[[PADECIMIENTO]:[ESPECIALIDAD]],2,0))))</f>
        <v/>
      </c>
      <c r="AG99" s="109"/>
      <c r="AH99" s="76" t="str">
        <f>IF(ISBLANK(D99),"",IF(ISBLANK(AG99),"",IF(ISERROR(VLOOKUP(AG99,Tabla1015[[PADECIMIENTO]:[ESPECIALIDAD]],2,0)),"REVISAR",VLOOKUP(AG99,Tabla1015[[PADECIMIENTO]:[ESPECIALIDAD]],2,0))))</f>
        <v/>
      </c>
      <c r="AI99" s="83"/>
      <c r="AJ99" s="76" t="str">
        <f>IF(ISBLANK(D99),"",IF(ISERROR(VLOOKUP(AI99,TABLACPT[[PROCEDIMIENTO]:[CPT  2]],2,0)),"REVISAR",VLOOKUP(AI99,TABLACPT[[PROCEDIMIENTO]:[CPT  2]],2,0)))</f>
        <v/>
      </c>
      <c r="AK99" s="83"/>
      <c r="AL99" s="76" t="str">
        <f>IF(ISBLANK(D99),"",IF(ISBLANK(AK99),"",IF(ISERROR(VLOOKUP(AK99,TABLACPT[[PROCEDIMIENTO]:[CPT  2]],2,0)),"REVISAR",VLOOKUP(AK99,TABLACPT[[PROCEDIMIENTO]:[CPT  2]],2,0))))</f>
        <v/>
      </c>
      <c r="AM99" s="84"/>
      <c r="AN99" s="86"/>
      <c r="AO99" s="86"/>
      <c r="AP99" s="85"/>
      <c r="AQ99" s="115"/>
      <c r="AR99" s="115"/>
      <c r="AS99" s="115"/>
      <c r="AT99" s="116"/>
      <c r="AU99" s="86"/>
      <c r="AV99" s="87"/>
      <c r="AW99" s="86"/>
      <c r="AX99" s="86"/>
      <c r="AY99" s="86"/>
      <c r="AZ99" s="86"/>
      <c r="BA99" s="87"/>
      <c r="BB99" s="86"/>
      <c r="BC99" s="86"/>
      <c r="BD99" s="86"/>
      <c r="BE99" s="87"/>
      <c r="BF99" s="86"/>
      <c r="BG99" s="86"/>
      <c r="BH99" s="86"/>
      <c r="BI99" s="87"/>
      <c r="BJ99" s="86"/>
      <c r="BK99" s="86"/>
      <c r="BL99" s="86"/>
      <c r="BM99" s="87"/>
      <c r="BN99" s="86"/>
      <c r="BO99" s="86"/>
      <c r="BP99" s="86"/>
      <c r="BQ99" s="86"/>
      <c r="BR99" s="88" t="str">
        <f t="shared" si="16"/>
        <v/>
      </c>
      <c r="BS99" s="89"/>
      <c r="BT99" s="89"/>
      <c r="BU99" s="88" t="str">
        <f t="shared" si="17"/>
        <v/>
      </c>
      <c r="BV99" s="120"/>
      <c r="BW99" s="110"/>
      <c r="BX99" s="110"/>
      <c r="BY99" s="110"/>
      <c r="BZ99" s="111"/>
      <c r="CA99" s="110"/>
      <c r="CB99" s="110"/>
      <c r="CC99" s="112" t="str">
        <f t="shared" si="18"/>
        <v/>
      </c>
      <c r="CD99" s="86"/>
      <c r="CE99" s="86"/>
      <c r="CF99" s="88" t="str">
        <f t="shared" si="15"/>
        <v/>
      </c>
      <c r="CG99" s="113"/>
      <c r="CH99" s="119"/>
      <c r="CI99" s="113"/>
      <c r="CJ99" s="113"/>
      <c r="CK99" s="113"/>
      <c r="CL99" s="113"/>
      <c r="CM99" s="35"/>
      <c r="CN99" s="118"/>
      <c r="CO99" s="85"/>
      <c r="CP99" s="12"/>
      <c r="CQ99" s="12"/>
      <c r="CR99" s="12"/>
      <c r="CS99" s="12"/>
      <c r="CT99" s="12"/>
      <c r="CU99" s="12"/>
    </row>
    <row r="100" spans="1:99" x14ac:dyDescent="0.25">
      <c r="A100" s="43"/>
      <c r="B100" s="102" t="str">
        <f t="shared" si="12"/>
        <v/>
      </c>
      <c r="C100" s="76" t="str">
        <f t="shared" si="13"/>
        <v/>
      </c>
      <c r="D100" s="90"/>
      <c r="E100" s="90"/>
      <c r="F100" s="103" t="str">
        <f>IF(ISBLANK(D100),"",VLOOKUP(D100,Tabla2[],2,0))</f>
        <v/>
      </c>
      <c r="G100" s="103" t="str">
        <f>IF(ISBLANK(D100),"",VLOOKUP(D100,Tabla2[],3,0))</f>
        <v/>
      </c>
      <c r="H100" s="104"/>
      <c r="I100" s="105"/>
      <c r="J100" s="105"/>
      <c r="K100" s="107"/>
      <c r="L100" s="107"/>
      <c r="M100" s="108" t="str">
        <f t="shared" si="14"/>
        <v/>
      </c>
      <c r="N100" s="90"/>
      <c r="O100" s="90"/>
      <c r="P100" s="90"/>
      <c r="Q100" s="90"/>
      <c r="R100" s="106"/>
      <c r="S100" s="106"/>
      <c r="T100" s="106"/>
      <c r="U100" s="85"/>
      <c r="V100" s="106"/>
      <c r="W100" s="85"/>
      <c r="X100" s="106"/>
      <c r="Y100" s="90"/>
      <c r="Z100" s="90"/>
      <c r="AA100" s="90"/>
      <c r="AB100" s="90"/>
      <c r="AC100" s="124"/>
      <c r="AD100" s="76" t="str">
        <f>IF(ISBLANK(D100),"",IF(ISERROR(VLOOKUP(AC100,Tabla1015[[PADECIMIENTO]:[ESPECIALIDAD]],2,0)),"REVISAR",VLOOKUP(AC100,Tabla1015[[PADECIMIENTO]:[ESPECIALIDAD]],2,0)))</f>
        <v/>
      </c>
      <c r="AE100" s="109"/>
      <c r="AF100" s="76" t="str">
        <f>IF(ISBLANK(D100),"",IF(ISBLANK(AE100),"",IF(ISERROR(VLOOKUP(AE100,Tabla1015[[PADECIMIENTO]:[ESPECIALIDAD]],2,0)),"REVISAR",VLOOKUP(AE100,Tabla1015[[PADECIMIENTO]:[ESPECIALIDAD]],2,0))))</f>
        <v/>
      </c>
      <c r="AG100" s="109"/>
      <c r="AH100" s="76" t="str">
        <f>IF(ISBLANK(D100),"",IF(ISBLANK(AG100),"",IF(ISERROR(VLOOKUP(AG100,Tabla1015[[PADECIMIENTO]:[ESPECIALIDAD]],2,0)),"REVISAR",VLOOKUP(AG100,Tabla1015[[PADECIMIENTO]:[ESPECIALIDAD]],2,0))))</f>
        <v/>
      </c>
      <c r="AI100" s="83"/>
      <c r="AJ100" s="76" t="str">
        <f>IF(ISBLANK(D100),"",IF(ISERROR(VLOOKUP(AI100,TABLACPT[[PROCEDIMIENTO]:[CPT  2]],2,0)),"REVISAR",VLOOKUP(AI100,TABLACPT[[PROCEDIMIENTO]:[CPT  2]],2,0)))</f>
        <v/>
      </c>
      <c r="AK100" s="83"/>
      <c r="AL100" s="76" t="str">
        <f>IF(ISBLANK(D100),"",IF(ISBLANK(AK100),"",IF(ISERROR(VLOOKUP(AK100,TABLACPT[[PROCEDIMIENTO]:[CPT  2]],2,0)),"REVISAR",VLOOKUP(AK100,TABLACPT[[PROCEDIMIENTO]:[CPT  2]],2,0))))</f>
        <v/>
      </c>
      <c r="AM100" s="84"/>
      <c r="AN100" s="86"/>
      <c r="AO100" s="86"/>
      <c r="AP100" s="85"/>
      <c r="AQ100" s="115"/>
      <c r="AR100" s="115"/>
      <c r="AS100" s="115"/>
      <c r="AT100" s="116"/>
      <c r="AU100" s="86"/>
      <c r="AV100" s="87"/>
      <c r="AW100" s="86"/>
      <c r="AX100" s="86"/>
      <c r="AY100" s="86"/>
      <c r="AZ100" s="86"/>
      <c r="BA100" s="87"/>
      <c r="BB100" s="86"/>
      <c r="BC100" s="86"/>
      <c r="BD100" s="86"/>
      <c r="BE100" s="87"/>
      <c r="BF100" s="86"/>
      <c r="BG100" s="86"/>
      <c r="BH100" s="86"/>
      <c r="BI100" s="87"/>
      <c r="BJ100" s="86"/>
      <c r="BK100" s="86"/>
      <c r="BL100" s="86"/>
      <c r="BM100" s="87"/>
      <c r="BN100" s="86"/>
      <c r="BO100" s="86"/>
      <c r="BP100" s="86"/>
      <c r="BQ100" s="86"/>
      <c r="BR100" s="88" t="str">
        <f t="shared" si="16"/>
        <v/>
      </c>
      <c r="BS100" s="89"/>
      <c r="BT100" s="89"/>
      <c r="BU100" s="88" t="str">
        <f t="shared" si="17"/>
        <v/>
      </c>
      <c r="BV100" s="120"/>
      <c r="BW100" s="110"/>
      <c r="BX100" s="110"/>
      <c r="BY100" s="110"/>
      <c r="BZ100" s="111"/>
      <c r="CA100" s="110"/>
      <c r="CB100" s="110"/>
      <c r="CC100" s="112" t="str">
        <f t="shared" si="18"/>
        <v/>
      </c>
      <c r="CD100" s="86"/>
      <c r="CE100" s="86"/>
      <c r="CF100" s="88" t="str">
        <f t="shared" si="15"/>
        <v/>
      </c>
      <c r="CG100" s="113"/>
      <c r="CH100" s="119"/>
      <c r="CI100" s="113"/>
      <c r="CJ100" s="113"/>
      <c r="CK100" s="113"/>
      <c r="CL100" s="113"/>
      <c r="CM100" s="35"/>
      <c r="CN100" s="118"/>
      <c r="CO100" s="85"/>
      <c r="CP100" s="12"/>
      <c r="CQ100" s="12"/>
      <c r="CR100" s="12"/>
      <c r="CS100" s="12"/>
      <c r="CT100" s="12"/>
      <c r="CU100" s="12"/>
    </row>
    <row r="101" spans="1:99" x14ac:dyDescent="0.25">
      <c r="A101" s="43"/>
      <c r="B101" s="102" t="str">
        <f t="shared" si="12"/>
        <v/>
      </c>
      <c r="C101" s="76" t="str">
        <f t="shared" si="13"/>
        <v/>
      </c>
      <c r="D101" s="90"/>
      <c r="E101" s="90"/>
      <c r="F101" s="103" t="str">
        <f>IF(ISBLANK(D101),"",VLOOKUP(D101,Tabla2[],2,0))</f>
        <v/>
      </c>
      <c r="G101" s="103" t="str">
        <f>IF(ISBLANK(D101),"",VLOOKUP(D101,Tabla2[],3,0))</f>
        <v/>
      </c>
      <c r="H101" s="104"/>
      <c r="I101" s="105"/>
      <c r="J101" s="105"/>
      <c r="K101" s="107"/>
      <c r="L101" s="107"/>
      <c r="M101" s="108" t="str">
        <f t="shared" si="14"/>
        <v/>
      </c>
      <c r="N101" s="90"/>
      <c r="O101" s="90"/>
      <c r="P101" s="90"/>
      <c r="Q101" s="90"/>
      <c r="R101" s="106"/>
      <c r="S101" s="106"/>
      <c r="T101" s="106"/>
      <c r="U101" s="85"/>
      <c r="V101" s="106"/>
      <c r="W101" s="85"/>
      <c r="X101" s="106"/>
      <c r="Y101" s="90"/>
      <c r="Z101" s="90"/>
      <c r="AA101" s="90"/>
      <c r="AB101" s="90"/>
      <c r="AC101" s="124"/>
      <c r="AD101" s="76" t="str">
        <f>IF(ISBLANK(D101),"",IF(ISERROR(VLOOKUP(AC101,Tabla1015[[PADECIMIENTO]:[ESPECIALIDAD]],2,0)),"REVISAR",VLOOKUP(AC101,Tabla1015[[PADECIMIENTO]:[ESPECIALIDAD]],2,0)))</f>
        <v/>
      </c>
      <c r="AE101" s="109"/>
      <c r="AF101" s="76" t="str">
        <f>IF(ISBLANK(D101),"",IF(ISBLANK(AE101),"",IF(ISERROR(VLOOKUP(AE101,Tabla1015[[PADECIMIENTO]:[ESPECIALIDAD]],2,0)),"REVISAR",VLOOKUP(AE101,Tabla1015[[PADECIMIENTO]:[ESPECIALIDAD]],2,0))))</f>
        <v/>
      </c>
      <c r="AG101" s="109"/>
      <c r="AH101" s="76" t="str">
        <f>IF(ISBLANK(D101),"",IF(ISBLANK(AG101),"",IF(ISERROR(VLOOKUP(AG101,Tabla1015[[PADECIMIENTO]:[ESPECIALIDAD]],2,0)),"REVISAR",VLOOKUP(AG101,Tabla1015[[PADECIMIENTO]:[ESPECIALIDAD]],2,0))))</f>
        <v/>
      </c>
      <c r="AI101" s="83"/>
      <c r="AJ101" s="76" t="str">
        <f>IF(ISBLANK(D101),"",IF(ISERROR(VLOOKUP(AI101,TABLACPT[[PROCEDIMIENTO]:[CPT  2]],2,0)),"REVISAR",VLOOKUP(AI101,TABLACPT[[PROCEDIMIENTO]:[CPT  2]],2,0)))</f>
        <v/>
      </c>
      <c r="AK101" s="83"/>
      <c r="AL101" s="76" t="str">
        <f>IF(ISBLANK(D101),"",IF(ISBLANK(AK101),"",IF(ISERROR(VLOOKUP(AK101,TABLACPT[[PROCEDIMIENTO]:[CPT  2]],2,0)),"REVISAR",VLOOKUP(AK101,TABLACPT[[PROCEDIMIENTO]:[CPT  2]],2,0))))</f>
        <v/>
      </c>
      <c r="AM101" s="84"/>
      <c r="AN101" s="86"/>
      <c r="AO101" s="86"/>
      <c r="AP101" s="85"/>
      <c r="AQ101" s="115"/>
      <c r="AR101" s="115"/>
      <c r="AS101" s="115"/>
      <c r="AT101" s="116"/>
      <c r="AU101" s="86"/>
      <c r="AV101" s="87"/>
      <c r="AW101" s="86"/>
      <c r="AX101" s="86"/>
      <c r="AY101" s="86"/>
      <c r="AZ101" s="86"/>
      <c r="BA101" s="87"/>
      <c r="BB101" s="86"/>
      <c r="BC101" s="86"/>
      <c r="BD101" s="86"/>
      <c r="BE101" s="87"/>
      <c r="BF101" s="86"/>
      <c r="BG101" s="86"/>
      <c r="BH101" s="86"/>
      <c r="BI101" s="87"/>
      <c r="BJ101" s="86"/>
      <c r="BK101" s="86"/>
      <c r="BL101" s="86"/>
      <c r="BM101" s="87"/>
      <c r="BN101" s="86"/>
      <c r="BO101" s="86"/>
      <c r="BP101" s="86"/>
      <c r="BQ101" s="86"/>
      <c r="BR101" s="88" t="str">
        <f t="shared" si="16"/>
        <v/>
      </c>
      <c r="BS101" s="89"/>
      <c r="BT101" s="89"/>
      <c r="BU101" s="88" t="str">
        <f t="shared" si="17"/>
        <v/>
      </c>
      <c r="BV101" s="120"/>
      <c r="BW101" s="110"/>
      <c r="BX101" s="110"/>
      <c r="BY101" s="110"/>
      <c r="BZ101" s="111"/>
      <c r="CA101" s="110"/>
      <c r="CB101" s="110"/>
      <c r="CC101" s="112" t="str">
        <f t="shared" si="18"/>
        <v/>
      </c>
      <c r="CD101" s="86"/>
      <c r="CE101" s="86"/>
      <c r="CF101" s="88" t="str">
        <f t="shared" si="15"/>
        <v/>
      </c>
      <c r="CG101" s="113"/>
      <c r="CH101" s="119"/>
      <c r="CI101" s="113"/>
      <c r="CJ101" s="113"/>
      <c r="CK101" s="113"/>
      <c r="CL101" s="113"/>
      <c r="CM101" s="35"/>
      <c r="CN101" s="118"/>
      <c r="CO101" s="85"/>
      <c r="CP101" s="12"/>
      <c r="CQ101" s="12"/>
      <c r="CR101" s="12"/>
      <c r="CS101" s="12"/>
      <c r="CT101" s="12"/>
      <c r="CU101" s="12"/>
    </row>
    <row r="102" spans="1:99" x14ac:dyDescent="0.25">
      <c r="A102" s="43"/>
      <c r="B102" s="102" t="str">
        <f t="shared" si="12"/>
        <v/>
      </c>
      <c r="C102" s="76" t="str">
        <f t="shared" si="13"/>
        <v/>
      </c>
      <c r="D102" s="90"/>
      <c r="E102" s="90"/>
      <c r="F102" s="103" t="str">
        <f>IF(ISBLANK(D102),"",VLOOKUP(D102,Tabla2[],2,0))</f>
        <v/>
      </c>
      <c r="G102" s="103" t="str">
        <f>IF(ISBLANK(D102),"",VLOOKUP(D102,Tabla2[],3,0))</f>
        <v/>
      </c>
      <c r="H102" s="104"/>
      <c r="I102" s="105"/>
      <c r="J102" s="105"/>
      <c r="K102" s="107"/>
      <c r="L102" s="107"/>
      <c r="M102" s="108" t="str">
        <f t="shared" si="14"/>
        <v/>
      </c>
      <c r="N102" s="90"/>
      <c r="O102" s="90"/>
      <c r="P102" s="90"/>
      <c r="Q102" s="90"/>
      <c r="R102" s="106"/>
      <c r="S102" s="106"/>
      <c r="T102" s="106"/>
      <c r="U102" s="85"/>
      <c r="V102" s="106"/>
      <c r="W102" s="85"/>
      <c r="X102" s="106"/>
      <c r="Y102" s="90"/>
      <c r="Z102" s="90"/>
      <c r="AA102" s="90"/>
      <c r="AB102" s="90"/>
      <c r="AC102" s="124"/>
      <c r="AD102" s="76" t="str">
        <f>IF(ISBLANK(D102),"",IF(ISERROR(VLOOKUP(AC102,Tabla1015[[PADECIMIENTO]:[ESPECIALIDAD]],2,0)),"REVISAR",VLOOKUP(AC102,Tabla1015[[PADECIMIENTO]:[ESPECIALIDAD]],2,0)))</f>
        <v/>
      </c>
      <c r="AE102" s="109"/>
      <c r="AF102" s="76" t="str">
        <f>IF(ISBLANK(D102),"",IF(ISBLANK(AE102),"",IF(ISERROR(VLOOKUP(AE102,Tabla1015[[PADECIMIENTO]:[ESPECIALIDAD]],2,0)),"REVISAR",VLOOKUP(AE102,Tabla1015[[PADECIMIENTO]:[ESPECIALIDAD]],2,0))))</f>
        <v/>
      </c>
      <c r="AG102" s="109"/>
      <c r="AH102" s="76" t="str">
        <f>IF(ISBLANK(D102),"",IF(ISBLANK(AG102),"",IF(ISERROR(VLOOKUP(AG102,Tabla1015[[PADECIMIENTO]:[ESPECIALIDAD]],2,0)),"REVISAR",VLOOKUP(AG102,Tabla1015[[PADECIMIENTO]:[ESPECIALIDAD]],2,0))))</f>
        <v/>
      </c>
      <c r="AI102" s="83"/>
      <c r="AJ102" s="76" t="str">
        <f>IF(ISBLANK(D102),"",IF(ISERROR(VLOOKUP(AI102,TABLACPT[[PROCEDIMIENTO]:[CPT  2]],2,0)),"REVISAR",VLOOKUP(AI102,TABLACPT[[PROCEDIMIENTO]:[CPT  2]],2,0)))</f>
        <v/>
      </c>
      <c r="AK102" s="83"/>
      <c r="AL102" s="76" t="str">
        <f>IF(ISBLANK(D102),"",IF(ISBLANK(AK102),"",IF(ISERROR(VLOOKUP(AK102,TABLACPT[[PROCEDIMIENTO]:[CPT  2]],2,0)),"REVISAR",VLOOKUP(AK102,TABLACPT[[PROCEDIMIENTO]:[CPT  2]],2,0))))</f>
        <v/>
      </c>
      <c r="AM102" s="84"/>
      <c r="AN102" s="86"/>
      <c r="AO102" s="86"/>
      <c r="AP102" s="85"/>
      <c r="AQ102" s="115"/>
      <c r="AR102" s="115"/>
      <c r="AS102" s="115"/>
      <c r="AT102" s="116"/>
      <c r="AU102" s="86"/>
      <c r="AV102" s="87"/>
      <c r="AW102" s="86"/>
      <c r="AX102" s="86"/>
      <c r="AY102" s="86"/>
      <c r="AZ102" s="86"/>
      <c r="BA102" s="87"/>
      <c r="BB102" s="86"/>
      <c r="BC102" s="86"/>
      <c r="BD102" s="86"/>
      <c r="BE102" s="87"/>
      <c r="BF102" s="86"/>
      <c r="BG102" s="86"/>
      <c r="BH102" s="86"/>
      <c r="BI102" s="87"/>
      <c r="BJ102" s="86"/>
      <c r="BK102" s="86"/>
      <c r="BL102" s="86"/>
      <c r="BM102" s="87"/>
      <c r="BN102" s="86"/>
      <c r="BO102" s="86"/>
      <c r="BP102" s="86"/>
      <c r="BQ102" s="86"/>
      <c r="BR102" s="88" t="str">
        <f t="shared" si="16"/>
        <v/>
      </c>
      <c r="BS102" s="89"/>
      <c r="BT102" s="89"/>
      <c r="BU102" s="88" t="str">
        <f t="shared" si="17"/>
        <v/>
      </c>
      <c r="BV102" s="120"/>
      <c r="BW102" s="110"/>
      <c r="BX102" s="110"/>
      <c r="BY102" s="110"/>
      <c r="BZ102" s="111"/>
      <c r="CA102" s="110"/>
      <c r="CB102" s="110"/>
      <c r="CC102" s="112" t="str">
        <f t="shared" si="18"/>
        <v/>
      </c>
      <c r="CD102" s="86"/>
      <c r="CE102" s="86"/>
      <c r="CF102" s="88" t="str">
        <f t="shared" si="15"/>
        <v/>
      </c>
      <c r="CG102" s="113"/>
      <c r="CH102" s="119"/>
      <c r="CI102" s="113"/>
      <c r="CJ102" s="113"/>
      <c r="CK102" s="113"/>
      <c r="CL102" s="113"/>
      <c r="CM102" s="35"/>
      <c r="CN102" s="118"/>
      <c r="CO102" s="85"/>
      <c r="CP102" s="12"/>
      <c r="CQ102" s="12"/>
      <c r="CR102" s="12"/>
      <c r="CS102" s="12"/>
      <c r="CT102" s="12"/>
      <c r="CU102" s="12"/>
    </row>
    <row r="103" spans="1:99" x14ac:dyDescent="0.25">
      <c r="A103" s="43"/>
      <c r="B103" s="102" t="str">
        <f t="shared" si="12"/>
        <v/>
      </c>
      <c r="C103" s="76" t="str">
        <f t="shared" si="13"/>
        <v/>
      </c>
      <c r="D103" s="90"/>
      <c r="E103" s="90"/>
      <c r="F103" s="103" t="str">
        <f>IF(ISBLANK(D103),"",VLOOKUP(D103,Tabla2[],2,0))</f>
        <v/>
      </c>
      <c r="G103" s="103" t="str">
        <f>IF(ISBLANK(D103),"",VLOOKUP(D103,Tabla2[],3,0))</f>
        <v/>
      </c>
      <c r="H103" s="104"/>
      <c r="I103" s="105"/>
      <c r="J103" s="105"/>
      <c r="K103" s="107"/>
      <c r="L103" s="107"/>
      <c r="M103" s="108" t="str">
        <f t="shared" si="14"/>
        <v/>
      </c>
      <c r="N103" s="90"/>
      <c r="O103" s="90"/>
      <c r="P103" s="90"/>
      <c r="Q103" s="90"/>
      <c r="R103" s="106"/>
      <c r="S103" s="106"/>
      <c r="T103" s="106"/>
      <c r="U103" s="85"/>
      <c r="V103" s="106"/>
      <c r="W103" s="85"/>
      <c r="X103" s="106"/>
      <c r="Y103" s="90"/>
      <c r="Z103" s="90"/>
      <c r="AA103" s="90"/>
      <c r="AB103" s="90"/>
      <c r="AC103" s="124"/>
      <c r="AD103" s="76" t="str">
        <f>IF(ISBLANK(D103),"",IF(ISERROR(VLOOKUP(AC103,Tabla1015[[PADECIMIENTO]:[ESPECIALIDAD]],2,0)),"REVISAR",VLOOKUP(AC103,Tabla1015[[PADECIMIENTO]:[ESPECIALIDAD]],2,0)))</f>
        <v/>
      </c>
      <c r="AE103" s="109"/>
      <c r="AF103" s="76" t="str">
        <f>IF(ISBLANK(D103),"",IF(ISBLANK(AE103),"",IF(ISERROR(VLOOKUP(AE103,Tabla1015[[PADECIMIENTO]:[ESPECIALIDAD]],2,0)),"REVISAR",VLOOKUP(AE103,Tabla1015[[PADECIMIENTO]:[ESPECIALIDAD]],2,0))))</f>
        <v/>
      </c>
      <c r="AG103" s="109"/>
      <c r="AH103" s="76" t="str">
        <f>IF(ISBLANK(D103),"",IF(ISBLANK(AG103),"",IF(ISERROR(VLOOKUP(AG103,Tabla1015[[PADECIMIENTO]:[ESPECIALIDAD]],2,0)),"REVISAR",VLOOKUP(AG103,Tabla1015[[PADECIMIENTO]:[ESPECIALIDAD]],2,0))))</f>
        <v/>
      </c>
      <c r="AI103" s="83"/>
      <c r="AJ103" s="76" t="str">
        <f>IF(ISBLANK(D103),"",IF(ISERROR(VLOOKUP(AI103,TABLACPT[[PROCEDIMIENTO]:[CPT  2]],2,0)),"REVISAR",VLOOKUP(AI103,TABLACPT[[PROCEDIMIENTO]:[CPT  2]],2,0)))</f>
        <v/>
      </c>
      <c r="AK103" s="83"/>
      <c r="AL103" s="76" t="str">
        <f>IF(ISBLANK(D103),"",IF(ISBLANK(AK103),"",IF(ISERROR(VLOOKUP(AK103,TABLACPT[[PROCEDIMIENTO]:[CPT  2]],2,0)),"REVISAR",VLOOKUP(AK103,TABLACPT[[PROCEDIMIENTO]:[CPT  2]],2,0))))</f>
        <v/>
      </c>
      <c r="AM103" s="84"/>
      <c r="AN103" s="86"/>
      <c r="AO103" s="86"/>
      <c r="AP103" s="85"/>
      <c r="AQ103" s="115"/>
      <c r="AR103" s="115"/>
      <c r="AS103" s="115"/>
      <c r="AT103" s="116"/>
      <c r="AU103" s="86"/>
      <c r="AV103" s="87"/>
      <c r="AW103" s="86"/>
      <c r="AX103" s="86"/>
      <c r="AY103" s="86"/>
      <c r="AZ103" s="86"/>
      <c r="BA103" s="87"/>
      <c r="BB103" s="86"/>
      <c r="BC103" s="86"/>
      <c r="BD103" s="86"/>
      <c r="BE103" s="87"/>
      <c r="BF103" s="86"/>
      <c r="BG103" s="86"/>
      <c r="BH103" s="86"/>
      <c r="BI103" s="87"/>
      <c r="BJ103" s="86"/>
      <c r="BK103" s="86"/>
      <c r="BL103" s="86"/>
      <c r="BM103" s="87"/>
      <c r="BN103" s="86"/>
      <c r="BO103" s="86"/>
      <c r="BP103" s="86"/>
      <c r="BQ103" s="86"/>
      <c r="BR103" s="88" t="str">
        <f t="shared" si="16"/>
        <v/>
      </c>
      <c r="BS103" s="89"/>
      <c r="BT103" s="89"/>
      <c r="BU103" s="88" t="str">
        <f t="shared" si="17"/>
        <v/>
      </c>
      <c r="BV103" s="120"/>
      <c r="BW103" s="110"/>
      <c r="BX103" s="110"/>
      <c r="BY103" s="110"/>
      <c r="BZ103" s="111"/>
      <c r="CA103" s="110"/>
      <c r="CB103" s="110"/>
      <c r="CC103" s="112" t="str">
        <f t="shared" si="18"/>
        <v/>
      </c>
      <c r="CD103" s="86"/>
      <c r="CE103" s="86"/>
      <c r="CF103" s="88" t="str">
        <f t="shared" si="15"/>
        <v/>
      </c>
      <c r="CG103" s="113"/>
      <c r="CH103" s="119"/>
      <c r="CI103" s="113"/>
      <c r="CJ103" s="113"/>
      <c r="CK103" s="113"/>
      <c r="CL103" s="113"/>
      <c r="CM103" s="35"/>
      <c r="CN103" s="118"/>
      <c r="CO103" s="85"/>
      <c r="CP103" s="12"/>
      <c r="CQ103" s="12"/>
      <c r="CR103" s="12"/>
      <c r="CS103" s="12"/>
      <c r="CT103" s="12"/>
      <c r="CU103" s="12"/>
    </row>
    <row r="104" spans="1:99" x14ac:dyDescent="0.25">
      <c r="A104" s="43"/>
      <c r="B104" s="102" t="str">
        <f t="shared" si="12"/>
        <v/>
      </c>
      <c r="C104" s="76" t="str">
        <f t="shared" si="13"/>
        <v/>
      </c>
      <c r="D104" s="90"/>
      <c r="E104" s="90"/>
      <c r="F104" s="103" t="str">
        <f>IF(ISBLANK(D104),"",VLOOKUP(D104,Tabla2[],2,0))</f>
        <v/>
      </c>
      <c r="G104" s="103" t="str">
        <f>IF(ISBLANK(D104),"",VLOOKUP(D104,Tabla2[],3,0))</f>
        <v/>
      </c>
      <c r="H104" s="104"/>
      <c r="I104" s="105"/>
      <c r="J104" s="105"/>
      <c r="K104" s="107"/>
      <c r="L104" s="107"/>
      <c r="M104" s="108" t="str">
        <f t="shared" si="14"/>
        <v/>
      </c>
      <c r="N104" s="90"/>
      <c r="O104" s="90"/>
      <c r="P104" s="90"/>
      <c r="Q104" s="90"/>
      <c r="R104" s="106"/>
      <c r="S104" s="106"/>
      <c r="T104" s="106"/>
      <c r="U104" s="85"/>
      <c r="V104" s="106"/>
      <c r="W104" s="85"/>
      <c r="X104" s="106"/>
      <c r="Y104" s="90"/>
      <c r="Z104" s="90"/>
      <c r="AA104" s="90"/>
      <c r="AB104" s="90"/>
      <c r="AC104" s="124"/>
      <c r="AD104" s="76" t="str">
        <f>IF(ISBLANK(D104),"",IF(ISERROR(VLOOKUP(AC104,Tabla1015[[PADECIMIENTO]:[ESPECIALIDAD]],2,0)),"REVISAR",VLOOKUP(AC104,Tabla1015[[PADECIMIENTO]:[ESPECIALIDAD]],2,0)))</f>
        <v/>
      </c>
      <c r="AE104" s="109"/>
      <c r="AF104" s="76" t="str">
        <f>IF(ISBLANK(D104),"",IF(ISBLANK(AE104),"",IF(ISERROR(VLOOKUP(AE104,Tabla1015[[PADECIMIENTO]:[ESPECIALIDAD]],2,0)),"REVISAR",VLOOKUP(AE104,Tabla1015[[PADECIMIENTO]:[ESPECIALIDAD]],2,0))))</f>
        <v/>
      </c>
      <c r="AG104" s="109"/>
      <c r="AH104" s="76" t="str">
        <f>IF(ISBLANK(D104),"",IF(ISBLANK(AG104),"",IF(ISERROR(VLOOKUP(AG104,Tabla1015[[PADECIMIENTO]:[ESPECIALIDAD]],2,0)),"REVISAR",VLOOKUP(AG104,Tabla1015[[PADECIMIENTO]:[ESPECIALIDAD]],2,0))))</f>
        <v/>
      </c>
      <c r="AI104" s="83"/>
      <c r="AJ104" s="76" t="str">
        <f>IF(ISBLANK(D104),"",IF(ISERROR(VLOOKUP(AI104,TABLACPT[[PROCEDIMIENTO]:[CPT  2]],2,0)),"REVISAR",VLOOKUP(AI104,TABLACPT[[PROCEDIMIENTO]:[CPT  2]],2,0)))</f>
        <v/>
      </c>
      <c r="AK104" s="83"/>
      <c r="AL104" s="76" t="str">
        <f>IF(ISBLANK(D104),"",IF(ISBLANK(AK104),"",IF(ISERROR(VLOOKUP(AK104,TABLACPT[[PROCEDIMIENTO]:[CPT  2]],2,0)),"REVISAR",VLOOKUP(AK104,TABLACPT[[PROCEDIMIENTO]:[CPT  2]],2,0))))</f>
        <v/>
      </c>
      <c r="AM104" s="84"/>
      <c r="AN104" s="86"/>
      <c r="AO104" s="86"/>
      <c r="AP104" s="85"/>
      <c r="AQ104" s="115"/>
      <c r="AR104" s="115"/>
      <c r="AS104" s="115"/>
      <c r="AT104" s="116"/>
      <c r="AU104" s="86"/>
      <c r="AV104" s="87"/>
      <c r="AW104" s="86"/>
      <c r="AX104" s="86"/>
      <c r="AY104" s="86"/>
      <c r="AZ104" s="86"/>
      <c r="BA104" s="87"/>
      <c r="BB104" s="86"/>
      <c r="BC104" s="86"/>
      <c r="BD104" s="86"/>
      <c r="BE104" s="87"/>
      <c r="BF104" s="86"/>
      <c r="BG104" s="86"/>
      <c r="BH104" s="86"/>
      <c r="BI104" s="87"/>
      <c r="BJ104" s="86"/>
      <c r="BK104" s="86"/>
      <c r="BL104" s="86"/>
      <c r="BM104" s="87"/>
      <c r="BN104" s="86"/>
      <c r="BO104" s="86"/>
      <c r="BP104" s="86"/>
      <c r="BQ104" s="86"/>
      <c r="BR104" s="88" t="str">
        <f t="shared" si="16"/>
        <v/>
      </c>
      <c r="BS104" s="89"/>
      <c r="BT104" s="89"/>
      <c r="BU104" s="88" t="str">
        <f t="shared" si="17"/>
        <v/>
      </c>
      <c r="BV104" s="120"/>
      <c r="BW104" s="110"/>
      <c r="BX104" s="110"/>
      <c r="BY104" s="110"/>
      <c r="BZ104" s="111"/>
      <c r="CA104" s="110"/>
      <c r="CB104" s="110"/>
      <c r="CC104" s="112" t="str">
        <f t="shared" si="18"/>
        <v/>
      </c>
      <c r="CD104" s="86"/>
      <c r="CE104" s="86"/>
      <c r="CF104" s="88" t="str">
        <f t="shared" si="15"/>
        <v/>
      </c>
      <c r="CG104" s="113"/>
      <c r="CH104" s="119"/>
      <c r="CI104" s="113"/>
      <c r="CJ104" s="113"/>
      <c r="CK104" s="113"/>
      <c r="CL104" s="113"/>
      <c r="CM104" s="35"/>
      <c r="CN104" s="118"/>
      <c r="CO104" s="85"/>
      <c r="CP104" s="12"/>
      <c r="CQ104" s="12"/>
      <c r="CR104" s="12"/>
      <c r="CS104" s="12"/>
      <c r="CT104" s="12"/>
      <c r="CU104" s="12"/>
    </row>
    <row r="105" spans="1:99" x14ac:dyDescent="0.25">
      <c r="A105" s="43"/>
      <c r="B105" s="102" t="str">
        <f t="shared" si="12"/>
        <v/>
      </c>
      <c r="C105" s="76" t="str">
        <f t="shared" si="13"/>
        <v/>
      </c>
      <c r="D105" s="90"/>
      <c r="E105" s="90"/>
      <c r="F105" s="103" t="str">
        <f>IF(ISBLANK(D105),"",VLOOKUP(D105,Tabla2[],2,0))</f>
        <v/>
      </c>
      <c r="G105" s="103" t="str">
        <f>IF(ISBLANK(D105),"",VLOOKUP(D105,Tabla2[],3,0))</f>
        <v/>
      </c>
      <c r="H105" s="104"/>
      <c r="I105" s="105"/>
      <c r="J105" s="105"/>
      <c r="K105" s="107"/>
      <c r="L105" s="107"/>
      <c r="M105" s="108" t="str">
        <f t="shared" si="14"/>
        <v/>
      </c>
      <c r="N105" s="90"/>
      <c r="O105" s="90"/>
      <c r="P105" s="90"/>
      <c r="Q105" s="90"/>
      <c r="R105" s="106"/>
      <c r="S105" s="106"/>
      <c r="T105" s="106"/>
      <c r="U105" s="85"/>
      <c r="V105" s="106"/>
      <c r="W105" s="85"/>
      <c r="X105" s="106"/>
      <c r="Y105" s="90"/>
      <c r="Z105" s="90"/>
      <c r="AA105" s="90"/>
      <c r="AB105" s="90"/>
      <c r="AC105" s="124"/>
      <c r="AD105" s="76" t="str">
        <f>IF(ISBLANK(D105),"",IF(ISERROR(VLOOKUP(AC105,Tabla1015[[PADECIMIENTO]:[ESPECIALIDAD]],2,0)),"REVISAR",VLOOKUP(AC105,Tabla1015[[PADECIMIENTO]:[ESPECIALIDAD]],2,0)))</f>
        <v/>
      </c>
      <c r="AE105" s="109"/>
      <c r="AF105" s="76" t="str">
        <f>IF(ISBLANK(D105),"",IF(ISBLANK(AE105),"",IF(ISERROR(VLOOKUP(AE105,Tabla1015[[PADECIMIENTO]:[ESPECIALIDAD]],2,0)),"REVISAR",VLOOKUP(AE105,Tabla1015[[PADECIMIENTO]:[ESPECIALIDAD]],2,0))))</f>
        <v/>
      </c>
      <c r="AG105" s="109"/>
      <c r="AH105" s="76" t="str">
        <f>IF(ISBLANK(D105),"",IF(ISBLANK(AG105),"",IF(ISERROR(VLOOKUP(AG105,Tabla1015[[PADECIMIENTO]:[ESPECIALIDAD]],2,0)),"REVISAR",VLOOKUP(AG105,Tabla1015[[PADECIMIENTO]:[ESPECIALIDAD]],2,0))))</f>
        <v/>
      </c>
      <c r="AI105" s="83"/>
      <c r="AJ105" s="76" t="str">
        <f>IF(ISBLANK(D105),"",IF(ISERROR(VLOOKUP(AI105,TABLACPT[[PROCEDIMIENTO]:[CPT  2]],2,0)),"REVISAR",VLOOKUP(AI105,TABLACPT[[PROCEDIMIENTO]:[CPT  2]],2,0)))</f>
        <v/>
      </c>
      <c r="AK105" s="83"/>
      <c r="AL105" s="76" t="str">
        <f>IF(ISBLANK(D105),"",IF(ISBLANK(AK105),"",IF(ISERROR(VLOOKUP(AK105,TABLACPT[[PROCEDIMIENTO]:[CPT  2]],2,0)),"REVISAR",VLOOKUP(AK105,TABLACPT[[PROCEDIMIENTO]:[CPT  2]],2,0))))</f>
        <v/>
      </c>
      <c r="AM105" s="84"/>
      <c r="AN105" s="86"/>
      <c r="AO105" s="86"/>
      <c r="AP105" s="85"/>
      <c r="AQ105" s="115"/>
      <c r="AR105" s="115"/>
      <c r="AS105" s="115"/>
      <c r="AT105" s="116"/>
      <c r="AU105" s="86"/>
      <c r="AV105" s="87"/>
      <c r="AW105" s="86"/>
      <c r="AX105" s="86"/>
      <c r="AY105" s="86"/>
      <c r="AZ105" s="86"/>
      <c r="BA105" s="87"/>
      <c r="BB105" s="86"/>
      <c r="BC105" s="86"/>
      <c r="BD105" s="86"/>
      <c r="BE105" s="87"/>
      <c r="BF105" s="86"/>
      <c r="BG105" s="86"/>
      <c r="BH105" s="86"/>
      <c r="BI105" s="87"/>
      <c r="BJ105" s="86"/>
      <c r="BK105" s="86"/>
      <c r="BL105" s="86"/>
      <c r="BM105" s="87"/>
      <c r="BN105" s="86"/>
      <c r="BO105" s="86"/>
      <c r="BP105" s="86"/>
      <c r="BQ105" s="86"/>
      <c r="BR105" s="88" t="str">
        <f t="shared" si="16"/>
        <v/>
      </c>
      <c r="BS105" s="89"/>
      <c r="BT105" s="89"/>
      <c r="BU105" s="88" t="str">
        <f t="shared" si="17"/>
        <v/>
      </c>
      <c r="BV105" s="120"/>
      <c r="BW105" s="110"/>
      <c r="BX105" s="110"/>
      <c r="BY105" s="110"/>
      <c r="BZ105" s="111"/>
      <c r="CA105" s="110"/>
      <c r="CB105" s="110"/>
      <c r="CC105" s="112" t="str">
        <f t="shared" si="18"/>
        <v/>
      </c>
      <c r="CD105" s="86"/>
      <c r="CE105" s="86"/>
      <c r="CF105" s="88" t="str">
        <f t="shared" si="15"/>
        <v/>
      </c>
      <c r="CG105" s="113"/>
      <c r="CH105" s="119"/>
      <c r="CI105" s="113"/>
      <c r="CJ105" s="113"/>
      <c r="CK105" s="113"/>
      <c r="CL105" s="113"/>
      <c r="CM105" s="35"/>
      <c r="CN105" s="118"/>
      <c r="CO105" s="85"/>
      <c r="CP105" s="12"/>
      <c r="CQ105" s="12"/>
      <c r="CR105" s="12"/>
      <c r="CS105" s="12"/>
      <c r="CT105" s="12"/>
      <c r="CU105" s="12"/>
    </row>
    <row r="106" spans="1:99" x14ac:dyDescent="0.25">
      <c r="A106" s="43"/>
      <c r="B106" s="102" t="str">
        <f t="shared" ref="B106:B137" si="19">IF(ISBLANK(K106),"",K106)</f>
        <v/>
      </c>
      <c r="C106" s="76" t="str">
        <f t="shared" ref="C106:C137" si="20">IF(ISBLANK(K106),"",WEEKNUM(K106,2)-WEEKNUM(EOMONTH(K106,-1)+1,2)+1)</f>
        <v/>
      </c>
      <c r="D106" s="90"/>
      <c r="E106" s="90"/>
      <c r="F106" s="103" t="str">
        <f>IF(ISBLANK(D106),"",VLOOKUP(D106,Tabla2[],2,0))</f>
        <v/>
      </c>
      <c r="G106" s="103" t="str">
        <f>IF(ISBLANK(D106),"",VLOOKUP(D106,Tabla2[],3,0))</f>
        <v/>
      </c>
      <c r="H106" s="104"/>
      <c r="I106" s="105"/>
      <c r="J106" s="105"/>
      <c r="K106" s="107"/>
      <c r="L106" s="107"/>
      <c r="M106" s="108" t="str">
        <f t="shared" ref="M106:M137" si="21">IF(ISBLANK(K106),"",K106-J106)</f>
        <v/>
      </c>
      <c r="N106" s="90"/>
      <c r="O106" s="90"/>
      <c r="P106" s="90"/>
      <c r="Q106" s="90"/>
      <c r="R106" s="106"/>
      <c r="S106" s="106"/>
      <c r="T106" s="106"/>
      <c r="U106" s="85"/>
      <c r="V106" s="106"/>
      <c r="W106" s="85"/>
      <c r="X106" s="106"/>
      <c r="Y106" s="90"/>
      <c r="Z106" s="90"/>
      <c r="AA106" s="90"/>
      <c r="AB106" s="90"/>
      <c r="AC106" s="124"/>
      <c r="AD106" s="76" t="str">
        <f>IF(ISBLANK(D106),"",IF(ISERROR(VLOOKUP(AC106,Tabla1015[[PADECIMIENTO]:[ESPECIALIDAD]],2,0)),"REVISAR",VLOOKUP(AC106,Tabla1015[[PADECIMIENTO]:[ESPECIALIDAD]],2,0)))</f>
        <v/>
      </c>
      <c r="AE106" s="109"/>
      <c r="AF106" s="76" t="str">
        <f>IF(ISBLANK(D106),"",IF(ISBLANK(AE106),"",IF(ISERROR(VLOOKUP(AE106,Tabla1015[[PADECIMIENTO]:[ESPECIALIDAD]],2,0)),"REVISAR",VLOOKUP(AE106,Tabla1015[[PADECIMIENTO]:[ESPECIALIDAD]],2,0))))</f>
        <v/>
      </c>
      <c r="AG106" s="109"/>
      <c r="AH106" s="76" t="str">
        <f>IF(ISBLANK(D106),"",IF(ISBLANK(AG106),"",IF(ISERROR(VLOOKUP(AG106,Tabla1015[[PADECIMIENTO]:[ESPECIALIDAD]],2,0)),"REVISAR",VLOOKUP(AG106,Tabla1015[[PADECIMIENTO]:[ESPECIALIDAD]],2,0))))</f>
        <v/>
      </c>
      <c r="AI106" s="83"/>
      <c r="AJ106" s="76" t="str">
        <f>IF(ISBLANK(D106),"",IF(ISERROR(VLOOKUP(AI106,TABLACPT[[PROCEDIMIENTO]:[CPT  2]],2,0)),"REVISAR",VLOOKUP(AI106,TABLACPT[[PROCEDIMIENTO]:[CPT  2]],2,0)))</f>
        <v/>
      </c>
      <c r="AK106" s="83"/>
      <c r="AL106" s="76" t="str">
        <f>IF(ISBLANK(D106),"",IF(ISBLANK(AK106),"",IF(ISERROR(VLOOKUP(AK106,TABLACPT[[PROCEDIMIENTO]:[CPT  2]],2,0)),"REVISAR",VLOOKUP(AK106,TABLACPT[[PROCEDIMIENTO]:[CPT  2]],2,0))))</f>
        <v/>
      </c>
      <c r="AM106" s="84"/>
      <c r="AN106" s="86"/>
      <c r="AO106" s="86"/>
      <c r="AP106" s="85"/>
      <c r="AQ106" s="115"/>
      <c r="AR106" s="115"/>
      <c r="AS106" s="115"/>
      <c r="AT106" s="116"/>
      <c r="AU106" s="86"/>
      <c r="AV106" s="87"/>
      <c r="AW106" s="86"/>
      <c r="AX106" s="86"/>
      <c r="AY106" s="86"/>
      <c r="AZ106" s="86"/>
      <c r="BA106" s="87"/>
      <c r="BB106" s="86"/>
      <c r="BC106" s="86"/>
      <c r="BD106" s="86"/>
      <c r="BE106" s="87"/>
      <c r="BF106" s="86"/>
      <c r="BG106" s="86"/>
      <c r="BH106" s="86"/>
      <c r="BI106" s="87"/>
      <c r="BJ106" s="86"/>
      <c r="BK106" s="86"/>
      <c r="BL106" s="86"/>
      <c r="BM106" s="87"/>
      <c r="BN106" s="86"/>
      <c r="BO106" s="86"/>
      <c r="BP106" s="86"/>
      <c r="BQ106" s="86"/>
      <c r="BR106" s="88" t="str">
        <f t="shared" si="16"/>
        <v/>
      </c>
      <c r="BS106" s="89"/>
      <c r="BT106" s="89"/>
      <c r="BU106" s="88" t="str">
        <f t="shared" si="17"/>
        <v/>
      </c>
      <c r="BV106" s="120"/>
      <c r="BW106" s="110"/>
      <c r="BX106" s="110"/>
      <c r="BY106" s="110"/>
      <c r="BZ106" s="111"/>
      <c r="CA106" s="110"/>
      <c r="CB106" s="110"/>
      <c r="CC106" s="112" t="str">
        <f t="shared" si="18"/>
        <v/>
      </c>
      <c r="CD106" s="86"/>
      <c r="CE106" s="86"/>
      <c r="CF106" s="88" t="str">
        <f t="shared" ref="CF106:CF137" si="22">IF(ISBLANK(D106),"",SUM(AU106:BP106))</f>
        <v/>
      </c>
      <c r="CG106" s="113"/>
      <c r="CH106" s="119"/>
      <c r="CI106" s="113"/>
      <c r="CJ106" s="113"/>
      <c r="CK106" s="113"/>
      <c r="CL106" s="113"/>
      <c r="CM106" s="35"/>
      <c r="CN106" s="118"/>
      <c r="CO106" s="85"/>
      <c r="CP106" s="12"/>
      <c r="CQ106" s="12"/>
      <c r="CR106" s="12"/>
      <c r="CS106" s="12"/>
      <c r="CT106" s="12"/>
      <c r="CU106" s="12"/>
    </row>
    <row r="107" spans="1:99" x14ac:dyDescent="0.25">
      <c r="A107" s="43"/>
      <c r="B107" s="102" t="str">
        <f t="shared" si="19"/>
        <v/>
      </c>
      <c r="C107" s="76" t="str">
        <f t="shared" si="20"/>
        <v/>
      </c>
      <c r="D107" s="90"/>
      <c r="E107" s="90"/>
      <c r="F107" s="103" t="str">
        <f>IF(ISBLANK(D107),"",VLOOKUP(D107,Tabla2[],2,0))</f>
        <v/>
      </c>
      <c r="G107" s="103" t="str">
        <f>IF(ISBLANK(D107),"",VLOOKUP(D107,Tabla2[],3,0))</f>
        <v/>
      </c>
      <c r="H107" s="104"/>
      <c r="I107" s="105"/>
      <c r="J107" s="105"/>
      <c r="K107" s="107"/>
      <c r="L107" s="107"/>
      <c r="M107" s="108" t="str">
        <f t="shared" si="21"/>
        <v/>
      </c>
      <c r="N107" s="90"/>
      <c r="O107" s="90"/>
      <c r="P107" s="90"/>
      <c r="Q107" s="90"/>
      <c r="R107" s="106"/>
      <c r="S107" s="106"/>
      <c r="T107" s="106"/>
      <c r="U107" s="85"/>
      <c r="V107" s="106"/>
      <c r="W107" s="85"/>
      <c r="X107" s="106"/>
      <c r="Y107" s="90"/>
      <c r="Z107" s="90"/>
      <c r="AA107" s="90"/>
      <c r="AB107" s="90"/>
      <c r="AC107" s="124"/>
      <c r="AD107" s="76" t="str">
        <f>IF(ISBLANK(D107),"",IF(ISERROR(VLOOKUP(AC107,Tabla1015[[PADECIMIENTO]:[ESPECIALIDAD]],2,0)),"REVISAR",VLOOKUP(AC107,Tabla1015[[PADECIMIENTO]:[ESPECIALIDAD]],2,0)))</f>
        <v/>
      </c>
      <c r="AE107" s="109"/>
      <c r="AF107" s="76" t="str">
        <f>IF(ISBLANK(D107),"",IF(ISBLANK(AE107),"",IF(ISERROR(VLOOKUP(AE107,Tabla1015[[PADECIMIENTO]:[ESPECIALIDAD]],2,0)),"REVISAR",VLOOKUP(AE107,Tabla1015[[PADECIMIENTO]:[ESPECIALIDAD]],2,0))))</f>
        <v/>
      </c>
      <c r="AG107" s="109"/>
      <c r="AH107" s="76" t="str">
        <f>IF(ISBLANK(D107),"",IF(ISBLANK(AG107),"",IF(ISERROR(VLOOKUP(AG107,Tabla1015[[PADECIMIENTO]:[ESPECIALIDAD]],2,0)),"REVISAR",VLOOKUP(AG107,Tabla1015[[PADECIMIENTO]:[ESPECIALIDAD]],2,0))))</f>
        <v/>
      </c>
      <c r="AI107" s="83"/>
      <c r="AJ107" s="76" t="str">
        <f>IF(ISBLANK(D107),"",IF(ISERROR(VLOOKUP(AI107,TABLACPT[[PROCEDIMIENTO]:[CPT  2]],2,0)),"REVISAR",VLOOKUP(AI107,TABLACPT[[PROCEDIMIENTO]:[CPT  2]],2,0)))</f>
        <v/>
      </c>
      <c r="AK107" s="83"/>
      <c r="AL107" s="76" t="str">
        <f>IF(ISBLANK(D107),"",IF(ISBLANK(AK107),"",IF(ISERROR(VLOOKUP(AK107,TABLACPT[[PROCEDIMIENTO]:[CPT  2]],2,0)),"REVISAR",VLOOKUP(AK107,TABLACPT[[PROCEDIMIENTO]:[CPT  2]],2,0))))</f>
        <v/>
      </c>
      <c r="AM107" s="84"/>
      <c r="AN107" s="86"/>
      <c r="AO107" s="86"/>
      <c r="AP107" s="85"/>
      <c r="AQ107" s="115"/>
      <c r="AR107" s="115"/>
      <c r="AS107" s="115"/>
      <c r="AT107" s="116"/>
      <c r="AU107" s="86"/>
      <c r="AV107" s="87"/>
      <c r="AW107" s="86"/>
      <c r="AX107" s="86"/>
      <c r="AY107" s="86"/>
      <c r="AZ107" s="86"/>
      <c r="BA107" s="87"/>
      <c r="BB107" s="86"/>
      <c r="BC107" s="86"/>
      <c r="BD107" s="86"/>
      <c r="BE107" s="87"/>
      <c r="BF107" s="86"/>
      <c r="BG107" s="86"/>
      <c r="BH107" s="86"/>
      <c r="BI107" s="87"/>
      <c r="BJ107" s="86"/>
      <c r="BK107" s="86"/>
      <c r="BL107" s="86"/>
      <c r="BM107" s="87"/>
      <c r="BN107" s="86"/>
      <c r="BO107" s="86"/>
      <c r="BP107" s="86"/>
      <c r="BQ107" s="86"/>
      <c r="BR107" s="88" t="str">
        <f t="shared" si="16"/>
        <v/>
      </c>
      <c r="BS107" s="89"/>
      <c r="BT107" s="89"/>
      <c r="BU107" s="88" t="str">
        <f t="shared" si="17"/>
        <v/>
      </c>
      <c r="BV107" s="120"/>
      <c r="BW107" s="110"/>
      <c r="BX107" s="110"/>
      <c r="BY107" s="110"/>
      <c r="BZ107" s="111"/>
      <c r="CA107" s="110"/>
      <c r="CB107" s="110"/>
      <c r="CC107" s="112" t="str">
        <f t="shared" si="18"/>
        <v/>
      </c>
      <c r="CD107" s="86"/>
      <c r="CE107" s="86"/>
      <c r="CF107" s="88" t="str">
        <f t="shared" si="22"/>
        <v/>
      </c>
      <c r="CG107" s="113"/>
      <c r="CH107" s="119"/>
      <c r="CI107" s="113"/>
      <c r="CJ107" s="113"/>
      <c r="CK107" s="113"/>
      <c r="CL107" s="113"/>
      <c r="CM107" s="35"/>
      <c r="CN107" s="118"/>
      <c r="CO107" s="85"/>
      <c r="CP107" s="12"/>
      <c r="CQ107" s="12"/>
      <c r="CR107" s="12"/>
      <c r="CS107" s="12"/>
      <c r="CT107" s="12"/>
      <c r="CU107" s="12"/>
    </row>
    <row r="108" spans="1:99" x14ac:dyDescent="0.25">
      <c r="A108" s="43"/>
      <c r="B108" s="102" t="str">
        <f t="shared" si="19"/>
        <v/>
      </c>
      <c r="C108" s="76" t="str">
        <f t="shared" si="20"/>
        <v/>
      </c>
      <c r="D108" s="90"/>
      <c r="E108" s="90"/>
      <c r="F108" s="103" t="str">
        <f>IF(ISBLANK(D108),"",VLOOKUP(D108,Tabla2[],2,0))</f>
        <v/>
      </c>
      <c r="G108" s="103" t="str">
        <f>IF(ISBLANK(D108),"",VLOOKUP(D108,Tabla2[],3,0))</f>
        <v/>
      </c>
      <c r="H108" s="104"/>
      <c r="I108" s="105"/>
      <c r="J108" s="105"/>
      <c r="K108" s="107"/>
      <c r="L108" s="107"/>
      <c r="M108" s="108" t="str">
        <f t="shared" si="21"/>
        <v/>
      </c>
      <c r="N108" s="90"/>
      <c r="O108" s="90"/>
      <c r="P108" s="90"/>
      <c r="Q108" s="90"/>
      <c r="R108" s="106"/>
      <c r="S108" s="106"/>
      <c r="T108" s="106"/>
      <c r="U108" s="85"/>
      <c r="V108" s="106"/>
      <c r="W108" s="85"/>
      <c r="X108" s="106"/>
      <c r="Y108" s="90"/>
      <c r="Z108" s="90"/>
      <c r="AA108" s="90"/>
      <c r="AB108" s="90"/>
      <c r="AC108" s="124"/>
      <c r="AD108" s="76" t="str">
        <f>IF(ISBLANK(D108),"",IF(ISERROR(VLOOKUP(AC108,Tabla1015[[PADECIMIENTO]:[ESPECIALIDAD]],2,0)),"REVISAR",VLOOKUP(AC108,Tabla1015[[PADECIMIENTO]:[ESPECIALIDAD]],2,0)))</f>
        <v/>
      </c>
      <c r="AE108" s="109"/>
      <c r="AF108" s="76" t="str">
        <f>IF(ISBLANK(D108),"",IF(ISBLANK(AE108),"",IF(ISERROR(VLOOKUP(AE108,Tabla1015[[PADECIMIENTO]:[ESPECIALIDAD]],2,0)),"REVISAR",VLOOKUP(AE108,Tabla1015[[PADECIMIENTO]:[ESPECIALIDAD]],2,0))))</f>
        <v/>
      </c>
      <c r="AG108" s="109"/>
      <c r="AH108" s="76" t="str">
        <f>IF(ISBLANK(D108),"",IF(ISBLANK(AG108),"",IF(ISERROR(VLOOKUP(AG108,Tabla1015[[PADECIMIENTO]:[ESPECIALIDAD]],2,0)),"REVISAR",VLOOKUP(AG108,Tabla1015[[PADECIMIENTO]:[ESPECIALIDAD]],2,0))))</f>
        <v/>
      </c>
      <c r="AI108" s="83"/>
      <c r="AJ108" s="76" t="str">
        <f>IF(ISBLANK(D108),"",IF(ISERROR(VLOOKUP(AI108,TABLACPT[[PROCEDIMIENTO]:[CPT  2]],2,0)),"REVISAR",VLOOKUP(AI108,TABLACPT[[PROCEDIMIENTO]:[CPT  2]],2,0)))</f>
        <v/>
      </c>
      <c r="AK108" s="83"/>
      <c r="AL108" s="76" t="str">
        <f>IF(ISBLANK(D108),"",IF(ISBLANK(AK108),"",IF(ISERROR(VLOOKUP(AK108,TABLACPT[[PROCEDIMIENTO]:[CPT  2]],2,0)),"REVISAR",VLOOKUP(AK108,TABLACPT[[PROCEDIMIENTO]:[CPT  2]],2,0))))</f>
        <v/>
      </c>
      <c r="AM108" s="84"/>
      <c r="AN108" s="86"/>
      <c r="AO108" s="86"/>
      <c r="AP108" s="85"/>
      <c r="AQ108" s="115"/>
      <c r="AR108" s="115"/>
      <c r="AS108" s="115"/>
      <c r="AT108" s="116"/>
      <c r="AU108" s="86"/>
      <c r="AV108" s="87"/>
      <c r="AW108" s="86"/>
      <c r="AX108" s="86"/>
      <c r="AY108" s="86"/>
      <c r="AZ108" s="86"/>
      <c r="BA108" s="87"/>
      <c r="BB108" s="86"/>
      <c r="BC108" s="86"/>
      <c r="BD108" s="86"/>
      <c r="BE108" s="87"/>
      <c r="BF108" s="86"/>
      <c r="BG108" s="86"/>
      <c r="BH108" s="86"/>
      <c r="BI108" s="87"/>
      <c r="BJ108" s="86"/>
      <c r="BK108" s="86"/>
      <c r="BL108" s="86"/>
      <c r="BM108" s="87"/>
      <c r="BN108" s="86"/>
      <c r="BO108" s="86"/>
      <c r="BP108" s="86"/>
      <c r="BQ108" s="86"/>
      <c r="BR108" s="88" t="str">
        <f t="shared" si="16"/>
        <v/>
      </c>
      <c r="BS108" s="89"/>
      <c r="BT108" s="89"/>
      <c r="BU108" s="88" t="str">
        <f t="shared" si="17"/>
        <v/>
      </c>
      <c r="BV108" s="120"/>
      <c r="BW108" s="110"/>
      <c r="BX108" s="110"/>
      <c r="BY108" s="110"/>
      <c r="BZ108" s="111"/>
      <c r="CA108" s="110"/>
      <c r="CB108" s="110"/>
      <c r="CC108" s="112" t="str">
        <f t="shared" si="18"/>
        <v/>
      </c>
      <c r="CD108" s="86"/>
      <c r="CE108" s="86"/>
      <c r="CF108" s="88" t="str">
        <f t="shared" si="22"/>
        <v/>
      </c>
      <c r="CG108" s="113"/>
      <c r="CH108" s="119"/>
      <c r="CI108" s="113"/>
      <c r="CJ108" s="113"/>
      <c r="CK108" s="113"/>
      <c r="CL108" s="113"/>
      <c r="CM108" s="35"/>
      <c r="CN108" s="118"/>
      <c r="CO108" s="85"/>
      <c r="CP108" s="12"/>
      <c r="CQ108" s="12"/>
      <c r="CR108" s="12"/>
      <c r="CS108" s="12"/>
      <c r="CT108" s="12"/>
      <c r="CU108" s="12"/>
    </row>
    <row r="109" spans="1:99" x14ac:dyDescent="0.25">
      <c r="A109" s="43"/>
      <c r="B109" s="102" t="str">
        <f t="shared" si="19"/>
        <v/>
      </c>
      <c r="C109" s="76" t="str">
        <f t="shared" si="20"/>
        <v/>
      </c>
      <c r="D109" s="90"/>
      <c r="E109" s="90"/>
      <c r="F109" s="103" t="str">
        <f>IF(ISBLANK(D109),"",VLOOKUP(D109,Tabla2[],2,0))</f>
        <v/>
      </c>
      <c r="G109" s="103" t="str">
        <f>IF(ISBLANK(D109),"",VLOOKUP(D109,Tabla2[],3,0))</f>
        <v/>
      </c>
      <c r="H109" s="104"/>
      <c r="I109" s="105"/>
      <c r="J109" s="105"/>
      <c r="K109" s="107"/>
      <c r="L109" s="107"/>
      <c r="M109" s="108" t="str">
        <f t="shared" si="21"/>
        <v/>
      </c>
      <c r="N109" s="90"/>
      <c r="O109" s="90"/>
      <c r="P109" s="90"/>
      <c r="Q109" s="90"/>
      <c r="R109" s="106"/>
      <c r="S109" s="106"/>
      <c r="T109" s="106"/>
      <c r="U109" s="85"/>
      <c r="V109" s="106"/>
      <c r="W109" s="85"/>
      <c r="X109" s="106"/>
      <c r="Y109" s="90"/>
      <c r="Z109" s="90"/>
      <c r="AA109" s="90"/>
      <c r="AB109" s="90"/>
      <c r="AC109" s="124"/>
      <c r="AD109" s="76" t="str">
        <f>IF(ISBLANK(D109),"",IF(ISERROR(VLOOKUP(AC109,Tabla1015[[PADECIMIENTO]:[ESPECIALIDAD]],2,0)),"REVISAR",VLOOKUP(AC109,Tabla1015[[PADECIMIENTO]:[ESPECIALIDAD]],2,0)))</f>
        <v/>
      </c>
      <c r="AE109" s="109"/>
      <c r="AF109" s="76" t="str">
        <f>IF(ISBLANK(D109),"",IF(ISBLANK(AE109),"",IF(ISERROR(VLOOKUP(AE109,Tabla1015[[PADECIMIENTO]:[ESPECIALIDAD]],2,0)),"REVISAR",VLOOKUP(AE109,Tabla1015[[PADECIMIENTO]:[ESPECIALIDAD]],2,0))))</f>
        <v/>
      </c>
      <c r="AG109" s="109"/>
      <c r="AH109" s="76" t="str">
        <f>IF(ISBLANK(D109),"",IF(ISBLANK(AG109),"",IF(ISERROR(VLOOKUP(AG109,Tabla1015[[PADECIMIENTO]:[ESPECIALIDAD]],2,0)),"REVISAR",VLOOKUP(AG109,Tabla1015[[PADECIMIENTO]:[ESPECIALIDAD]],2,0))))</f>
        <v/>
      </c>
      <c r="AI109" s="83"/>
      <c r="AJ109" s="76" t="str">
        <f>IF(ISBLANK(D109),"",IF(ISERROR(VLOOKUP(AI109,TABLACPT[[PROCEDIMIENTO]:[CPT  2]],2,0)),"REVISAR",VLOOKUP(AI109,TABLACPT[[PROCEDIMIENTO]:[CPT  2]],2,0)))</f>
        <v/>
      </c>
      <c r="AK109" s="83"/>
      <c r="AL109" s="76" t="str">
        <f>IF(ISBLANK(D109),"",IF(ISBLANK(AK109),"",IF(ISERROR(VLOOKUP(AK109,TABLACPT[[PROCEDIMIENTO]:[CPT  2]],2,0)),"REVISAR",VLOOKUP(AK109,TABLACPT[[PROCEDIMIENTO]:[CPT  2]],2,0))))</f>
        <v/>
      </c>
      <c r="AM109" s="84"/>
      <c r="AN109" s="86"/>
      <c r="AO109" s="86"/>
      <c r="AP109" s="85"/>
      <c r="AQ109" s="115"/>
      <c r="AR109" s="115"/>
      <c r="AS109" s="115"/>
      <c r="AT109" s="116"/>
      <c r="AU109" s="86"/>
      <c r="AV109" s="87"/>
      <c r="AW109" s="86"/>
      <c r="AX109" s="86"/>
      <c r="AY109" s="86"/>
      <c r="AZ109" s="86"/>
      <c r="BA109" s="87"/>
      <c r="BB109" s="86"/>
      <c r="BC109" s="86"/>
      <c r="BD109" s="86"/>
      <c r="BE109" s="87"/>
      <c r="BF109" s="86"/>
      <c r="BG109" s="86"/>
      <c r="BH109" s="86"/>
      <c r="BI109" s="87"/>
      <c r="BJ109" s="86"/>
      <c r="BK109" s="86"/>
      <c r="BL109" s="86"/>
      <c r="BM109" s="87"/>
      <c r="BN109" s="86"/>
      <c r="BO109" s="86"/>
      <c r="BP109" s="86"/>
      <c r="BQ109" s="86"/>
      <c r="BR109" s="88" t="str">
        <f t="shared" si="16"/>
        <v/>
      </c>
      <c r="BS109" s="89"/>
      <c r="BT109" s="89"/>
      <c r="BU109" s="88" t="str">
        <f t="shared" si="17"/>
        <v/>
      </c>
      <c r="BV109" s="120"/>
      <c r="BW109" s="110"/>
      <c r="BX109" s="110"/>
      <c r="BY109" s="110"/>
      <c r="BZ109" s="111"/>
      <c r="CA109" s="110"/>
      <c r="CB109" s="110"/>
      <c r="CC109" s="112" t="str">
        <f t="shared" si="18"/>
        <v/>
      </c>
      <c r="CD109" s="86"/>
      <c r="CE109" s="86"/>
      <c r="CF109" s="88" t="str">
        <f t="shared" si="22"/>
        <v/>
      </c>
      <c r="CG109" s="113"/>
      <c r="CH109" s="119"/>
      <c r="CI109" s="113"/>
      <c r="CJ109" s="113"/>
      <c r="CK109" s="113"/>
      <c r="CL109" s="113"/>
      <c r="CM109" s="35"/>
      <c r="CN109" s="118"/>
      <c r="CO109" s="85"/>
      <c r="CP109" s="12"/>
      <c r="CQ109" s="12"/>
      <c r="CR109" s="12"/>
      <c r="CS109" s="12"/>
      <c r="CT109" s="12"/>
      <c r="CU109" s="12"/>
    </row>
    <row r="110" spans="1:99" x14ac:dyDescent="0.25">
      <c r="A110" s="43"/>
      <c r="B110" s="102" t="str">
        <f t="shared" si="19"/>
        <v/>
      </c>
      <c r="C110" s="76" t="str">
        <f t="shared" si="20"/>
        <v/>
      </c>
      <c r="D110" s="90"/>
      <c r="E110" s="90"/>
      <c r="F110" s="103" t="str">
        <f>IF(ISBLANK(D110),"",VLOOKUP(D110,Tabla2[],2,0))</f>
        <v/>
      </c>
      <c r="G110" s="103" t="str">
        <f>IF(ISBLANK(D110),"",VLOOKUP(D110,Tabla2[],3,0))</f>
        <v/>
      </c>
      <c r="H110" s="104"/>
      <c r="I110" s="105"/>
      <c r="J110" s="105"/>
      <c r="K110" s="107"/>
      <c r="L110" s="107"/>
      <c r="M110" s="108" t="str">
        <f t="shared" si="21"/>
        <v/>
      </c>
      <c r="N110" s="90"/>
      <c r="O110" s="90"/>
      <c r="P110" s="90"/>
      <c r="Q110" s="90"/>
      <c r="R110" s="106"/>
      <c r="S110" s="106"/>
      <c r="T110" s="106"/>
      <c r="U110" s="85"/>
      <c r="V110" s="106"/>
      <c r="W110" s="85"/>
      <c r="X110" s="106"/>
      <c r="Y110" s="90"/>
      <c r="Z110" s="90"/>
      <c r="AA110" s="90"/>
      <c r="AB110" s="90"/>
      <c r="AC110" s="124"/>
      <c r="AD110" s="76" t="str">
        <f>IF(ISBLANK(D110),"",IF(ISERROR(VLOOKUP(AC110,Tabla1015[[PADECIMIENTO]:[ESPECIALIDAD]],2,0)),"REVISAR",VLOOKUP(AC110,Tabla1015[[PADECIMIENTO]:[ESPECIALIDAD]],2,0)))</f>
        <v/>
      </c>
      <c r="AE110" s="109"/>
      <c r="AF110" s="76" t="str">
        <f>IF(ISBLANK(D110),"",IF(ISBLANK(AE110),"",IF(ISERROR(VLOOKUP(AE110,Tabla1015[[PADECIMIENTO]:[ESPECIALIDAD]],2,0)),"REVISAR",VLOOKUP(AE110,Tabla1015[[PADECIMIENTO]:[ESPECIALIDAD]],2,0))))</f>
        <v/>
      </c>
      <c r="AG110" s="109"/>
      <c r="AH110" s="76" t="str">
        <f>IF(ISBLANK(D110),"",IF(ISBLANK(AG110),"",IF(ISERROR(VLOOKUP(AG110,Tabla1015[[PADECIMIENTO]:[ESPECIALIDAD]],2,0)),"REVISAR",VLOOKUP(AG110,Tabla1015[[PADECIMIENTO]:[ESPECIALIDAD]],2,0))))</f>
        <v/>
      </c>
      <c r="AI110" s="83"/>
      <c r="AJ110" s="76" t="str">
        <f>IF(ISBLANK(D110),"",IF(ISERROR(VLOOKUP(AI110,TABLACPT[[PROCEDIMIENTO]:[CPT  2]],2,0)),"REVISAR",VLOOKUP(AI110,TABLACPT[[PROCEDIMIENTO]:[CPT  2]],2,0)))</f>
        <v/>
      </c>
      <c r="AK110" s="83"/>
      <c r="AL110" s="76" t="str">
        <f>IF(ISBLANK(D110),"",IF(ISBLANK(AK110),"",IF(ISERROR(VLOOKUP(AK110,TABLACPT[[PROCEDIMIENTO]:[CPT  2]],2,0)),"REVISAR",VLOOKUP(AK110,TABLACPT[[PROCEDIMIENTO]:[CPT  2]],2,0))))</f>
        <v/>
      </c>
      <c r="AM110" s="84"/>
      <c r="AN110" s="86"/>
      <c r="AO110" s="86"/>
      <c r="AP110" s="85"/>
      <c r="AQ110" s="115"/>
      <c r="AR110" s="115"/>
      <c r="AS110" s="115"/>
      <c r="AT110" s="116"/>
      <c r="AU110" s="86"/>
      <c r="AV110" s="87"/>
      <c r="AW110" s="86"/>
      <c r="AX110" s="86"/>
      <c r="AY110" s="86"/>
      <c r="AZ110" s="86"/>
      <c r="BA110" s="87"/>
      <c r="BB110" s="86"/>
      <c r="BC110" s="86"/>
      <c r="BD110" s="86"/>
      <c r="BE110" s="87"/>
      <c r="BF110" s="86"/>
      <c r="BG110" s="86"/>
      <c r="BH110" s="86"/>
      <c r="BI110" s="87"/>
      <c r="BJ110" s="86"/>
      <c r="BK110" s="86"/>
      <c r="BL110" s="86"/>
      <c r="BM110" s="87"/>
      <c r="BN110" s="86"/>
      <c r="BO110" s="86"/>
      <c r="BP110" s="86"/>
      <c r="BQ110" s="86"/>
      <c r="BR110" s="88" t="str">
        <f t="shared" si="16"/>
        <v/>
      </c>
      <c r="BS110" s="89"/>
      <c r="BT110" s="89"/>
      <c r="BU110" s="88" t="str">
        <f t="shared" si="17"/>
        <v/>
      </c>
      <c r="BV110" s="120"/>
      <c r="BW110" s="110"/>
      <c r="BX110" s="110"/>
      <c r="BY110" s="110"/>
      <c r="BZ110" s="111"/>
      <c r="CA110" s="110"/>
      <c r="CB110" s="110"/>
      <c r="CC110" s="112" t="str">
        <f t="shared" si="18"/>
        <v/>
      </c>
      <c r="CD110" s="86"/>
      <c r="CE110" s="86"/>
      <c r="CF110" s="88" t="str">
        <f t="shared" si="22"/>
        <v/>
      </c>
      <c r="CG110" s="113"/>
      <c r="CH110" s="119"/>
      <c r="CI110" s="113"/>
      <c r="CJ110" s="113"/>
      <c r="CK110" s="113"/>
      <c r="CL110" s="113"/>
      <c r="CM110" s="35"/>
      <c r="CN110" s="118"/>
      <c r="CO110" s="85"/>
      <c r="CP110" s="12"/>
      <c r="CQ110" s="12"/>
      <c r="CR110" s="12"/>
      <c r="CS110" s="12"/>
      <c r="CT110" s="12"/>
      <c r="CU110" s="12"/>
    </row>
    <row r="111" spans="1:99" x14ac:dyDescent="0.25">
      <c r="A111" s="43"/>
      <c r="B111" s="102" t="str">
        <f t="shared" si="19"/>
        <v/>
      </c>
      <c r="C111" s="76" t="str">
        <f t="shared" si="20"/>
        <v/>
      </c>
      <c r="D111" s="90"/>
      <c r="E111" s="90"/>
      <c r="F111" s="103" t="str">
        <f>IF(ISBLANK(D111),"",VLOOKUP(D111,Tabla2[],2,0))</f>
        <v/>
      </c>
      <c r="G111" s="103" t="str">
        <f>IF(ISBLANK(D111),"",VLOOKUP(D111,Tabla2[],3,0))</f>
        <v/>
      </c>
      <c r="H111" s="104"/>
      <c r="I111" s="105"/>
      <c r="J111" s="105"/>
      <c r="K111" s="107"/>
      <c r="L111" s="107"/>
      <c r="M111" s="108" t="str">
        <f t="shared" si="21"/>
        <v/>
      </c>
      <c r="N111" s="90"/>
      <c r="O111" s="90"/>
      <c r="P111" s="90"/>
      <c r="Q111" s="90"/>
      <c r="R111" s="106"/>
      <c r="S111" s="106"/>
      <c r="T111" s="106"/>
      <c r="U111" s="85"/>
      <c r="V111" s="106"/>
      <c r="W111" s="85"/>
      <c r="X111" s="106"/>
      <c r="Y111" s="90"/>
      <c r="Z111" s="90"/>
      <c r="AA111" s="90"/>
      <c r="AB111" s="90"/>
      <c r="AC111" s="124"/>
      <c r="AD111" s="76" t="str">
        <f>IF(ISBLANK(D111),"",IF(ISERROR(VLOOKUP(AC111,Tabla1015[[PADECIMIENTO]:[ESPECIALIDAD]],2,0)),"REVISAR",VLOOKUP(AC111,Tabla1015[[PADECIMIENTO]:[ESPECIALIDAD]],2,0)))</f>
        <v/>
      </c>
      <c r="AE111" s="109"/>
      <c r="AF111" s="76" t="str">
        <f>IF(ISBLANK(D111),"",IF(ISBLANK(AE111),"",IF(ISERROR(VLOOKUP(AE111,Tabla1015[[PADECIMIENTO]:[ESPECIALIDAD]],2,0)),"REVISAR",VLOOKUP(AE111,Tabla1015[[PADECIMIENTO]:[ESPECIALIDAD]],2,0))))</f>
        <v/>
      </c>
      <c r="AG111" s="109"/>
      <c r="AH111" s="76" t="str">
        <f>IF(ISBLANK(D111),"",IF(ISBLANK(AG111),"",IF(ISERROR(VLOOKUP(AG111,Tabla1015[[PADECIMIENTO]:[ESPECIALIDAD]],2,0)),"REVISAR",VLOOKUP(AG111,Tabla1015[[PADECIMIENTO]:[ESPECIALIDAD]],2,0))))</f>
        <v/>
      </c>
      <c r="AI111" s="83"/>
      <c r="AJ111" s="76" t="str">
        <f>IF(ISBLANK(D111),"",IF(ISERROR(VLOOKUP(AI111,TABLACPT[[PROCEDIMIENTO]:[CPT  2]],2,0)),"REVISAR",VLOOKUP(AI111,TABLACPT[[PROCEDIMIENTO]:[CPT  2]],2,0)))</f>
        <v/>
      </c>
      <c r="AK111" s="83"/>
      <c r="AL111" s="76" t="str">
        <f>IF(ISBLANK(D111),"",IF(ISBLANK(AK111),"",IF(ISERROR(VLOOKUP(AK111,TABLACPT[[PROCEDIMIENTO]:[CPT  2]],2,0)),"REVISAR",VLOOKUP(AK111,TABLACPT[[PROCEDIMIENTO]:[CPT  2]],2,0))))</f>
        <v/>
      </c>
      <c r="AM111" s="84"/>
      <c r="AN111" s="86"/>
      <c r="AO111" s="86"/>
      <c r="AP111" s="85"/>
      <c r="AQ111" s="115"/>
      <c r="AR111" s="115"/>
      <c r="AS111" s="115"/>
      <c r="AT111" s="116"/>
      <c r="AU111" s="86"/>
      <c r="AV111" s="87"/>
      <c r="AW111" s="86"/>
      <c r="AX111" s="86"/>
      <c r="AY111" s="86"/>
      <c r="AZ111" s="86"/>
      <c r="BA111" s="87"/>
      <c r="BB111" s="86"/>
      <c r="BC111" s="86"/>
      <c r="BD111" s="86"/>
      <c r="BE111" s="87"/>
      <c r="BF111" s="86"/>
      <c r="BG111" s="86"/>
      <c r="BH111" s="86"/>
      <c r="BI111" s="87"/>
      <c r="BJ111" s="86"/>
      <c r="BK111" s="86"/>
      <c r="BL111" s="86"/>
      <c r="BM111" s="87"/>
      <c r="BN111" s="86"/>
      <c r="BO111" s="86"/>
      <c r="BP111" s="86"/>
      <c r="BQ111" s="86"/>
      <c r="BR111" s="88" t="str">
        <f t="shared" si="16"/>
        <v/>
      </c>
      <c r="BS111" s="89"/>
      <c r="BT111" s="89"/>
      <c r="BU111" s="88" t="str">
        <f t="shared" si="17"/>
        <v/>
      </c>
      <c r="BV111" s="120"/>
      <c r="BW111" s="110"/>
      <c r="BX111" s="110"/>
      <c r="BY111" s="110"/>
      <c r="BZ111" s="111"/>
      <c r="CA111" s="110"/>
      <c r="CB111" s="110"/>
      <c r="CC111" s="112" t="str">
        <f t="shared" si="18"/>
        <v/>
      </c>
      <c r="CD111" s="86"/>
      <c r="CE111" s="86"/>
      <c r="CF111" s="88" t="str">
        <f t="shared" si="22"/>
        <v/>
      </c>
      <c r="CG111" s="113"/>
      <c r="CH111" s="119"/>
      <c r="CI111" s="113"/>
      <c r="CJ111" s="113"/>
      <c r="CK111" s="113"/>
      <c r="CL111" s="113"/>
      <c r="CM111" s="35"/>
      <c r="CN111" s="118"/>
      <c r="CO111" s="85"/>
      <c r="CP111" s="12"/>
      <c r="CQ111" s="12"/>
      <c r="CR111" s="12"/>
      <c r="CS111" s="12"/>
      <c r="CT111" s="12"/>
      <c r="CU111" s="12"/>
    </row>
    <row r="112" spans="1:99" x14ac:dyDescent="0.25">
      <c r="A112" s="43"/>
      <c r="B112" s="102" t="str">
        <f t="shared" si="19"/>
        <v/>
      </c>
      <c r="C112" s="76" t="str">
        <f t="shared" si="20"/>
        <v/>
      </c>
      <c r="D112" s="90"/>
      <c r="E112" s="90"/>
      <c r="F112" s="103" t="str">
        <f>IF(ISBLANK(D112),"",VLOOKUP(D112,Tabla2[],2,0))</f>
        <v/>
      </c>
      <c r="G112" s="103" t="str">
        <f>IF(ISBLANK(D112),"",VLOOKUP(D112,Tabla2[],3,0))</f>
        <v/>
      </c>
      <c r="H112" s="104"/>
      <c r="I112" s="105"/>
      <c r="J112" s="105"/>
      <c r="K112" s="107"/>
      <c r="L112" s="107"/>
      <c r="M112" s="108" t="str">
        <f t="shared" si="21"/>
        <v/>
      </c>
      <c r="N112" s="90"/>
      <c r="O112" s="90"/>
      <c r="P112" s="90"/>
      <c r="Q112" s="90"/>
      <c r="R112" s="106"/>
      <c r="S112" s="106"/>
      <c r="T112" s="106"/>
      <c r="U112" s="85"/>
      <c r="V112" s="106"/>
      <c r="W112" s="85"/>
      <c r="X112" s="106"/>
      <c r="Y112" s="90"/>
      <c r="Z112" s="90"/>
      <c r="AA112" s="90"/>
      <c r="AB112" s="90"/>
      <c r="AC112" s="124"/>
      <c r="AD112" s="76" t="str">
        <f>IF(ISBLANK(D112),"",IF(ISERROR(VLOOKUP(AC112,Tabla1015[[PADECIMIENTO]:[ESPECIALIDAD]],2,0)),"REVISAR",VLOOKUP(AC112,Tabla1015[[PADECIMIENTO]:[ESPECIALIDAD]],2,0)))</f>
        <v/>
      </c>
      <c r="AE112" s="109"/>
      <c r="AF112" s="76" t="str">
        <f>IF(ISBLANK(D112),"",IF(ISBLANK(AE112),"",IF(ISERROR(VLOOKUP(AE112,Tabla1015[[PADECIMIENTO]:[ESPECIALIDAD]],2,0)),"REVISAR",VLOOKUP(AE112,Tabla1015[[PADECIMIENTO]:[ESPECIALIDAD]],2,0))))</f>
        <v/>
      </c>
      <c r="AG112" s="109"/>
      <c r="AH112" s="76" t="str">
        <f>IF(ISBLANK(D112),"",IF(ISBLANK(AG112),"",IF(ISERROR(VLOOKUP(AG112,Tabla1015[[PADECIMIENTO]:[ESPECIALIDAD]],2,0)),"REVISAR",VLOOKUP(AG112,Tabla1015[[PADECIMIENTO]:[ESPECIALIDAD]],2,0))))</f>
        <v/>
      </c>
      <c r="AI112" s="83"/>
      <c r="AJ112" s="76" t="str">
        <f>IF(ISBLANK(D112),"",IF(ISERROR(VLOOKUP(AI112,TABLACPT[[PROCEDIMIENTO]:[CPT  2]],2,0)),"REVISAR",VLOOKUP(AI112,TABLACPT[[PROCEDIMIENTO]:[CPT  2]],2,0)))</f>
        <v/>
      </c>
      <c r="AK112" s="83"/>
      <c r="AL112" s="76" t="str">
        <f>IF(ISBLANK(D112),"",IF(ISBLANK(AK112),"",IF(ISERROR(VLOOKUP(AK112,TABLACPT[[PROCEDIMIENTO]:[CPT  2]],2,0)),"REVISAR",VLOOKUP(AK112,TABLACPT[[PROCEDIMIENTO]:[CPT  2]],2,0))))</f>
        <v/>
      </c>
      <c r="AM112" s="84"/>
      <c r="AN112" s="86"/>
      <c r="AO112" s="86"/>
      <c r="AP112" s="85"/>
      <c r="AQ112" s="115"/>
      <c r="AR112" s="115"/>
      <c r="AS112" s="115"/>
      <c r="AT112" s="116"/>
      <c r="AU112" s="86"/>
      <c r="AV112" s="87"/>
      <c r="AW112" s="86"/>
      <c r="AX112" s="86"/>
      <c r="AY112" s="86"/>
      <c r="AZ112" s="86"/>
      <c r="BA112" s="87"/>
      <c r="BB112" s="86"/>
      <c r="BC112" s="86"/>
      <c r="BD112" s="86"/>
      <c r="BE112" s="87"/>
      <c r="BF112" s="86"/>
      <c r="BG112" s="86"/>
      <c r="BH112" s="86"/>
      <c r="BI112" s="87"/>
      <c r="BJ112" s="86"/>
      <c r="BK112" s="86"/>
      <c r="BL112" s="86"/>
      <c r="BM112" s="87"/>
      <c r="BN112" s="86"/>
      <c r="BO112" s="86"/>
      <c r="BP112" s="86"/>
      <c r="BQ112" s="86"/>
      <c r="BR112" s="88" t="str">
        <f t="shared" si="16"/>
        <v/>
      </c>
      <c r="BS112" s="89"/>
      <c r="BT112" s="89"/>
      <c r="BU112" s="88" t="str">
        <f t="shared" si="17"/>
        <v/>
      </c>
      <c r="BV112" s="120"/>
      <c r="BW112" s="110"/>
      <c r="BX112" s="110"/>
      <c r="BY112" s="110"/>
      <c r="BZ112" s="111"/>
      <c r="CA112" s="110"/>
      <c r="CB112" s="110"/>
      <c r="CC112" s="112" t="str">
        <f t="shared" si="18"/>
        <v/>
      </c>
      <c r="CD112" s="86"/>
      <c r="CE112" s="86"/>
      <c r="CF112" s="88" t="str">
        <f t="shared" si="22"/>
        <v/>
      </c>
      <c r="CG112" s="113"/>
      <c r="CH112" s="119"/>
      <c r="CI112" s="113"/>
      <c r="CJ112" s="113"/>
      <c r="CK112" s="113"/>
      <c r="CL112" s="113"/>
      <c r="CM112" s="35"/>
      <c r="CN112" s="118"/>
      <c r="CO112" s="85"/>
      <c r="CP112" s="12"/>
      <c r="CQ112" s="12"/>
      <c r="CR112" s="12"/>
      <c r="CS112" s="12"/>
      <c r="CT112" s="12"/>
      <c r="CU112" s="12"/>
    </row>
    <row r="113" spans="1:99" x14ac:dyDescent="0.25">
      <c r="A113" s="43"/>
      <c r="B113" s="102" t="str">
        <f t="shared" si="19"/>
        <v/>
      </c>
      <c r="C113" s="76" t="str">
        <f t="shared" si="20"/>
        <v/>
      </c>
      <c r="D113" s="90"/>
      <c r="E113" s="90"/>
      <c r="F113" s="103" t="str">
        <f>IF(ISBLANK(D113),"",VLOOKUP(D113,Tabla2[],2,0))</f>
        <v/>
      </c>
      <c r="G113" s="103" t="str">
        <f>IF(ISBLANK(D113),"",VLOOKUP(D113,Tabla2[],3,0))</f>
        <v/>
      </c>
      <c r="H113" s="104"/>
      <c r="I113" s="105"/>
      <c r="J113" s="105"/>
      <c r="K113" s="107"/>
      <c r="L113" s="107"/>
      <c r="M113" s="108" t="str">
        <f t="shared" si="21"/>
        <v/>
      </c>
      <c r="N113" s="90"/>
      <c r="O113" s="90"/>
      <c r="P113" s="90"/>
      <c r="Q113" s="90"/>
      <c r="R113" s="106"/>
      <c r="S113" s="106"/>
      <c r="T113" s="106"/>
      <c r="U113" s="85"/>
      <c r="V113" s="106"/>
      <c r="W113" s="85"/>
      <c r="X113" s="106"/>
      <c r="Y113" s="90"/>
      <c r="Z113" s="90"/>
      <c r="AA113" s="90"/>
      <c r="AB113" s="90"/>
      <c r="AC113" s="124"/>
      <c r="AD113" s="76" t="str">
        <f>IF(ISBLANK(D113),"",IF(ISERROR(VLOOKUP(AC113,Tabla1015[[PADECIMIENTO]:[ESPECIALIDAD]],2,0)),"REVISAR",VLOOKUP(AC113,Tabla1015[[PADECIMIENTO]:[ESPECIALIDAD]],2,0)))</f>
        <v/>
      </c>
      <c r="AE113" s="109"/>
      <c r="AF113" s="76" t="str">
        <f>IF(ISBLANK(D113),"",IF(ISBLANK(AE113),"",IF(ISERROR(VLOOKUP(AE113,Tabla1015[[PADECIMIENTO]:[ESPECIALIDAD]],2,0)),"REVISAR",VLOOKUP(AE113,Tabla1015[[PADECIMIENTO]:[ESPECIALIDAD]],2,0))))</f>
        <v/>
      </c>
      <c r="AG113" s="109"/>
      <c r="AH113" s="76" t="str">
        <f>IF(ISBLANK(D113),"",IF(ISBLANK(AG113),"",IF(ISERROR(VLOOKUP(AG113,Tabla1015[[PADECIMIENTO]:[ESPECIALIDAD]],2,0)),"REVISAR",VLOOKUP(AG113,Tabla1015[[PADECIMIENTO]:[ESPECIALIDAD]],2,0))))</f>
        <v/>
      </c>
      <c r="AI113" s="83"/>
      <c r="AJ113" s="76" t="str">
        <f>IF(ISBLANK(D113),"",IF(ISERROR(VLOOKUP(AI113,TABLACPT[[PROCEDIMIENTO]:[CPT  2]],2,0)),"REVISAR",VLOOKUP(AI113,TABLACPT[[PROCEDIMIENTO]:[CPT  2]],2,0)))</f>
        <v/>
      </c>
      <c r="AK113" s="83"/>
      <c r="AL113" s="76" t="str">
        <f>IF(ISBLANK(D113),"",IF(ISBLANK(AK113),"",IF(ISERROR(VLOOKUP(AK113,TABLACPT[[PROCEDIMIENTO]:[CPT  2]],2,0)),"REVISAR",VLOOKUP(AK113,TABLACPT[[PROCEDIMIENTO]:[CPT  2]],2,0))))</f>
        <v/>
      </c>
      <c r="AM113" s="84"/>
      <c r="AN113" s="86"/>
      <c r="AO113" s="86"/>
      <c r="AP113" s="85"/>
      <c r="AQ113" s="115"/>
      <c r="AR113" s="115"/>
      <c r="AS113" s="115"/>
      <c r="AT113" s="116"/>
      <c r="AU113" s="86"/>
      <c r="AV113" s="87"/>
      <c r="AW113" s="86"/>
      <c r="AX113" s="86"/>
      <c r="AY113" s="86"/>
      <c r="AZ113" s="86"/>
      <c r="BA113" s="87"/>
      <c r="BB113" s="86"/>
      <c r="BC113" s="86"/>
      <c r="BD113" s="86"/>
      <c r="BE113" s="87"/>
      <c r="BF113" s="86"/>
      <c r="BG113" s="86"/>
      <c r="BH113" s="86"/>
      <c r="BI113" s="87"/>
      <c r="BJ113" s="86"/>
      <c r="BK113" s="86"/>
      <c r="BL113" s="86"/>
      <c r="BM113" s="87"/>
      <c r="BN113" s="86"/>
      <c r="BO113" s="86"/>
      <c r="BP113" s="86"/>
      <c r="BQ113" s="86"/>
      <c r="BR113" s="88" t="str">
        <f t="shared" si="16"/>
        <v/>
      </c>
      <c r="BS113" s="89"/>
      <c r="BT113" s="89"/>
      <c r="BU113" s="88" t="str">
        <f t="shared" si="17"/>
        <v/>
      </c>
      <c r="BV113" s="120"/>
      <c r="BW113" s="110"/>
      <c r="BX113" s="110"/>
      <c r="BY113" s="110"/>
      <c r="BZ113" s="111"/>
      <c r="CA113" s="110"/>
      <c r="CB113" s="110"/>
      <c r="CC113" s="112" t="str">
        <f t="shared" si="18"/>
        <v/>
      </c>
      <c r="CD113" s="86"/>
      <c r="CE113" s="86"/>
      <c r="CF113" s="88" t="str">
        <f t="shared" si="22"/>
        <v/>
      </c>
      <c r="CG113" s="113"/>
      <c r="CH113" s="119"/>
      <c r="CI113" s="113"/>
      <c r="CJ113" s="113"/>
      <c r="CK113" s="113"/>
      <c r="CL113" s="113"/>
      <c r="CM113" s="35"/>
      <c r="CN113" s="118"/>
      <c r="CO113" s="85"/>
      <c r="CP113" s="12"/>
      <c r="CQ113" s="12"/>
      <c r="CR113" s="12"/>
      <c r="CS113" s="12"/>
      <c r="CT113" s="12"/>
      <c r="CU113" s="12"/>
    </row>
    <row r="114" spans="1:99" x14ac:dyDescent="0.25">
      <c r="A114" s="43"/>
      <c r="B114" s="102" t="str">
        <f t="shared" si="19"/>
        <v/>
      </c>
      <c r="C114" s="76" t="str">
        <f t="shared" si="20"/>
        <v/>
      </c>
      <c r="D114" s="90"/>
      <c r="E114" s="90"/>
      <c r="F114" s="103" t="str">
        <f>IF(ISBLANK(D114),"",VLOOKUP(D114,Tabla2[],2,0))</f>
        <v/>
      </c>
      <c r="G114" s="103" t="str">
        <f>IF(ISBLANK(D114),"",VLOOKUP(D114,Tabla2[],3,0))</f>
        <v/>
      </c>
      <c r="H114" s="104"/>
      <c r="I114" s="105"/>
      <c r="J114" s="105"/>
      <c r="K114" s="107"/>
      <c r="L114" s="107"/>
      <c r="M114" s="108" t="str">
        <f t="shared" si="21"/>
        <v/>
      </c>
      <c r="N114" s="90"/>
      <c r="O114" s="90"/>
      <c r="P114" s="90"/>
      <c r="Q114" s="90"/>
      <c r="R114" s="106"/>
      <c r="S114" s="106"/>
      <c r="T114" s="106"/>
      <c r="U114" s="85"/>
      <c r="V114" s="106"/>
      <c r="W114" s="85"/>
      <c r="X114" s="106"/>
      <c r="Y114" s="90"/>
      <c r="Z114" s="90"/>
      <c r="AA114" s="90"/>
      <c r="AB114" s="90"/>
      <c r="AC114" s="124"/>
      <c r="AD114" s="76" t="str">
        <f>IF(ISBLANK(D114),"",IF(ISERROR(VLOOKUP(AC114,Tabla1015[[PADECIMIENTO]:[ESPECIALIDAD]],2,0)),"REVISAR",VLOOKUP(AC114,Tabla1015[[PADECIMIENTO]:[ESPECIALIDAD]],2,0)))</f>
        <v/>
      </c>
      <c r="AE114" s="109"/>
      <c r="AF114" s="76" t="str">
        <f>IF(ISBLANK(D114),"",IF(ISBLANK(AE114),"",IF(ISERROR(VLOOKUP(AE114,Tabla1015[[PADECIMIENTO]:[ESPECIALIDAD]],2,0)),"REVISAR",VLOOKUP(AE114,Tabla1015[[PADECIMIENTO]:[ESPECIALIDAD]],2,0))))</f>
        <v/>
      </c>
      <c r="AG114" s="109"/>
      <c r="AH114" s="76" t="str">
        <f>IF(ISBLANK(D114),"",IF(ISBLANK(AG114),"",IF(ISERROR(VLOOKUP(AG114,Tabla1015[[PADECIMIENTO]:[ESPECIALIDAD]],2,0)),"REVISAR",VLOOKUP(AG114,Tabla1015[[PADECIMIENTO]:[ESPECIALIDAD]],2,0))))</f>
        <v/>
      </c>
      <c r="AI114" s="83"/>
      <c r="AJ114" s="76" t="str">
        <f>IF(ISBLANK(D114),"",IF(ISERROR(VLOOKUP(AI114,TABLACPT[[PROCEDIMIENTO]:[CPT  2]],2,0)),"REVISAR",VLOOKUP(AI114,TABLACPT[[PROCEDIMIENTO]:[CPT  2]],2,0)))</f>
        <v/>
      </c>
      <c r="AK114" s="83"/>
      <c r="AL114" s="76" t="str">
        <f>IF(ISBLANK(D114),"",IF(ISBLANK(AK114),"",IF(ISERROR(VLOOKUP(AK114,TABLACPT[[PROCEDIMIENTO]:[CPT  2]],2,0)),"REVISAR",VLOOKUP(AK114,TABLACPT[[PROCEDIMIENTO]:[CPT  2]],2,0))))</f>
        <v/>
      </c>
      <c r="AM114" s="84"/>
      <c r="AN114" s="86"/>
      <c r="AO114" s="86"/>
      <c r="AP114" s="85"/>
      <c r="AQ114" s="115"/>
      <c r="AR114" s="115"/>
      <c r="AS114" s="115"/>
      <c r="AT114" s="116"/>
      <c r="AU114" s="86"/>
      <c r="AV114" s="87"/>
      <c r="AW114" s="86"/>
      <c r="AX114" s="86"/>
      <c r="AY114" s="86"/>
      <c r="AZ114" s="86"/>
      <c r="BA114" s="87"/>
      <c r="BB114" s="86"/>
      <c r="BC114" s="86"/>
      <c r="BD114" s="86"/>
      <c r="BE114" s="87"/>
      <c r="BF114" s="86"/>
      <c r="BG114" s="86"/>
      <c r="BH114" s="86"/>
      <c r="BI114" s="87"/>
      <c r="BJ114" s="86"/>
      <c r="BK114" s="86"/>
      <c r="BL114" s="86"/>
      <c r="BM114" s="87"/>
      <c r="BN114" s="86"/>
      <c r="BO114" s="86"/>
      <c r="BP114" s="86"/>
      <c r="BQ114" s="86"/>
      <c r="BR114" s="88" t="str">
        <f t="shared" si="16"/>
        <v/>
      </c>
      <c r="BS114" s="89"/>
      <c r="BT114" s="89"/>
      <c r="BU114" s="88" t="str">
        <f t="shared" si="17"/>
        <v/>
      </c>
      <c r="BV114" s="120"/>
      <c r="BW114" s="110"/>
      <c r="BX114" s="110"/>
      <c r="BY114" s="110"/>
      <c r="BZ114" s="111"/>
      <c r="CA114" s="110"/>
      <c r="CB114" s="110"/>
      <c r="CC114" s="112" t="str">
        <f t="shared" si="18"/>
        <v/>
      </c>
      <c r="CD114" s="86"/>
      <c r="CE114" s="86"/>
      <c r="CF114" s="88" t="str">
        <f t="shared" si="22"/>
        <v/>
      </c>
      <c r="CG114" s="113"/>
      <c r="CH114" s="119"/>
      <c r="CI114" s="113"/>
      <c r="CJ114" s="113"/>
      <c r="CK114" s="113"/>
      <c r="CL114" s="113"/>
      <c r="CM114" s="35"/>
      <c r="CN114" s="118"/>
      <c r="CO114" s="85"/>
      <c r="CP114" s="12"/>
      <c r="CQ114" s="12"/>
      <c r="CR114" s="12"/>
      <c r="CS114" s="12"/>
      <c r="CT114" s="12"/>
      <c r="CU114" s="12"/>
    </row>
    <row r="115" spans="1:99" x14ac:dyDescent="0.25">
      <c r="A115" s="43"/>
      <c r="B115" s="102" t="str">
        <f t="shared" si="19"/>
        <v/>
      </c>
      <c r="C115" s="76" t="str">
        <f t="shared" si="20"/>
        <v/>
      </c>
      <c r="D115" s="90"/>
      <c r="E115" s="90"/>
      <c r="F115" s="103" t="str">
        <f>IF(ISBLANK(D115),"",VLOOKUP(D115,Tabla2[],2,0))</f>
        <v/>
      </c>
      <c r="G115" s="103" t="str">
        <f>IF(ISBLANK(D115),"",VLOOKUP(D115,Tabla2[],3,0))</f>
        <v/>
      </c>
      <c r="H115" s="104"/>
      <c r="I115" s="105"/>
      <c r="J115" s="105"/>
      <c r="K115" s="107"/>
      <c r="L115" s="107"/>
      <c r="M115" s="108" t="str">
        <f t="shared" si="21"/>
        <v/>
      </c>
      <c r="N115" s="90"/>
      <c r="O115" s="90"/>
      <c r="P115" s="90"/>
      <c r="Q115" s="90"/>
      <c r="R115" s="106"/>
      <c r="S115" s="106"/>
      <c r="T115" s="106"/>
      <c r="U115" s="85"/>
      <c r="V115" s="106"/>
      <c r="W115" s="85"/>
      <c r="X115" s="106"/>
      <c r="Y115" s="90"/>
      <c r="Z115" s="90"/>
      <c r="AA115" s="90"/>
      <c r="AB115" s="90"/>
      <c r="AC115" s="124"/>
      <c r="AD115" s="76" t="str">
        <f>IF(ISBLANK(D115),"",IF(ISERROR(VLOOKUP(AC115,Tabla1015[[PADECIMIENTO]:[ESPECIALIDAD]],2,0)),"REVISAR",VLOOKUP(AC115,Tabla1015[[PADECIMIENTO]:[ESPECIALIDAD]],2,0)))</f>
        <v/>
      </c>
      <c r="AE115" s="109"/>
      <c r="AF115" s="76" t="str">
        <f>IF(ISBLANK(D115),"",IF(ISBLANK(AE115),"",IF(ISERROR(VLOOKUP(AE115,Tabla1015[[PADECIMIENTO]:[ESPECIALIDAD]],2,0)),"REVISAR",VLOOKUP(AE115,Tabla1015[[PADECIMIENTO]:[ESPECIALIDAD]],2,0))))</f>
        <v/>
      </c>
      <c r="AG115" s="109"/>
      <c r="AH115" s="76" t="str">
        <f>IF(ISBLANK(D115),"",IF(ISBLANK(AG115),"",IF(ISERROR(VLOOKUP(AG115,Tabla1015[[PADECIMIENTO]:[ESPECIALIDAD]],2,0)),"REVISAR",VLOOKUP(AG115,Tabla1015[[PADECIMIENTO]:[ESPECIALIDAD]],2,0))))</f>
        <v/>
      </c>
      <c r="AI115" s="83"/>
      <c r="AJ115" s="76" t="str">
        <f>IF(ISBLANK(D115),"",IF(ISERROR(VLOOKUP(AI115,TABLACPT[[PROCEDIMIENTO]:[CPT  2]],2,0)),"REVISAR",VLOOKUP(AI115,TABLACPT[[PROCEDIMIENTO]:[CPT  2]],2,0)))</f>
        <v/>
      </c>
      <c r="AK115" s="83"/>
      <c r="AL115" s="76" t="str">
        <f>IF(ISBLANK(D115),"",IF(ISBLANK(AK115),"",IF(ISERROR(VLOOKUP(AK115,TABLACPT[[PROCEDIMIENTO]:[CPT  2]],2,0)),"REVISAR",VLOOKUP(AK115,TABLACPT[[PROCEDIMIENTO]:[CPT  2]],2,0))))</f>
        <v/>
      </c>
      <c r="AM115" s="84"/>
      <c r="AN115" s="86"/>
      <c r="AO115" s="86"/>
      <c r="AP115" s="85"/>
      <c r="AQ115" s="115"/>
      <c r="AR115" s="115"/>
      <c r="AS115" s="115"/>
      <c r="AT115" s="116"/>
      <c r="AU115" s="86"/>
      <c r="AV115" s="87"/>
      <c r="AW115" s="86"/>
      <c r="AX115" s="86"/>
      <c r="AY115" s="86"/>
      <c r="AZ115" s="86"/>
      <c r="BA115" s="87"/>
      <c r="BB115" s="86"/>
      <c r="BC115" s="86"/>
      <c r="BD115" s="86"/>
      <c r="BE115" s="87"/>
      <c r="BF115" s="86"/>
      <c r="BG115" s="86"/>
      <c r="BH115" s="86"/>
      <c r="BI115" s="87"/>
      <c r="BJ115" s="86"/>
      <c r="BK115" s="86"/>
      <c r="BL115" s="86"/>
      <c r="BM115" s="87"/>
      <c r="BN115" s="86"/>
      <c r="BO115" s="86"/>
      <c r="BP115" s="86"/>
      <c r="BQ115" s="86"/>
      <c r="BR115" s="88" t="str">
        <f t="shared" si="16"/>
        <v/>
      </c>
      <c r="BS115" s="89"/>
      <c r="BT115" s="89"/>
      <c r="BU115" s="88" t="str">
        <f t="shared" si="17"/>
        <v/>
      </c>
      <c r="BV115" s="120"/>
      <c r="BW115" s="110"/>
      <c r="BX115" s="110"/>
      <c r="BY115" s="110"/>
      <c r="BZ115" s="111"/>
      <c r="CA115" s="110"/>
      <c r="CB115" s="110"/>
      <c r="CC115" s="112" t="str">
        <f t="shared" si="18"/>
        <v/>
      </c>
      <c r="CD115" s="86"/>
      <c r="CE115" s="86"/>
      <c r="CF115" s="88" t="str">
        <f t="shared" si="22"/>
        <v/>
      </c>
      <c r="CG115" s="113"/>
      <c r="CH115" s="119"/>
      <c r="CI115" s="113"/>
      <c r="CJ115" s="113"/>
      <c r="CK115" s="113"/>
      <c r="CL115" s="113"/>
      <c r="CM115" s="35"/>
      <c r="CN115" s="118"/>
      <c r="CO115" s="85"/>
      <c r="CP115" s="12"/>
      <c r="CQ115" s="12"/>
      <c r="CR115" s="12"/>
      <c r="CS115" s="12"/>
      <c r="CT115" s="12"/>
      <c r="CU115" s="12"/>
    </row>
    <row r="116" spans="1:99" x14ac:dyDescent="0.25">
      <c r="A116" s="43"/>
      <c r="B116" s="102" t="str">
        <f t="shared" si="19"/>
        <v/>
      </c>
      <c r="C116" s="76" t="str">
        <f t="shared" si="20"/>
        <v/>
      </c>
      <c r="D116" s="90"/>
      <c r="E116" s="90"/>
      <c r="F116" s="103" t="str">
        <f>IF(ISBLANK(D116),"",VLOOKUP(D116,Tabla2[],2,0))</f>
        <v/>
      </c>
      <c r="G116" s="103" t="str">
        <f>IF(ISBLANK(D116),"",VLOOKUP(D116,Tabla2[],3,0))</f>
        <v/>
      </c>
      <c r="H116" s="104"/>
      <c r="I116" s="105"/>
      <c r="J116" s="105"/>
      <c r="K116" s="107"/>
      <c r="L116" s="107"/>
      <c r="M116" s="108" t="str">
        <f t="shared" si="21"/>
        <v/>
      </c>
      <c r="N116" s="90"/>
      <c r="O116" s="90"/>
      <c r="P116" s="90"/>
      <c r="Q116" s="90"/>
      <c r="R116" s="106"/>
      <c r="S116" s="106"/>
      <c r="T116" s="106"/>
      <c r="U116" s="85"/>
      <c r="V116" s="106"/>
      <c r="W116" s="85"/>
      <c r="X116" s="106"/>
      <c r="Y116" s="90"/>
      <c r="Z116" s="90"/>
      <c r="AA116" s="90"/>
      <c r="AB116" s="90"/>
      <c r="AC116" s="124"/>
      <c r="AD116" s="76" t="str">
        <f>IF(ISBLANK(D116),"",IF(ISERROR(VLOOKUP(AC116,Tabla1015[[PADECIMIENTO]:[ESPECIALIDAD]],2,0)),"REVISAR",VLOOKUP(AC116,Tabla1015[[PADECIMIENTO]:[ESPECIALIDAD]],2,0)))</f>
        <v/>
      </c>
      <c r="AE116" s="109"/>
      <c r="AF116" s="76" t="str">
        <f>IF(ISBLANK(D116),"",IF(ISBLANK(AE116),"",IF(ISERROR(VLOOKUP(AE116,Tabla1015[[PADECIMIENTO]:[ESPECIALIDAD]],2,0)),"REVISAR",VLOOKUP(AE116,Tabla1015[[PADECIMIENTO]:[ESPECIALIDAD]],2,0))))</f>
        <v/>
      </c>
      <c r="AG116" s="109"/>
      <c r="AH116" s="76" t="str">
        <f>IF(ISBLANK(D116),"",IF(ISBLANK(AG116),"",IF(ISERROR(VLOOKUP(AG116,Tabla1015[[PADECIMIENTO]:[ESPECIALIDAD]],2,0)),"REVISAR",VLOOKUP(AG116,Tabla1015[[PADECIMIENTO]:[ESPECIALIDAD]],2,0))))</f>
        <v/>
      </c>
      <c r="AI116" s="83"/>
      <c r="AJ116" s="76" t="str">
        <f>IF(ISBLANK(D116),"",IF(ISERROR(VLOOKUP(AI116,TABLACPT[[PROCEDIMIENTO]:[CPT  2]],2,0)),"REVISAR",VLOOKUP(AI116,TABLACPT[[PROCEDIMIENTO]:[CPT  2]],2,0)))</f>
        <v/>
      </c>
      <c r="AK116" s="83"/>
      <c r="AL116" s="76" t="str">
        <f>IF(ISBLANK(D116),"",IF(ISBLANK(AK116),"",IF(ISERROR(VLOOKUP(AK116,TABLACPT[[PROCEDIMIENTO]:[CPT  2]],2,0)),"REVISAR",VLOOKUP(AK116,TABLACPT[[PROCEDIMIENTO]:[CPT  2]],2,0))))</f>
        <v/>
      </c>
      <c r="AM116" s="84"/>
      <c r="AN116" s="86"/>
      <c r="AO116" s="86"/>
      <c r="AP116" s="85"/>
      <c r="AQ116" s="115"/>
      <c r="AR116" s="115"/>
      <c r="AS116" s="115"/>
      <c r="AT116" s="116"/>
      <c r="AU116" s="86"/>
      <c r="AV116" s="87"/>
      <c r="AW116" s="86"/>
      <c r="AX116" s="86"/>
      <c r="AY116" s="86"/>
      <c r="AZ116" s="86"/>
      <c r="BA116" s="87"/>
      <c r="BB116" s="86"/>
      <c r="BC116" s="86"/>
      <c r="BD116" s="86"/>
      <c r="BE116" s="87"/>
      <c r="BF116" s="86"/>
      <c r="BG116" s="86"/>
      <c r="BH116" s="86"/>
      <c r="BI116" s="87"/>
      <c r="BJ116" s="86"/>
      <c r="BK116" s="86"/>
      <c r="BL116" s="86"/>
      <c r="BM116" s="87"/>
      <c r="BN116" s="86"/>
      <c r="BO116" s="86"/>
      <c r="BP116" s="86"/>
      <c r="BQ116" s="86"/>
      <c r="BR116" s="88" t="str">
        <f t="shared" si="16"/>
        <v/>
      </c>
      <c r="BS116" s="89"/>
      <c r="BT116" s="89"/>
      <c r="BU116" s="88" t="str">
        <f t="shared" si="17"/>
        <v/>
      </c>
      <c r="BV116" s="120"/>
      <c r="BW116" s="110"/>
      <c r="BX116" s="110"/>
      <c r="BY116" s="110"/>
      <c r="BZ116" s="111"/>
      <c r="CA116" s="110"/>
      <c r="CB116" s="110"/>
      <c r="CC116" s="112" t="str">
        <f t="shared" si="18"/>
        <v/>
      </c>
      <c r="CD116" s="86"/>
      <c r="CE116" s="86"/>
      <c r="CF116" s="88" t="str">
        <f t="shared" si="22"/>
        <v/>
      </c>
      <c r="CG116" s="113"/>
      <c r="CH116" s="119"/>
      <c r="CI116" s="113"/>
      <c r="CJ116" s="113"/>
      <c r="CK116" s="113"/>
      <c r="CL116" s="113"/>
      <c r="CM116" s="35"/>
      <c r="CN116" s="118"/>
      <c r="CO116" s="85"/>
      <c r="CP116" s="12"/>
      <c r="CQ116" s="12"/>
      <c r="CR116" s="12"/>
      <c r="CS116" s="12"/>
      <c r="CT116" s="12"/>
      <c r="CU116" s="12"/>
    </row>
    <row r="117" spans="1:99" x14ac:dyDescent="0.25">
      <c r="A117" s="43"/>
      <c r="B117" s="102" t="str">
        <f t="shared" si="19"/>
        <v/>
      </c>
      <c r="C117" s="76" t="str">
        <f t="shared" si="20"/>
        <v/>
      </c>
      <c r="D117" s="90"/>
      <c r="E117" s="90"/>
      <c r="F117" s="103" t="str">
        <f>IF(ISBLANK(D117),"",VLOOKUP(D117,Tabla2[],2,0))</f>
        <v/>
      </c>
      <c r="G117" s="103" t="str">
        <f>IF(ISBLANK(D117),"",VLOOKUP(D117,Tabla2[],3,0))</f>
        <v/>
      </c>
      <c r="H117" s="104"/>
      <c r="I117" s="105"/>
      <c r="J117" s="105"/>
      <c r="K117" s="107"/>
      <c r="L117" s="107"/>
      <c r="M117" s="108" t="str">
        <f t="shared" si="21"/>
        <v/>
      </c>
      <c r="N117" s="90"/>
      <c r="O117" s="90"/>
      <c r="P117" s="90"/>
      <c r="Q117" s="90"/>
      <c r="R117" s="106"/>
      <c r="S117" s="106"/>
      <c r="T117" s="106"/>
      <c r="U117" s="85"/>
      <c r="V117" s="106"/>
      <c r="W117" s="85"/>
      <c r="X117" s="106"/>
      <c r="Y117" s="90"/>
      <c r="Z117" s="90"/>
      <c r="AA117" s="90"/>
      <c r="AB117" s="90"/>
      <c r="AC117" s="124"/>
      <c r="AD117" s="76" t="str">
        <f>IF(ISBLANK(D117),"",IF(ISERROR(VLOOKUP(AC117,Tabla1015[[PADECIMIENTO]:[ESPECIALIDAD]],2,0)),"REVISAR",VLOOKUP(AC117,Tabla1015[[PADECIMIENTO]:[ESPECIALIDAD]],2,0)))</f>
        <v/>
      </c>
      <c r="AE117" s="109"/>
      <c r="AF117" s="76" t="str">
        <f>IF(ISBLANK(D117),"",IF(ISBLANK(AE117),"",IF(ISERROR(VLOOKUP(AE117,Tabla1015[[PADECIMIENTO]:[ESPECIALIDAD]],2,0)),"REVISAR",VLOOKUP(AE117,Tabla1015[[PADECIMIENTO]:[ESPECIALIDAD]],2,0))))</f>
        <v/>
      </c>
      <c r="AG117" s="109"/>
      <c r="AH117" s="76" t="str">
        <f>IF(ISBLANK(D117),"",IF(ISBLANK(AG117),"",IF(ISERROR(VLOOKUP(AG117,Tabla1015[[PADECIMIENTO]:[ESPECIALIDAD]],2,0)),"REVISAR",VLOOKUP(AG117,Tabla1015[[PADECIMIENTO]:[ESPECIALIDAD]],2,0))))</f>
        <v/>
      </c>
      <c r="AI117" s="83"/>
      <c r="AJ117" s="76" t="str">
        <f>IF(ISBLANK(D117),"",IF(ISERROR(VLOOKUP(AI117,TABLACPT[[PROCEDIMIENTO]:[CPT  2]],2,0)),"REVISAR",VLOOKUP(AI117,TABLACPT[[PROCEDIMIENTO]:[CPT  2]],2,0)))</f>
        <v/>
      </c>
      <c r="AK117" s="83"/>
      <c r="AL117" s="76" t="str">
        <f>IF(ISBLANK(D117),"",IF(ISBLANK(AK117),"",IF(ISERROR(VLOOKUP(AK117,TABLACPT[[PROCEDIMIENTO]:[CPT  2]],2,0)),"REVISAR",VLOOKUP(AK117,TABLACPT[[PROCEDIMIENTO]:[CPT  2]],2,0))))</f>
        <v/>
      </c>
      <c r="AM117" s="84"/>
      <c r="AN117" s="86"/>
      <c r="AO117" s="86"/>
      <c r="AP117" s="85"/>
      <c r="AQ117" s="115"/>
      <c r="AR117" s="115"/>
      <c r="AS117" s="115"/>
      <c r="AT117" s="116"/>
      <c r="AU117" s="86"/>
      <c r="AV117" s="87"/>
      <c r="AW117" s="86"/>
      <c r="AX117" s="86"/>
      <c r="AY117" s="86"/>
      <c r="AZ117" s="86"/>
      <c r="BA117" s="87"/>
      <c r="BB117" s="86"/>
      <c r="BC117" s="86"/>
      <c r="BD117" s="86"/>
      <c r="BE117" s="87"/>
      <c r="BF117" s="86"/>
      <c r="BG117" s="86"/>
      <c r="BH117" s="86"/>
      <c r="BI117" s="87"/>
      <c r="BJ117" s="86"/>
      <c r="BK117" s="86"/>
      <c r="BL117" s="86"/>
      <c r="BM117" s="87"/>
      <c r="BN117" s="86"/>
      <c r="BO117" s="86"/>
      <c r="BP117" s="86"/>
      <c r="BQ117" s="86"/>
      <c r="BR117" s="88" t="str">
        <f t="shared" si="16"/>
        <v/>
      </c>
      <c r="BS117" s="89"/>
      <c r="BT117" s="89"/>
      <c r="BU117" s="88" t="str">
        <f t="shared" si="17"/>
        <v/>
      </c>
      <c r="BV117" s="120"/>
      <c r="BW117" s="110"/>
      <c r="BX117" s="110"/>
      <c r="BY117" s="110"/>
      <c r="BZ117" s="111"/>
      <c r="CA117" s="110"/>
      <c r="CB117" s="110"/>
      <c r="CC117" s="112" t="str">
        <f t="shared" si="18"/>
        <v/>
      </c>
      <c r="CD117" s="86"/>
      <c r="CE117" s="86"/>
      <c r="CF117" s="88" t="str">
        <f t="shared" si="22"/>
        <v/>
      </c>
      <c r="CG117" s="113"/>
      <c r="CH117" s="119"/>
      <c r="CI117" s="113"/>
      <c r="CJ117" s="113"/>
      <c r="CK117" s="113"/>
      <c r="CL117" s="113"/>
      <c r="CM117" s="35"/>
      <c r="CN117" s="118"/>
      <c r="CO117" s="85"/>
      <c r="CP117" s="12"/>
      <c r="CQ117" s="12"/>
      <c r="CR117" s="12"/>
      <c r="CS117" s="12"/>
      <c r="CT117" s="12"/>
      <c r="CU117" s="12"/>
    </row>
    <row r="118" spans="1:99" x14ac:dyDescent="0.25">
      <c r="A118" s="43"/>
      <c r="B118" s="102" t="str">
        <f t="shared" si="19"/>
        <v/>
      </c>
      <c r="C118" s="76" t="str">
        <f t="shared" si="20"/>
        <v/>
      </c>
      <c r="D118" s="90"/>
      <c r="E118" s="90"/>
      <c r="F118" s="103" t="str">
        <f>IF(ISBLANK(D118),"",VLOOKUP(D118,Tabla2[],2,0))</f>
        <v/>
      </c>
      <c r="G118" s="103" t="str">
        <f>IF(ISBLANK(D118),"",VLOOKUP(D118,Tabla2[],3,0))</f>
        <v/>
      </c>
      <c r="H118" s="104"/>
      <c r="I118" s="105"/>
      <c r="J118" s="105"/>
      <c r="K118" s="107"/>
      <c r="L118" s="107"/>
      <c r="M118" s="108" t="str">
        <f t="shared" si="21"/>
        <v/>
      </c>
      <c r="N118" s="90"/>
      <c r="O118" s="90"/>
      <c r="P118" s="90"/>
      <c r="Q118" s="90"/>
      <c r="R118" s="106"/>
      <c r="S118" s="106"/>
      <c r="T118" s="106"/>
      <c r="U118" s="85"/>
      <c r="V118" s="106"/>
      <c r="W118" s="85"/>
      <c r="X118" s="106"/>
      <c r="Y118" s="90"/>
      <c r="Z118" s="90"/>
      <c r="AA118" s="90"/>
      <c r="AB118" s="90"/>
      <c r="AC118" s="124"/>
      <c r="AD118" s="76" t="str">
        <f>IF(ISBLANK(D118),"",IF(ISERROR(VLOOKUP(AC118,Tabla1015[[PADECIMIENTO]:[ESPECIALIDAD]],2,0)),"REVISAR",VLOOKUP(AC118,Tabla1015[[PADECIMIENTO]:[ESPECIALIDAD]],2,0)))</f>
        <v/>
      </c>
      <c r="AE118" s="109"/>
      <c r="AF118" s="76" t="str">
        <f>IF(ISBLANK(D118),"",IF(ISBLANK(AE118),"",IF(ISERROR(VLOOKUP(AE118,Tabla1015[[PADECIMIENTO]:[ESPECIALIDAD]],2,0)),"REVISAR",VLOOKUP(AE118,Tabla1015[[PADECIMIENTO]:[ESPECIALIDAD]],2,0))))</f>
        <v/>
      </c>
      <c r="AG118" s="109"/>
      <c r="AH118" s="76" t="str">
        <f>IF(ISBLANK(D118),"",IF(ISBLANK(AG118),"",IF(ISERROR(VLOOKUP(AG118,Tabla1015[[PADECIMIENTO]:[ESPECIALIDAD]],2,0)),"REVISAR",VLOOKUP(AG118,Tabla1015[[PADECIMIENTO]:[ESPECIALIDAD]],2,0))))</f>
        <v/>
      </c>
      <c r="AI118" s="83"/>
      <c r="AJ118" s="76" t="str">
        <f>IF(ISBLANK(D118),"",IF(ISERROR(VLOOKUP(AI118,TABLACPT[[PROCEDIMIENTO]:[CPT  2]],2,0)),"REVISAR",VLOOKUP(AI118,TABLACPT[[PROCEDIMIENTO]:[CPT  2]],2,0)))</f>
        <v/>
      </c>
      <c r="AK118" s="83"/>
      <c r="AL118" s="76" t="str">
        <f>IF(ISBLANK(D118),"",IF(ISBLANK(AK118),"",IF(ISERROR(VLOOKUP(AK118,TABLACPT[[PROCEDIMIENTO]:[CPT  2]],2,0)),"REVISAR",VLOOKUP(AK118,TABLACPT[[PROCEDIMIENTO]:[CPT  2]],2,0))))</f>
        <v/>
      </c>
      <c r="AM118" s="84"/>
      <c r="AN118" s="86"/>
      <c r="AO118" s="86"/>
      <c r="AP118" s="85"/>
      <c r="AQ118" s="115"/>
      <c r="AR118" s="115"/>
      <c r="AS118" s="115"/>
      <c r="AT118" s="116"/>
      <c r="AU118" s="86"/>
      <c r="AV118" s="87"/>
      <c r="AW118" s="86"/>
      <c r="AX118" s="86"/>
      <c r="AY118" s="86"/>
      <c r="AZ118" s="86"/>
      <c r="BA118" s="87"/>
      <c r="BB118" s="86"/>
      <c r="BC118" s="86"/>
      <c r="BD118" s="86"/>
      <c r="BE118" s="87"/>
      <c r="BF118" s="86"/>
      <c r="BG118" s="86"/>
      <c r="BH118" s="86"/>
      <c r="BI118" s="87"/>
      <c r="BJ118" s="86"/>
      <c r="BK118" s="86"/>
      <c r="BL118" s="86"/>
      <c r="BM118" s="87"/>
      <c r="BN118" s="86"/>
      <c r="BO118" s="86"/>
      <c r="BP118" s="86"/>
      <c r="BQ118" s="86"/>
      <c r="BR118" s="88" t="str">
        <f t="shared" si="16"/>
        <v/>
      </c>
      <c r="BS118" s="89"/>
      <c r="BT118" s="89"/>
      <c r="BU118" s="88" t="str">
        <f t="shared" si="17"/>
        <v/>
      </c>
      <c r="BV118" s="120"/>
      <c r="BW118" s="110"/>
      <c r="BX118" s="110"/>
      <c r="BY118" s="110"/>
      <c r="BZ118" s="111"/>
      <c r="CA118" s="110"/>
      <c r="CB118" s="110"/>
      <c r="CC118" s="112" t="str">
        <f t="shared" si="18"/>
        <v/>
      </c>
      <c r="CD118" s="86"/>
      <c r="CE118" s="86"/>
      <c r="CF118" s="88" t="str">
        <f t="shared" si="22"/>
        <v/>
      </c>
      <c r="CG118" s="113"/>
      <c r="CH118" s="119"/>
      <c r="CI118" s="113"/>
      <c r="CJ118" s="113"/>
      <c r="CK118" s="113"/>
      <c r="CL118" s="113"/>
      <c r="CM118" s="35"/>
      <c r="CN118" s="118"/>
      <c r="CO118" s="85"/>
      <c r="CP118" s="12"/>
      <c r="CQ118" s="12"/>
      <c r="CR118" s="12"/>
      <c r="CS118" s="12"/>
      <c r="CT118" s="12"/>
      <c r="CU118" s="12"/>
    </row>
    <row r="119" spans="1:99" x14ac:dyDescent="0.25">
      <c r="A119" s="43"/>
      <c r="B119" s="102" t="str">
        <f t="shared" si="19"/>
        <v/>
      </c>
      <c r="C119" s="76" t="str">
        <f t="shared" si="20"/>
        <v/>
      </c>
      <c r="D119" s="90"/>
      <c r="E119" s="90"/>
      <c r="F119" s="103" t="str">
        <f>IF(ISBLANK(D119),"",VLOOKUP(D119,Tabla2[],2,0))</f>
        <v/>
      </c>
      <c r="G119" s="103" t="str">
        <f>IF(ISBLANK(D119),"",VLOOKUP(D119,Tabla2[],3,0))</f>
        <v/>
      </c>
      <c r="H119" s="104"/>
      <c r="I119" s="105"/>
      <c r="J119" s="105"/>
      <c r="K119" s="107"/>
      <c r="L119" s="107"/>
      <c r="M119" s="108" t="str">
        <f t="shared" si="21"/>
        <v/>
      </c>
      <c r="N119" s="90"/>
      <c r="O119" s="90"/>
      <c r="P119" s="90"/>
      <c r="Q119" s="90"/>
      <c r="R119" s="106"/>
      <c r="S119" s="106"/>
      <c r="T119" s="106"/>
      <c r="U119" s="85"/>
      <c r="V119" s="106"/>
      <c r="W119" s="85"/>
      <c r="X119" s="106"/>
      <c r="Y119" s="90"/>
      <c r="Z119" s="90"/>
      <c r="AA119" s="90"/>
      <c r="AB119" s="90"/>
      <c r="AC119" s="124"/>
      <c r="AD119" s="76" t="str">
        <f>IF(ISBLANK(D119),"",IF(ISERROR(VLOOKUP(AC119,Tabla1015[[PADECIMIENTO]:[ESPECIALIDAD]],2,0)),"REVISAR",VLOOKUP(AC119,Tabla1015[[PADECIMIENTO]:[ESPECIALIDAD]],2,0)))</f>
        <v/>
      </c>
      <c r="AE119" s="109"/>
      <c r="AF119" s="76" t="str">
        <f>IF(ISBLANK(D119),"",IF(ISBLANK(AE119),"",IF(ISERROR(VLOOKUP(AE119,Tabla1015[[PADECIMIENTO]:[ESPECIALIDAD]],2,0)),"REVISAR",VLOOKUP(AE119,Tabla1015[[PADECIMIENTO]:[ESPECIALIDAD]],2,0))))</f>
        <v/>
      </c>
      <c r="AG119" s="109"/>
      <c r="AH119" s="76" t="str">
        <f>IF(ISBLANK(D119),"",IF(ISBLANK(AG119),"",IF(ISERROR(VLOOKUP(AG119,Tabla1015[[PADECIMIENTO]:[ESPECIALIDAD]],2,0)),"REVISAR",VLOOKUP(AG119,Tabla1015[[PADECIMIENTO]:[ESPECIALIDAD]],2,0))))</f>
        <v/>
      </c>
      <c r="AI119" s="83"/>
      <c r="AJ119" s="76" t="str">
        <f>IF(ISBLANK(D119),"",IF(ISERROR(VLOOKUP(AI119,TABLACPT[[PROCEDIMIENTO]:[CPT  2]],2,0)),"REVISAR",VLOOKUP(AI119,TABLACPT[[PROCEDIMIENTO]:[CPT  2]],2,0)))</f>
        <v/>
      </c>
      <c r="AK119" s="83"/>
      <c r="AL119" s="76" t="str">
        <f>IF(ISBLANK(D119),"",IF(ISBLANK(AK119),"",IF(ISERROR(VLOOKUP(AK119,TABLACPT[[PROCEDIMIENTO]:[CPT  2]],2,0)),"REVISAR",VLOOKUP(AK119,TABLACPT[[PROCEDIMIENTO]:[CPT  2]],2,0))))</f>
        <v/>
      </c>
      <c r="AM119" s="84"/>
      <c r="AN119" s="86"/>
      <c r="AO119" s="86"/>
      <c r="AP119" s="85"/>
      <c r="AQ119" s="115"/>
      <c r="AR119" s="115"/>
      <c r="AS119" s="115"/>
      <c r="AT119" s="116"/>
      <c r="AU119" s="86"/>
      <c r="AV119" s="87"/>
      <c r="AW119" s="86"/>
      <c r="AX119" s="86"/>
      <c r="AY119" s="86"/>
      <c r="AZ119" s="86"/>
      <c r="BA119" s="87"/>
      <c r="BB119" s="86"/>
      <c r="BC119" s="86"/>
      <c r="BD119" s="86"/>
      <c r="BE119" s="87"/>
      <c r="BF119" s="86"/>
      <c r="BG119" s="86"/>
      <c r="BH119" s="86"/>
      <c r="BI119" s="87"/>
      <c r="BJ119" s="86"/>
      <c r="BK119" s="86"/>
      <c r="BL119" s="86"/>
      <c r="BM119" s="87"/>
      <c r="BN119" s="86"/>
      <c r="BO119" s="86"/>
      <c r="BP119" s="86"/>
      <c r="BQ119" s="86"/>
      <c r="BR119" s="88" t="str">
        <f t="shared" si="16"/>
        <v/>
      </c>
      <c r="BS119" s="89"/>
      <c r="BT119" s="89"/>
      <c r="BU119" s="88" t="str">
        <f t="shared" si="17"/>
        <v/>
      </c>
      <c r="BV119" s="120"/>
      <c r="BW119" s="110"/>
      <c r="BX119" s="110"/>
      <c r="BY119" s="110"/>
      <c r="BZ119" s="111"/>
      <c r="CA119" s="110"/>
      <c r="CB119" s="110"/>
      <c r="CC119" s="112" t="str">
        <f t="shared" si="18"/>
        <v/>
      </c>
      <c r="CD119" s="86"/>
      <c r="CE119" s="86"/>
      <c r="CF119" s="88" t="str">
        <f t="shared" si="22"/>
        <v/>
      </c>
      <c r="CG119" s="113"/>
      <c r="CH119" s="119"/>
      <c r="CI119" s="113"/>
      <c r="CJ119" s="113"/>
      <c r="CK119" s="113"/>
      <c r="CL119" s="113"/>
      <c r="CM119" s="35"/>
      <c r="CN119" s="118"/>
      <c r="CO119" s="85"/>
      <c r="CP119" s="12"/>
      <c r="CQ119" s="12"/>
      <c r="CR119" s="12"/>
      <c r="CS119" s="12"/>
      <c r="CT119" s="12"/>
      <c r="CU119" s="12"/>
    </row>
    <row r="120" spans="1:99" x14ac:dyDescent="0.25">
      <c r="A120" s="43"/>
      <c r="B120" s="102" t="str">
        <f t="shared" si="19"/>
        <v/>
      </c>
      <c r="C120" s="76" t="str">
        <f t="shared" si="20"/>
        <v/>
      </c>
      <c r="D120" s="90"/>
      <c r="E120" s="90"/>
      <c r="F120" s="103" t="str">
        <f>IF(ISBLANK(D120),"",VLOOKUP(D120,Tabla2[],2,0))</f>
        <v/>
      </c>
      <c r="G120" s="103" t="str">
        <f>IF(ISBLANK(D120),"",VLOOKUP(D120,Tabla2[],3,0))</f>
        <v/>
      </c>
      <c r="H120" s="104"/>
      <c r="I120" s="105"/>
      <c r="J120" s="105"/>
      <c r="K120" s="107"/>
      <c r="L120" s="107"/>
      <c r="M120" s="108" t="str">
        <f t="shared" si="21"/>
        <v/>
      </c>
      <c r="N120" s="90"/>
      <c r="O120" s="90"/>
      <c r="P120" s="90"/>
      <c r="Q120" s="90"/>
      <c r="R120" s="106"/>
      <c r="S120" s="106"/>
      <c r="T120" s="106"/>
      <c r="U120" s="85"/>
      <c r="V120" s="106"/>
      <c r="W120" s="85"/>
      <c r="X120" s="106"/>
      <c r="Y120" s="90"/>
      <c r="Z120" s="90"/>
      <c r="AA120" s="90"/>
      <c r="AB120" s="90"/>
      <c r="AC120" s="124"/>
      <c r="AD120" s="76" t="str">
        <f>IF(ISBLANK(D120),"",IF(ISERROR(VLOOKUP(AC120,Tabla1015[[PADECIMIENTO]:[ESPECIALIDAD]],2,0)),"REVISAR",VLOOKUP(AC120,Tabla1015[[PADECIMIENTO]:[ESPECIALIDAD]],2,0)))</f>
        <v/>
      </c>
      <c r="AE120" s="109"/>
      <c r="AF120" s="76" t="str">
        <f>IF(ISBLANK(D120),"",IF(ISBLANK(AE120),"",IF(ISERROR(VLOOKUP(AE120,Tabla1015[[PADECIMIENTO]:[ESPECIALIDAD]],2,0)),"REVISAR",VLOOKUP(AE120,Tabla1015[[PADECIMIENTO]:[ESPECIALIDAD]],2,0))))</f>
        <v/>
      </c>
      <c r="AG120" s="109"/>
      <c r="AH120" s="76" t="str">
        <f>IF(ISBLANK(D120),"",IF(ISBLANK(AG120),"",IF(ISERROR(VLOOKUP(AG120,Tabla1015[[PADECIMIENTO]:[ESPECIALIDAD]],2,0)),"REVISAR",VLOOKUP(AG120,Tabla1015[[PADECIMIENTO]:[ESPECIALIDAD]],2,0))))</f>
        <v/>
      </c>
      <c r="AI120" s="83"/>
      <c r="AJ120" s="76" t="str">
        <f>IF(ISBLANK(D120),"",IF(ISERROR(VLOOKUP(AI120,TABLACPT[[PROCEDIMIENTO]:[CPT  2]],2,0)),"REVISAR",VLOOKUP(AI120,TABLACPT[[PROCEDIMIENTO]:[CPT  2]],2,0)))</f>
        <v/>
      </c>
      <c r="AK120" s="83"/>
      <c r="AL120" s="76" t="str">
        <f>IF(ISBLANK(D120),"",IF(ISBLANK(AK120),"",IF(ISERROR(VLOOKUP(AK120,TABLACPT[[PROCEDIMIENTO]:[CPT  2]],2,0)),"REVISAR",VLOOKUP(AK120,TABLACPT[[PROCEDIMIENTO]:[CPT  2]],2,0))))</f>
        <v/>
      </c>
      <c r="AM120" s="84"/>
      <c r="AN120" s="86"/>
      <c r="AO120" s="86"/>
      <c r="AP120" s="85"/>
      <c r="AQ120" s="115"/>
      <c r="AR120" s="115"/>
      <c r="AS120" s="115"/>
      <c r="AT120" s="116"/>
      <c r="AU120" s="86"/>
      <c r="AV120" s="87"/>
      <c r="AW120" s="86"/>
      <c r="AX120" s="86"/>
      <c r="AY120" s="86"/>
      <c r="AZ120" s="86"/>
      <c r="BA120" s="87"/>
      <c r="BB120" s="86"/>
      <c r="BC120" s="86"/>
      <c r="BD120" s="86"/>
      <c r="BE120" s="87"/>
      <c r="BF120" s="86"/>
      <c r="BG120" s="86"/>
      <c r="BH120" s="86"/>
      <c r="BI120" s="87"/>
      <c r="BJ120" s="86"/>
      <c r="BK120" s="86"/>
      <c r="BL120" s="86"/>
      <c r="BM120" s="87"/>
      <c r="BN120" s="86"/>
      <c r="BO120" s="86"/>
      <c r="BP120" s="86"/>
      <c r="BQ120" s="86"/>
      <c r="BR120" s="88" t="str">
        <f t="shared" si="16"/>
        <v/>
      </c>
      <c r="BS120" s="89"/>
      <c r="BT120" s="89"/>
      <c r="BU120" s="88" t="str">
        <f t="shared" si="17"/>
        <v/>
      </c>
      <c r="BV120" s="120"/>
      <c r="BW120" s="110"/>
      <c r="BX120" s="110"/>
      <c r="BY120" s="110"/>
      <c r="BZ120" s="111"/>
      <c r="CA120" s="110"/>
      <c r="CB120" s="110"/>
      <c r="CC120" s="112" t="str">
        <f t="shared" si="18"/>
        <v/>
      </c>
      <c r="CD120" s="86"/>
      <c r="CE120" s="86"/>
      <c r="CF120" s="88" t="str">
        <f t="shared" si="22"/>
        <v/>
      </c>
      <c r="CG120" s="113"/>
      <c r="CH120" s="119"/>
      <c r="CI120" s="113"/>
      <c r="CJ120" s="113"/>
      <c r="CK120" s="113"/>
      <c r="CL120" s="113"/>
      <c r="CM120" s="35"/>
      <c r="CN120" s="118"/>
      <c r="CO120" s="85"/>
      <c r="CP120" s="12"/>
      <c r="CQ120" s="12"/>
      <c r="CR120" s="12"/>
      <c r="CS120" s="12"/>
      <c r="CT120" s="12"/>
      <c r="CU120" s="12"/>
    </row>
    <row r="121" spans="1:99" x14ac:dyDescent="0.25">
      <c r="A121" s="43"/>
      <c r="B121" s="102" t="str">
        <f t="shared" si="19"/>
        <v/>
      </c>
      <c r="C121" s="76" t="str">
        <f t="shared" si="20"/>
        <v/>
      </c>
      <c r="D121" s="90"/>
      <c r="E121" s="90"/>
      <c r="F121" s="103" t="str">
        <f>IF(ISBLANK(D121),"",VLOOKUP(D121,Tabla2[],2,0))</f>
        <v/>
      </c>
      <c r="G121" s="103" t="str">
        <f>IF(ISBLANK(D121),"",VLOOKUP(D121,Tabla2[],3,0))</f>
        <v/>
      </c>
      <c r="H121" s="104"/>
      <c r="I121" s="105"/>
      <c r="J121" s="105"/>
      <c r="K121" s="107"/>
      <c r="L121" s="107"/>
      <c r="M121" s="108" t="str">
        <f t="shared" si="21"/>
        <v/>
      </c>
      <c r="N121" s="90"/>
      <c r="O121" s="90"/>
      <c r="P121" s="90"/>
      <c r="Q121" s="90"/>
      <c r="R121" s="106"/>
      <c r="S121" s="106"/>
      <c r="T121" s="106"/>
      <c r="U121" s="85"/>
      <c r="V121" s="106"/>
      <c r="W121" s="85"/>
      <c r="X121" s="106"/>
      <c r="Y121" s="90"/>
      <c r="Z121" s="90"/>
      <c r="AA121" s="90"/>
      <c r="AB121" s="90"/>
      <c r="AC121" s="124"/>
      <c r="AD121" s="76" t="str">
        <f>IF(ISBLANK(D121),"",IF(ISERROR(VLOOKUP(AC121,Tabla1015[[PADECIMIENTO]:[ESPECIALIDAD]],2,0)),"REVISAR",VLOOKUP(AC121,Tabla1015[[PADECIMIENTO]:[ESPECIALIDAD]],2,0)))</f>
        <v/>
      </c>
      <c r="AE121" s="109"/>
      <c r="AF121" s="76" t="str">
        <f>IF(ISBLANK(D121),"",IF(ISBLANK(AE121),"",IF(ISERROR(VLOOKUP(AE121,Tabla1015[[PADECIMIENTO]:[ESPECIALIDAD]],2,0)),"REVISAR",VLOOKUP(AE121,Tabla1015[[PADECIMIENTO]:[ESPECIALIDAD]],2,0))))</f>
        <v/>
      </c>
      <c r="AG121" s="109"/>
      <c r="AH121" s="76" t="str">
        <f>IF(ISBLANK(D121),"",IF(ISBLANK(AG121),"",IF(ISERROR(VLOOKUP(AG121,Tabla1015[[PADECIMIENTO]:[ESPECIALIDAD]],2,0)),"REVISAR",VLOOKUP(AG121,Tabla1015[[PADECIMIENTO]:[ESPECIALIDAD]],2,0))))</f>
        <v/>
      </c>
      <c r="AI121" s="83"/>
      <c r="AJ121" s="76" t="str">
        <f>IF(ISBLANK(D121),"",IF(ISERROR(VLOOKUP(AI121,TABLACPT[[PROCEDIMIENTO]:[CPT  2]],2,0)),"REVISAR",VLOOKUP(AI121,TABLACPT[[PROCEDIMIENTO]:[CPT  2]],2,0)))</f>
        <v/>
      </c>
      <c r="AK121" s="83"/>
      <c r="AL121" s="76" t="str">
        <f>IF(ISBLANK(D121),"",IF(ISBLANK(AK121),"",IF(ISERROR(VLOOKUP(AK121,TABLACPT[[PROCEDIMIENTO]:[CPT  2]],2,0)),"REVISAR",VLOOKUP(AK121,TABLACPT[[PROCEDIMIENTO]:[CPT  2]],2,0))))</f>
        <v/>
      </c>
      <c r="AM121" s="84"/>
      <c r="AN121" s="86"/>
      <c r="AO121" s="86"/>
      <c r="AP121" s="85"/>
      <c r="AQ121" s="115"/>
      <c r="AR121" s="115"/>
      <c r="AS121" s="115"/>
      <c r="AT121" s="116"/>
      <c r="AU121" s="86"/>
      <c r="AV121" s="87"/>
      <c r="AW121" s="86"/>
      <c r="AX121" s="86"/>
      <c r="AY121" s="86"/>
      <c r="AZ121" s="86"/>
      <c r="BA121" s="87"/>
      <c r="BB121" s="86"/>
      <c r="BC121" s="86"/>
      <c r="BD121" s="86"/>
      <c r="BE121" s="87"/>
      <c r="BF121" s="86"/>
      <c r="BG121" s="86"/>
      <c r="BH121" s="86"/>
      <c r="BI121" s="87"/>
      <c r="BJ121" s="86"/>
      <c r="BK121" s="86"/>
      <c r="BL121" s="86"/>
      <c r="BM121" s="87"/>
      <c r="BN121" s="86"/>
      <c r="BO121" s="86"/>
      <c r="BP121" s="86"/>
      <c r="BQ121" s="86"/>
      <c r="BR121" s="88" t="str">
        <f t="shared" si="16"/>
        <v/>
      </c>
      <c r="BS121" s="89"/>
      <c r="BT121" s="89"/>
      <c r="BU121" s="88" t="str">
        <f t="shared" si="17"/>
        <v/>
      </c>
      <c r="BV121" s="120"/>
      <c r="BW121" s="110"/>
      <c r="BX121" s="110"/>
      <c r="BY121" s="110"/>
      <c r="BZ121" s="111"/>
      <c r="CA121" s="110"/>
      <c r="CB121" s="110"/>
      <c r="CC121" s="112" t="str">
        <f t="shared" si="18"/>
        <v/>
      </c>
      <c r="CD121" s="86"/>
      <c r="CE121" s="86"/>
      <c r="CF121" s="88" t="str">
        <f t="shared" si="22"/>
        <v/>
      </c>
      <c r="CG121" s="113"/>
      <c r="CH121" s="119"/>
      <c r="CI121" s="113"/>
      <c r="CJ121" s="113"/>
      <c r="CK121" s="113"/>
      <c r="CL121" s="113"/>
      <c r="CM121" s="35"/>
      <c r="CN121" s="118"/>
      <c r="CO121" s="85"/>
      <c r="CP121" s="12"/>
      <c r="CQ121" s="12"/>
      <c r="CR121" s="12"/>
      <c r="CS121" s="12"/>
      <c r="CT121" s="12"/>
      <c r="CU121" s="12"/>
    </row>
    <row r="122" spans="1:99" x14ac:dyDescent="0.25">
      <c r="A122" s="43"/>
      <c r="B122" s="102" t="str">
        <f t="shared" si="19"/>
        <v/>
      </c>
      <c r="C122" s="76" t="str">
        <f t="shared" si="20"/>
        <v/>
      </c>
      <c r="D122" s="90"/>
      <c r="E122" s="90"/>
      <c r="F122" s="103" t="str">
        <f>IF(ISBLANK(D122),"",VLOOKUP(D122,Tabla2[],2,0))</f>
        <v/>
      </c>
      <c r="G122" s="103" t="str">
        <f>IF(ISBLANK(D122),"",VLOOKUP(D122,Tabla2[],3,0))</f>
        <v/>
      </c>
      <c r="H122" s="104"/>
      <c r="I122" s="105"/>
      <c r="J122" s="105"/>
      <c r="K122" s="107"/>
      <c r="L122" s="107"/>
      <c r="M122" s="108" t="str">
        <f t="shared" si="21"/>
        <v/>
      </c>
      <c r="N122" s="90"/>
      <c r="O122" s="90"/>
      <c r="P122" s="90"/>
      <c r="Q122" s="90"/>
      <c r="R122" s="106"/>
      <c r="S122" s="106"/>
      <c r="T122" s="106"/>
      <c r="U122" s="85"/>
      <c r="V122" s="106"/>
      <c r="W122" s="85"/>
      <c r="X122" s="106"/>
      <c r="Y122" s="90"/>
      <c r="Z122" s="90"/>
      <c r="AA122" s="90"/>
      <c r="AB122" s="90"/>
      <c r="AC122" s="124"/>
      <c r="AD122" s="76" t="str">
        <f>IF(ISBLANK(D122),"",IF(ISERROR(VLOOKUP(AC122,Tabla1015[[PADECIMIENTO]:[ESPECIALIDAD]],2,0)),"REVISAR",VLOOKUP(AC122,Tabla1015[[PADECIMIENTO]:[ESPECIALIDAD]],2,0)))</f>
        <v/>
      </c>
      <c r="AE122" s="109"/>
      <c r="AF122" s="76" t="str">
        <f>IF(ISBLANK(D122),"",IF(ISBLANK(AE122),"",IF(ISERROR(VLOOKUP(AE122,Tabla1015[[PADECIMIENTO]:[ESPECIALIDAD]],2,0)),"REVISAR",VLOOKUP(AE122,Tabla1015[[PADECIMIENTO]:[ESPECIALIDAD]],2,0))))</f>
        <v/>
      </c>
      <c r="AG122" s="109"/>
      <c r="AH122" s="76" t="str">
        <f>IF(ISBLANK(D122),"",IF(ISBLANK(AG122),"",IF(ISERROR(VLOOKUP(AG122,Tabla1015[[PADECIMIENTO]:[ESPECIALIDAD]],2,0)),"REVISAR",VLOOKUP(AG122,Tabla1015[[PADECIMIENTO]:[ESPECIALIDAD]],2,0))))</f>
        <v/>
      </c>
      <c r="AI122" s="83"/>
      <c r="AJ122" s="76" t="str">
        <f>IF(ISBLANK(D122),"",IF(ISERROR(VLOOKUP(AI122,TABLACPT[[PROCEDIMIENTO]:[CPT  2]],2,0)),"REVISAR",VLOOKUP(AI122,TABLACPT[[PROCEDIMIENTO]:[CPT  2]],2,0)))</f>
        <v/>
      </c>
      <c r="AK122" s="83"/>
      <c r="AL122" s="76" t="str">
        <f>IF(ISBLANK(D122),"",IF(ISBLANK(AK122),"",IF(ISERROR(VLOOKUP(AK122,TABLACPT[[PROCEDIMIENTO]:[CPT  2]],2,0)),"REVISAR",VLOOKUP(AK122,TABLACPT[[PROCEDIMIENTO]:[CPT  2]],2,0))))</f>
        <v/>
      </c>
      <c r="AM122" s="84"/>
      <c r="AN122" s="86"/>
      <c r="AO122" s="86"/>
      <c r="AP122" s="85"/>
      <c r="AQ122" s="115"/>
      <c r="AR122" s="115"/>
      <c r="AS122" s="115"/>
      <c r="AT122" s="116"/>
      <c r="AU122" s="86"/>
      <c r="AV122" s="87"/>
      <c r="AW122" s="86"/>
      <c r="AX122" s="86"/>
      <c r="AY122" s="86"/>
      <c r="AZ122" s="86"/>
      <c r="BA122" s="87"/>
      <c r="BB122" s="86"/>
      <c r="BC122" s="86"/>
      <c r="BD122" s="86"/>
      <c r="BE122" s="87"/>
      <c r="BF122" s="86"/>
      <c r="BG122" s="86"/>
      <c r="BH122" s="86"/>
      <c r="BI122" s="87"/>
      <c r="BJ122" s="86"/>
      <c r="BK122" s="86"/>
      <c r="BL122" s="86"/>
      <c r="BM122" s="87"/>
      <c r="BN122" s="86"/>
      <c r="BO122" s="86"/>
      <c r="BP122" s="86"/>
      <c r="BQ122" s="86"/>
      <c r="BR122" s="88" t="str">
        <f t="shared" si="16"/>
        <v/>
      </c>
      <c r="BS122" s="89"/>
      <c r="BT122" s="89"/>
      <c r="BU122" s="88" t="str">
        <f t="shared" si="17"/>
        <v/>
      </c>
      <c r="BV122" s="120"/>
      <c r="BW122" s="110"/>
      <c r="BX122" s="110"/>
      <c r="BY122" s="110"/>
      <c r="BZ122" s="111"/>
      <c r="CA122" s="110"/>
      <c r="CB122" s="110"/>
      <c r="CC122" s="112" t="str">
        <f t="shared" si="18"/>
        <v/>
      </c>
      <c r="CD122" s="86"/>
      <c r="CE122" s="86"/>
      <c r="CF122" s="88" t="str">
        <f t="shared" si="22"/>
        <v/>
      </c>
      <c r="CG122" s="113"/>
      <c r="CH122" s="119"/>
      <c r="CI122" s="113"/>
      <c r="CJ122" s="113"/>
      <c r="CK122" s="113"/>
      <c r="CL122" s="113"/>
      <c r="CM122" s="35"/>
      <c r="CN122" s="118"/>
      <c r="CO122" s="85"/>
      <c r="CP122" s="12"/>
      <c r="CQ122" s="12"/>
      <c r="CR122" s="12"/>
      <c r="CS122" s="12"/>
      <c r="CT122" s="12"/>
      <c r="CU122" s="12"/>
    </row>
    <row r="123" spans="1:99" x14ac:dyDescent="0.25">
      <c r="A123" s="43"/>
      <c r="B123" s="102" t="str">
        <f t="shared" si="19"/>
        <v/>
      </c>
      <c r="C123" s="76" t="str">
        <f t="shared" si="20"/>
        <v/>
      </c>
      <c r="D123" s="90"/>
      <c r="E123" s="90"/>
      <c r="F123" s="103" t="str">
        <f>IF(ISBLANK(D123),"",VLOOKUP(D123,Tabla2[],2,0))</f>
        <v/>
      </c>
      <c r="G123" s="103" t="str">
        <f>IF(ISBLANK(D123),"",VLOOKUP(D123,Tabla2[],3,0))</f>
        <v/>
      </c>
      <c r="H123" s="104"/>
      <c r="I123" s="105"/>
      <c r="J123" s="105"/>
      <c r="K123" s="107"/>
      <c r="L123" s="107"/>
      <c r="M123" s="108" t="str">
        <f t="shared" si="21"/>
        <v/>
      </c>
      <c r="N123" s="90"/>
      <c r="O123" s="90"/>
      <c r="P123" s="90"/>
      <c r="Q123" s="90"/>
      <c r="R123" s="106"/>
      <c r="S123" s="106"/>
      <c r="T123" s="106"/>
      <c r="U123" s="85"/>
      <c r="V123" s="106"/>
      <c r="W123" s="85"/>
      <c r="X123" s="106"/>
      <c r="Y123" s="90"/>
      <c r="Z123" s="90"/>
      <c r="AA123" s="90"/>
      <c r="AB123" s="90"/>
      <c r="AC123" s="124"/>
      <c r="AD123" s="76" t="str">
        <f>IF(ISBLANK(D123),"",IF(ISERROR(VLOOKUP(AC123,Tabla1015[[PADECIMIENTO]:[ESPECIALIDAD]],2,0)),"REVISAR",VLOOKUP(AC123,Tabla1015[[PADECIMIENTO]:[ESPECIALIDAD]],2,0)))</f>
        <v/>
      </c>
      <c r="AE123" s="109"/>
      <c r="AF123" s="76" t="str">
        <f>IF(ISBLANK(D123),"",IF(ISBLANK(AE123),"",IF(ISERROR(VLOOKUP(AE123,Tabla1015[[PADECIMIENTO]:[ESPECIALIDAD]],2,0)),"REVISAR",VLOOKUP(AE123,Tabla1015[[PADECIMIENTO]:[ESPECIALIDAD]],2,0))))</f>
        <v/>
      </c>
      <c r="AG123" s="109"/>
      <c r="AH123" s="76" t="str">
        <f>IF(ISBLANK(D123),"",IF(ISBLANK(AG123),"",IF(ISERROR(VLOOKUP(AG123,Tabla1015[[PADECIMIENTO]:[ESPECIALIDAD]],2,0)),"REVISAR",VLOOKUP(AG123,Tabla1015[[PADECIMIENTO]:[ESPECIALIDAD]],2,0))))</f>
        <v/>
      </c>
      <c r="AI123" s="83"/>
      <c r="AJ123" s="76" t="str">
        <f>IF(ISBLANK(D123),"",IF(ISERROR(VLOOKUP(AI123,TABLACPT[[PROCEDIMIENTO]:[CPT  2]],2,0)),"REVISAR",VLOOKUP(AI123,TABLACPT[[PROCEDIMIENTO]:[CPT  2]],2,0)))</f>
        <v/>
      </c>
      <c r="AK123" s="83"/>
      <c r="AL123" s="76" t="str">
        <f>IF(ISBLANK(D123),"",IF(ISBLANK(AK123),"",IF(ISERROR(VLOOKUP(AK123,TABLACPT[[PROCEDIMIENTO]:[CPT  2]],2,0)),"REVISAR",VLOOKUP(AK123,TABLACPT[[PROCEDIMIENTO]:[CPT  2]],2,0))))</f>
        <v/>
      </c>
      <c r="AM123" s="84"/>
      <c r="AN123" s="86"/>
      <c r="AO123" s="86"/>
      <c r="AP123" s="85"/>
      <c r="AQ123" s="115"/>
      <c r="AR123" s="115"/>
      <c r="AS123" s="115"/>
      <c r="AT123" s="116"/>
      <c r="AU123" s="86"/>
      <c r="AV123" s="87"/>
      <c r="AW123" s="86"/>
      <c r="AX123" s="86"/>
      <c r="AY123" s="86"/>
      <c r="AZ123" s="86"/>
      <c r="BA123" s="87"/>
      <c r="BB123" s="86"/>
      <c r="BC123" s="86"/>
      <c r="BD123" s="86"/>
      <c r="BE123" s="87"/>
      <c r="BF123" s="86"/>
      <c r="BG123" s="86"/>
      <c r="BH123" s="86"/>
      <c r="BI123" s="87"/>
      <c r="BJ123" s="86"/>
      <c r="BK123" s="86"/>
      <c r="BL123" s="86"/>
      <c r="BM123" s="87"/>
      <c r="BN123" s="86"/>
      <c r="BO123" s="86"/>
      <c r="BP123" s="86"/>
      <c r="BQ123" s="86"/>
      <c r="BR123" s="88" t="str">
        <f t="shared" si="16"/>
        <v/>
      </c>
      <c r="BS123" s="89"/>
      <c r="BT123" s="89"/>
      <c r="BU123" s="88" t="str">
        <f t="shared" si="17"/>
        <v/>
      </c>
      <c r="BV123" s="120"/>
      <c r="BW123" s="110"/>
      <c r="BX123" s="110"/>
      <c r="BY123" s="110"/>
      <c r="BZ123" s="111"/>
      <c r="CA123" s="110"/>
      <c r="CB123" s="110"/>
      <c r="CC123" s="112" t="str">
        <f t="shared" si="18"/>
        <v/>
      </c>
      <c r="CD123" s="86"/>
      <c r="CE123" s="86"/>
      <c r="CF123" s="88" t="str">
        <f t="shared" si="22"/>
        <v/>
      </c>
      <c r="CG123" s="113"/>
      <c r="CH123" s="119"/>
      <c r="CI123" s="113"/>
      <c r="CJ123" s="113"/>
      <c r="CK123" s="113"/>
      <c r="CL123" s="113"/>
      <c r="CM123" s="35"/>
      <c r="CN123" s="118"/>
      <c r="CO123" s="85"/>
      <c r="CP123" s="12"/>
      <c r="CQ123" s="12"/>
      <c r="CR123" s="12"/>
      <c r="CS123" s="12"/>
      <c r="CT123" s="12"/>
      <c r="CU123" s="12"/>
    </row>
    <row r="124" spans="1:99" x14ac:dyDescent="0.25">
      <c r="A124" s="43"/>
      <c r="B124" s="102" t="str">
        <f t="shared" si="19"/>
        <v/>
      </c>
      <c r="C124" s="76" t="str">
        <f t="shared" si="20"/>
        <v/>
      </c>
      <c r="D124" s="90"/>
      <c r="E124" s="90"/>
      <c r="F124" s="103" t="str">
        <f>IF(ISBLANK(D124),"",VLOOKUP(D124,Tabla2[],2,0))</f>
        <v/>
      </c>
      <c r="G124" s="103" t="str">
        <f>IF(ISBLANK(D124),"",VLOOKUP(D124,Tabla2[],3,0))</f>
        <v/>
      </c>
      <c r="H124" s="104"/>
      <c r="I124" s="105"/>
      <c r="J124" s="105"/>
      <c r="K124" s="107"/>
      <c r="L124" s="107"/>
      <c r="M124" s="108" t="str">
        <f t="shared" si="21"/>
        <v/>
      </c>
      <c r="N124" s="90"/>
      <c r="O124" s="90"/>
      <c r="P124" s="90"/>
      <c r="Q124" s="90"/>
      <c r="R124" s="106"/>
      <c r="S124" s="106"/>
      <c r="T124" s="106"/>
      <c r="U124" s="85"/>
      <c r="V124" s="106"/>
      <c r="W124" s="85"/>
      <c r="X124" s="106"/>
      <c r="Y124" s="90"/>
      <c r="Z124" s="90"/>
      <c r="AA124" s="90"/>
      <c r="AB124" s="90"/>
      <c r="AC124" s="124"/>
      <c r="AD124" s="76" t="str">
        <f>IF(ISBLANK(D124),"",IF(ISERROR(VLOOKUP(AC124,Tabla1015[[PADECIMIENTO]:[ESPECIALIDAD]],2,0)),"REVISAR",VLOOKUP(AC124,Tabla1015[[PADECIMIENTO]:[ESPECIALIDAD]],2,0)))</f>
        <v/>
      </c>
      <c r="AE124" s="109"/>
      <c r="AF124" s="76" t="str">
        <f>IF(ISBLANK(D124),"",IF(ISBLANK(AE124),"",IF(ISERROR(VLOOKUP(AE124,Tabla1015[[PADECIMIENTO]:[ESPECIALIDAD]],2,0)),"REVISAR",VLOOKUP(AE124,Tabla1015[[PADECIMIENTO]:[ESPECIALIDAD]],2,0))))</f>
        <v/>
      </c>
      <c r="AG124" s="109"/>
      <c r="AH124" s="76" t="str">
        <f>IF(ISBLANK(D124),"",IF(ISBLANK(AG124),"",IF(ISERROR(VLOOKUP(AG124,Tabla1015[[PADECIMIENTO]:[ESPECIALIDAD]],2,0)),"REVISAR",VLOOKUP(AG124,Tabla1015[[PADECIMIENTO]:[ESPECIALIDAD]],2,0))))</f>
        <v/>
      </c>
      <c r="AI124" s="83"/>
      <c r="AJ124" s="76" t="str">
        <f>IF(ISBLANK(D124),"",IF(ISERROR(VLOOKUP(AI124,TABLACPT[[PROCEDIMIENTO]:[CPT  2]],2,0)),"REVISAR",VLOOKUP(AI124,TABLACPT[[PROCEDIMIENTO]:[CPT  2]],2,0)))</f>
        <v/>
      </c>
      <c r="AK124" s="83"/>
      <c r="AL124" s="76" t="str">
        <f>IF(ISBLANK(D124),"",IF(ISBLANK(AK124),"",IF(ISERROR(VLOOKUP(AK124,TABLACPT[[PROCEDIMIENTO]:[CPT  2]],2,0)),"REVISAR",VLOOKUP(AK124,TABLACPT[[PROCEDIMIENTO]:[CPT  2]],2,0))))</f>
        <v/>
      </c>
      <c r="AM124" s="84"/>
      <c r="AN124" s="86"/>
      <c r="AO124" s="86"/>
      <c r="AP124" s="85"/>
      <c r="AQ124" s="115"/>
      <c r="AR124" s="115"/>
      <c r="AS124" s="115"/>
      <c r="AT124" s="116"/>
      <c r="AU124" s="86"/>
      <c r="AV124" s="87"/>
      <c r="AW124" s="86"/>
      <c r="AX124" s="86"/>
      <c r="AY124" s="86"/>
      <c r="AZ124" s="86"/>
      <c r="BA124" s="87"/>
      <c r="BB124" s="86"/>
      <c r="BC124" s="86"/>
      <c r="BD124" s="86"/>
      <c r="BE124" s="87"/>
      <c r="BF124" s="86"/>
      <c r="BG124" s="86"/>
      <c r="BH124" s="86"/>
      <c r="BI124" s="87"/>
      <c r="BJ124" s="86"/>
      <c r="BK124" s="86"/>
      <c r="BL124" s="86"/>
      <c r="BM124" s="87"/>
      <c r="BN124" s="86"/>
      <c r="BO124" s="86"/>
      <c r="BP124" s="86"/>
      <c r="BQ124" s="86"/>
      <c r="BR124" s="88" t="str">
        <f t="shared" si="16"/>
        <v/>
      </c>
      <c r="BS124" s="89"/>
      <c r="BT124" s="89"/>
      <c r="BU124" s="88" t="str">
        <f t="shared" si="17"/>
        <v/>
      </c>
      <c r="BV124" s="120"/>
      <c r="BW124" s="110"/>
      <c r="BX124" s="110"/>
      <c r="BY124" s="110"/>
      <c r="BZ124" s="111"/>
      <c r="CA124" s="110"/>
      <c r="CB124" s="110"/>
      <c r="CC124" s="112" t="str">
        <f t="shared" si="18"/>
        <v/>
      </c>
      <c r="CD124" s="86"/>
      <c r="CE124" s="86"/>
      <c r="CF124" s="88" t="str">
        <f t="shared" si="22"/>
        <v/>
      </c>
      <c r="CG124" s="113"/>
      <c r="CH124" s="119"/>
      <c r="CI124" s="113"/>
      <c r="CJ124" s="113"/>
      <c r="CK124" s="113"/>
      <c r="CL124" s="113"/>
      <c r="CM124" s="35"/>
      <c r="CN124" s="118"/>
      <c r="CO124" s="85"/>
      <c r="CP124" s="12"/>
      <c r="CQ124" s="12"/>
      <c r="CR124" s="12"/>
      <c r="CS124" s="12"/>
      <c r="CT124" s="12"/>
      <c r="CU124" s="12"/>
    </row>
    <row r="125" spans="1:99" x14ac:dyDescent="0.25">
      <c r="A125" s="43"/>
      <c r="B125" s="102" t="str">
        <f t="shared" si="19"/>
        <v/>
      </c>
      <c r="C125" s="76" t="str">
        <f t="shared" si="20"/>
        <v/>
      </c>
      <c r="D125" s="90"/>
      <c r="E125" s="90"/>
      <c r="F125" s="103" t="str">
        <f>IF(ISBLANK(D125),"",VLOOKUP(D125,Tabla2[],2,0))</f>
        <v/>
      </c>
      <c r="G125" s="103" t="str">
        <f>IF(ISBLANK(D125),"",VLOOKUP(D125,Tabla2[],3,0))</f>
        <v/>
      </c>
      <c r="H125" s="104"/>
      <c r="I125" s="105"/>
      <c r="J125" s="105"/>
      <c r="K125" s="107"/>
      <c r="L125" s="107"/>
      <c r="M125" s="108" t="str">
        <f t="shared" si="21"/>
        <v/>
      </c>
      <c r="N125" s="90"/>
      <c r="O125" s="90"/>
      <c r="P125" s="90"/>
      <c r="Q125" s="90"/>
      <c r="R125" s="106"/>
      <c r="S125" s="106"/>
      <c r="T125" s="106"/>
      <c r="U125" s="85"/>
      <c r="V125" s="106"/>
      <c r="W125" s="85"/>
      <c r="X125" s="106"/>
      <c r="Y125" s="90"/>
      <c r="Z125" s="90"/>
      <c r="AA125" s="90"/>
      <c r="AB125" s="90"/>
      <c r="AC125" s="124"/>
      <c r="AD125" s="76" t="str">
        <f>IF(ISBLANK(D125),"",IF(ISERROR(VLOOKUP(AC125,Tabla1015[[PADECIMIENTO]:[ESPECIALIDAD]],2,0)),"REVISAR",VLOOKUP(AC125,Tabla1015[[PADECIMIENTO]:[ESPECIALIDAD]],2,0)))</f>
        <v/>
      </c>
      <c r="AE125" s="109"/>
      <c r="AF125" s="76" t="str">
        <f>IF(ISBLANK(D125),"",IF(ISBLANK(AE125),"",IF(ISERROR(VLOOKUP(AE125,Tabla1015[[PADECIMIENTO]:[ESPECIALIDAD]],2,0)),"REVISAR",VLOOKUP(AE125,Tabla1015[[PADECIMIENTO]:[ESPECIALIDAD]],2,0))))</f>
        <v/>
      </c>
      <c r="AG125" s="109"/>
      <c r="AH125" s="76" t="str">
        <f>IF(ISBLANK(D125),"",IF(ISBLANK(AG125),"",IF(ISERROR(VLOOKUP(AG125,Tabla1015[[PADECIMIENTO]:[ESPECIALIDAD]],2,0)),"REVISAR",VLOOKUP(AG125,Tabla1015[[PADECIMIENTO]:[ESPECIALIDAD]],2,0))))</f>
        <v/>
      </c>
      <c r="AI125" s="83"/>
      <c r="AJ125" s="76" t="str">
        <f>IF(ISBLANK(D125),"",IF(ISERROR(VLOOKUP(AI125,TABLACPT[[PROCEDIMIENTO]:[CPT  2]],2,0)),"REVISAR",VLOOKUP(AI125,TABLACPT[[PROCEDIMIENTO]:[CPT  2]],2,0)))</f>
        <v/>
      </c>
      <c r="AK125" s="83"/>
      <c r="AL125" s="76" t="str">
        <f>IF(ISBLANK(D125),"",IF(ISBLANK(AK125),"",IF(ISERROR(VLOOKUP(AK125,TABLACPT[[PROCEDIMIENTO]:[CPT  2]],2,0)),"REVISAR",VLOOKUP(AK125,TABLACPT[[PROCEDIMIENTO]:[CPT  2]],2,0))))</f>
        <v/>
      </c>
      <c r="AM125" s="84"/>
      <c r="AN125" s="86"/>
      <c r="AO125" s="86"/>
      <c r="AP125" s="85"/>
      <c r="AQ125" s="115"/>
      <c r="AR125" s="115"/>
      <c r="AS125" s="115"/>
      <c r="AT125" s="116"/>
      <c r="AU125" s="86"/>
      <c r="AV125" s="87"/>
      <c r="AW125" s="86"/>
      <c r="AX125" s="86"/>
      <c r="AY125" s="86"/>
      <c r="AZ125" s="86"/>
      <c r="BA125" s="87"/>
      <c r="BB125" s="86"/>
      <c r="BC125" s="86"/>
      <c r="BD125" s="86"/>
      <c r="BE125" s="87"/>
      <c r="BF125" s="86"/>
      <c r="BG125" s="86"/>
      <c r="BH125" s="86"/>
      <c r="BI125" s="87"/>
      <c r="BJ125" s="86"/>
      <c r="BK125" s="86"/>
      <c r="BL125" s="86"/>
      <c r="BM125" s="87"/>
      <c r="BN125" s="86"/>
      <c r="BO125" s="86"/>
      <c r="BP125" s="86"/>
      <c r="BQ125" s="86"/>
      <c r="BR125" s="88" t="str">
        <f t="shared" si="16"/>
        <v/>
      </c>
      <c r="BS125" s="89"/>
      <c r="BT125" s="89"/>
      <c r="BU125" s="88" t="str">
        <f t="shared" si="17"/>
        <v/>
      </c>
      <c r="BV125" s="120"/>
      <c r="BW125" s="110"/>
      <c r="BX125" s="110"/>
      <c r="BY125" s="110"/>
      <c r="BZ125" s="111"/>
      <c r="CA125" s="110"/>
      <c r="CB125" s="110"/>
      <c r="CC125" s="112" t="str">
        <f t="shared" si="18"/>
        <v/>
      </c>
      <c r="CD125" s="86"/>
      <c r="CE125" s="86"/>
      <c r="CF125" s="88" t="str">
        <f t="shared" si="22"/>
        <v/>
      </c>
      <c r="CG125" s="113"/>
      <c r="CH125" s="119"/>
      <c r="CI125" s="113"/>
      <c r="CJ125" s="113"/>
      <c r="CK125" s="113"/>
      <c r="CL125" s="113"/>
      <c r="CM125" s="35"/>
      <c r="CN125" s="118"/>
      <c r="CO125" s="85"/>
      <c r="CP125" s="12"/>
      <c r="CQ125" s="12"/>
      <c r="CR125" s="12"/>
      <c r="CS125" s="12"/>
      <c r="CT125" s="12"/>
      <c r="CU125" s="12"/>
    </row>
    <row r="126" spans="1:99" x14ac:dyDescent="0.25">
      <c r="A126" s="43"/>
      <c r="B126" s="102" t="str">
        <f t="shared" si="19"/>
        <v/>
      </c>
      <c r="C126" s="76" t="str">
        <f t="shared" si="20"/>
        <v/>
      </c>
      <c r="D126" s="90"/>
      <c r="E126" s="90"/>
      <c r="F126" s="103" t="str">
        <f>IF(ISBLANK(D126),"",VLOOKUP(D126,Tabla2[],2,0))</f>
        <v/>
      </c>
      <c r="G126" s="103" t="str">
        <f>IF(ISBLANK(D126),"",VLOOKUP(D126,Tabla2[],3,0))</f>
        <v/>
      </c>
      <c r="H126" s="104"/>
      <c r="I126" s="105"/>
      <c r="J126" s="105"/>
      <c r="K126" s="107"/>
      <c r="L126" s="107"/>
      <c r="M126" s="108" t="str">
        <f t="shared" si="21"/>
        <v/>
      </c>
      <c r="N126" s="90"/>
      <c r="O126" s="90"/>
      <c r="P126" s="90"/>
      <c r="Q126" s="90"/>
      <c r="R126" s="106"/>
      <c r="S126" s="106"/>
      <c r="T126" s="106"/>
      <c r="U126" s="85"/>
      <c r="V126" s="106"/>
      <c r="W126" s="85"/>
      <c r="X126" s="106"/>
      <c r="Y126" s="90"/>
      <c r="Z126" s="90"/>
      <c r="AA126" s="90"/>
      <c r="AB126" s="90"/>
      <c r="AC126" s="124"/>
      <c r="AD126" s="76" t="str">
        <f>IF(ISBLANK(D126),"",IF(ISERROR(VLOOKUP(AC126,Tabla1015[[PADECIMIENTO]:[ESPECIALIDAD]],2,0)),"REVISAR",VLOOKUP(AC126,Tabla1015[[PADECIMIENTO]:[ESPECIALIDAD]],2,0)))</f>
        <v/>
      </c>
      <c r="AE126" s="109"/>
      <c r="AF126" s="76" t="str">
        <f>IF(ISBLANK(D126),"",IF(ISBLANK(AE126),"",IF(ISERROR(VLOOKUP(AE126,Tabla1015[[PADECIMIENTO]:[ESPECIALIDAD]],2,0)),"REVISAR",VLOOKUP(AE126,Tabla1015[[PADECIMIENTO]:[ESPECIALIDAD]],2,0))))</f>
        <v/>
      </c>
      <c r="AG126" s="109"/>
      <c r="AH126" s="76" t="str">
        <f>IF(ISBLANK(D126),"",IF(ISBLANK(AG126),"",IF(ISERROR(VLOOKUP(AG126,Tabla1015[[PADECIMIENTO]:[ESPECIALIDAD]],2,0)),"REVISAR",VLOOKUP(AG126,Tabla1015[[PADECIMIENTO]:[ESPECIALIDAD]],2,0))))</f>
        <v/>
      </c>
      <c r="AI126" s="83"/>
      <c r="AJ126" s="76" t="str">
        <f>IF(ISBLANK(D126),"",IF(ISERROR(VLOOKUP(AI126,TABLACPT[[PROCEDIMIENTO]:[CPT  2]],2,0)),"REVISAR",VLOOKUP(AI126,TABLACPT[[PROCEDIMIENTO]:[CPT  2]],2,0)))</f>
        <v/>
      </c>
      <c r="AK126" s="83"/>
      <c r="AL126" s="76" t="str">
        <f>IF(ISBLANK(D126),"",IF(ISBLANK(AK126),"",IF(ISERROR(VLOOKUP(AK126,TABLACPT[[PROCEDIMIENTO]:[CPT  2]],2,0)),"REVISAR",VLOOKUP(AK126,TABLACPT[[PROCEDIMIENTO]:[CPT  2]],2,0))))</f>
        <v/>
      </c>
      <c r="AM126" s="84"/>
      <c r="AN126" s="86"/>
      <c r="AO126" s="86"/>
      <c r="AP126" s="85"/>
      <c r="AQ126" s="115"/>
      <c r="AR126" s="115"/>
      <c r="AS126" s="115"/>
      <c r="AT126" s="116"/>
      <c r="AU126" s="86"/>
      <c r="AV126" s="87"/>
      <c r="AW126" s="86"/>
      <c r="AX126" s="86"/>
      <c r="AY126" s="86"/>
      <c r="AZ126" s="86"/>
      <c r="BA126" s="87"/>
      <c r="BB126" s="86"/>
      <c r="BC126" s="86"/>
      <c r="BD126" s="86"/>
      <c r="BE126" s="87"/>
      <c r="BF126" s="86"/>
      <c r="BG126" s="86"/>
      <c r="BH126" s="86"/>
      <c r="BI126" s="87"/>
      <c r="BJ126" s="86"/>
      <c r="BK126" s="86"/>
      <c r="BL126" s="86"/>
      <c r="BM126" s="87"/>
      <c r="BN126" s="86"/>
      <c r="BO126" s="86"/>
      <c r="BP126" s="86"/>
      <c r="BQ126" s="86"/>
      <c r="BR126" s="88" t="str">
        <f t="shared" si="16"/>
        <v/>
      </c>
      <c r="BS126" s="89"/>
      <c r="BT126" s="89"/>
      <c r="BU126" s="88" t="str">
        <f t="shared" si="17"/>
        <v/>
      </c>
      <c r="BV126" s="120"/>
      <c r="BW126" s="110"/>
      <c r="BX126" s="110"/>
      <c r="BY126" s="110"/>
      <c r="BZ126" s="111"/>
      <c r="CA126" s="110"/>
      <c r="CB126" s="110"/>
      <c r="CC126" s="112" t="str">
        <f t="shared" si="18"/>
        <v/>
      </c>
      <c r="CD126" s="86"/>
      <c r="CE126" s="86"/>
      <c r="CF126" s="88" t="str">
        <f t="shared" si="22"/>
        <v/>
      </c>
      <c r="CG126" s="113"/>
      <c r="CH126" s="119"/>
      <c r="CI126" s="113"/>
      <c r="CJ126" s="113"/>
      <c r="CK126" s="113"/>
      <c r="CL126" s="113"/>
      <c r="CM126" s="35"/>
      <c r="CN126" s="118"/>
      <c r="CO126" s="85"/>
      <c r="CP126" s="12"/>
      <c r="CQ126" s="12"/>
      <c r="CR126" s="12"/>
      <c r="CS126" s="12"/>
      <c r="CT126" s="12"/>
      <c r="CU126" s="12"/>
    </row>
    <row r="127" spans="1:99" x14ac:dyDescent="0.25">
      <c r="A127" s="43"/>
      <c r="B127" s="102" t="str">
        <f t="shared" si="19"/>
        <v/>
      </c>
      <c r="C127" s="76" t="str">
        <f t="shared" si="20"/>
        <v/>
      </c>
      <c r="D127" s="90"/>
      <c r="E127" s="90"/>
      <c r="F127" s="103" t="str">
        <f>IF(ISBLANK(D127),"",VLOOKUP(D127,Tabla2[],2,0))</f>
        <v/>
      </c>
      <c r="G127" s="103" t="str">
        <f>IF(ISBLANK(D127),"",VLOOKUP(D127,Tabla2[],3,0))</f>
        <v/>
      </c>
      <c r="H127" s="104"/>
      <c r="I127" s="105"/>
      <c r="J127" s="105"/>
      <c r="K127" s="107"/>
      <c r="L127" s="107"/>
      <c r="M127" s="108" t="str">
        <f t="shared" si="21"/>
        <v/>
      </c>
      <c r="N127" s="90"/>
      <c r="O127" s="90"/>
      <c r="P127" s="90"/>
      <c r="Q127" s="90"/>
      <c r="R127" s="106"/>
      <c r="S127" s="106"/>
      <c r="T127" s="106"/>
      <c r="U127" s="85"/>
      <c r="V127" s="106"/>
      <c r="W127" s="85"/>
      <c r="X127" s="106"/>
      <c r="Y127" s="90"/>
      <c r="Z127" s="90"/>
      <c r="AA127" s="90"/>
      <c r="AB127" s="90"/>
      <c r="AC127" s="124"/>
      <c r="AD127" s="76" t="str">
        <f>IF(ISBLANK(D127),"",IF(ISERROR(VLOOKUP(AC127,Tabla1015[[PADECIMIENTO]:[ESPECIALIDAD]],2,0)),"REVISAR",VLOOKUP(AC127,Tabla1015[[PADECIMIENTO]:[ESPECIALIDAD]],2,0)))</f>
        <v/>
      </c>
      <c r="AE127" s="109"/>
      <c r="AF127" s="76" t="str">
        <f>IF(ISBLANK(D127),"",IF(ISBLANK(AE127),"",IF(ISERROR(VLOOKUP(AE127,Tabla1015[[PADECIMIENTO]:[ESPECIALIDAD]],2,0)),"REVISAR",VLOOKUP(AE127,Tabla1015[[PADECIMIENTO]:[ESPECIALIDAD]],2,0))))</f>
        <v/>
      </c>
      <c r="AG127" s="109"/>
      <c r="AH127" s="76" t="str">
        <f>IF(ISBLANK(D127),"",IF(ISBLANK(AG127),"",IF(ISERROR(VLOOKUP(AG127,Tabla1015[[PADECIMIENTO]:[ESPECIALIDAD]],2,0)),"REVISAR",VLOOKUP(AG127,Tabla1015[[PADECIMIENTO]:[ESPECIALIDAD]],2,0))))</f>
        <v/>
      </c>
      <c r="AI127" s="83"/>
      <c r="AJ127" s="76" t="str">
        <f>IF(ISBLANK(D127),"",IF(ISERROR(VLOOKUP(AI127,TABLACPT[[PROCEDIMIENTO]:[CPT  2]],2,0)),"REVISAR",VLOOKUP(AI127,TABLACPT[[PROCEDIMIENTO]:[CPT  2]],2,0)))</f>
        <v/>
      </c>
      <c r="AK127" s="83"/>
      <c r="AL127" s="76" t="str">
        <f>IF(ISBLANK(D127),"",IF(ISBLANK(AK127),"",IF(ISERROR(VLOOKUP(AK127,TABLACPT[[PROCEDIMIENTO]:[CPT  2]],2,0)),"REVISAR",VLOOKUP(AK127,TABLACPT[[PROCEDIMIENTO]:[CPT  2]],2,0))))</f>
        <v/>
      </c>
      <c r="AM127" s="84"/>
      <c r="AN127" s="86"/>
      <c r="AO127" s="86"/>
      <c r="AP127" s="85"/>
      <c r="AQ127" s="115"/>
      <c r="AR127" s="115"/>
      <c r="AS127" s="115"/>
      <c r="AT127" s="116"/>
      <c r="AU127" s="86"/>
      <c r="AV127" s="87"/>
      <c r="AW127" s="86"/>
      <c r="AX127" s="86"/>
      <c r="AY127" s="86"/>
      <c r="AZ127" s="86"/>
      <c r="BA127" s="87"/>
      <c r="BB127" s="86"/>
      <c r="BC127" s="86"/>
      <c r="BD127" s="86"/>
      <c r="BE127" s="87"/>
      <c r="BF127" s="86"/>
      <c r="BG127" s="86"/>
      <c r="BH127" s="86"/>
      <c r="BI127" s="87"/>
      <c r="BJ127" s="86"/>
      <c r="BK127" s="86"/>
      <c r="BL127" s="86"/>
      <c r="BM127" s="87"/>
      <c r="BN127" s="86"/>
      <c r="BO127" s="86"/>
      <c r="BP127" s="86"/>
      <c r="BQ127" s="86"/>
      <c r="BR127" s="88" t="str">
        <f t="shared" si="16"/>
        <v/>
      </c>
      <c r="BS127" s="89"/>
      <c r="BT127" s="89"/>
      <c r="BU127" s="88" t="str">
        <f t="shared" si="17"/>
        <v/>
      </c>
      <c r="BV127" s="120"/>
      <c r="BW127" s="110"/>
      <c r="BX127" s="110"/>
      <c r="BY127" s="110"/>
      <c r="BZ127" s="111"/>
      <c r="CA127" s="110"/>
      <c r="CB127" s="110"/>
      <c r="CC127" s="112" t="str">
        <f t="shared" si="18"/>
        <v/>
      </c>
      <c r="CD127" s="86"/>
      <c r="CE127" s="86"/>
      <c r="CF127" s="88" t="str">
        <f t="shared" si="22"/>
        <v/>
      </c>
      <c r="CG127" s="113"/>
      <c r="CH127" s="119"/>
      <c r="CI127" s="113"/>
      <c r="CJ127" s="113"/>
      <c r="CK127" s="113"/>
      <c r="CL127" s="113"/>
      <c r="CM127" s="35"/>
      <c r="CN127" s="118"/>
      <c r="CO127" s="85"/>
      <c r="CP127" s="12"/>
      <c r="CQ127" s="12"/>
      <c r="CR127" s="12"/>
      <c r="CS127" s="12"/>
      <c r="CT127" s="12"/>
      <c r="CU127" s="12"/>
    </row>
    <row r="128" spans="1:99" x14ac:dyDescent="0.25">
      <c r="A128" s="43"/>
      <c r="B128" s="102" t="str">
        <f t="shared" si="19"/>
        <v/>
      </c>
      <c r="C128" s="76" t="str">
        <f t="shared" si="20"/>
        <v/>
      </c>
      <c r="D128" s="90"/>
      <c r="E128" s="90"/>
      <c r="F128" s="103" t="str">
        <f>IF(ISBLANK(D128),"",VLOOKUP(D128,Tabla2[],2,0))</f>
        <v/>
      </c>
      <c r="G128" s="103" t="str">
        <f>IF(ISBLANK(D128),"",VLOOKUP(D128,Tabla2[],3,0))</f>
        <v/>
      </c>
      <c r="H128" s="104"/>
      <c r="I128" s="105"/>
      <c r="J128" s="105"/>
      <c r="K128" s="107"/>
      <c r="L128" s="107"/>
      <c r="M128" s="108" t="str">
        <f t="shared" si="21"/>
        <v/>
      </c>
      <c r="N128" s="90"/>
      <c r="O128" s="90"/>
      <c r="P128" s="90"/>
      <c r="Q128" s="90"/>
      <c r="R128" s="106"/>
      <c r="S128" s="106"/>
      <c r="T128" s="106"/>
      <c r="U128" s="85"/>
      <c r="V128" s="106"/>
      <c r="W128" s="85"/>
      <c r="X128" s="106"/>
      <c r="Y128" s="90"/>
      <c r="Z128" s="90"/>
      <c r="AA128" s="90"/>
      <c r="AB128" s="90"/>
      <c r="AC128" s="124"/>
      <c r="AD128" s="76" t="str">
        <f>IF(ISBLANK(D128),"",IF(ISERROR(VLOOKUP(AC128,Tabla1015[[PADECIMIENTO]:[ESPECIALIDAD]],2,0)),"REVISAR",VLOOKUP(AC128,Tabla1015[[PADECIMIENTO]:[ESPECIALIDAD]],2,0)))</f>
        <v/>
      </c>
      <c r="AE128" s="109"/>
      <c r="AF128" s="76" t="str">
        <f>IF(ISBLANK(D128),"",IF(ISBLANK(AE128),"",IF(ISERROR(VLOOKUP(AE128,Tabla1015[[PADECIMIENTO]:[ESPECIALIDAD]],2,0)),"REVISAR",VLOOKUP(AE128,Tabla1015[[PADECIMIENTO]:[ESPECIALIDAD]],2,0))))</f>
        <v/>
      </c>
      <c r="AG128" s="109"/>
      <c r="AH128" s="76" t="str">
        <f>IF(ISBLANK(D128),"",IF(ISBLANK(AG128),"",IF(ISERROR(VLOOKUP(AG128,Tabla1015[[PADECIMIENTO]:[ESPECIALIDAD]],2,0)),"REVISAR",VLOOKUP(AG128,Tabla1015[[PADECIMIENTO]:[ESPECIALIDAD]],2,0))))</f>
        <v/>
      </c>
      <c r="AI128" s="83"/>
      <c r="AJ128" s="76" t="str">
        <f>IF(ISBLANK(D128),"",IF(ISERROR(VLOOKUP(AI128,TABLACPT[[PROCEDIMIENTO]:[CPT  2]],2,0)),"REVISAR",VLOOKUP(AI128,TABLACPT[[PROCEDIMIENTO]:[CPT  2]],2,0)))</f>
        <v/>
      </c>
      <c r="AK128" s="83"/>
      <c r="AL128" s="76" t="str">
        <f>IF(ISBLANK(D128),"",IF(ISBLANK(AK128),"",IF(ISERROR(VLOOKUP(AK128,TABLACPT[[PROCEDIMIENTO]:[CPT  2]],2,0)),"REVISAR",VLOOKUP(AK128,TABLACPT[[PROCEDIMIENTO]:[CPT  2]],2,0))))</f>
        <v/>
      </c>
      <c r="AM128" s="84"/>
      <c r="AN128" s="86"/>
      <c r="AO128" s="86"/>
      <c r="AP128" s="85"/>
      <c r="AQ128" s="115"/>
      <c r="AR128" s="115"/>
      <c r="AS128" s="115"/>
      <c r="AT128" s="116"/>
      <c r="AU128" s="86"/>
      <c r="AV128" s="87"/>
      <c r="AW128" s="86"/>
      <c r="AX128" s="86"/>
      <c r="AY128" s="86"/>
      <c r="AZ128" s="86"/>
      <c r="BA128" s="87"/>
      <c r="BB128" s="86"/>
      <c r="BC128" s="86"/>
      <c r="BD128" s="86"/>
      <c r="BE128" s="87"/>
      <c r="BF128" s="86"/>
      <c r="BG128" s="86"/>
      <c r="BH128" s="86"/>
      <c r="BI128" s="87"/>
      <c r="BJ128" s="86"/>
      <c r="BK128" s="86"/>
      <c r="BL128" s="86"/>
      <c r="BM128" s="87"/>
      <c r="BN128" s="86"/>
      <c r="BO128" s="86"/>
      <c r="BP128" s="86"/>
      <c r="BQ128" s="86"/>
      <c r="BR128" s="88" t="str">
        <f t="shared" si="16"/>
        <v/>
      </c>
      <c r="BS128" s="89"/>
      <c r="BT128" s="89"/>
      <c r="BU128" s="88" t="str">
        <f t="shared" si="17"/>
        <v/>
      </c>
      <c r="BV128" s="120"/>
      <c r="BW128" s="110"/>
      <c r="BX128" s="110"/>
      <c r="BY128" s="110"/>
      <c r="BZ128" s="111"/>
      <c r="CA128" s="110"/>
      <c r="CB128" s="110"/>
      <c r="CC128" s="112" t="str">
        <f t="shared" si="18"/>
        <v/>
      </c>
      <c r="CD128" s="86"/>
      <c r="CE128" s="86"/>
      <c r="CF128" s="88" t="str">
        <f t="shared" si="22"/>
        <v/>
      </c>
      <c r="CG128" s="113"/>
      <c r="CH128" s="119"/>
      <c r="CI128" s="113"/>
      <c r="CJ128" s="113"/>
      <c r="CK128" s="113"/>
      <c r="CL128" s="113"/>
      <c r="CM128" s="35"/>
      <c r="CN128" s="118"/>
      <c r="CO128" s="85"/>
      <c r="CP128" s="12"/>
      <c r="CQ128" s="12"/>
      <c r="CR128" s="12"/>
      <c r="CS128" s="12"/>
      <c r="CT128" s="12"/>
      <c r="CU128" s="12"/>
    </row>
    <row r="129" spans="1:99" x14ac:dyDescent="0.25">
      <c r="A129" s="43"/>
      <c r="B129" s="102" t="str">
        <f t="shared" si="19"/>
        <v/>
      </c>
      <c r="C129" s="76" t="str">
        <f t="shared" si="20"/>
        <v/>
      </c>
      <c r="D129" s="90"/>
      <c r="E129" s="90"/>
      <c r="F129" s="103" t="str">
        <f>IF(ISBLANK(D129),"",VLOOKUP(D129,Tabla2[],2,0))</f>
        <v/>
      </c>
      <c r="G129" s="103" t="str">
        <f>IF(ISBLANK(D129),"",VLOOKUP(D129,Tabla2[],3,0))</f>
        <v/>
      </c>
      <c r="H129" s="104"/>
      <c r="I129" s="105"/>
      <c r="J129" s="105"/>
      <c r="K129" s="107"/>
      <c r="L129" s="107"/>
      <c r="M129" s="108" t="str">
        <f t="shared" si="21"/>
        <v/>
      </c>
      <c r="N129" s="90"/>
      <c r="O129" s="90"/>
      <c r="P129" s="90"/>
      <c r="Q129" s="90"/>
      <c r="R129" s="106"/>
      <c r="S129" s="106"/>
      <c r="T129" s="106"/>
      <c r="U129" s="85"/>
      <c r="V129" s="106"/>
      <c r="W129" s="85"/>
      <c r="X129" s="106"/>
      <c r="Y129" s="90"/>
      <c r="Z129" s="90"/>
      <c r="AA129" s="90"/>
      <c r="AB129" s="90"/>
      <c r="AC129" s="124"/>
      <c r="AD129" s="76" t="str">
        <f>IF(ISBLANK(D129),"",IF(ISERROR(VLOOKUP(AC129,Tabla1015[[PADECIMIENTO]:[ESPECIALIDAD]],2,0)),"REVISAR",VLOOKUP(AC129,Tabla1015[[PADECIMIENTO]:[ESPECIALIDAD]],2,0)))</f>
        <v/>
      </c>
      <c r="AE129" s="109"/>
      <c r="AF129" s="76" t="str">
        <f>IF(ISBLANK(D129),"",IF(ISBLANK(AE129),"",IF(ISERROR(VLOOKUP(AE129,Tabla1015[[PADECIMIENTO]:[ESPECIALIDAD]],2,0)),"REVISAR",VLOOKUP(AE129,Tabla1015[[PADECIMIENTO]:[ESPECIALIDAD]],2,0))))</f>
        <v/>
      </c>
      <c r="AG129" s="109"/>
      <c r="AH129" s="76" t="str">
        <f>IF(ISBLANK(D129),"",IF(ISBLANK(AG129),"",IF(ISERROR(VLOOKUP(AG129,Tabla1015[[PADECIMIENTO]:[ESPECIALIDAD]],2,0)),"REVISAR",VLOOKUP(AG129,Tabla1015[[PADECIMIENTO]:[ESPECIALIDAD]],2,0))))</f>
        <v/>
      </c>
      <c r="AI129" s="83"/>
      <c r="AJ129" s="76" t="str">
        <f>IF(ISBLANK(D129),"",IF(ISERROR(VLOOKUP(AI129,TABLACPT[[PROCEDIMIENTO]:[CPT  2]],2,0)),"REVISAR",VLOOKUP(AI129,TABLACPT[[PROCEDIMIENTO]:[CPT  2]],2,0)))</f>
        <v/>
      </c>
      <c r="AK129" s="83"/>
      <c r="AL129" s="76" t="str">
        <f>IF(ISBLANK(D129),"",IF(ISBLANK(AK129),"",IF(ISERROR(VLOOKUP(AK129,TABLACPT[[PROCEDIMIENTO]:[CPT  2]],2,0)),"REVISAR",VLOOKUP(AK129,TABLACPT[[PROCEDIMIENTO]:[CPT  2]],2,0))))</f>
        <v/>
      </c>
      <c r="AM129" s="84"/>
      <c r="AN129" s="86"/>
      <c r="AO129" s="86"/>
      <c r="AP129" s="85"/>
      <c r="AQ129" s="115"/>
      <c r="AR129" s="115"/>
      <c r="AS129" s="115"/>
      <c r="AT129" s="116"/>
      <c r="AU129" s="86"/>
      <c r="AV129" s="87"/>
      <c r="AW129" s="86"/>
      <c r="AX129" s="86"/>
      <c r="AY129" s="86"/>
      <c r="AZ129" s="86"/>
      <c r="BA129" s="87"/>
      <c r="BB129" s="86"/>
      <c r="BC129" s="86"/>
      <c r="BD129" s="86"/>
      <c r="BE129" s="87"/>
      <c r="BF129" s="86"/>
      <c r="BG129" s="86"/>
      <c r="BH129" s="86"/>
      <c r="BI129" s="87"/>
      <c r="BJ129" s="86"/>
      <c r="BK129" s="86"/>
      <c r="BL129" s="86"/>
      <c r="BM129" s="87"/>
      <c r="BN129" s="86"/>
      <c r="BO129" s="86"/>
      <c r="BP129" s="86"/>
      <c r="BQ129" s="86"/>
      <c r="BR129" s="88" t="str">
        <f t="shared" si="16"/>
        <v/>
      </c>
      <c r="BS129" s="89"/>
      <c r="BT129" s="89"/>
      <c r="BU129" s="88" t="str">
        <f t="shared" si="17"/>
        <v/>
      </c>
      <c r="BV129" s="120"/>
      <c r="BW129" s="110"/>
      <c r="BX129" s="110"/>
      <c r="BY129" s="110"/>
      <c r="BZ129" s="111"/>
      <c r="CA129" s="110"/>
      <c r="CB129" s="110"/>
      <c r="CC129" s="112" t="str">
        <f t="shared" si="18"/>
        <v/>
      </c>
      <c r="CD129" s="86"/>
      <c r="CE129" s="86"/>
      <c r="CF129" s="88" t="str">
        <f t="shared" si="22"/>
        <v/>
      </c>
      <c r="CG129" s="113"/>
      <c r="CH129" s="119"/>
      <c r="CI129" s="113"/>
      <c r="CJ129" s="113"/>
      <c r="CK129" s="113"/>
      <c r="CL129" s="113"/>
      <c r="CM129" s="35"/>
      <c r="CN129" s="118"/>
      <c r="CO129" s="85"/>
      <c r="CP129" s="12"/>
      <c r="CQ129" s="12"/>
      <c r="CR129" s="12"/>
      <c r="CS129" s="12"/>
      <c r="CT129" s="12"/>
      <c r="CU129" s="12"/>
    </row>
    <row r="130" spans="1:99" x14ac:dyDescent="0.25">
      <c r="A130" s="43"/>
      <c r="B130" s="102" t="str">
        <f t="shared" si="19"/>
        <v/>
      </c>
      <c r="C130" s="76" t="str">
        <f t="shared" si="20"/>
        <v/>
      </c>
      <c r="D130" s="90"/>
      <c r="E130" s="90"/>
      <c r="F130" s="103" t="str">
        <f>IF(ISBLANK(D130),"",VLOOKUP(D130,Tabla2[],2,0))</f>
        <v/>
      </c>
      <c r="G130" s="103" t="str">
        <f>IF(ISBLANK(D130),"",VLOOKUP(D130,Tabla2[],3,0))</f>
        <v/>
      </c>
      <c r="H130" s="104"/>
      <c r="I130" s="105"/>
      <c r="J130" s="105"/>
      <c r="K130" s="107"/>
      <c r="L130" s="107"/>
      <c r="M130" s="108" t="str">
        <f t="shared" si="21"/>
        <v/>
      </c>
      <c r="N130" s="90"/>
      <c r="O130" s="90"/>
      <c r="P130" s="90"/>
      <c r="Q130" s="90"/>
      <c r="R130" s="106"/>
      <c r="S130" s="106"/>
      <c r="T130" s="106"/>
      <c r="U130" s="85"/>
      <c r="V130" s="106"/>
      <c r="W130" s="85"/>
      <c r="X130" s="106"/>
      <c r="Y130" s="90"/>
      <c r="Z130" s="90"/>
      <c r="AA130" s="90"/>
      <c r="AB130" s="90"/>
      <c r="AC130" s="124"/>
      <c r="AD130" s="76" t="str">
        <f>IF(ISBLANK(D130),"",IF(ISERROR(VLOOKUP(AC130,Tabla1015[[PADECIMIENTO]:[ESPECIALIDAD]],2,0)),"REVISAR",VLOOKUP(AC130,Tabla1015[[PADECIMIENTO]:[ESPECIALIDAD]],2,0)))</f>
        <v/>
      </c>
      <c r="AE130" s="109"/>
      <c r="AF130" s="76" t="str">
        <f>IF(ISBLANK(D130),"",IF(ISBLANK(AE130),"",IF(ISERROR(VLOOKUP(AE130,Tabla1015[[PADECIMIENTO]:[ESPECIALIDAD]],2,0)),"REVISAR",VLOOKUP(AE130,Tabla1015[[PADECIMIENTO]:[ESPECIALIDAD]],2,0))))</f>
        <v/>
      </c>
      <c r="AG130" s="109"/>
      <c r="AH130" s="76" t="str">
        <f>IF(ISBLANK(D130),"",IF(ISBLANK(AG130),"",IF(ISERROR(VLOOKUP(AG130,Tabla1015[[PADECIMIENTO]:[ESPECIALIDAD]],2,0)),"REVISAR",VLOOKUP(AG130,Tabla1015[[PADECIMIENTO]:[ESPECIALIDAD]],2,0))))</f>
        <v/>
      </c>
      <c r="AI130" s="83"/>
      <c r="AJ130" s="76" t="str">
        <f>IF(ISBLANK(D130),"",IF(ISERROR(VLOOKUP(AI130,TABLACPT[[PROCEDIMIENTO]:[CPT  2]],2,0)),"REVISAR",VLOOKUP(AI130,TABLACPT[[PROCEDIMIENTO]:[CPT  2]],2,0)))</f>
        <v/>
      </c>
      <c r="AK130" s="83"/>
      <c r="AL130" s="76" t="str">
        <f>IF(ISBLANK(D130),"",IF(ISBLANK(AK130),"",IF(ISERROR(VLOOKUP(AK130,TABLACPT[[PROCEDIMIENTO]:[CPT  2]],2,0)),"REVISAR",VLOOKUP(AK130,TABLACPT[[PROCEDIMIENTO]:[CPT  2]],2,0))))</f>
        <v/>
      </c>
      <c r="AM130" s="84"/>
      <c r="AN130" s="86"/>
      <c r="AO130" s="86"/>
      <c r="AP130" s="85"/>
      <c r="AQ130" s="115"/>
      <c r="AR130" s="115"/>
      <c r="AS130" s="115"/>
      <c r="AT130" s="116"/>
      <c r="AU130" s="86"/>
      <c r="AV130" s="87"/>
      <c r="AW130" s="86"/>
      <c r="AX130" s="86"/>
      <c r="AY130" s="86"/>
      <c r="AZ130" s="86"/>
      <c r="BA130" s="87"/>
      <c r="BB130" s="86"/>
      <c r="BC130" s="86"/>
      <c r="BD130" s="86"/>
      <c r="BE130" s="87"/>
      <c r="BF130" s="86"/>
      <c r="BG130" s="86"/>
      <c r="BH130" s="86"/>
      <c r="BI130" s="87"/>
      <c r="BJ130" s="86"/>
      <c r="BK130" s="86"/>
      <c r="BL130" s="86"/>
      <c r="BM130" s="87"/>
      <c r="BN130" s="86"/>
      <c r="BO130" s="86"/>
      <c r="BP130" s="86"/>
      <c r="BQ130" s="86"/>
      <c r="BR130" s="88" t="str">
        <f t="shared" si="16"/>
        <v/>
      </c>
      <c r="BS130" s="89"/>
      <c r="BT130" s="89"/>
      <c r="BU130" s="88" t="str">
        <f t="shared" si="17"/>
        <v/>
      </c>
      <c r="BV130" s="120"/>
      <c r="BW130" s="110"/>
      <c r="BX130" s="110"/>
      <c r="BY130" s="110"/>
      <c r="BZ130" s="111"/>
      <c r="CA130" s="110"/>
      <c r="CB130" s="110"/>
      <c r="CC130" s="112" t="str">
        <f t="shared" si="18"/>
        <v/>
      </c>
      <c r="CD130" s="86"/>
      <c r="CE130" s="86"/>
      <c r="CF130" s="88" t="str">
        <f t="shared" si="22"/>
        <v/>
      </c>
      <c r="CG130" s="113"/>
      <c r="CH130" s="119"/>
      <c r="CI130" s="113"/>
      <c r="CJ130" s="113"/>
      <c r="CK130" s="113"/>
      <c r="CL130" s="113"/>
      <c r="CM130" s="35"/>
      <c r="CN130" s="118"/>
      <c r="CO130" s="85"/>
      <c r="CP130" s="12"/>
      <c r="CQ130" s="12"/>
      <c r="CR130" s="12"/>
      <c r="CS130" s="12"/>
      <c r="CT130" s="12"/>
      <c r="CU130" s="12"/>
    </row>
    <row r="131" spans="1:99" x14ac:dyDescent="0.25">
      <c r="A131" s="43"/>
      <c r="B131" s="102" t="str">
        <f t="shared" si="19"/>
        <v/>
      </c>
      <c r="C131" s="76" t="str">
        <f t="shared" si="20"/>
        <v/>
      </c>
      <c r="D131" s="90"/>
      <c r="E131" s="90"/>
      <c r="F131" s="103" t="str">
        <f>IF(ISBLANK(D131),"",VLOOKUP(D131,Tabla2[],2,0))</f>
        <v/>
      </c>
      <c r="G131" s="103" t="str">
        <f>IF(ISBLANK(D131),"",VLOOKUP(D131,Tabla2[],3,0))</f>
        <v/>
      </c>
      <c r="H131" s="104"/>
      <c r="I131" s="105"/>
      <c r="J131" s="105"/>
      <c r="K131" s="107"/>
      <c r="L131" s="107"/>
      <c r="M131" s="108" t="str">
        <f t="shared" si="21"/>
        <v/>
      </c>
      <c r="N131" s="90"/>
      <c r="O131" s="90"/>
      <c r="P131" s="90"/>
      <c r="Q131" s="90"/>
      <c r="R131" s="106"/>
      <c r="S131" s="106"/>
      <c r="T131" s="106"/>
      <c r="U131" s="85"/>
      <c r="V131" s="106"/>
      <c r="W131" s="85"/>
      <c r="X131" s="106"/>
      <c r="Y131" s="90"/>
      <c r="Z131" s="90"/>
      <c r="AA131" s="90"/>
      <c r="AB131" s="90"/>
      <c r="AC131" s="124"/>
      <c r="AD131" s="76" t="str">
        <f>IF(ISBLANK(D131),"",IF(ISERROR(VLOOKUP(AC131,Tabla1015[[PADECIMIENTO]:[ESPECIALIDAD]],2,0)),"REVISAR",VLOOKUP(AC131,Tabla1015[[PADECIMIENTO]:[ESPECIALIDAD]],2,0)))</f>
        <v/>
      </c>
      <c r="AE131" s="109"/>
      <c r="AF131" s="76" t="str">
        <f>IF(ISBLANK(D131),"",IF(ISBLANK(AE131),"",IF(ISERROR(VLOOKUP(AE131,Tabla1015[[PADECIMIENTO]:[ESPECIALIDAD]],2,0)),"REVISAR",VLOOKUP(AE131,Tabla1015[[PADECIMIENTO]:[ESPECIALIDAD]],2,0))))</f>
        <v/>
      </c>
      <c r="AG131" s="109"/>
      <c r="AH131" s="76" t="str">
        <f>IF(ISBLANK(D131),"",IF(ISBLANK(AG131),"",IF(ISERROR(VLOOKUP(AG131,Tabla1015[[PADECIMIENTO]:[ESPECIALIDAD]],2,0)),"REVISAR",VLOOKUP(AG131,Tabla1015[[PADECIMIENTO]:[ESPECIALIDAD]],2,0))))</f>
        <v/>
      </c>
      <c r="AI131" s="83"/>
      <c r="AJ131" s="76" t="str">
        <f>IF(ISBLANK(D131),"",IF(ISERROR(VLOOKUP(AI131,TABLACPT[[PROCEDIMIENTO]:[CPT  2]],2,0)),"REVISAR",VLOOKUP(AI131,TABLACPT[[PROCEDIMIENTO]:[CPT  2]],2,0)))</f>
        <v/>
      </c>
      <c r="AK131" s="83"/>
      <c r="AL131" s="76" t="str">
        <f>IF(ISBLANK(D131),"",IF(ISBLANK(AK131),"",IF(ISERROR(VLOOKUP(AK131,TABLACPT[[PROCEDIMIENTO]:[CPT  2]],2,0)),"REVISAR",VLOOKUP(AK131,TABLACPT[[PROCEDIMIENTO]:[CPT  2]],2,0))))</f>
        <v/>
      </c>
      <c r="AM131" s="84"/>
      <c r="AN131" s="86"/>
      <c r="AO131" s="86"/>
      <c r="AP131" s="85"/>
      <c r="AQ131" s="115"/>
      <c r="AR131" s="115"/>
      <c r="AS131" s="115"/>
      <c r="AT131" s="116"/>
      <c r="AU131" s="86"/>
      <c r="AV131" s="87"/>
      <c r="AW131" s="86"/>
      <c r="AX131" s="86"/>
      <c r="AY131" s="86"/>
      <c r="AZ131" s="86"/>
      <c r="BA131" s="87"/>
      <c r="BB131" s="86"/>
      <c r="BC131" s="86"/>
      <c r="BD131" s="86"/>
      <c r="BE131" s="87"/>
      <c r="BF131" s="86"/>
      <c r="BG131" s="86"/>
      <c r="BH131" s="86"/>
      <c r="BI131" s="87"/>
      <c r="BJ131" s="86"/>
      <c r="BK131" s="86"/>
      <c r="BL131" s="86"/>
      <c r="BM131" s="87"/>
      <c r="BN131" s="86"/>
      <c r="BO131" s="86"/>
      <c r="BP131" s="86"/>
      <c r="BQ131" s="86"/>
      <c r="BR131" s="88" t="str">
        <f t="shared" si="16"/>
        <v/>
      </c>
      <c r="BS131" s="89"/>
      <c r="BT131" s="89"/>
      <c r="BU131" s="88" t="str">
        <f t="shared" si="17"/>
        <v/>
      </c>
      <c r="BV131" s="120"/>
      <c r="BW131" s="110"/>
      <c r="BX131" s="110"/>
      <c r="BY131" s="110"/>
      <c r="BZ131" s="111"/>
      <c r="CA131" s="110"/>
      <c r="CB131" s="110"/>
      <c r="CC131" s="112" t="str">
        <f t="shared" si="18"/>
        <v/>
      </c>
      <c r="CD131" s="86"/>
      <c r="CE131" s="86"/>
      <c r="CF131" s="88" t="str">
        <f t="shared" si="22"/>
        <v/>
      </c>
      <c r="CG131" s="113"/>
      <c r="CH131" s="119"/>
      <c r="CI131" s="113"/>
      <c r="CJ131" s="113"/>
      <c r="CK131" s="113"/>
      <c r="CL131" s="113"/>
      <c r="CM131" s="35"/>
      <c r="CN131" s="118"/>
      <c r="CO131" s="85"/>
      <c r="CP131" s="12"/>
      <c r="CQ131" s="12"/>
      <c r="CR131" s="12"/>
      <c r="CS131" s="12"/>
      <c r="CT131" s="12"/>
      <c r="CU131" s="12"/>
    </row>
    <row r="132" spans="1:99" x14ac:dyDescent="0.25">
      <c r="A132" s="43"/>
      <c r="B132" s="102" t="str">
        <f t="shared" si="19"/>
        <v/>
      </c>
      <c r="C132" s="76" t="str">
        <f t="shared" si="20"/>
        <v/>
      </c>
      <c r="D132" s="90"/>
      <c r="E132" s="90"/>
      <c r="F132" s="103" t="str">
        <f>IF(ISBLANK(D132),"",VLOOKUP(D132,Tabla2[],2,0))</f>
        <v/>
      </c>
      <c r="G132" s="103" t="str">
        <f>IF(ISBLANK(D132),"",VLOOKUP(D132,Tabla2[],3,0))</f>
        <v/>
      </c>
      <c r="H132" s="104"/>
      <c r="I132" s="105"/>
      <c r="J132" s="105"/>
      <c r="K132" s="107"/>
      <c r="L132" s="107"/>
      <c r="M132" s="108" t="str">
        <f t="shared" si="21"/>
        <v/>
      </c>
      <c r="N132" s="90"/>
      <c r="O132" s="90"/>
      <c r="P132" s="90"/>
      <c r="Q132" s="90"/>
      <c r="R132" s="106"/>
      <c r="S132" s="106"/>
      <c r="T132" s="106"/>
      <c r="U132" s="85"/>
      <c r="V132" s="106"/>
      <c r="W132" s="85"/>
      <c r="X132" s="106"/>
      <c r="Y132" s="90"/>
      <c r="Z132" s="90"/>
      <c r="AA132" s="90"/>
      <c r="AB132" s="90"/>
      <c r="AC132" s="124"/>
      <c r="AD132" s="76" t="str">
        <f>IF(ISBLANK(D132),"",IF(ISERROR(VLOOKUP(AC132,Tabla1015[[PADECIMIENTO]:[ESPECIALIDAD]],2,0)),"REVISAR",VLOOKUP(AC132,Tabla1015[[PADECIMIENTO]:[ESPECIALIDAD]],2,0)))</f>
        <v/>
      </c>
      <c r="AE132" s="109"/>
      <c r="AF132" s="76" t="str">
        <f>IF(ISBLANK(D132),"",IF(ISBLANK(AE132),"",IF(ISERROR(VLOOKUP(AE132,Tabla1015[[PADECIMIENTO]:[ESPECIALIDAD]],2,0)),"REVISAR",VLOOKUP(AE132,Tabla1015[[PADECIMIENTO]:[ESPECIALIDAD]],2,0))))</f>
        <v/>
      </c>
      <c r="AG132" s="109"/>
      <c r="AH132" s="76" t="str">
        <f>IF(ISBLANK(D132),"",IF(ISBLANK(AG132),"",IF(ISERROR(VLOOKUP(AG132,Tabla1015[[PADECIMIENTO]:[ESPECIALIDAD]],2,0)),"REVISAR",VLOOKUP(AG132,Tabla1015[[PADECIMIENTO]:[ESPECIALIDAD]],2,0))))</f>
        <v/>
      </c>
      <c r="AI132" s="83"/>
      <c r="AJ132" s="76" t="str">
        <f>IF(ISBLANK(D132),"",IF(ISERROR(VLOOKUP(AI132,TABLACPT[[PROCEDIMIENTO]:[CPT  2]],2,0)),"REVISAR",VLOOKUP(AI132,TABLACPT[[PROCEDIMIENTO]:[CPT  2]],2,0)))</f>
        <v/>
      </c>
      <c r="AK132" s="83"/>
      <c r="AL132" s="76" t="str">
        <f>IF(ISBLANK(D132),"",IF(ISBLANK(AK132),"",IF(ISERROR(VLOOKUP(AK132,TABLACPT[[PROCEDIMIENTO]:[CPT  2]],2,0)),"REVISAR",VLOOKUP(AK132,TABLACPT[[PROCEDIMIENTO]:[CPT  2]],2,0))))</f>
        <v/>
      </c>
      <c r="AM132" s="84"/>
      <c r="AN132" s="86"/>
      <c r="AO132" s="86"/>
      <c r="AP132" s="85"/>
      <c r="AQ132" s="115"/>
      <c r="AR132" s="115"/>
      <c r="AS132" s="115"/>
      <c r="AT132" s="116"/>
      <c r="AU132" s="86"/>
      <c r="AV132" s="87"/>
      <c r="AW132" s="86"/>
      <c r="AX132" s="86"/>
      <c r="AY132" s="86"/>
      <c r="AZ132" s="86"/>
      <c r="BA132" s="87"/>
      <c r="BB132" s="86"/>
      <c r="BC132" s="86"/>
      <c r="BD132" s="86"/>
      <c r="BE132" s="87"/>
      <c r="BF132" s="86"/>
      <c r="BG132" s="86"/>
      <c r="BH132" s="86"/>
      <c r="BI132" s="87"/>
      <c r="BJ132" s="86"/>
      <c r="BK132" s="86"/>
      <c r="BL132" s="86"/>
      <c r="BM132" s="87"/>
      <c r="BN132" s="86"/>
      <c r="BO132" s="86"/>
      <c r="BP132" s="86"/>
      <c r="BQ132" s="86"/>
      <c r="BR132" s="88" t="str">
        <f t="shared" si="16"/>
        <v/>
      </c>
      <c r="BS132" s="89"/>
      <c r="BT132" s="89"/>
      <c r="BU132" s="88" t="str">
        <f t="shared" si="17"/>
        <v/>
      </c>
      <c r="BV132" s="120"/>
      <c r="BW132" s="110"/>
      <c r="BX132" s="110"/>
      <c r="BY132" s="110"/>
      <c r="BZ132" s="111"/>
      <c r="CA132" s="110"/>
      <c r="CB132" s="110"/>
      <c r="CC132" s="112" t="str">
        <f t="shared" si="18"/>
        <v/>
      </c>
      <c r="CD132" s="86"/>
      <c r="CE132" s="86"/>
      <c r="CF132" s="88" t="str">
        <f t="shared" si="22"/>
        <v/>
      </c>
      <c r="CG132" s="113"/>
      <c r="CH132" s="119"/>
      <c r="CI132" s="113"/>
      <c r="CJ132" s="113"/>
      <c r="CK132" s="113"/>
      <c r="CL132" s="113"/>
      <c r="CM132" s="35"/>
      <c r="CN132" s="118"/>
      <c r="CO132" s="85"/>
      <c r="CP132" s="12"/>
      <c r="CQ132" s="12"/>
      <c r="CR132" s="12"/>
      <c r="CS132" s="12"/>
      <c r="CT132" s="12"/>
      <c r="CU132" s="12"/>
    </row>
    <row r="133" spans="1:99" x14ac:dyDescent="0.25">
      <c r="A133" s="43"/>
      <c r="B133" s="102" t="str">
        <f t="shared" si="19"/>
        <v/>
      </c>
      <c r="C133" s="76" t="str">
        <f t="shared" si="20"/>
        <v/>
      </c>
      <c r="D133" s="90"/>
      <c r="E133" s="90"/>
      <c r="F133" s="103" t="str">
        <f>IF(ISBLANK(D133),"",VLOOKUP(D133,Tabla2[],2,0))</f>
        <v/>
      </c>
      <c r="G133" s="103" t="str">
        <f>IF(ISBLANK(D133),"",VLOOKUP(D133,Tabla2[],3,0))</f>
        <v/>
      </c>
      <c r="H133" s="104"/>
      <c r="I133" s="105"/>
      <c r="J133" s="105"/>
      <c r="K133" s="107"/>
      <c r="L133" s="107"/>
      <c r="M133" s="108" t="str">
        <f t="shared" si="21"/>
        <v/>
      </c>
      <c r="N133" s="90"/>
      <c r="O133" s="90"/>
      <c r="P133" s="90"/>
      <c r="Q133" s="90"/>
      <c r="R133" s="106"/>
      <c r="S133" s="106"/>
      <c r="T133" s="106"/>
      <c r="U133" s="85"/>
      <c r="V133" s="106"/>
      <c r="W133" s="85"/>
      <c r="X133" s="106"/>
      <c r="Y133" s="90"/>
      <c r="Z133" s="90"/>
      <c r="AA133" s="90"/>
      <c r="AB133" s="90"/>
      <c r="AC133" s="124"/>
      <c r="AD133" s="76" t="str">
        <f>IF(ISBLANK(D133),"",IF(ISERROR(VLOOKUP(AC133,Tabla1015[[PADECIMIENTO]:[ESPECIALIDAD]],2,0)),"REVISAR",VLOOKUP(AC133,Tabla1015[[PADECIMIENTO]:[ESPECIALIDAD]],2,0)))</f>
        <v/>
      </c>
      <c r="AE133" s="109"/>
      <c r="AF133" s="76" t="str">
        <f>IF(ISBLANK(D133),"",IF(ISBLANK(AE133),"",IF(ISERROR(VLOOKUP(AE133,Tabla1015[[PADECIMIENTO]:[ESPECIALIDAD]],2,0)),"REVISAR",VLOOKUP(AE133,Tabla1015[[PADECIMIENTO]:[ESPECIALIDAD]],2,0))))</f>
        <v/>
      </c>
      <c r="AG133" s="109"/>
      <c r="AH133" s="76" t="str">
        <f>IF(ISBLANK(D133),"",IF(ISBLANK(AG133),"",IF(ISERROR(VLOOKUP(AG133,Tabla1015[[PADECIMIENTO]:[ESPECIALIDAD]],2,0)),"REVISAR",VLOOKUP(AG133,Tabla1015[[PADECIMIENTO]:[ESPECIALIDAD]],2,0))))</f>
        <v/>
      </c>
      <c r="AI133" s="83"/>
      <c r="AJ133" s="76" t="str">
        <f>IF(ISBLANK(D133),"",IF(ISERROR(VLOOKUP(AI133,TABLACPT[[PROCEDIMIENTO]:[CPT  2]],2,0)),"REVISAR",VLOOKUP(AI133,TABLACPT[[PROCEDIMIENTO]:[CPT  2]],2,0)))</f>
        <v/>
      </c>
      <c r="AK133" s="83"/>
      <c r="AL133" s="76" t="str">
        <f>IF(ISBLANK(D133),"",IF(ISBLANK(AK133),"",IF(ISERROR(VLOOKUP(AK133,TABLACPT[[PROCEDIMIENTO]:[CPT  2]],2,0)),"REVISAR",VLOOKUP(AK133,TABLACPT[[PROCEDIMIENTO]:[CPT  2]],2,0))))</f>
        <v/>
      </c>
      <c r="AM133" s="84"/>
      <c r="AN133" s="86"/>
      <c r="AO133" s="86"/>
      <c r="AP133" s="85"/>
      <c r="AQ133" s="115"/>
      <c r="AR133" s="115"/>
      <c r="AS133" s="115"/>
      <c r="AT133" s="116"/>
      <c r="AU133" s="86"/>
      <c r="AV133" s="87"/>
      <c r="AW133" s="86"/>
      <c r="AX133" s="86"/>
      <c r="AY133" s="86"/>
      <c r="AZ133" s="86"/>
      <c r="BA133" s="87"/>
      <c r="BB133" s="86"/>
      <c r="BC133" s="86"/>
      <c r="BD133" s="86"/>
      <c r="BE133" s="87"/>
      <c r="BF133" s="86"/>
      <c r="BG133" s="86"/>
      <c r="BH133" s="86"/>
      <c r="BI133" s="87"/>
      <c r="BJ133" s="86"/>
      <c r="BK133" s="86"/>
      <c r="BL133" s="86"/>
      <c r="BM133" s="87"/>
      <c r="BN133" s="86"/>
      <c r="BO133" s="86"/>
      <c r="BP133" s="86"/>
      <c r="BQ133" s="86"/>
      <c r="BR133" s="88" t="str">
        <f t="shared" si="16"/>
        <v/>
      </c>
      <c r="BS133" s="89"/>
      <c r="BT133" s="89"/>
      <c r="BU133" s="88" t="str">
        <f t="shared" si="17"/>
        <v/>
      </c>
      <c r="BV133" s="120"/>
      <c r="BW133" s="110"/>
      <c r="BX133" s="110"/>
      <c r="BY133" s="110"/>
      <c r="BZ133" s="111"/>
      <c r="CA133" s="110"/>
      <c r="CB133" s="110"/>
      <c r="CC133" s="112" t="str">
        <f t="shared" si="18"/>
        <v/>
      </c>
      <c r="CD133" s="86"/>
      <c r="CE133" s="86"/>
      <c r="CF133" s="88" t="str">
        <f t="shared" si="22"/>
        <v/>
      </c>
      <c r="CG133" s="113"/>
      <c r="CH133" s="119"/>
      <c r="CI133" s="113"/>
      <c r="CJ133" s="113"/>
      <c r="CK133" s="113"/>
      <c r="CL133" s="113"/>
      <c r="CM133" s="35"/>
      <c r="CN133" s="118"/>
      <c r="CO133" s="85"/>
      <c r="CP133" s="12"/>
      <c r="CQ133" s="12"/>
      <c r="CR133" s="12"/>
      <c r="CS133" s="12"/>
      <c r="CT133" s="12"/>
      <c r="CU133" s="12"/>
    </row>
    <row r="134" spans="1:99" x14ac:dyDescent="0.25">
      <c r="A134" s="43"/>
      <c r="B134" s="102" t="str">
        <f t="shared" si="19"/>
        <v/>
      </c>
      <c r="C134" s="76" t="str">
        <f t="shared" si="20"/>
        <v/>
      </c>
      <c r="D134" s="90"/>
      <c r="E134" s="90"/>
      <c r="F134" s="103" t="str">
        <f>IF(ISBLANK(D134),"",VLOOKUP(D134,Tabla2[],2,0))</f>
        <v/>
      </c>
      <c r="G134" s="103" t="str">
        <f>IF(ISBLANK(D134),"",VLOOKUP(D134,Tabla2[],3,0))</f>
        <v/>
      </c>
      <c r="H134" s="104"/>
      <c r="I134" s="105"/>
      <c r="J134" s="105"/>
      <c r="K134" s="107"/>
      <c r="L134" s="107"/>
      <c r="M134" s="108" t="str">
        <f t="shared" si="21"/>
        <v/>
      </c>
      <c r="N134" s="90"/>
      <c r="O134" s="90"/>
      <c r="P134" s="90"/>
      <c r="Q134" s="90"/>
      <c r="R134" s="106"/>
      <c r="S134" s="106"/>
      <c r="T134" s="106"/>
      <c r="U134" s="85"/>
      <c r="V134" s="106"/>
      <c r="W134" s="85"/>
      <c r="X134" s="106"/>
      <c r="Y134" s="90"/>
      <c r="Z134" s="90"/>
      <c r="AA134" s="90"/>
      <c r="AB134" s="90"/>
      <c r="AC134" s="124"/>
      <c r="AD134" s="76" t="str">
        <f>IF(ISBLANK(D134),"",IF(ISERROR(VLOOKUP(AC134,Tabla1015[[PADECIMIENTO]:[ESPECIALIDAD]],2,0)),"REVISAR",VLOOKUP(AC134,Tabla1015[[PADECIMIENTO]:[ESPECIALIDAD]],2,0)))</f>
        <v/>
      </c>
      <c r="AE134" s="109"/>
      <c r="AF134" s="76" t="str">
        <f>IF(ISBLANK(D134),"",IF(ISBLANK(AE134),"",IF(ISERROR(VLOOKUP(AE134,Tabla1015[[PADECIMIENTO]:[ESPECIALIDAD]],2,0)),"REVISAR",VLOOKUP(AE134,Tabla1015[[PADECIMIENTO]:[ESPECIALIDAD]],2,0))))</f>
        <v/>
      </c>
      <c r="AG134" s="109"/>
      <c r="AH134" s="76" t="str">
        <f>IF(ISBLANK(D134),"",IF(ISBLANK(AG134),"",IF(ISERROR(VLOOKUP(AG134,Tabla1015[[PADECIMIENTO]:[ESPECIALIDAD]],2,0)),"REVISAR",VLOOKUP(AG134,Tabla1015[[PADECIMIENTO]:[ESPECIALIDAD]],2,0))))</f>
        <v/>
      </c>
      <c r="AI134" s="83"/>
      <c r="AJ134" s="76" t="str">
        <f>IF(ISBLANK(D134),"",IF(ISERROR(VLOOKUP(AI134,TABLACPT[[PROCEDIMIENTO]:[CPT  2]],2,0)),"REVISAR",VLOOKUP(AI134,TABLACPT[[PROCEDIMIENTO]:[CPT  2]],2,0)))</f>
        <v/>
      </c>
      <c r="AK134" s="83"/>
      <c r="AL134" s="76" t="str">
        <f>IF(ISBLANK(D134),"",IF(ISBLANK(AK134),"",IF(ISERROR(VLOOKUP(AK134,TABLACPT[[PROCEDIMIENTO]:[CPT  2]],2,0)),"REVISAR",VLOOKUP(AK134,TABLACPT[[PROCEDIMIENTO]:[CPT  2]],2,0))))</f>
        <v/>
      </c>
      <c r="AM134" s="84"/>
      <c r="AN134" s="86"/>
      <c r="AO134" s="86"/>
      <c r="AP134" s="85"/>
      <c r="AQ134" s="115"/>
      <c r="AR134" s="115"/>
      <c r="AS134" s="115"/>
      <c r="AT134" s="116"/>
      <c r="AU134" s="86"/>
      <c r="AV134" s="87"/>
      <c r="AW134" s="86"/>
      <c r="AX134" s="86"/>
      <c r="AY134" s="86"/>
      <c r="AZ134" s="86"/>
      <c r="BA134" s="87"/>
      <c r="BB134" s="86"/>
      <c r="BC134" s="86"/>
      <c r="BD134" s="86"/>
      <c r="BE134" s="87"/>
      <c r="BF134" s="86"/>
      <c r="BG134" s="86"/>
      <c r="BH134" s="86"/>
      <c r="BI134" s="87"/>
      <c r="BJ134" s="86"/>
      <c r="BK134" s="86"/>
      <c r="BL134" s="86"/>
      <c r="BM134" s="87"/>
      <c r="BN134" s="86"/>
      <c r="BO134" s="86"/>
      <c r="BP134" s="86"/>
      <c r="BQ134" s="86"/>
      <c r="BR134" s="88" t="str">
        <f t="shared" si="16"/>
        <v/>
      </c>
      <c r="BS134" s="89"/>
      <c r="BT134" s="89"/>
      <c r="BU134" s="88" t="str">
        <f t="shared" si="17"/>
        <v/>
      </c>
      <c r="BV134" s="120"/>
      <c r="BW134" s="110"/>
      <c r="BX134" s="110"/>
      <c r="BY134" s="110"/>
      <c r="BZ134" s="111"/>
      <c r="CA134" s="110"/>
      <c r="CB134" s="110"/>
      <c r="CC134" s="112" t="str">
        <f t="shared" si="18"/>
        <v/>
      </c>
      <c r="CD134" s="86"/>
      <c r="CE134" s="86"/>
      <c r="CF134" s="88" t="str">
        <f t="shared" si="22"/>
        <v/>
      </c>
      <c r="CG134" s="113"/>
      <c r="CH134" s="119"/>
      <c r="CI134" s="113"/>
      <c r="CJ134" s="113"/>
      <c r="CK134" s="113"/>
      <c r="CL134" s="113"/>
      <c r="CM134" s="35"/>
      <c r="CN134" s="118"/>
      <c r="CO134" s="85"/>
      <c r="CP134" s="12"/>
      <c r="CQ134" s="12"/>
      <c r="CR134" s="12"/>
      <c r="CS134" s="12"/>
      <c r="CT134" s="12"/>
      <c r="CU134" s="12"/>
    </row>
    <row r="135" spans="1:99" x14ac:dyDescent="0.25">
      <c r="A135" s="43"/>
      <c r="B135" s="102" t="str">
        <f t="shared" si="19"/>
        <v/>
      </c>
      <c r="C135" s="76" t="str">
        <f t="shared" si="20"/>
        <v/>
      </c>
      <c r="D135" s="90"/>
      <c r="E135" s="90"/>
      <c r="F135" s="103" t="str">
        <f>IF(ISBLANK(D135),"",VLOOKUP(D135,Tabla2[],2,0))</f>
        <v/>
      </c>
      <c r="G135" s="103" t="str">
        <f>IF(ISBLANK(D135),"",VLOOKUP(D135,Tabla2[],3,0))</f>
        <v/>
      </c>
      <c r="H135" s="104"/>
      <c r="I135" s="105"/>
      <c r="J135" s="105"/>
      <c r="K135" s="107"/>
      <c r="L135" s="107"/>
      <c r="M135" s="108" t="str">
        <f t="shared" si="21"/>
        <v/>
      </c>
      <c r="N135" s="90"/>
      <c r="O135" s="90"/>
      <c r="P135" s="90"/>
      <c r="Q135" s="90"/>
      <c r="R135" s="106"/>
      <c r="S135" s="106"/>
      <c r="T135" s="106"/>
      <c r="U135" s="85"/>
      <c r="V135" s="106"/>
      <c r="W135" s="85"/>
      <c r="X135" s="106"/>
      <c r="Y135" s="90"/>
      <c r="Z135" s="90"/>
      <c r="AA135" s="90"/>
      <c r="AB135" s="90"/>
      <c r="AC135" s="124"/>
      <c r="AD135" s="76" t="str">
        <f>IF(ISBLANK(D135),"",IF(ISERROR(VLOOKUP(AC135,Tabla1015[[PADECIMIENTO]:[ESPECIALIDAD]],2,0)),"REVISAR",VLOOKUP(AC135,Tabla1015[[PADECIMIENTO]:[ESPECIALIDAD]],2,0)))</f>
        <v/>
      </c>
      <c r="AE135" s="109"/>
      <c r="AF135" s="76" t="str">
        <f>IF(ISBLANK(D135),"",IF(ISBLANK(AE135),"",IF(ISERROR(VLOOKUP(AE135,Tabla1015[[PADECIMIENTO]:[ESPECIALIDAD]],2,0)),"REVISAR",VLOOKUP(AE135,Tabla1015[[PADECIMIENTO]:[ESPECIALIDAD]],2,0))))</f>
        <v/>
      </c>
      <c r="AG135" s="109"/>
      <c r="AH135" s="76" t="str">
        <f>IF(ISBLANK(D135),"",IF(ISBLANK(AG135),"",IF(ISERROR(VLOOKUP(AG135,Tabla1015[[PADECIMIENTO]:[ESPECIALIDAD]],2,0)),"REVISAR",VLOOKUP(AG135,Tabla1015[[PADECIMIENTO]:[ESPECIALIDAD]],2,0))))</f>
        <v/>
      </c>
      <c r="AI135" s="83"/>
      <c r="AJ135" s="76" t="str">
        <f>IF(ISBLANK(D135),"",IF(ISERROR(VLOOKUP(AI135,TABLACPT[[PROCEDIMIENTO]:[CPT  2]],2,0)),"REVISAR",VLOOKUP(AI135,TABLACPT[[PROCEDIMIENTO]:[CPT  2]],2,0)))</f>
        <v/>
      </c>
      <c r="AK135" s="83"/>
      <c r="AL135" s="76" t="str">
        <f>IF(ISBLANK(D135),"",IF(ISBLANK(AK135),"",IF(ISERROR(VLOOKUP(AK135,TABLACPT[[PROCEDIMIENTO]:[CPT  2]],2,0)),"REVISAR",VLOOKUP(AK135,TABLACPT[[PROCEDIMIENTO]:[CPT  2]],2,0))))</f>
        <v/>
      </c>
      <c r="AM135" s="84"/>
      <c r="AN135" s="86"/>
      <c r="AO135" s="86"/>
      <c r="AP135" s="85"/>
      <c r="AQ135" s="115"/>
      <c r="AR135" s="115"/>
      <c r="AS135" s="115"/>
      <c r="AT135" s="116"/>
      <c r="AU135" s="86"/>
      <c r="AV135" s="87"/>
      <c r="AW135" s="86"/>
      <c r="AX135" s="86"/>
      <c r="AY135" s="86"/>
      <c r="AZ135" s="86"/>
      <c r="BA135" s="87"/>
      <c r="BB135" s="86"/>
      <c r="BC135" s="86"/>
      <c r="BD135" s="86"/>
      <c r="BE135" s="87"/>
      <c r="BF135" s="86"/>
      <c r="BG135" s="86"/>
      <c r="BH135" s="86"/>
      <c r="BI135" s="87"/>
      <c r="BJ135" s="86"/>
      <c r="BK135" s="86"/>
      <c r="BL135" s="86"/>
      <c r="BM135" s="87"/>
      <c r="BN135" s="86"/>
      <c r="BO135" s="86"/>
      <c r="BP135" s="86"/>
      <c r="BQ135" s="86"/>
      <c r="BR135" s="88" t="str">
        <f t="shared" si="16"/>
        <v/>
      </c>
      <c r="BS135" s="89"/>
      <c r="BT135" s="89"/>
      <c r="BU135" s="88" t="str">
        <f t="shared" si="17"/>
        <v/>
      </c>
      <c r="BV135" s="120"/>
      <c r="BW135" s="110"/>
      <c r="BX135" s="110"/>
      <c r="BY135" s="110"/>
      <c r="BZ135" s="111"/>
      <c r="CA135" s="110"/>
      <c r="CB135" s="110"/>
      <c r="CC135" s="112" t="str">
        <f t="shared" si="18"/>
        <v/>
      </c>
      <c r="CD135" s="86"/>
      <c r="CE135" s="86"/>
      <c r="CF135" s="88" t="str">
        <f t="shared" si="22"/>
        <v/>
      </c>
      <c r="CG135" s="113"/>
      <c r="CH135" s="119"/>
      <c r="CI135" s="113"/>
      <c r="CJ135" s="113"/>
      <c r="CK135" s="113"/>
      <c r="CL135" s="113"/>
      <c r="CM135" s="35"/>
      <c r="CN135" s="118"/>
      <c r="CO135" s="85"/>
      <c r="CP135" s="12"/>
      <c r="CQ135" s="12"/>
      <c r="CR135" s="12"/>
      <c r="CS135" s="12"/>
      <c r="CT135" s="12"/>
      <c r="CU135" s="12"/>
    </row>
    <row r="136" spans="1:99" x14ac:dyDescent="0.25">
      <c r="A136" s="43"/>
      <c r="B136" s="102" t="str">
        <f t="shared" si="19"/>
        <v/>
      </c>
      <c r="C136" s="76" t="str">
        <f t="shared" si="20"/>
        <v/>
      </c>
      <c r="D136" s="90"/>
      <c r="E136" s="90"/>
      <c r="F136" s="103" t="str">
        <f>IF(ISBLANK(D136),"",VLOOKUP(D136,Tabla2[],2,0))</f>
        <v/>
      </c>
      <c r="G136" s="103" t="str">
        <f>IF(ISBLANK(D136),"",VLOOKUP(D136,Tabla2[],3,0))</f>
        <v/>
      </c>
      <c r="H136" s="104"/>
      <c r="I136" s="105"/>
      <c r="J136" s="105"/>
      <c r="K136" s="107"/>
      <c r="L136" s="107"/>
      <c r="M136" s="108" t="str">
        <f t="shared" si="21"/>
        <v/>
      </c>
      <c r="N136" s="90"/>
      <c r="O136" s="90"/>
      <c r="P136" s="90"/>
      <c r="Q136" s="90"/>
      <c r="R136" s="106"/>
      <c r="S136" s="106"/>
      <c r="T136" s="106"/>
      <c r="U136" s="85"/>
      <c r="V136" s="106"/>
      <c r="W136" s="85"/>
      <c r="X136" s="106"/>
      <c r="Y136" s="90"/>
      <c r="Z136" s="90"/>
      <c r="AA136" s="90"/>
      <c r="AB136" s="90"/>
      <c r="AC136" s="124"/>
      <c r="AD136" s="76" t="str">
        <f>IF(ISBLANK(D136),"",IF(ISERROR(VLOOKUP(AC136,Tabla1015[[PADECIMIENTO]:[ESPECIALIDAD]],2,0)),"REVISAR",VLOOKUP(AC136,Tabla1015[[PADECIMIENTO]:[ESPECIALIDAD]],2,0)))</f>
        <v/>
      </c>
      <c r="AE136" s="109"/>
      <c r="AF136" s="76" t="str">
        <f>IF(ISBLANK(D136),"",IF(ISBLANK(AE136),"",IF(ISERROR(VLOOKUP(AE136,Tabla1015[[PADECIMIENTO]:[ESPECIALIDAD]],2,0)),"REVISAR",VLOOKUP(AE136,Tabla1015[[PADECIMIENTO]:[ESPECIALIDAD]],2,0))))</f>
        <v/>
      </c>
      <c r="AG136" s="109"/>
      <c r="AH136" s="76" t="str">
        <f>IF(ISBLANK(D136),"",IF(ISBLANK(AG136),"",IF(ISERROR(VLOOKUP(AG136,Tabla1015[[PADECIMIENTO]:[ESPECIALIDAD]],2,0)),"REVISAR",VLOOKUP(AG136,Tabla1015[[PADECIMIENTO]:[ESPECIALIDAD]],2,0))))</f>
        <v/>
      </c>
      <c r="AI136" s="83"/>
      <c r="AJ136" s="76" t="str">
        <f>IF(ISBLANK(D136),"",IF(ISERROR(VLOOKUP(AI136,TABLACPT[[PROCEDIMIENTO]:[CPT  2]],2,0)),"REVISAR",VLOOKUP(AI136,TABLACPT[[PROCEDIMIENTO]:[CPT  2]],2,0)))</f>
        <v/>
      </c>
      <c r="AK136" s="83"/>
      <c r="AL136" s="76" t="str">
        <f>IF(ISBLANK(D136),"",IF(ISBLANK(AK136),"",IF(ISERROR(VLOOKUP(AK136,TABLACPT[[PROCEDIMIENTO]:[CPT  2]],2,0)),"REVISAR",VLOOKUP(AK136,TABLACPT[[PROCEDIMIENTO]:[CPT  2]],2,0))))</f>
        <v/>
      </c>
      <c r="AM136" s="84"/>
      <c r="AN136" s="86"/>
      <c r="AO136" s="86"/>
      <c r="AP136" s="85"/>
      <c r="AQ136" s="115"/>
      <c r="AR136" s="115"/>
      <c r="AS136" s="115"/>
      <c r="AT136" s="116"/>
      <c r="AU136" s="86"/>
      <c r="AV136" s="87"/>
      <c r="AW136" s="86"/>
      <c r="AX136" s="86"/>
      <c r="AY136" s="86"/>
      <c r="AZ136" s="86"/>
      <c r="BA136" s="87"/>
      <c r="BB136" s="86"/>
      <c r="BC136" s="86"/>
      <c r="BD136" s="86"/>
      <c r="BE136" s="87"/>
      <c r="BF136" s="86"/>
      <c r="BG136" s="86"/>
      <c r="BH136" s="86"/>
      <c r="BI136" s="87"/>
      <c r="BJ136" s="86"/>
      <c r="BK136" s="86"/>
      <c r="BL136" s="86"/>
      <c r="BM136" s="87"/>
      <c r="BN136" s="86"/>
      <c r="BO136" s="86"/>
      <c r="BP136" s="86"/>
      <c r="BQ136" s="86"/>
      <c r="BR136" s="88" t="str">
        <f t="shared" si="16"/>
        <v/>
      </c>
      <c r="BS136" s="89"/>
      <c r="BT136" s="89"/>
      <c r="BU136" s="88" t="str">
        <f t="shared" si="17"/>
        <v/>
      </c>
      <c r="BV136" s="120"/>
      <c r="BW136" s="110"/>
      <c r="BX136" s="110"/>
      <c r="BY136" s="110"/>
      <c r="BZ136" s="111"/>
      <c r="CA136" s="110"/>
      <c r="CB136" s="110"/>
      <c r="CC136" s="112" t="str">
        <f t="shared" si="18"/>
        <v/>
      </c>
      <c r="CD136" s="86"/>
      <c r="CE136" s="86"/>
      <c r="CF136" s="88" t="str">
        <f t="shared" si="22"/>
        <v/>
      </c>
      <c r="CG136" s="113"/>
      <c r="CH136" s="119"/>
      <c r="CI136" s="113"/>
      <c r="CJ136" s="113"/>
      <c r="CK136" s="113"/>
      <c r="CL136" s="113"/>
      <c r="CM136" s="35"/>
      <c r="CN136" s="118"/>
      <c r="CO136" s="85"/>
      <c r="CP136" s="12"/>
      <c r="CQ136" s="12"/>
      <c r="CR136" s="12"/>
      <c r="CS136" s="12"/>
      <c r="CT136" s="12"/>
      <c r="CU136" s="12"/>
    </row>
    <row r="137" spans="1:99" x14ac:dyDescent="0.25">
      <c r="A137" s="43"/>
      <c r="B137" s="102" t="str">
        <f t="shared" si="19"/>
        <v/>
      </c>
      <c r="C137" s="76" t="str">
        <f t="shared" si="20"/>
        <v/>
      </c>
      <c r="D137" s="90"/>
      <c r="E137" s="90"/>
      <c r="F137" s="103" t="str">
        <f>IF(ISBLANK(D137),"",VLOOKUP(D137,Tabla2[],2,0))</f>
        <v/>
      </c>
      <c r="G137" s="103" t="str">
        <f>IF(ISBLANK(D137),"",VLOOKUP(D137,Tabla2[],3,0))</f>
        <v/>
      </c>
      <c r="H137" s="104"/>
      <c r="I137" s="105"/>
      <c r="J137" s="105"/>
      <c r="K137" s="107"/>
      <c r="L137" s="107"/>
      <c r="M137" s="108" t="str">
        <f t="shared" si="21"/>
        <v/>
      </c>
      <c r="N137" s="90"/>
      <c r="O137" s="90"/>
      <c r="P137" s="90"/>
      <c r="Q137" s="90"/>
      <c r="R137" s="106"/>
      <c r="S137" s="106"/>
      <c r="T137" s="106"/>
      <c r="U137" s="85"/>
      <c r="V137" s="106"/>
      <c r="W137" s="85"/>
      <c r="X137" s="106"/>
      <c r="Y137" s="90"/>
      <c r="Z137" s="90"/>
      <c r="AA137" s="90"/>
      <c r="AB137" s="90"/>
      <c r="AC137" s="124"/>
      <c r="AD137" s="76" t="str">
        <f>IF(ISBLANK(D137),"",IF(ISERROR(VLOOKUP(AC137,Tabla1015[[PADECIMIENTO]:[ESPECIALIDAD]],2,0)),"REVISAR",VLOOKUP(AC137,Tabla1015[[PADECIMIENTO]:[ESPECIALIDAD]],2,0)))</f>
        <v/>
      </c>
      <c r="AE137" s="109"/>
      <c r="AF137" s="76" t="str">
        <f>IF(ISBLANK(D137),"",IF(ISBLANK(AE137),"",IF(ISERROR(VLOOKUP(AE137,Tabla1015[[PADECIMIENTO]:[ESPECIALIDAD]],2,0)),"REVISAR",VLOOKUP(AE137,Tabla1015[[PADECIMIENTO]:[ESPECIALIDAD]],2,0))))</f>
        <v/>
      </c>
      <c r="AG137" s="109"/>
      <c r="AH137" s="76" t="str">
        <f>IF(ISBLANK(D137),"",IF(ISBLANK(AG137),"",IF(ISERROR(VLOOKUP(AG137,Tabla1015[[PADECIMIENTO]:[ESPECIALIDAD]],2,0)),"REVISAR",VLOOKUP(AG137,Tabla1015[[PADECIMIENTO]:[ESPECIALIDAD]],2,0))))</f>
        <v/>
      </c>
      <c r="AI137" s="83"/>
      <c r="AJ137" s="76" t="str">
        <f>IF(ISBLANK(D137),"",IF(ISERROR(VLOOKUP(AI137,TABLACPT[[PROCEDIMIENTO]:[CPT  2]],2,0)),"REVISAR",VLOOKUP(AI137,TABLACPT[[PROCEDIMIENTO]:[CPT  2]],2,0)))</f>
        <v/>
      </c>
      <c r="AK137" s="83"/>
      <c r="AL137" s="76" t="str">
        <f>IF(ISBLANK(D137),"",IF(ISBLANK(AK137),"",IF(ISERROR(VLOOKUP(AK137,TABLACPT[[PROCEDIMIENTO]:[CPT  2]],2,0)),"REVISAR",VLOOKUP(AK137,TABLACPT[[PROCEDIMIENTO]:[CPT  2]],2,0))))</f>
        <v/>
      </c>
      <c r="AM137" s="84"/>
      <c r="AN137" s="86"/>
      <c r="AO137" s="86"/>
      <c r="AP137" s="85"/>
      <c r="AQ137" s="115"/>
      <c r="AR137" s="115"/>
      <c r="AS137" s="115"/>
      <c r="AT137" s="116"/>
      <c r="AU137" s="86"/>
      <c r="AV137" s="87"/>
      <c r="AW137" s="86"/>
      <c r="AX137" s="86"/>
      <c r="AY137" s="86"/>
      <c r="AZ137" s="86"/>
      <c r="BA137" s="87"/>
      <c r="BB137" s="86"/>
      <c r="BC137" s="86"/>
      <c r="BD137" s="86"/>
      <c r="BE137" s="87"/>
      <c r="BF137" s="86"/>
      <c r="BG137" s="86"/>
      <c r="BH137" s="86"/>
      <c r="BI137" s="87"/>
      <c r="BJ137" s="86"/>
      <c r="BK137" s="86"/>
      <c r="BL137" s="86"/>
      <c r="BM137" s="87"/>
      <c r="BN137" s="86"/>
      <c r="BO137" s="86"/>
      <c r="BP137" s="86"/>
      <c r="BQ137" s="86"/>
      <c r="BR137" s="88" t="str">
        <f t="shared" si="16"/>
        <v/>
      </c>
      <c r="BS137" s="89"/>
      <c r="BT137" s="89"/>
      <c r="BU137" s="88" t="str">
        <f t="shared" si="17"/>
        <v/>
      </c>
      <c r="BV137" s="120"/>
      <c r="BW137" s="110"/>
      <c r="BX137" s="110"/>
      <c r="BY137" s="110"/>
      <c r="BZ137" s="111"/>
      <c r="CA137" s="110"/>
      <c r="CB137" s="110"/>
      <c r="CC137" s="112" t="str">
        <f t="shared" si="18"/>
        <v/>
      </c>
      <c r="CD137" s="86"/>
      <c r="CE137" s="86"/>
      <c r="CF137" s="88" t="str">
        <f t="shared" si="22"/>
        <v/>
      </c>
      <c r="CG137" s="113"/>
      <c r="CH137" s="119"/>
      <c r="CI137" s="113"/>
      <c r="CJ137" s="113"/>
      <c r="CK137" s="113"/>
      <c r="CL137" s="113"/>
      <c r="CM137" s="35"/>
      <c r="CN137" s="118"/>
      <c r="CO137" s="85"/>
      <c r="CP137" s="12"/>
      <c r="CQ137" s="12"/>
      <c r="CR137" s="12"/>
      <c r="CS137" s="12"/>
      <c r="CT137" s="12"/>
      <c r="CU137" s="12"/>
    </row>
    <row r="138" spans="1:99" x14ac:dyDescent="0.25">
      <c r="A138" s="43"/>
      <c r="B138" s="102" t="str">
        <f t="shared" ref="B138:B169" si="23">IF(ISBLANK(K138),"",K138)</f>
        <v/>
      </c>
      <c r="C138" s="76" t="str">
        <f t="shared" ref="C138:C169" si="24">IF(ISBLANK(K138),"",WEEKNUM(K138,2)-WEEKNUM(EOMONTH(K138,-1)+1,2)+1)</f>
        <v/>
      </c>
      <c r="D138" s="90"/>
      <c r="E138" s="90"/>
      <c r="F138" s="103" t="str">
        <f>IF(ISBLANK(D138),"",VLOOKUP(D138,Tabla2[],2,0))</f>
        <v/>
      </c>
      <c r="G138" s="103" t="str">
        <f>IF(ISBLANK(D138),"",VLOOKUP(D138,Tabla2[],3,0))</f>
        <v/>
      </c>
      <c r="H138" s="104"/>
      <c r="I138" s="105"/>
      <c r="J138" s="105"/>
      <c r="K138" s="107"/>
      <c r="L138" s="107"/>
      <c r="M138" s="108" t="str">
        <f t="shared" ref="M138:M169" si="25">IF(ISBLANK(K138),"",K138-J138)</f>
        <v/>
      </c>
      <c r="N138" s="90"/>
      <c r="O138" s="90"/>
      <c r="P138" s="90"/>
      <c r="Q138" s="90"/>
      <c r="R138" s="106"/>
      <c r="S138" s="106"/>
      <c r="T138" s="106"/>
      <c r="U138" s="85"/>
      <c r="V138" s="106"/>
      <c r="W138" s="85"/>
      <c r="X138" s="106"/>
      <c r="Y138" s="90"/>
      <c r="Z138" s="90"/>
      <c r="AA138" s="90"/>
      <c r="AB138" s="90"/>
      <c r="AC138" s="124"/>
      <c r="AD138" s="76" t="str">
        <f>IF(ISBLANK(D138),"",IF(ISERROR(VLOOKUP(AC138,Tabla1015[[PADECIMIENTO]:[ESPECIALIDAD]],2,0)),"REVISAR",VLOOKUP(AC138,Tabla1015[[PADECIMIENTO]:[ESPECIALIDAD]],2,0)))</f>
        <v/>
      </c>
      <c r="AE138" s="109"/>
      <c r="AF138" s="76" t="str">
        <f>IF(ISBLANK(D138),"",IF(ISBLANK(AE138),"",IF(ISERROR(VLOOKUP(AE138,Tabla1015[[PADECIMIENTO]:[ESPECIALIDAD]],2,0)),"REVISAR",VLOOKUP(AE138,Tabla1015[[PADECIMIENTO]:[ESPECIALIDAD]],2,0))))</f>
        <v/>
      </c>
      <c r="AG138" s="109"/>
      <c r="AH138" s="76" t="str">
        <f>IF(ISBLANK(D138),"",IF(ISBLANK(AG138),"",IF(ISERROR(VLOOKUP(AG138,Tabla1015[[PADECIMIENTO]:[ESPECIALIDAD]],2,0)),"REVISAR",VLOOKUP(AG138,Tabla1015[[PADECIMIENTO]:[ESPECIALIDAD]],2,0))))</f>
        <v/>
      </c>
      <c r="AI138" s="83"/>
      <c r="AJ138" s="76" t="str">
        <f>IF(ISBLANK(D138),"",IF(ISERROR(VLOOKUP(AI138,TABLACPT[[PROCEDIMIENTO]:[CPT  2]],2,0)),"REVISAR",VLOOKUP(AI138,TABLACPT[[PROCEDIMIENTO]:[CPT  2]],2,0)))</f>
        <v/>
      </c>
      <c r="AK138" s="83"/>
      <c r="AL138" s="76" t="str">
        <f>IF(ISBLANK(D138),"",IF(ISBLANK(AK138),"",IF(ISERROR(VLOOKUP(AK138,TABLACPT[[PROCEDIMIENTO]:[CPT  2]],2,0)),"REVISAR",VLOOKUP(AK138,TABLACPT[[PROCEDIMIENTO]:[CPT  2]],2,0))))</f>
        <v/>
      </c>
      <c r="AM138" s="84"/>
      <c r="AN138" s="86"/>
      <c r="AO138" s="86"/>
      <c r="AP138" s="85"/>
      <c r="AQ138" s="115"/>
      <c r="AR138" s="115"/>
      <c r="AS138" s="115"/>
      <c r="AT138" s="116"/>
      <c r="AU138" s="86"/>
      <c r="AV138" s="87"/>
      <c r="AW138" s="86"/>
      <c r="AX138" s="86"/>
      <c r="AY138" s="86"/>
      <c r="AZ138" s="86"/>
      <c r="BA138" s="87"/>
      <c r="BB138" s="86"/>
      <c r="BC138" s="86"/>
      <c r="BD138" s="86"/>
      <c r="BE138" s="87"/>
      <c r="BF138" s="86"/>
      <c r="BG138" s="86"/>
      <c r="BH138" s="86"/>
      <c r="BI138" s="87"/>
      <c r="BJ138" s="86"/>
      <c r="BK138" s="86"/>
      <c r="BL138" s="86"/>
      <c r="BM138" s="87"/>
      <c r="BN138" s="86"/>
      <c r="BO138" s="86"/>
      <c r="BP138" s="86"/>
      <c r="BQ138" s="86"/>
      <c r="BR138" s="88" t="str">
        <f t="shared" si="16"/>
        <v/>
      </c>
      <c r="BS138" s="89"/>
      <c r="BT138" s="89"/>
      <c r="BU138" s="88" t="str">
        <f t="shared" si="17"/>
        <v/>
      </c>
      <c r="BV138" s="120"/>
      <c r="BW138" s="110"/>
      <c r="BX138" s="110"/>
      <c r="BY138" s="110"/>
      <c r="BZ138" s="111"/>
      <c r="CA138" s="110"/>
      <c r="CB138" s="110"/>
      <c r="CC138" s="112" t="str">
        <f t="shared" si="18"/>
        <v/>
      </c>
      <c r="CD138" s="86"/>
      <c r="CE138" s="86"/>
      <c r="CF138" s="88" t="str">
        <f t="shared" ref="CF138:CF169" si="26">IF(ISBLANK(D138),"",SUM(AU138:BP138))</f>
        <v/>
      </c>
      <c r="CG138" s="113"/>
      <c r="CH138" s="119"/>
      <c r="CI138" s="113"/>
      <c r="CJ138" s="113"/>
      <c r="CK138" s="113"/>
      <c r="CL138" s="113"/>
      <c r="CM138" s="35"/>
      <c r="CN138" s="118"/>
      <c r="CO138" s="85"/>
      <c r="CP138" s="12"/>
      <c r="CQ138" s="12"/>
      <c r="CR138" s="12"/>
      <c r="CS138" s="12"/>
      <c r="CT138" s="12"/>
      <c r="CU138" s="12"/>
    </row>
    <row r="139" spans="1:99" x14ac:dyDescent="0.25">
      <c r="A139" s="43"/>
      <c r="B139" s="102" t="str">
        <f t="shared" si="23"/>
        <v/>
      </c>
      <c r="C139" s="76" t="str">
        <f t="shared" si="24"/>
        <v/>
      </c>
      <c r="D139" s="90"/>
      <c r="E139" s="90"/>
      <c r="F139" s="103" t="str">
        <f>IF(ISBLANK(D139),"",VLOOKUP(D139,Tabla2[],2,0))</f>
        <v/>
      </c>
      <c r="G139" s="103" t="str">
        <f>IF(ISBLANK(D139),"",VLOOKUP(D139,Tabla2[],3,0))</f>
        <v/>
      </c>
      <c r="H139" s="104"/>
      <c r="I139" s="105"/>
      <c r="J139" s="105"/>
      <c r="K139" s="107"/>
      <c r="L139" s="107"/>
      <c r="M139" s="108" t="str">
        <f t="shared" si="25"/>
        <v/>
      </c>
      <c r="N139" s="90"/>
      <c r="O139" s="90"/>
      <c r="P139" s="90"/>
      <c r="Q139" s="90"/>
      <c r="R139" s="106"/>
      <c r="S139" s="106"/>
      <c r="T139" s="106"/>
      <c r="U139" s="85"/>
      <c r="V139" s="106"/>
      <c r="W139" s="85"/>
      <c r="X139" s="106"/>
      <c r="Y139" s="90"/>
      <c r="Z139" s="90"/>
      <c r="AA139" s="90"/>
      <c r="AB139" s="90"/>
      <c r="AC139" s="124"/>
      <c r="AD139" s="76" t="str">
        <f>IF(ISBLANK(D139),"",IF(ISERROR(VLOOKUP(AC139,Tabla1015[[PADECIMIENTO]:[ESPECIALIDAD]],2,0)),"REVISAR",VLOOKUP(AC139,Tabla1015[[PADECIMIENTO]:[ESPECIALIDAD]],2,0)))</f>
        <v/>
      </c>
      <c r="AE139" s="109"/>
      <c r="AF139" s="76" t="str">
        <f>IF(ISBLANK(D139),"",IF(ISBLANK(AE139),"",IF(ISERROR(VLOOKUP(AE139,Tabla1015[[PADECIMIENTO]:[ESPECIALIDAD]],2,0)),"REVISAR",VLOOKUP(AE139,Tabla1015[[PADECIMIENTO]:[ESPECIALIDAD]],2,0))))</f>
        <v/>
      </c>
      <c r="AG139" s="109"/>
      <c r="AH139" s="76" t="str">
        <f>IF(ISBLANK(D139),"",IF(ISBLANK(AG139),"",IF(ISERROR(VLOOKUP(AG139,Tabla1015[[PADECIMIENTO]:[ESPECIALIDAD]],2,0)),"REVISAR",VLOOKUP(AG139,Tabla1015[[PADECIMIENTO]:[ESPECIALIDAD]],2,0))))</f>
        <v/>
      </c>
      <c r="AI139" s="83"/>
      <c r="AJ139" s="76" t="str">
        <f>IF(ISBLANK(D139),"",IF(ISERROR(VLOOKUP(AI139,TABLACPT[[PROCEDIMIENTO]:[CPT  2]],2,0)),"REVISAR",VLOOKUP(AI139,TABLACPT[[PROCEDIMIENTO]:[CPT  2]],2,0)))</f>
        <v/>
      </c>
      <c r="AK139" s="83"/>
      <c r="AL139" s="76" t="str">
        <f>IF(ISBLANK(D139),"",IF(ISBLANK(AK139),"",IF(ISERROR(VLOOKUP(AK139,TABLACPT[[PROCEDIMIENTO]:[CPT  2]],2,0)),"REVISAR",VLOOKUP(AK139,TABLACPT[[PROCEDIMIENTO]:[CPT  2]],2,0))))</f>
        <v/>
      </c>
      <c r="AM139" s="84"/>
      <c r="AN139" s="86"/>
      <c r="AO139" s="86"/>
      <c r="AP139" s="85"/>
      <c r="AQ139" s="115"/>
      <c r="AR139" s="115"/>
      <c r="AS139" s="115"/>
      <c r="AT139" s="116"/>
      <c r="AU139" s="86"/>
      <c r="AV139" s="87"/>
      <c r="AW139" s="86"/>
      <c r="AX139" s="86"/>
      <c r="AY139" s="86"/>
      <c r="AZ139" s="86"/>
      <c r="BA139" s="87"/>
      <c r="BB139" s="86"/>
      <c r="BC139" s="86"/>
      <c r="BD139" s="86"/>
      <c r="BE139" s="87"/>
      <c r="BF139" s="86"/>
      <c r="BG139" s="86"/>
      <c r="BH139" s="86"/>
      <c r="BI139" s="87"/>
      <c r="BJ139" s="86"/>
      <c r="BK139" s="86"/>
      <c r="BL139" s="86"/>
      <c r="BM139" s="87"/>
      <c r="BN139" s="86"/>
      <c r="BO139" s="86"/>
      <c r="BP139" s="86"/>
      <c r="BQ139" s="86"/>
      <c r="BR139" s="88" t="str">
        <f t="shared" ref="BR139:BR200" si="27">IF(ISBLANK(BQ139),"",IF(CF139="",BQ139,BQ139-CF139))</f>
        <v/>
      </c>
      <c r="BS139" s="89"/>
      <c r="BT139" s="89"/>
      <c r="BU139" s="88" t="str">
        <f t="shared" ref="BU139:BU200" si="28">IF(OR(BR139="",ISBLANK(BT139)),"",BT139-BR139)</f>
        <v/>
      </c>
      <c r="BV139" s="120"/>
      <c r="BW139" s="110"/>
      <c r="BX139" s="110"/>
      <c r="BY139" s="110"/>
      <c r="BZ139" s="111"/>
      <c r="CA139" s="110"/>
      <c r="CB139" s="110"/>
      <c r="CC139" s="112" t="str">
        <f t="shared" ref="CC139:CC200" si="29">IF(ISBLANK(CA139),"",IF(CA139="NOTA CREDITO",BZ139,BT139-BZ139))</f>
        <v/>
      </c>
      <c r="CD139" s="86"/>
      <c r="CE139" s="86"/>
      <c r="CF139" s="88" t="str">
        <f t="shared" si="26"/>
        <v/>
      </c>
      <c r="CG139" s="113"/>
      <c r="CH139" s="119"/>
      <c r="CI139" s="113"/>
      <c r="CJ139" s="113"/>
      <c r="CK139" s="113"/>
      <c r="CL139" s="113"/>
      <c r="CM139" s="35"/>
      <c r="CN139" s="118"/>
      <c r="CO139" s="85"/>
      <c r="CP139" s="12"/>
      <c r="CQ139" s="12"/>
      <c r="CR139" s="12"/>
      <c r="CS139" s="12"/>
      <c r="CT139" s="12"/>
      <c r="CU139" s="12"/>
    </row>
    <row r="140" spans="1:99" x14ac:dyDescent="0.25">
      <c r="A140" s="43"/>
      <c r="B140" s="102" t="str">
        <f t="shared" si="23"/>
        <v/>
      </c>
      <c r="C140" s="76" t="str">
        <f t="shared" si="24"/>
        <v/>
      </c>
      <c r="D140" s="90"/>
      <c r="E140" s="90"/>
      <c r="F140" s="103" t="str">
        <f>IF(ISBLANK(D140),"",VLOOKUP(D140,Tabla2[],2,0))</f>
        <v/>
      </c>
      <c r="G140" s="103" t="str">
        <f>IF(ISBLANK(D140),"",VLOOKUP(D140,Tabla2[],3,0))</f>
        <v/>
      </c>
      <c r="H140" s="104"/>
      <c r="I140" s="105"/>
      <c r="J140" s="105"/>
      <c r="K140" s="107"/>
      <c r="L140" s="107"/>
      <c r="M140" s="108" t="str">
        <f t="shared" si="25"/>
        <v/>
      </c>
      <c r="N140" s="90"/>
      <c r="O140" s="90"/>
      <c r="P140" s="90"/>
      <c r="Q140" s="90"/>
      <c r="R140" s="106"/>
      <c r="S140" s="106"/>
      <c r="T140" s="106"/>
      <c r="U140" s="85"/>
      <c r="V140" s="106"/>
      <c r="W140" s="85"/>
      <c r="X140" s="106"/>
      <c r="Y140" s="90"/>
      <c r="Z140" s="90"/>
      <c r="AA140" s="90"/>
      <c r="AB140" s="90"/>
      <c r="AC140" s="124"/>
      <c r="AD140" s="76" t="str">
        <f>IF(ISBLANK(D140),"",IF(ISERROR(VLOOKUP(AC140,Tabla1015[[PADECIMIENTO]:[ESPECIALIDAD]],2,0)),"REVISAR",VLOOKUP(AC140,Tabla1015[[PADECIMIENTO]:[ESPECIALIDAD]],2,0)))</f>
        <v/>
      </c>
      <c r="AE140" s="109"/>
      <c r="AF140" s="76" t="str">
        <f>IF(ISBLANK(D140),"",IF(ISBLANK(AE140),"",IF(ISERROR(VLOOKUP(AE140,Tabla1015[[PADECIMIENTO]:[ESPECIALIDAD]],2,0)),"REVISAR",VLOOKUP(AE140,Tabla1015[[PADECIMIENTO]:[ESPECIALIDAD]],2,0))))</f>
        <v/>
      </c>
      <c r="AG140" s="109"/>
      <c r="AH140" s="76" t="str">
        <f>IF(ISBLANK(D140),"",IF(ISBLANK(AG140),"",IF(ISERROR(VLOOKUP(AG140,Tabla1015[[PADECIMIENTO]:[ESPECIALIDAD]],2,0)),"REVISAR",VLOOKUP(AG140,Tabla1015[[PADECIMIENTO]:[ESPECIALIDAD]],2,0))))</f>
        <v/>
      </c>
      <c r="AI140" s="83"/>
      <c r="AJ140" s="76" t="str">
        <f>IF(ISBLANK(D140),"",IF(ISERROR(VLOOKUP(AI140,TABLACPT[[PROCEDIMIENTO]:[CPT  2]],2,0)),"REVISAR",VLOOKUP(AI140,TABLACPT[[PROCEDIMIENTO]:[CPT  2]],2,0)))</f>
        <v/>
      </c>
      <c r="AK140" s="83"/>
      <c r="AL140" s="76" t="str">
        <f>IF(ISBLANK(D140),"",IF(ISBLANK(AK140),"",IF(ISERROR(VLOOKUP(AK140,TABLACPT[[PROCEDIMIENTO]:[CPT  2]],2,0)),"REVISAR",VLOOKUP(AK140,TABLACPT[[PROCEDIMIENTO]:[CPT  2]],2,0))))</f>
        <v/>
      </c>
      <c r="AM140" s="84"/>
      <c r="AN140" s="86"/>
      <c r="AO140" s="86"/>
      <c r="AP140" s="85"/>
      <c r="AQ140" s="115"/>
      <c r="AR140" s="115"/>
      <c r="AS140" s="115"/>
      <c r="AT140" s="116"/>
      <c r="AU140" s="86"/>
      <c r="AV140" s="87"/>
      <c r="AW140" s="86"/>
      <c r="AX140" s="86"/>
      <c r="AY140" s="86"/>
      <c r="AZ140" s="86"/>
      <c r="BA140" s="87"/>
      <c r="BB140" s="86"/>
      <c r="BC140" s="86"/>
      <c r="BD140" s="86"/>
      <c r="BE140" s="87"/>
      <c r="BF140" s="86"/>
      <c r="BG140" s="86"/>
      <c r="BH140" s="86"/>
      <c r="BI140" s="87"/>
      <c r="BJ140" s="86"/>
      <c r="BK140" s="86"/>
      <c r="BL140" s="86"/>
      <c r="BM140" s="87"/>
      <c r="BN140" s="86"/>
      <c r="BO140" s="86"/>
      <c r="BP140" s="86"/>
      <c r="BQ140" s="86"/>
      <c r="BR140" s="88" t="str">
        <f t="shared" si="27"/>
        <v/>
      </c>
      <c r="BS140" s="89"/>
      <c r="BT140" s="89"/>
      <c r="BU140" s="88" t="str">
        <f t="shared" si="28"/>
        <v/>
      </c>
      <c r="BV140" s="120"/>
      <c r="BW140" s="110"/>
      <c r="BX140" s="110"/>
      <c r="BY140" s="110"/>
      <c r="BZ140" s="111"/>
      <c r="CA140" s="110"/>
      <c r="CB140" s="110"/>
      <c r="CC140" s="112" t="str">
        <f t="shared" si="29"/>
        <v/>
      </c>
      <c r="CD140" s="86"/>
      <c r="CE140" s="86"/>
      <c r="CF140" s="88" t="str">
        <f t="shared" si="26"/>
        <v/>
      </c>
      <c r="CG140" s="113"/>
      <c r="CH140" s="119"/>
      <c r="CI140" s="113"/>
      <c r="CJ140" s="113"/>
      <c r="CK140" s="113"/>
      <c r="CL140" s="113"/>
      <c r="CM140" s="35"/>
      <c r="CN140" s="118"/>
      <c r="CO140" s="85"/>
      <c r="CP140" s="12"/>
      <c r="CQ140" s="12"/>
      <c r="CR140" s="12"/>
      <c r="CS140" s="12"/>
      <c r="CT140" s="12"/>
      <c r="CU140" s="12"/>
    </row>
    <row r="141" spans="1:99" x14ac:dyDescent="0.25">
      <c r="A141" s="43"/>
      <c r="B141" s="102" t="str">
        <f t="shared" si="23"/>
        <v/>
      </c>
      <c r="C141" s="76" t="str">
        <f t="shared" si="24"/>
        <v/>
      </c>
      <c r="D141" s="90"/>
      <c r="E141" s="90"/>
      <c r="F141" s="103" t="str">
        <f>IF(ISBLANK(D141),"",VLOOKUP(D141,Tabla2[],2,0))</f>
        <v/>
      </c>
      <c r="G141" s="103" t="str">
        <f>IF(ISBLANK(D141),"",VLOOKUP(D141,Tabla2[],3,0))</f>
        <v/>
      </c>
      <c r="H141" s="104"/>
      <c r="I141" s="105"/>
      <c r="J141" s="105"/>
      <c r="K141" s="107"/>
      <c r="L141" s="107"/>
      <c r="M141" s="108" t="str">
        <f t="shared" si="25"/>
        <v/>
      </c>
      <c r="N141" s="90"/>
      <c r="O141" s="90"/>
      <c r="P141" s="90"/>
      <c r="Q141" s="90"/>
      <c r="R141" s="106"/>
      <c r="S141" s="106"/>
      <c r="T141" s="106"/>
      <c r="U141" s="85"/>
      <c r="V141" s="106"/>
      <c r="W141" s="85"/>
      <c r="X141" s="106"/>
      <c r="Y141" s="90"/>
      <c r="Z141" s="90"/>
      <c r="AA141" s="90"/>
      <c r="AB141" s="90"/>
      <c r="AC141" s="124"/>
      <c r="AD141" s="76" t="str">
        <f>IF(ISBLANK(D141),"",IF(ISERROR(VLOOKUP(AC141,Tabla1015[[PADECIMIENTO]:[ESPECIALIDAD]],2,0)),"REVISAR",VLOOKUP(AC141,Tabla1015[[PADECIMIENTO]:[ESPECIALIDAD]],2,0)))</f>
        <v/>
      </c>
      <c r="AE141" s="109"/>
      <c r="AF141" s="76" t="str">
        <f>IF(ISBLANK(D141),"",IF(ISBLANK(AE141),"",IF(ISERROR(VLOOKUP(AE141,Tabla1015[[PADECIMIENTO]:[ESPECIALIDAD]],2,0)),"REVISAR",VLOOKUP(AE141,Tabla1015[[PADECIMIENTO]:[ESPECIALIDAD]],2,0))))</f>
        <v/>
      </c>
      <c r="AG141" s="109"/>
      <c r="AH141" s="76" t="str">
        <f>IF(ISBLANK(D141),"",IF(ISBLANK(AG141),"",IF(ISERROR(VLOOKUP(AG141,Tabla1015[[PADECIMIENTO]:[ESPECIALIDAD]],2,0)),"REVISAR",VLOOKUP(AG141,Tabla1015[[PADECIMIENTO]:[ESPECIALIDAD]],2,0))))</f>
        <v/>
      </c>
      <c r="AI141" s="83"/>
      <c r="AJ141" s="76" t="str">
        <f>IF(ISBLANK(D141),"",IF(ISERROR(VLOOKUP(AI141,TABLACPT[[PROCEDIMIENTO]:[CPT  2]],2,0)),"REVISAR",VLOOKUP(AI141,TABLACPT[[PROCEDIMIENTO]:[CPT  2]],2,0)))</f>
        <v/>
      </c>
      <c r="AK141" s="83"/>
      <c r="AL141" s="76" t="str">
        <f>IF(ISBLANK(D141),"",IF(ISBLANK(AK141),"",IF(ISERROR(VLOOKUP(AK141,TABLACPT[[PROCEDIMIENTO]:[CPT  2]],2,0)),"REVISAR",VLOOKUP(AK141,TABLACPT[[PROCEDIMIENTO]:[CPT  2]],2,0))))</f>
        <v/>
      </c>
      <c r="AM141" s="84"/>
      <c r="AN141" s="86"/>
      <c r="AO141" s="86"/>
      <c r="AP141" s="85"/>
      <c r="AQ141" s="115"/>
      <c r="AR141" s="115"/>
      <c r="AS141" s="115"/>
      <c r="AT141" s="116"/>
      <c r="AU141" s="86"/>
      <c r="AV141" s="87"/>
      <c r="AW141" s="86"/>
      <c r="AX141" s="86"/>
      <c r="AY141" s="86"/>
      <c r="AZ141" s="86"/>
      <c r="BA141" s="87"/>
      <c r="BB141" s="86"/>
      <c r="BC141" s="86"/>
      <c r="BD141" s="86"/>
      <c r="BE141" s="87"/>
      <c r="BF141" s="86"/>
      <c r="BG141" s="86"/>
      <c r="BH141" s="86"/>
      <c r="BI141" s="87"/>
      <c r="BJ141" s="86"/>
      <c r="BK141" s="86"/>
      <c r="BL141" s="86"/>
      <c r="BM141" s="87"/>
      <c r="BN141" s="86"/>
      <c r="BO141" s="86"/>
      <c r="BP141" s="86"/>
      <c r="BQ141" s="86"/>
      <c r="BR141" s="88" t="str">
        <f t="shared" si="27"/>
        <v/>
      </c>
      <c r="BS141" s="89"/>
      <c r="BT141" s="89"/>
      <c r="BU141" s="88" t="str">
        <f t="shared" si="28"/>
        <v/>
      </c>
      <c r="BV141" s="120"/>
      <c r="BW141" s="110"/>
      <c r="BX141" s="110"/>
      <c r="BY141" s="110"/>
      <c r="BZ141" s="111"/>
      <c r="CA141" s="110"/>
      <c r="CB141" s="110"/>
      <c r="CC141" s="112" t="str">
        <f t="shared" si="29"/>
        <v/>
      </c>
      <c r="CD141" s="86"/>
      <c r="CE141" s="86"/>
      <c r="CF141" s="88" t="str">
        <f t="shared" si="26"/>
        <v/>
      </c>
      <c r="CG141" s="113"/>
      <c r="CH141" s="119"/>
      <c r="CI141" s="113"/>
      <c r="CJ141" s="113"/>
      <c r="CK141" s="113"/>
      <c r="CL141" s="113"/>
      <c r="CM141" s="35"/>
      <c r="CN141" s="118"/>
      <c r="CO141" s="85"/>
      <c r="CP141" s="12"/>
      <c r="CQ141" s="12"/>
      <c r="CR141" s="12"/>
      <c r="CS141" s="12"/>
      <c r="CT141" s="12"/>
      <c r="CU141" s="12"/>
    </row>
    <row r="142" spans="1:99" x14ac:dyDescent="0.25">
      <c r="A142" s="43"/>
      <c r="B142" s="102" t="str">
        <f t="shared" si="23"/>
        <v/>
      </c>
      <c r="C142" s="76" t="str">
        <f t="shared" si="24"/>
        <v/>
      </c>
      <c r="D142" s="90"/>
      <c r="E142" s="90"/>
      <c r="F142" s="103" t="str">
        <f>IF(ISBLANK(D142),"",VLOOKUP(D142,Tabla2[],2,0))</f>
        <v/>
      </c>
      <c r="G142" s="103" t="str">
        <f>IF(ISBLANK(D142),"",VLOOKUP(D142,Tabla2[],3,0))</f>
        <v/>
      </c>
      <c r="H142" s="104"/>
      <c r="I142" s="105"/>
      <c r="J142" s="105"/>
      <c r="K142" s="107"/>
      <c r="L142" s="107"/>
      <c r="M142" s="108" t="str">
        <f t="shared" si="25"/>
        <v/>
      </c>
      <c r="N142" s="90"/>
      <c r="O142" s="90"/>
      <c r="P142" s="90"/>
      <c r="Q142" s="90"/>
      <c r="R142" s="106"/>
      <c r="S142" s="106"/>
      <c r="T142" s="106"/>
      <c r="U142" s="85"/>
      <c r="V142" s="106"/>
      <c r="W142" s="85"/>
      <c r="X142" s="106"/>
      <c r="Y142" s="90"/>
      <c r="Z142" s="90"/>
      <c r="AA142" s="90"/>
      <c r="AB142" s="90"/>
      <c r="AC142" s="124"/>
      <c r="AD142" s="76" t="str">
        <f>IF(ISBLANK(D142),"",IF(ISERROR(VLOOKUP(AC142,Tabla1015[[PADECIMIENTO]:[ESPECIALIDAD]],2,0)),"REVISAR",VLOOKUP(AC142,Tabla1015[[PADECIMIENTO]:[ESPECIALIDAD]],2,0)))</f>
        <v/>
      </c>
      <c r="AE142" s="109"/>
      <c r="AF142" s="76" t="str">
        <f>IF(ISBLANK(D142),"",IF(ISBLANK(AE142),"",IF(ISERROR(VLOOKUP(AE142,Tabla1015[[PADECIMIENTO]:[ESPECIALIDAD]],2,0)),"REVISAR",VLOOKUP(AE142,Tabla1015[[PADECIMIENTO]:[ESPECIALIDAD]],2,0))))</f>
        <v/>
      </c>
      <c r="AG142" s="109"/>
      <c r="AH142" s="76" t="str">
        <f>IF(ISBLANK(D142),"",IF(ISBLANK(AG142),"",IF(ISERROR(VLOOKUP(AG142,Tabla1015[[PADECIMIENTO]:[ESPECIALIDAD]],2,0)),"REVISAR",VLOOKUP(AG142,Tabla1015[[PADECIMIENTO]:[ESPECIALIDAD]],2,0))))</f>
        <v/>
      </c>
      <c r="AI142" s="83"/>
      <c r="AJ142" s="76" t="str">
        <f>IF(ISBLANK(D142),"",IF(ISERROR(VLOOKUP(AI142,TABLACPT[[PROCEDIMIENTO]:[CPT  2]],2,0)),"REVISAR",VLOOKUP(AI142,TABLACPT[[PROCEDIMIENTO]:[CPT  2]],2,0)))</f>
        <v/>
      </c>
      <c r="AK142" s="83"/>
      <c r="AL142" s="76" t="str">
        <f>IF(ISBLANK(D142),"",IF(ISBLANK(AK142),"",IF(ISERROR(VLOOKUP(AK142,TABLACPT[[PROCEDIMIENTO]:[CPT  2]],2,0)),"REVISAR",VLOOKUP(AK142,TABLACPT[[PROCEDIMIENTO]:[CPT  2]],2,0))))</f>
        <v/>
      </c>
      <c r="AM142" s="84"/>
      <c r="AN142" s="86"/>
      <c r="AO142" s="86"/>
      <c r="AP142" s="85"/>
      <c r="AQ142" s="115"/>
      <c r="AR142" s="115"/>
      <c r="AS142" s="115"/>
      <c r="AT142" s="116"/>
      <c r="AU142" s="86"/>
      <c r="AV142" s="87"/>
      <c r="AW142" s="86"/>
      <c r="AX142" s="86"/>
      <c r="AY142" s="86"/>
      <c r="AZ142" s="86"/>
      <c r="BA142" s="87"/>
      <c r="BB142" s="86"/>
      <c r="BC142" s="86"/>
      <c r="BD142" s="86"/>
      <c r="BE142" s="87"/>
      <c r="BF142" s="86"/>
      <c r="BG142" s="86"/>
      <c r="BH142" s="86"/>
      <c r="BI142" s="87"/>
      <c r="BJ142" s="86"/>
      <c r="BK142" s="86"/>
      <c r="BL142" s="86"/>
      <c r="BM142" s="87"/>
      <c r="BN142" s="86"/>
      <c r="BO142" s="86"/>
      <c r="BP142" s="86"/>
      <c r="BQ142" s="86"/>
      <c r="BR142" s="88" t="str">
        <f t="shared" si="27"/>
        <v/>
      </c>
      <c r="BS142" s="89"/>
      <c r="BT142" s="89"/>
      <c r="BU142" s="88" t="str">
        <f t="shared" si="28"/>
        <v/>
      </c>
      <c r="BV142" s="120"/>
      <c r="BW142" s="110"/>
      <c r="BX142" s="110"/>
      <c r="BY142" s="110"/>
      <c r="BZ142" s="111"/>
      <c r="CA142" s="110"/>
      <c r="CB142" s="110"/>
      <c r="CC142" s="112" t="str">
        <f t="shared" si="29"/>
        <v/>
      </c>
      <c r="CD142" s="86"/>
      <c r="CE142" s="86"/>
      <c r="CF142" s="88" t="str">
        <f t="shared" si="26"/>
        <v/>
      </c>
      <c r="CG142" s="113"/>
      <c r="CH142" s="119"/>
      <c r="CI142" s="113"/>
      <c r="CJ142" s="113"/>
      <c r="CK142" s="113"/>
      <c r="CL142" s="113"/>
      <c r="CM142" s="35"/>
      <c r="CN142" s="118"/>
      <c r="CO142" s="85"/>
      <c r="CP142" s="12"/>
      <c r="CQ142" s="12"/>
      <c r="CR142" s="12"/>
      <c r="CS142" s="12"/>
      <c r="CT142" s="12"/>
      <c r="CU142" s="12"/>
    </row>
    <row r="143" spans="1:99" x14ac:dyDescent="0.25">
      <c r="A143" s="43"/>
      <c r="B143" s="102" t="str">
        <f t="shared" si="23"/>
        <v/>
      </c>
      <c r="C143" s="76" t="str">
        <f t="shared" si="24"/>
        <v/>
      </c>
      <c r="D143" s="90"/>
      <c r="E143" s="90"/>
      <c r="F143" s="103" t="str">
        <f>IF(ISBLANK(D143),"",VLOOKUP(D143,Tabla2[],2,0))</f>
        <v/>
      </c>
      <c r="G143" s="103" t="str">
        <f>IF(ISBLANK(D143),"",VLOOKUP(D143,Tabla2[],3,0))</f>
        <v/>
      </c>
      <c r="H143" s="104"/>
      <c r="I143" s="105"/>
      <c r="J143" s="105"/>
      <c r="K143" s="107"/>
      <c r="L143" s="107"/>
      <c r="M143" s="108" t="str">
        <f t="shared" si="25"/>
        <v/>
      </c>
      <c r="N143" s="90"/>
      <c r="O143" s="90"/>
      <c r="P143" s="90"/>
      <c r="Q143" s="90"/>
      <c r="R143" s="106"/>
      <c r="S143" s="106"/>
      <c r="T143" s="106"/>
      <c r="U143" s="85"/>
      <c r="V143" s="106"/>
      <c r="W143" s="85"/>
      <c r="X143" s="106"/>
      <c r="Y143" s="90"/>
      <c r="Z143" s="90"/>
      <c r="AA143" s="90"/>
      <c r="AB143" s="90"/>
      <c r="AC143" s="124"/>
      <c r="AD143" s="76" t="str">
        <f>IF(ISBLANK(D143),"",IF(ISERROR(VLOOKUP(AC143,Tabla1015[[PADECIMIENTO]:[ESPECIALIDAD]],2,0)),"REVISAR",VLOOKUP(AC143,Tabla1015[[PADECIMIENTO]:[ESPECIALIDAD]],2,0)))</f>
        <v/>
      </c>
      <c r="AE143" s="109"/>
      <c r="AF143" s="76" t="str">
        <f>IF(ISBLANK(D143),"",IF(ISBLANK(AE143),"",IF(ISERROR(VLOOKUP(AE143,Tabla1015[[PADECIMIENTO]:[ESPECIALIDAD]],2,0)),"REVISAR",VLOOKUP(AE143,Tabla1015[[PADECIMIENTO]:[ESPECIALIDAD]],2,0))))</f>
        <v/>
      </c>
      <c r="AG143" s="109"/>
      <c r="AH143" s="76" t="str">
        <f>IF(ISBLANK(D143),"",IF(ISBLANK(AG143),"",IF(ISERROR(VLOOKUP(AG143,Tabla1015[[PADECIMIENTO]:[ESPECIALIDAD]],2,0)),"REVISAR",VLOOKUP(AG143,Tabla1015[[PADECIMIENTO]:[ESPECIALIDAD]],2,0))))</f>
        <v/>
      </c>
      <c r="AI143" s="83"/>
      <c r="AJ143" s="76" t="str">
        <f>IF(ISBLANK(D143),"",IF(ISERROR(VLOOKUP(AI143,TABLACPT[[PROCEDIMIENTO]:[CPT  2]],2,0)),"REVISAR",VLOOKUP(AI143,TABLACPT[[PROCEDIMIENTO]:[CPT  2]],2,0)))</f>
        <v/>
      </c>
      <c r="AK143" s="83"/>
      <c r="AL143" s="76" t="str">
        <f>IF(ISBLANK(D143),"",IF(ISBLANK(AK143),"",IF(ISERROR(VLOOKUP(AK143,TABLACPT[[PROCEDIMIENTO]:[CPT  2]],2,0)),"REVISAR",VLOOKUP(AK143,TABLACPT[[PROCEDIMIENTO]:[CPT  2]],2,0))))</f>
        <v/>
      </c>
      <c r="AM143" s="84"/>
      <c r="AN143" s="86"/>
      <c r="AO143" s="86"/>
      <c r="AP143" s="85"/>
      <c r="AQ143" s="115"/>
      <c r="AR143" s="115"/>
      <c r="AS143" s="115"/>
      <c r="AT143" s="116"/>
      <c r="AU143" s="86"/>
      <c r="AV143" s="87"/>
      <c r="AW143" s="86"/>
      <c r="AX143" s="86"/>
      <c r="AY143" s="86"/>
      <c r="AZ143" s="86"/>
      <c r="BA143" s="87"/>
      <c r="BB143" s="86"/>
      <c r="BC143" s="86"/>
      <c r="BD143" s="86"/>
      <c r="BE143" s="87"/>
      <c r="BF143" s="86"/>
      <c r="BG143" s="86"/>
      <c r="BH143" s="86"/>
      <c r="BI143" s="87"/>
      <c r="BJ143" s="86"/>
      <c r="BK143" s="86"/>
      <c r="BL143" s="86"/>
      <c r="BM143" s="87"/>
      <c r="BN143" s="86"/>
      <c r="BO143" s="86"/>
      <c r="BP143" s="86"/>
      <c r="BQ143" s="86"/>
      <c r="BR143" s="88" t="str">
        <f t="shared" si="27"/>
        <v/>
      </c>
      <c r="BS143" s="89"/>
      <c r="BT143" s="89"/>
      <c r="BU143" s="88" t="str">
        <f t="shared" si="28"/>
        <v/>
      </c>
      <c r="BV143" s="120"/>
      <c r="BW143" s="110"/>
      <c r="BX143" s="110"/>
      <c r="BY143" s="110"/>
      <c r="BZ143" s="111"/>
      <c r="CA143" s="110"/>
      <c r="CB143" s="110"/>
      <c r="CC143" s="112" t="str">
        <f t="shared" si="29"/>
        <v/>
      </c>
      <c r="CD143" s="86"/>
      <c r="CE143" s="86"/>
      <c r="CF143" s="88" t="str">
        <f t="shared" si="26"/>
        <v/>
      </c>
      <c r="CG143" s="113"/>
      <c r="CH143" s="119"/>
      <c r="CI143" s="113"/>
      <c r="CJ143" s="113"/>
      <c r="CK143" s="113"/>
      <c r="CL143" s="113"/>
      <c r="CM143" s="35"/>
      <c r="CN143" s="118"/>
      <c r="CO143" s="85"/>
      <c r="CP143" s="12"/>
      <c r="CQ143" s="12"/>
      <c r="CR143" s="12"/>
      <c r="CS143" s="12"/>
      <c r="CT143" s="12"/>
      <c r="CU143" s="12"/>
    </row>
    <row r="144" spans="1:99" x14ac:dyDescent="0.25">
      <c r="A144" s="43"/>
      <c r="B144" s="102" t="str">
        <f t="shared" si="23"/>
        <v/>
      </c>
      <c r="C144" s="76" t="str">
        <f t="shared" si="24"/>
        <v/>
      </c>
      <c r="D144" s="90"/>
      <c r="E144" s="90"/>
      <c r="F144" s="103" t="str">
        <f>IF(ISBLANK(D144),"",VLOOKUP(D144,Tabla2[],2,0))</f>
        <v/>
      </c>
      <c r="G144" s="103" t="str">
        <f>IF(ISBLANK(D144),"",VLOOKUP(D144,Tabla2[],3,0))</f>
        <v/>
      </c>
      <c r="H144" s="104"/>
      <c r="I144" s="105"/>
      <c r="J144" s="105"/>
      <c r="K144" s="107"/>
      <c r="L144" s="107"/>
      <c r="M144" s="108" t="str">
        <f t="shared" si="25"/>
        <v/>
      </c>
      <c r="N144" s="90"/>
      <c r="O144" s="90"/>
      <c r="P144" s="90"/>
      <c r="Q144" s="90"/>
      <c r="R144" s="106"/>
      <c r="S144" s="106"/>
      <c r="T144" s="106"/>
      <c r="U144" s="85"/>
      <c r="V144" s="106"/>
      <c r="W144" s="85"/>
      <c r="X144" s="106"/>
      <c r="Y144" s="90"/>
      <c r="Z144" s="90"/>
      <c r="AA144" s="90"/>
      <c r="AB144" s="90"/>
      <c r="AC144" s="124"/>
      <c r="AD144" s="76" t="str">
        <f>IF(ISBLANK(D144),"",IF(ISERROR(VLOOKUP(AC144,Tabla1015[[PADECIMIENTO]:[ESPECIALIDAD]],2,0)),"REVISAR",VLOOKUP(AC144,Tabla1015[[PADECIMIENTO]:[ESPECIALIDAD]],2,0)))</f>
        <v/>
      </c>
      <c r="AE144" s="109"/>
      <c r="AF144" s="76" t="str">
        <f>IF(ISBLANK(D144),"",IF(ISBLANK(AE144),"",IF(ISERROR(VLOOKUP(AE144,Tabla1015[[PADECIMIENTO]:[ESPECIALIDAD]],2,0)),"REVISAR",VLOOKUP(AE144,Tabla1015[[PADECIMIENTO]:[ESPECIALIDAD]],2,0))))</f>
        <v/>
      </c>
      <c r="AG144" s="109"/>
      <c r="AH144" s="76" t="str">
        <f>IF(ISBLANK(D144),"",IF(ISBLANK(AG144),"",IF(ISERROR(VLOOKUP(AG144,Tabla1015[[PADECIMIENTO]:[ESPECIALIDAD]],2,0)),"REVISAR",VLOOKUP(AG144,Tabla1015[[PADECIMIENTO]:[ESPECIALIDAD]],2,0))))</f>
        <v/>
      </c>
      <c r="AI144" s="83"/>
      <c r="AJ144" s="76" t="str">
        <f>IF(ISBLANK(D144),"",IF(ISERROR(VLOOKUP(AI144,TABLACPT[[PROCEDIMIENTO]:[CPT  2]],2,0)),"REVISAR",VLOOKUP(AI144,TABLACPT[[PROCEDIMIENTO]:[CPT  2]],2,0)))</f>
        <v/>
      </c>
      <c r="AK144" s="83"/>
      <c r="AL144" s="76" t="str">
        <f>IF(ISBLANK(D144),"",IF(ISBLANK(AK144),"",IF(ISERROR(VLOOKUP(AK144,TABLACPT[[PROCEDIMIENTO]:[CPT  2]],2,0)),"REVISAR",VLOOKUP(AK144,TABLACPT[[PROCEDIMIENTO]:[CPT  2]],2,0))))</f>
        <v/>
      </c>
      <c r="AM144" s="84"/>
      <c r="AN144" s="86"/>
      <c r="AO144" s="86"/>
      <c r="AP144" s="85"/>
      <c r="AQ144" s="115"/>
      <c r="AR144" s="115"/>
      <c r="AS144" s="115"/>
      <c r="AT144" s="116"/>
      <c r="AU144" s="86"/>
      <c r="AV144" s="87"/>
      <c r="AW144" s="86"/>
      <c r="AX144" s="86"/>
      <c r="AY144" s="86"/>
      <c r="AZ144" s="86"/>
      <c r="BA144" s="87"/>
      <c r="BB144" s="86"/>
      <c r="BC144" s="86"/>
      <c r="BD144" s="86"/>
      <c r="BE144" s="87"/>
      <c r="BF144" s="86"/>
      <c r="BG144" s="86"/>
      <c r="BH144" s="86"/>
      <c r="BI144" s="87"/>
      <c r="BJ144" s="86"/>
      <c r="BK144" s="86"/>
      <c r="BL144" s="86"/>
      <c r="BM144" s="87"/>
      <c r="BN144" s="86"/>
      <c r="BO144" s="86"/>
      <c r="BP144" s="86"/>
      <c r="BQ144" s="86"/>
      <c r="BR144" s="88" t="str">
        <f t="shared" si="27"/>
        <v/>
      </c>
      <c r="BS144" s="89"/>
      <c r="BT144" s="89"/>
      <c r="BU144" s="88" t="str">
        <f t="shared" si="28"/>
        <v/>
      </c>
      <c r="BV144" s="120"/>
      <c r="BW144" s="110"/>
      <c r="BX144" s="110"/>
      <c r="BY144" s="110"/>
      <c r="BZ144" s="111"/>
      <c r="CA144" s="110"/>
      <c r="CB144" s="110"/>
      <c r="CC144" s="112" t="str">
        <f t="shared" si="29"/>
        <v/>
      </c>
      <c r="CD144" s="86"/>
      <c r="CE144" s="86"/>
      <c r="CF144" s="88" t="str">
        <f t="shared" si="26"/>
        <v/>
      </c>
      <c r="CG144" s="113"/>
      <c r="CH144" s="119"/>
      <c r="CI144" s="113"/>
      <c r="CJ144" s="113"/>
      <c r="CK144" s="113"/>
      <c r="CL144" s="113"/>
      <c r="CM144" s="35"/>
      <c r="CN144" s="118"/>
      <c r="CO144" s="85"/>
      <c r="CP144" s="12"/>
      <c r="CQ144" s="12"/>
      <c r="CR144" s="12"/>
      <c r="CS144" s="12"/>
      <c r="CT144" s="12"/>
      <c r="CU144" s="12"/>
    </row>
    <row r="145" spans="1:99" x14ac:dyDescent="0.25">
      <c r="A145" s="43"/>
      <c r="B145" s="102" t="str">
        <f t="shared" si="23"/>
        <v/>
      </c>
      <c r="C145" s="76" t="str">
        <f t="shared" si="24"/>
        <v/>
      </c>
      <c r="D145" s="90"/>
      <c r="E145" s="90"/>
      <c r="F145" s="103" t="str">
        <f>IF(ISBLANK(D145),"",VLOOKUP(D145,Tabla2[],2,0))</f>
        <v/>
      </c>
      <c r="G145" s="103" t="str">
        <f>IF(ISBLANK(D145),"",VLOOKUP(D145,Tabla2[],3,0))</f>
        <v/>
      </c>
      <c r="H145" s="104"/>
      <c r="I145" s="105"/>
      <c r="J145" s="105"/>
      <c r="K145" s="107"/>
      <c r="L145" s="107"/>
      <c r="M145" s="108" t="str">
        <f t="shared" si="25"/>
        <v/>
      </c>
      <c r="N145" s="90"/>
      <c r="O145" s="90"/>
      <c r="P145" s="90"/>
      <c r="Q145" s="90"/>
      <c r="R145" s="106"/>
      <c r="S145" s="106"/>
      <c r="T145" s="106"/>
      <c r="U145" s="85"/>
      <c r="V145" s="106"/>
      <c r="W145" s="85"/>
      <c r="X145" s="106"/>
      <c r="Y145" s="90"/>
      <c r="Z145" s="90"/>
      <c r="AA145" s="90"/>
      <c r="AB145" s="90"/>
      <c r="AC145" s="124"/>
      <c r="AD145" s="76" t="str">
        <f>IF(ISBLANK(D145),"",IF(ISERROR(VLOOKUP(AC145,Tabla1015[[PADECIMIENTO]:[ESPECIALIDAD]],2,0)),"REVISAR",VLOOKUP(AC145,Tabla1015[[PADECIMIENTO]:[ESPECIALIDAD]],2,0)))</f>
        <v/>
      </c>
      <c r="AE145" s="109"/>
      <c r="AF145" s="76" t="str">
        <f>IF(ISBLANK(D145),"",IF(ISBLANK(AE145),"",IF(ISERROR(VLOOKUP(AE145,Tabla1015[[PADECIMIENTO]:[ESPECIALIDAD]],2,0)),"REVISAR",VLOOKUP(AE145,Tabla1015[[PADECIMIENTO]:[ESPECIALIDAD]],2,0))))</f>
        <v/>
      </c>
      <c r="AG145" s="109"/>
      <c r="AH145" s="76" t="str">
        <f>IF(ISBLANK(D145),"",IF(ISBLANK(AG145),"",IF(ISERROR(VLOOKUP(AG145,Tabla1015[[PADECIMIENTO]:[ESPECIALIDAD]],2,0)),"REVISAR",VLOOKUP(AG145,Tabla1015[[PADECIMIENTO]:[ESPECIALIDAD]],2,0))))</f>
        <v/>
      </c>
      <c r="AI145" s="83"/>
      <c r="AJ145" s="76" t="str">
        <f>IF(ISBLANK(D145),"",IF(ISERROR(VLOOKUP(AI145,TABLACPT[[PROCEDIMIENTO]:[CPT  2]],2,0)),"REVISAR",VLOOKUP(AI145,TABLACPT[[PROCEDIMIENTO]:[CPT  2]],2,0)))</f>
        <v/>
      </c>
      <c r="AK145" s="83"/>
      <c r="AL145" s="76" t="str">
        <f>IF(ISBLANK(D145),"",IF(ISBLANK(AK145),"",IF(ISERROR(VLOOKUP(AK145,TABLACPT[[PROCEDIMIENTO]:[CPT  2]],2,0)),"REVISAR",VLOOKUP(AK145,TABLACPT[[PROCEDIMIENTO]:[CPT  2]],2,0))))</f>
        <v/>
      </c>
      <c r="AM145" s="84"/>
      <c r="AN145" s="86"/>
      <c r="AO145" s="86"/>
      <c r="AP145" s="85"/>
      <c r="AQ145" s="115"/>
      <c r="AR145" s="115"/>
      <c r="AS145" s="115"/>
      <c r="AT145" s="116"/>
      <c r="AU145" s="86"/>
      <c r="AV145" s="87"/>
      <c r="AW145" s="86"/>
      <c r="AX145" s="86"/>
      <c r="AY145" s="86"/>
      <c r="AZ145" s="86"/>
      <c r="BA145" s="87"/>
      <c r="BB145" s="86"/>
      <c r="BC145" s="86"/>
      <c r="BD145" s="86"/>
      <c r="BE145" s="87"/>
      <c r="BF145" s="86"/>
      <c r="BG145" s="86"/>
      <c r="BH145" s="86"/>
      <c r="BI145" s="87"/>
      <c r="BJ145" s="86"/>
      <c r="BK145" s="86"/>
      <c r="BL145" s="86"/>
      <c r="BM145" s="87"/>
      <c r="BN145" s="86"/>
      <c r="BO145" s="86"/>
      <c r="BP145" s="86"/>
      <c r="BQ145" s="86"/>
      <c r="BR145" s="88" t="str">
        <f t="shared" si="27"/>
        <v/>
      </c>
      <c r="BS145" s="89"/>
      <c r="BT145" s="89"/>
      <c r="BU145" s="88" t="str">
        <f t="shared" si="28"/>
        <v/>
      </c>
      <c r="BV145" s="120"/>
      <c r="BW145" s="110"/>
      <c r="BX145" s="110"/>
      <c r="BY145" s="110"/>
      <c r="BZ145" s="111"/>
      <c r="CA145" s="110"/>
      <c r="CB145" s="110"/>
      <c r="CC145" s="112" t="str">
        <f t="shared" si="29"/>
        <v/>
      </c>
      <c r="CD145" s="86"/>
      <c r="CE145" s="86"/>
      <c r="CF145" s="88" t="str">
        <f t="shared" si="26"/>
        <v/>
      </c>
      <c r="CG145" s="113"/>
      <c r="CH145" s="119"/>
      <c r="CI145" s="113"/>
      <c r="CJ145" s="113"/>
      <c r="CK145" s="113"/>
      <c r="CL145" s="113"/>
      <c r="CM145" s="35"/>
      <c r="CN145" s="118"/>
      <c r="CO145" s="85"/>
      <c r="CP145" s="12"/>
      <c r="CQ145" s="12"/>
      <c r="CR145" s="12"/>
      <c r="CS145" s="12"/>
      <c r="CT145" s="12"/>
      <c r="CU145" s="12"/>
    </row>
    <row r="146" spans="1:99" x14ac:dyDescent="0.25">
      <c r="A146" s="43"/>
      <c r="B146" s="102" t="str">
        <f t="shared" si="23"/>
        <v/>
      </c>
      <c r="C146" s="76" t="str">
        <f t="shared" si="24"/>
        <v/>
      </c>
      <c r="D146" s="90"/>
      <c r="E146" s="90"/>
      <c r="F146" s="103" t="str">
        <f>IF(ISBLANK(D146),"",VLOOKUP(D146,Tabla2[],2,0))</f>
        <v/>
      </c>
      <c r="G146" s="103" t="str">
        <f>IF(ISBLANK(D146),"",VLOOKUP(D146,Tabla2[],3,0))</f>
        <v/>
      </c>
      <c r="H146" s="104"/>
      <c r="I146" s="105"/>
      <c r="J146" s="105"/>
      <c r="K146" s="107"/>
      <c r="L146" s="107"/>
      <c r="M146" s="108" t="str">
        <f t="shared" si="25"/>
        <v/>
      </c>
      <c r="N146" s="90"/>
      <c r="O146" s="90"/>
      <c r="P146" s="90"/>
      <c r="Q146" s="90"/>
      <c r="R146" s="106"/>
      <c r="S146" s="106"/>
      <c r="T146" s="106"/>
      <c r="U146" s="85"/>
      <c r="V146" s="106"/>
      <c r="W146" s="85"/>
      <c r="X146" s="106"/>
      <c r="Y146" s="90"/>
      <c r="Z146" s="90"/>
      <c r="AA146" s="90"/>
      <c r="AB146" s="90"/>
      <c r="AC146" s="124"/>
      <c r="AD146" s="76" t="str">
        <f>IF(ISBLANK(D146),"",IF(ISERROR(VLOOKUP(AC146,Tabla1015[[PADECIMIENTO]:[ESPECIALIDAD]],2,0)),"REVISAR",VLOOKUP(AC146,Tabla1015[[PADECIMIENTO]:[ESPECIALIDAD]],2,0)))</f>
        <v/>
      </c>
      <c r="AE146" s="109"/>
      <c r="AF146" s="76" t="str">
        <f>IF(ISBLANK(D146),"",IF(ISBLANK(AE146),"",IF(ISERROR(VLOOKUP(AE146,Tabla1015[[PADECIMIENTO]:[ESPECIALIDAD]],2,0)),"REVISAR",VLOOKUP(AE146,Tabla1015[[PADECIMIENTO]:[ESPECIALIDAD]],2,0))))</f>
        <v/>
      </c>
      <c r="AG146" s="109"/>
      <c r="AH146" s="76" t="str">
        <f>IF(ISBLANK(D146),"",IF(ISBLANK(AG146),"",IF(ISERROR(VLOOKUP(AG146,Tabla1015[[PADECIMIENTO]:[ESPECIALIDAD]],2,0)),"REVISAR",VLOOKUP(AG146,Tabla1015[[PADECIMIENTO]:[ESPECIALIDAD]],2,0))))</f>
        <v/>
      </c>
      <c r="AI146" s="83"/>
      <c r="AJ146" s="76" t="str">
        <f>IF(ISBLANK(D146),"",IF(ISERROR(VLOOKUP(AI146,TABLACPT[[PROCEDIMIENTO]:[CPT  2]],2,0)),"REVISAR",VLOOKUP(AI146,TABLACPT[[PROCEDIMIENTO]:[CPT  2]],2,0)))</f>
        <v/>
      </c>
      <c r="AK146" s="83"/>
      <c r="AL146" s="76" t="str">
        <f>IF(ISBLANK(D146),"",IF(ISBLANK(AK146),"",IF(ISERROR(VLOOKUP(AK146,TABLACPT[[PROCEDIMIENTO]:[CPT  2]],2,0)),"REVISAR",VLOOKUP(AK146,TABLACPT[[PROCEDIMIENTO]:[CPT  2]],2,0))))</f>
        <v/>
      </c>
      <c r="AM146" s="84"/>
      <c r="AN146" s="86"/>
      <c r="AO146" s="86"/>
      <c r="AP146" s="85"/>
      <c r="AQ146" s="115"/>
      <c r="AR146" s="115"/>
      <c r="AS146" s="115"/>
      <c r="AT146" s="116"/>
      <c r="AU146" s="86"/>
      <c r="AV146" s="87"/>
      <c r="AW146" s="86"/>
      <c r="AX146" s="86"/>
      <c r="AY146" s="86"/>
      <c r="AZ146" s="86"/>
      <c r="BA146" s="87"/>
      <c r="BB146" s="86"/>
      <c r="BC146" s="86"/>
      <c r="BD146" s="86"/>
      <c r="BE146" s="87"/>
      <c r="BF146" s="86"/>
      <c r="BG146" s="86"/>
      <c r="BH146" s="86"/>
      <c r="BI146" s="87"/>
      <c r="BJ146" s="86"/>
      <c r="BK146" s="86"/>
      <c r="BL146" s="86"/>
      <c r="BM146" s="87"/>
      <c r="BN146" s="86"/>
      <c r="BO146" s="86"/>
      <c r="BP146" s="86"/>
      <c r="BQ146" s="86"/>
      <c r="BR146" s="88" t="str">
        <f t="shared" si="27"/>
        <v/>
      </c>
      <c r="BS146" s="89"/>
      <c r="BT146" s="89"/>
      <c r="BU146" s="88" t="str">
        <f t="shared" si="28"/>
        <v/>
      </c>
      <c r="BV146" s="120"/>
      <c r="BW146" s="110"/>
      <c r="BX146" s="110"/>
      <c r="BY146" s="110"/>
      <c r="BZ146" s="111"/>
      <c r="CA146" s="110"/>
      <c r="CB146" s="110"/>
      <c r="CC146" s="112" t="str">
        <f t="shared" si="29"/>
        <v/>
      </c>
      <c r="CD146" s="86"/>
      <c r="CE146" s="86"/>
      <c r="CF146" s="88" t="str">
        <f t="shared" si="26"/>
        <v/>
      </c>
      <c r="CG146" s="113"/>
      <c r="CH146" s="119"/>
      <c r="CI146" s="113"/>
      <c r="CJ146" s="113"/>
      <c r="CK146" s="113"/>
      <c r="CL146" s="113"/>
      <c r="CM146" s="35"/>
      <c r="CN146" s="118"/>
      <c r="CO146" s="85"/>
      <c r="CP146" s="12"/>
      <c r="CQ146" s="12"/>
      <c r="CR146" s="12"/>
      <c r="CS146" s="12"/>
      <c r="CT146" s="12"/>
      <c r="CU146" s="12"/>
    </row>
    <row r="147" spans="1:99" x14ac:dyDescent="0.25">
      <c r="A147" s="43"/>
      <c r="B147" s="102" t="str">
        <f t="shared" si="23"/>
        <v/>
      </c>
      <c r="C147" s="76" t="str">
        <f t="shared" si="24"/>
        <v/>
      </c>
      <c r="D147" s="90"/>
      <c r="E147" s="90"/>
      <c r="F147" s="103" t="str">
        <f>IF(ISBLANK(D147),"",VLOOKUP(D147,Tabla2[],2,0))</f>
        <v/>
      </c>
      <c r="G147" s="103" t="str">
        <f>IF(ISBLANK(D147),"",VLOOKUP(D147,Tabla2[],3,0))</f>
        <v/>
      </c>
      <c r="H147" s="104"/>
      <c r="I147" s="105"/>
      <c r="J147" s="105"/>
      <c r="K147" s="107"/>
      <c r="L147" s="107"/>
      <c r="M147" s="108" t="str">
        <f t="shared" si="25"/>
        <v/>
      </c>
      <c r="N147" s="90"/>
      <c r="O147" s="90"/>
      <c r="P147" s="90"/>
      <c r="Q147" s="90"/>
      <c r="R147" s="106"/>
      <c r="S147" s="106"/>
      <c r="T147" s="106"/>
      <c r="U147" s="85"/>
      <c r="V147" s="106"/>
      <c r="W147" s="85"/>
      <c r="X147" s="106"/>
      <c r="Y147" s="90"/>
      <c r="Z147" s="90"/>
      <c r="AA147" s="90"/>
      <c r="AB147" s="90"/>
      <c r="AC147" s="124"/>
      <c r="AD147" s="76" t="str">
        <f>IF(ISBLANK(D147),"",IF(ISERROR(VLOOKUP(AC147,Tabla1015[[PADECIMIENTO]:[ESPECIALIDAD]],2,0)),"REVISAR",VLOOKUP(AC147,Tabla1015[[PADECIMIENTO]:[ESPECIALIDAD]],2,0)))</f>
        <v/>
      </c>
      <c r="AE147" s="109"/>
      <c r="AF147" s="76" t="str">
        <f>IF(ISBLANK(D147),"",IF(ISBLANK(AE147),"",IF(ISERROR(VLOOKUP(AE147,Tabla1015[[PADECIMIENTO]:[ESPECIALIDAD]],2,0)),"REVISAR",VLOOKUP(AE147,Tabla1015[[PADECIMIENTO]:[ESPECIALIDAD]],2,0))))</f>
        <v/>
      </c>
      <c r="AG147" s="109"/>
      <c r="AH147" s="76" t="str">
        <f>IF(ISBLANK(D147),"",IF(ISBLANK(AG147),"",IF(ISERROR(VLOOKUP(AG147,Tabla1015[[PADECIMIENTO]:[ESPECIALIDAD]],2,0)),"REVISAR",VLOOKUP(AG147,Tabla1015[[PADECIMIENTO]:[ESPECIALIDAD]],2,0))))</f>
        <v/>
      </c>
      <c r="AI147" s="83"/>
      <c r="AJ147" s="76" t="str">
        <f>IF(ISBLANK(D147),"",IF(ISERROR(VLOOKUP(AI147,TABLACPT[[PROCEDIMIENTO]:[CPT  2]],2,0)),"REVISAR",VLOOKUP(AI147,TABLACPT[[PROCEDIMIENTO]:[CPT  2]],2,0)))</f>
        <v/>
      </c>
      <c r="AK147" s="83"/>
      <c r="AL147" s="76" t="str">
        <f>IF(ISBLANK(D147),"",IF(ISBLANK(AK147),"",IF(ISERROR(VLOOKUP(AK147,TABLACPT[[PROCEDIMIENTO]:[CPT  2]],2,0)),"REVISAR",VLOOKUP(AK147,TABLACPT[[PROCEDIMIENTO]:[CPT  2]],2,0))))</f>
        <v/>
      </c>
      <c r="AM147" s="84"/>
      <c r="AN147" s="86"/>
      <c r="AO147" s="86"/>
      <c r="AP147" s="85"/>
      <c r="AQ147" s="115"/>
      <c r="AR147" s="115"/>
      <c r="AS147" s="115"/>
      <c r="AT147" s="116"/>
      <c r="AU147" s="86"/>
      <c r="AV147" s="87"/>
      <c r="AW147" s="86"/>
      <c r="AX147" s="86"/>
      <c r="AY147" s="86"/>
      <c r="AZ147" s="86"/>
      <c r="BA147" s="87"/>
      <c r="BB147" s="86"/>
      <c r="BC147" s="86"/>
      <c r="BD147" s="86"/>
      <c r="BE147" s="87"/>
      <c r="BF147" s="86"/>
      <c r="BG147" s="86"/>
      <c r="BH147" s="86"/>
      <c r="BI147" s="87"/>
      <c r="BJ147" s="86"/>
      <c r="BK147" s="86"/>
      <c r="BL147" s="86"/>
      <c r="BM147" s="87"/>
      <c r="BN147" s="86"/>
      <c r="BO147" s="86"/>
      <c r="BP147" s="86"/>
      <c r="BQ147" s="86"/>
      <c r="BR147" s="88" t="str">
        <f t="shared" si="27"/>
        <v/>
      </c>
      <c r="BS147" s="89"/>
      <c r="BT147" s="89"/>
      <c r="BU147" s="88" t="str">
        <f t="shared" si="28"/>
        <v/>
      </c>
      <c r="BV147" s="120"/>
      <c r="BW147" s="110"/>
      <c r="BX147" s="110"/>
      <c r="BY147" s="110"/>
      <c r="BZ147" s="111"/>
      <c r="CA147" s="110"/>
      <c r="CB147" s="110"/>
      <c r="CC147" s="112" t="str">
        <f t="shared" si="29"/>
        <v/>
      </c>
      <c r="CD147" s="86"/>
      <c r="CE147" s="86"/>
      <c r="CF147" s="88" t="str">
        <f t="shared" si="26"/>
        <v/>
      </c>
      <c r="CG147" s="113"/>
      <c r="CH147" s="119"/>
      <c r="CI147" s="113"/>
      <c r="CJ147" s="113"/>
      <c r="CK147" s="113"/>
      <c r="CL147" s="113"/>
      <c r="CM147" s="35"/>
      <c r="CN147" s="118"/>
      <c r="CO147" s="85"/>
      <c r="CP147" s="12"/>
      <c r="CQ147" s="12"/>
      <c r="CR147" s="12"/>
      <c r="CS147" s="12"/>
      <c r="CT147" s="12"/>
      <c r="CU147" s="12"/>
    </row>
    <row r="148" spans="1:99" x14ac:dyDescent="0.25">
      <c r="A148" s="43"/>
      <c r="B148" s="102" t="str">
        <f t="shared" si="23"/>
        <v/>
      </c>
      <c r="C148" s="76" t="str">
        <f t="shared" si="24"/>
        <v/>
      </c>
      <c r="D148" s="90"/>
      <c r="E148" s="90"/>
      <c r="F148" s="103" t="str">
        <f>IF(ISBLANK(D148),"",VLOOKUP(D148,Tabla2[],2,0))</f>
        <v/>
      </c>
      <c r="G148" s="103" t="str">
        <f>IF(ISBLANK(D148),"",VLOOKUP(D148,Tabla2[],3,0))</f>
        <v/>
      </c>
      <c r="H148" s="104"/>
      <c r="I148" s="105"/>
      <c r="J148" s="105"/>
      <c r="K148" s="107"/>
      <c r="L148" s="107"/>
      <c r="M148" s="108" t="str">
        <f t="shared" si="25"/>
        <v/>
      </c>
      <c r="N148" s="90"/>
      <c r="O148" s="90"/>
      <c r="P148" s="90"/>
      <c r="Q148" s="90"/>
      <c r="R148" s="106"/>
      <c r="S148" s="106"/>
      <c r="T148" s="106"/>
      <c r="U148" s="85"/>
      <c r="V148" s="106"/>
      <c r="W148" s="85"/>
      <c r="X148" s="106"/>
      <c r="Y148" s="90"/>
      <c r="Z148" s="90"/>
      <c r="AA148" s="90"/>
      <c r="AB148" s="90"/>
      <c r="AC148" s="124"/>
      <c r="AD148" s="76" t="str">
        <f>IF(ISBLANK(D148),"",IF(ISERROR(VLOOKUP(AC148,Tabla1015[[PADECIMIENTO]:[ESPECIALIDAD]],2,0)),"REVISAR",VLOOKUP(AC148,Tabla1015[[PADECIMIENTO]:[ESPECIALIDAD]],2,0)))</f>
        <v/>
      </c>
      <c r="AE148" s="109"/>
      <c r="AF148" s="76" t="str">
        <f>IF(ISBLANK(D148),"",IF(ISBLANK(AE148),"",IF(ISERROR(VLOOKUP(AE148,Tabla1015[[PADECIMIENTO]:[ESPECIALIDAD]],2,0)),"REVISAR",VLOOKUP(AE148,Tabla1015[[PADECIMIENTO]:[ESPECIALIDAD]],2,0))))</f>
        <v/>
      </c>
      <c r="AG148" s="109"/>
      <c r="AH148" s="76" t="str">
        <f>IF(ISBLANK(D148),"",IF(ISBLANK(AG148),"",IF(ISERROR(VLOOKUP(AG148,Tabla1015[[PADECIMIENTO]:[ESPECIALIDAD]],2,0)),"REVISAR",VLOOKUP(AG148,Tabla1015[[PADECIMIENTO]:[ESPECIALIDAD]],2,0))))</f>
        <v/>
      </c>
      <c r="AI148" s="83"/>
      <c r="AJ148" s="76" t="str">
        <f>IF(ISBLANK(D148),"",IF(ISERROR(VLOOKUP(AI148,TABLACPT[[PROCEDIMIENTO]:[CPT  2]],2,0)),"REVISAR",VLOOKUP(AI148,TABLACPT[[PROCEDIMIENTO]:[CPT  2]],2,0)))</f>
        <v/>
      </c>
      <c r="AK148" s="83"/>
      <c r="AL148" s="76" t="str">
        <f>IF(ISBLANK(D148),"",IF(ISBLANK(AK148),"",IF(ISERROR(VLOOKUP(AK148,TABLACPT[[PROCEDIMIENTO]:[CPT  2]],2,0)),"REVISAR",VLOOKUP(AK148,TABLACPT[[PROCEDIMIENTO]:[CPT  2]],2,0))))</f>
        <v/>
      </c>
      <c r="AM148" s="84"/>
      <c r="AN148" s="86"/>
      <c r="AO148" s="86"/>
      <c r="AP148" s="85"/>
      <c r="AQ148" s="115"/>
      <c r="AR148" s="115"/>
      <c r="AS148" s="115"/>
      <c r="AT148" s="116"/>
      <c r="AU148" s="86"/>
      <c r="AV148" s="87"/>
      <c r="AW148" s="86"/>
      <c r="AX148" s="86"/>
      <c r="AY148" s="86"/>
      <c r="AZ148" s="86"/>
      <c r="BA148" s="87"/>
      <c r="BB148" s="86"/>
      <c r="BC148" s="86"/>
      <c r="BD148" s="86"/>
      <c r="BE148" s="87"/>
      <c r="BF148" s="86"/>
      <c r="BG148" s="86"/>
      <c r="BH148" s="86"/>
      <c r="BI148" s="87"/>
      <c r="BJ148" s="86"/>
      <c r="BK148" s="86"/>
      <c r="BL148" s="86"/>
      <c r="BM148" s="87"/>
      <c r="BN148" s="86"/>
      <c r="BO148" s="86"/>
      <c r="BP148" s="86"/>
      <c r="BQ148" s="86"/>
      <c r="BR148" s="88" t="str">
        <f t="shared" si="27"/>
        <v/>
      </c>
      <c r="BS148" s="89"/>
      <c r="BT148" s="89"/>
      <c r="BU148" s="88" t="str">
        <f t="shared" si="28"/>
        <v/>
      </c>
      <c r="BV148" s="120"/>
      <c r="BW148" s="110"/>
      <c r="BX148" s="110"/>
      <c r="BY148" s="110"/>
      <c r="BZ148" s="111"/>
      <c r="CA148" s="110"/>
      <c r="CB148" s="110"/>
      <c r="CC148" s="112" t="str">
        <f t="shared" si="29"/>
        <v/>
      </c>
      <c r="CD148" s="86"/>
      <c r="CE148" s="86"/>
      <c r="CF148" s="88" t="str">
        <f t="shared" si="26"/>
        <v/>
      </c>
      <c r="CG148" s="113"/>
      <c r="CH148" s="119"/>
      <c r="CI148" s="113"/>
      <c r="CJ148" s="113"/>
      <c r="CK148" s="113"/>
      <c r="CL148" s="113"/>
      <c r="CM148" s="35"/>
      <c r="CN148" s="118"/>
      <c r="CO148" s="85"/>
      <c r="CP148" s="12"/>
      <c r="CQ148" s="12"/>
      <c r="CR148" s="12"/>
      <c r="CS148" s="12"/>
      <c r="CT148" s="12"/>
      <c r="CU148" s="12"/>
    </row>
    <row r="149" spans="1:99" x14ac:dyDescent="0.25">
      <c r="A149" s="43"/>
      <c r="B149" s="102" t="str">
        <f t="shared" si="23"/>
        <v/>
      </c>
      <c r="C149" s="76" t="str">
        <f t="shared" si="24"/>
        <v/>
      </c>
      <c r="D149" s="90"/>
      <c r="E149" s="90"/>
      <c r="F149" s="103" t="str">
        <f>IF(ISBLANK(D149),"",VLOOKUP(D149,Tabla2[],2,0))</f>
        <v/>
      </c>
      <c r="G149" s="103" t="str">
        <f>IF(ISBLANK(D149),"",VLOOKUP(D149,Tabla2[],3,0))</f>
        <v/>
      </c>
      <c r="H149" s="104"/>
      <c r="I149" s="105"/>
      <c r="J149" s="105"/>
      <c r="K149" s="107"/>
      <c r="L149" s="107"/>
      <c r="M149" s="108" t="str">
        <f t="shared" si="25"/>
        <v/>
      </c>
      <c r="N149" s="90"/>
      <c r="O149" s="90"/>
      <c r="P149" s="90"/>
      <c r="Q149" s="90"/>
      <c r="R149" s="106"/>
      <c r="S149" s="106"/>
      <c r="T149" s="106"/>
      <c r="U149" s="85"/>
      <c r="V149" s="106"/>
      <c r="W149" s="85"/>
      <c r="X149" s="106"/>
      <c r="Y149" s="90"/>
      <c r="Z149" s="90"/>
      <c r="AA149" s="90"/>
      <c r="AB149" s="90"/>
      <c r="AC149" s="124"/>
      <c r="AD149" s="76" t="str">
        <f>IF(ISBLANK(D149),"",IF(ISERROR(VLOOKUP(AC149,Tabla1015[[PADECIMIENTO]:[ESPECIALIDAD]],2,0)),"REVISAR",VLOOKUP(AC149,Tabla1015[[PADECIMIENTO]:[ESPECIALIDAD]],2,0)))</f>
        <v/>
      </c>
      <c r="AE149" s="109"/>
      <c r="AF149" s="76" t="str">
        <f>IF(ISBLANK(D149),"",IF(ISBLANK(AE149),"",IF(ISERROR(VLOOKUP(AE149,Tabla1015[[PADECIMIENTO]:[ESPECIALIDAD]],2,0)),"REVISAR",VLOOKUP(AE149,Tabla1015[[PADECIMIENTO]:[ESPECIALIDAD]],2,0))))</f>
        <v/>
      </c>
      <c r="AG149" s="109"/>
      <c r="AH149" s="76" t="str">
        <f>IF(ISBLANK(D149),"",IF(ISBLANK(AG149),"",IF(ISERROR(VLOOKUP(AG149,Tabla1015[[PADECIMIENTO]:[ESPECIALIDAD]],2,0)),"REVISAR",VLOOKUP(AG149,Tabla1015[[PADECIMIENTO]:[ESPECIALIDAD]],2,0))))</f>
        <v/>
      </c>
      <c r="AI149" s="83"/>
      <c r="AJ149" s="76" t="str">
        <f>IF(ISBLANK(D149),"",IF(ISERROR(VLOOKUP(AI149,TABLACPT[[PROCEDIMIENTO]:[CPT  2]],2,0)),"REVISAR",VLOOKUP(AI149,TABLACPT[[PROCEDIMIENTO]:[CPT  2]],2,0)))</f>
        <v/>
      </c>
      <c r="AK149" s="83"/>
      <c r="AL149" s="76" t="str">
        <f>IF(ISBLANK(D149),"",IF(ISBLANK(AK149),"",IF(ISERROR(VLOOKUP(AK149,TABLACPT[[PROCEDIMIENTO]:[CPT  2]],2,0)),"REVISAR",VLOOKUP(AK149,TABLACPT[[PROCEDIMIENTO]:[CPT  2]],2,0))))</f>
        <v/>
      </c>
      <c r="AM149" s="84"/>
      <c r="AN149" s="86"/>
      <c r="AO149" s="86"/>
      <c r="AP149" s="85"/>
      <c r="AQ149" s="115"/>
      <c r="AR149" s="115"/>
      <c r="AS149" s="115"/>
      <c r="AT149" s="116"/>
      <c r="AU149" s="86"/>
      <c r="AV149" s="87"/>
      <c r="AW149" s="86"/>
      <c r="AX149" s="86"/>
      <c r="AY149" s="86"/>
      <c r="AZ149" s="86"/>
      <c r="BA149" s="87"/>
      <c r="BB149" s="86"/>
      <c r="BC149" s="86"/>
      <c r="BD149" s="86"/>
      <c r="BE149" s="87"/>
      <c r="BF149" s="86"/>
      <c r="BG149" s="86"/>
      <c r="BH149" s="86"/>
      <c r="BI149" s="87"/>
      <c r="BJ149" s="86"/>
      <c r="BK149" s="86"/>
      <c r="BL149" s="86"/>
      <c r="BM149" s="87"/>
      <c r="BN149" s="86"/>
      <c r="BO149" s="86"/>
      <c r="BP149" s="86"/>
      <c r="BQ149" s="86"/>
      <c r="BR149" s="88" t="str">
        <f t="shared" si="27"/>
        <v/>
      </c>
      <c r="BS149" s="89"/>
      <c r="BT149" s="89"/>
      <c r="BU149" s="88" t="str">
        <f t="shared" si="28"/>
        <v/>
      </c>
      <c r="BV149" s="120"/>
      <c r="BW149" s="110"/>
      <c r="BX149" s="110"/>
      <c r="BY149" s="110"/>
      <c r="BZ149" s="111"/>
      <c r="CA149" s="110"/>
      <c r="CB149" s="110"/>
      <c r="CC149" s="112" t="str">
        <f t="shared" si="29"/>
        <v/>
      </c>
      <c r="CD149" s="86"/>
      <c r="CE149" s="86"/>
      <c r="CF149" s="88" t="str">
        <f t="shared" si="26"/>
        <v/>
      </c>
      <c r="CG149" s="113"/>
      <c r="CH149" s="119"/>
      <c r="CI149" s="113"/>
      <c r="CJ149" s="113"/>
      <c r="CK149" s="113"/>
      <c r="CL149" s="113"/>
      <c r="CM149" s="35"/>
      <c r="CN149" s="118"/>
      <c r="CO149" s="85"/>
      <c r="CP149" s="12"/>
      <c r="CQ149" s="12"/>
      <c r="CR149" s="12"/>
      <c r="CS149" s="12"/>
      <c r="CT149" s="12"/>
      <c r="CU149" s="12"/>
    </row>
    <row r="150" spans="1:99" x14ac:dyDescent="0.25">
      <c r="A150" s="43"/>
      <c r="B150" s="102" t="str">
        <f t="shared" si="23"/>
        <v/>
      </c>
      <c r="C150" s="76" t="str">
        <f t="shared" si="24"/>
        <v/>
      </c>
      <c r="D150" s="90"/>
      <c r="E150" s="90"/>
      <c r="F150" s="103" t="str">
        <f>IF(ISBLANK(D150),"",VLOOKUP(D150,Tabla2[],2,0))</f>
        <v/>
      </c>
      <c r="G150" s="103" t="str">
        <f>IF(ISBLANK(D150),"",VLOOKUP(D150,Tabla2[],3,0))</f>
        <v/>
      </c>
      <c r="H150" s="104"/>
      <c r="I150" s="105"/>
      <c r="J150" s="105"/>
      <c r="K150" s="107"/>
      <c r="L150" s="107"/>
      <c r="M150" s="108" t="str">
        <f t="shared" si="25"/>
        <v/>
      </c>
      <c r="N150" s="90"/>
      <c r="O150" s="90"/>
      <c r="P150" s="90"/>
      <c r="Q150" s="90"/>
      <c r="R150" s="106"/>
      <c r="S150" s="106"/>
      <c r="T150" s="106"/>
      <c r="U150" s="85"/>
      <c r="V150" s="106"/>
      <c r="W150" s="85"/>
      <c r="X150" s="106"/>
      <c r="Y150" s="90"/>
      <c r="Z150" s="90"/>
      <c r="AA150" s="90"/>
      <c r="AB150" s="90"/>
      <c r="AC150" s="124"/>
      <c r="AD150" s="76" t="str">
        <f>IF(ISBLANK(D150),"",IF(ISERROR(VLOOKUP(AC150,Tabla1015[[PADECIMIENTO]:[ESPECIALIDAD]],2,0)),"REVISAR",VLOOKUP(AC150,Tabla1015[[PADECIMIENTO]:[ESPECIALIDAD]],2,0)))</f>
        <v/>
      </c>
      <c r="AE150" s="109"/>
      <c r="AF150" s="76" t="str">
        <f>IF(ISBLANK(D150),"",IF(ISBLANK(AE150),"",IF(ISERROR(VLOOKUP(AE150,Tabla1015[[PADECIMIENTO]:[ESPECIALIDAD]],2,0)),"REVISAR",VLOOKUP(AE150,Tabla1015[[PADECIMIENTO]:[ESPECIALIDAD]],2,0))))</f>
        <v/>
      </c>
      <c r="AG150" s="109"/>
      <c r="AH150" s="76" t="str">
        <f>IF(ISBLANK(D150),"",IF(ISBLANK(AG150),"",IF(ISERROR(VLOOKUP(AG150,Tabla1015[[PADECIMIENTO]:[ESPECIALIDAD]],2,0)),"REVISAR",VLOOKUP(AG150,Tabla1015[[PADECIMIENTO]:[ESPECIALIDAD]],2,0))))</f>
        <v/>
      </c>
      <c r="AI150" s="83"/>
      <c r="AJ150" s="76" t="str">
        <f>IF(ISBLANK(D150),"",IF(ISERROR(VLOOKUP(AI150,TABLACPT[[PROCEDIMIENTO]:[CPT  2]],2,0)),"REVISAR",VLOOKUP(AI150,TABLACPT[[PROCEDIMIENTO]:[CPT  2]],2,0)))</f>
        <v/>
      </c>
      <c r="AK150" s="83"/>
      <c r="AL150" s="76" t="str">
        <f>IF(ISBLANK(D150),"",IF(ISBLANK(AK150),"",IF(ISERROR(VLOOKUP(AK150,TABLACPT[[PROCEDIMIENTO]:[CPT  2]],2,0)),"REVISAR",VLOOKUP(AK150,TABLACPT[[PROCEDIMIENTO]:[CPT  2]],2,0))))</f>
        <v/>
      </c>
      <c r="AM150" s="84"/>
      <c r="AN150" s="86"/>
      <c r="AO150" s="86"/>
      <c r="AP150" s="85"/>
      <c r="AQ150" s="115"/>
      <c r="AR150" s="115"/>
      <c r="AS150" s="115"/>
      <c r="AT150" s="116"/>
      <c r="AU150" s="86"/>
      <c r="AV150" s="87"/>
      <c r="AW150" s="86"/>
      <c r="AX150" s="86"/>
      <c r="AY150" s="86"/>
      <c r="AZ150" s="86"/>
      <c r="BA150" s="87"/>
      <c r="BB150" s="86"/>
      <c r="BC150" s="86"/>
      <c r="BD150" s="86"/>
      <c r="BE150" s="87"/>
      <c r="BF150" s="86"/>
      <c r="BG150" s="86"/>
      <c r="BH150" s="86"/>
      <c r="BI150" s="87"/>
      <c r="BJ150" s="86"/>
      <c r="BK150" s="86"/>
      <c r="BL150" s="86"/>
      <c r="BM150" s="87"/>
      <c r="BN150" s="86"/>
      <c r="BO150" s="86"/>
      <c r="BP150" s="86"/>
      <c r="BQ150" s="86"/>
      <c r="BR150" s="88" t="str">
        <f t="shared" si="27"/>
        <v/>
      </c>
      <c r="BS150" s="89"/>
      <c r="BT150" s="89"/>
      <c r="BU150" s="88" t="str">
        <f t="shared" si="28"/>
        <v/>
      </c>
      <c r="BV150" s="120"/>
      <c r="BW150" s="110"/>
      <c r="BX150" s="110"/>
      <c r="BY150" s="110"/>
      <c r="BZ150" s="111"/>
      <c r="CA150" s="110"/>
      <c r="CB150" s="110"/>
      <c r="CC150" s="112" t="str">
        <f t="shared" si="29"/>
        <v/>
      </c>
      <c r="CD150" s="86"/>
      <c r="CE150" s="86"/>
      <c r="CF150" s="88" t="str">
        <f t="shared" si="26"/>
        <v/>
      </c>
      <c r="CG150" s="113"/>
      <c r="CH150" s="119"/>
      <c r="CI150" s="113"/>
      <c r="CJ150" s="113"/>
      <c r="CK150" s="113"/>
      <c r="CL150" s="113"/>
      <c r="CM150" s="35"/>
      <c r="CN150" s="118"/>
      <c r="CO150" s="85"/>
      <c r="CP150" s="12"/>
      <c r="CQ150" s="12"/>
      <c r="CR150" s="12"/>
      <c r="CS150" s="12"/>
      <c r="CT150" s="12"/>
      <c r="CU150" s="12"/>
    </row>
    <row r="151" spans="1:99" x14ac:dyDescent="0.25">
      <c r="A151" s="43"/>
      <c r="B151" s="102" t="str">
        <f t="shared" si="23"/>
        <v/>
      </c>
      <c r="C151" s="76" t="str">
        <f t="shared" si="24"/>
        <v/>
      </c>
      <c r="D151" s="90"/>
      <c r="E151" s="90"/>
      <c r="F151" s="103" t="str">
        <f>IF(ISBLANK(D151),"",VLOOKUP(D151,Tabla2[],2,0))</f>
        <v/>
      </c>
      <c r="G151" s="103" t="str">
        <f>IF(ISBLANK(D151),"",VLOOKUP(D151,Tabla2[],3,0))</f>
        <v/>
      </c>
      <c r="H151" s="104"/>
      <c r="I151" s="105"/>
      <c r="J151" s="105"/>
      <c r="K151" s="107"/>
      <c r="L151" s="107"/>
      <c r="M151" s="108" t="str">
        <f t="shared" si="25"/>
        <v/>
      </c>
      <c r="N151" s="90"/>
      <c r="O151" s="90"/>
      <c r="P151" s="90"/>
      <c r="Q151" s="90"/>
      <c r="R151" s="106"/>
      <c r="S151" s="106"/>
      <c r="T151" s="106"/>
      <c r="U151" s="85"/>
      <c r="V151" s="106"/>
      <c r="W151" s="85"/>
      <c r="X151" s="106"/>
      <c r="Y151" s="90"/>
      <c r="Z151" s="90"/>
      <c r="AA151" s="90"/>
      <c r="AB151" s="90"/>
      <c r="AC151" s="124"/>
      <c r="AD151" s="76" t="str">
        <f>IF(ISBLANK(D151),"",IF(ISERROR(VLOOKUP(AC151,Tabla1015[[PADECIMIENTO]:[ESPECIALIDAD]],2,0)),"REVISAR",VLOOKUP(AC151,Tabla1015[[PADECIMIENTO]:[ESPECIALIDAD]],2,0)))</f>
        <v/>
      </c>
      <c r="AE151" s="109"/>
      <c r="AF151" s="76" t="str">
        <f>IF(ISBLANK(D151),"",IF(ISBLANK(AE151),"",IF(ISERROR(VLOOKUP(AE151,Tabla1015[[PADECIMIENTO]:[ESPECIALIDAD]],2,0)),"REVISAR",VLOOKUP(AE151,Tabla1015[[PADECIMIENTO]:[ESPECIALIDAD]],2,0))))</f>
        <v/>
      </c>
      <c r="AG151" s="109"/>
      <c r="AH151" s="76" t="str">
        <f>IF(ISBLANK(D151),"",IF(ISBLANK(AG151),"",IF(ISERROR(VLOOKUP(AG151,Tabla1015[[PADECIMIENTO]:[ESPECIALIDAD]],2,0)),"REVISAR",VLOOKUP(AG151,Tabla1015[[PADECIMIENTO]:[ESPECIALIDAD]],2,0))))</f>
        <v/>
      </c>
      <c r="AI151" s="83"/>
      <c r="AJ151" s="76" t="str">
        <f>IF(ISBLANK(D151),"",IF(ISERROR(VLOOKUP(AI151,TABLACPT[[PROCEDIMIENTO]:[CPT  2]],2,0)),"REVISAR",VLOOKUP(AI151,TABLACPT[[PROCEDIMIENTO]:[CPT  2]],2,0)))</f>
        <v/>
      </c>
      <c r="AK151" s="83"/>
      <c r="AL151" s="76" t="str">
        <f>IF(ISBLANK(D151),"",IF(ISBLANK(AK151),"",IF(ISERROR(VLOOKUP(AK151,TABLACPT[[PROCEDIMIENTO]:[CPT  2]],2,0)),"REVISAR",VLOOKUP(AK151,TABLACPT[[PROCEDIMIENTO]:[CPT  2]],2,0))))</f>
        <v/>
      </c>
      <c r="AM151" s="84"/>
      <c r="AN151" s="86"/>
      <c r="AO151" s="86"/>
      <c r="AP151" s="85"/>
      <c r="AQ151" s="115"/>
      <c r="AR151" s="115"/>
      <c r="AS151" s="115"/>
      <c r="AT151" s="116"/>
      <c r="AU151" s="86"/>
      <c r="AV151" s="87"/>
      <c r="AW151" s="86"/>
      <c r="AX151" s="86"/>
      <c r="AY151" s="86"/>
      <c r="AZ151" s="86"/>
      <c r="BA151" s="87"/>
      <c r="BB151" s="86"/>
      <c r="BC151" s="86"/>
      <c r="BD151" s="86"/>
      <c r="BE151" s="87"/>
      <c r="BF151" s="86"/>
      <c r="BG151" s="86"/>
      <c r="BH151" s="86"/>
      <c r="BI151" s="87"/>
      <c r="BJ151" s="86"/>
      <c r="BK151" s="86"/>
      <c r="BL151" s="86"/>
      <c r="BM151" s="87"/>
      <c r="BN151" s="86"/>
      <c r="BO151" s="86"/>
      <c r="BP151" s="86"/>
      <c r="BQ151" s="86"/>
      <c r="BR151" s="88" t="str">
        <f t="shared" si="27"/>
        <v/>
      </c>
      <c r="BS151" s="89"/>
      <c r="BT151" s="89"/>
      <c r="BU151" s="88" t="str">
        <f t="shared" si="28"/>
        <v/>
      </c>
      <c r="BV151" s="120"/>
      <c r="BW151" s="110"/>
      <c r="BX151" s="110"/>
      <c r="BY151" s="110"/>
      <c r="BZ151" s="111"/>
      <c r="CA151" s="110"/>
      <c r="CB151" s="110"/>
      <c r="CC151" s="112" t="str">
        <f t="shared" si="29"/>
        <v/>
      </c>
      <c r="CD151" s="86"/>
      <c r="CE151" s="86"/>
      <c r="CF151" s="88" t="str">
        <f t="shared" si="26"/>
        <v/>
      </c>
      <c r="CG151" s="113"/>
      <c r="CH151" s="119"/>
      <c r="CI151" s="113"/>
      <c r="CJ151" s="113"/>
      <c r="CK151" s="113"/>
      <c r="CL151" s="113"/>
      <c r="CM151" s="35"/>
      <c r="CN151" s="118"/>
      <c r="CO151" s="85"/>
      <c r="CP151" s="12"/>
      <c r="CQ151" s="12"/>
      <c r="CR151" s="12"/>
      <c r="CS151" s="12"/>
      <c r="CT151" s="12"/>
      <c r="CU151" s="12"/>
    </row>
    <row r="152" spans="1:99" x14ac:dyDescent="0.25">
      <c r="A152" s="43"/>
      <c r="B152" s="102" t="str">
        <f t="shared" si="23"/>
        <v/>
      </c>
      <c r="C152" s="76" t="str">
        <f t="shared" si="24"/>
        <v/>
      </c>
      <c r="D152" s="90"/>
      <c r="E152" s="90"/>
      <c r="F152" s="103" t="str">
        <f>IF(ISBLANK(D152),"",VLOOKUP(D152,Tabla2[],2,0))</f>
        <v/>
      </c>
      <c r="G152" s="103" t="str">
        <f>IF(ISBLANK(D152),"",VLOOKUP(D152,Tabla2[],3,0))</f>
        <v/>
      </c>
      <c r="H152" s="104"/>
      <c r="I152" s="105"/>
      <c r="J152" s="105"/>
      <c r="K152" s="107"/>
      <c r="L152" s="107"/>
      <c r="M152" s="108" t="str">
        <f t="shared" si="25"/>
        <v/>
      </c>
      <c r="N152" s="90"/>
      <c r="O152" s="90"/>
      <c r="P152" s="90"/>
      <c r="Q152" s="90"/>
      <c r="R152" s="106"/>
      <c r="S152" s="106"/>
      <c r="T152" s="106"/>
      <c r="U152" s="85"/>
      <c r="V152" s="106"/>
      <c r="W152" s="85"/>
      <c r="X152" s="106"/>
      <c r="Y152" s="90"/>
      <c r="Z152" s="90"/>
      <c r="AA152" s="90"/>
      <c r="AB152" s="90"/>
      <c r="AC152" s="124"/>
      <c r="AD152" s="76" t="str">
        <f>IF(ISBLANK(D152),"",IF(ISERROR(VLOOKUP(AC152,Tabla1015[[PADECIMIENTO]:[ESPECIALIDAD]],2,0)),"REVISAR",VLOOKUP(AC152,Tabla1015[[PADECIMIENTO]:[ESPECIALIDAD]],2,0)))</f>
        <v/>
      </c>
      <c r="AE152" s="109"/>
      <c r="AF152" s="76" t="str">
        <f>IF(ISBLANK(D152),"",IF(ISBLANK(AE152),"",IF(ISERROR(VLOOKUP(AE152,Tabla1015[[PADECIMIENTO]:[ESPECIALIDAD]],2,0)),"REVISAR",VLOOKUP(AE152,Tabla1015[[PADECIMIENTO]:[ESPECIALIDAD]],2,0))))</f>
        <v/>
      </c>
      <c r="AG152" s="109"/>
      <c r="AH152" s="76" t="str">
        <f>IF(ISBLANK(D152),"",IF(ISBLANK(AG152),"",IF(ISERROR(VLOOKUP(AG152,Tabla1015[[PADECIMIENTO]:[ESPECIALIDAD]],2,0)),"REVISAR",VLOOKUP(AG152,Tabla1015[[PADECIMIENTO]:[ESPECIALIDAD]],2,0))))</f>
        <v/>
      </c>
      <c r="AI152" s="83"/>
      <c r="AJ152" s="76" t="str">
        <f>IF(ISBLANK(D152),"",IF(ISERROR(VLOOKUP(AI152,TABLACPT[[PROCEDIMIENTO]:[CPT  2]],2,0)),"REVISAR",VLOOKUP(AI152,TABLACPT[[PROCEDIMIENTO]:[CPT  2]],2,0)))</f>
        <v/>
      </c>
      <c r="AK152" s="83"/>
      <c r="AL152" s="76" t="str">
        <f>IF(ISBLANK(D152),"",IF(ISBLANK(AK152),"",IF(ISERROR(VLOOKUP(AK152,TABLACPT[[PROCEDIMIENTO]:[CPT  2]],2,0)),"REVISAR",VLOOKUP(AK152,TABLACPT[[PROCEDIMIENTO]:[CPT  2]],2,0))))</f>
        <v/>
      </c>
      <c r="AM152" s="84"/>
      <c r="AN152" s="86"/>
      <c r="AO152" s="86"/>
      <c r="AP152" s="85"/>
      <c r="AQ152" s="115"/>
      <c r="AR152" s="115"/>
      <c r="AS152" s="115"/>
      <c r="AT152" s="116"/>
      <c r="AU152" s="86"/>
      <c r="AV152" s="87"/>
      <c r="AW152" s="86"/>
      <c r="AX152" s="86"/>
      <c r="AY152" s="86"/>
      <c r="AZ152" s="86"/>
      <c r="BA152" s="87"/>
      <c r="BB152" s="86"/>
      <c r="BC152" s="86"/>
      <c r="BD152" s="86"/>
      <c r="BE152" s="87"/>
      <c r="BF152" s="86"/>
      <c r="BG152" s="86"/>
      <c r="BH152" s="86"/>
      <c r="BI152" s="87"/>
      <c r="BJ152" s="86"/>
      <c r="BK152" s="86"/>
      <c r="BL152" s="86"/>
      <c r="BM152" s="87"/>
      <c r="BN152" s="86"/>
      <c r="BO152" s="86"/>
      <c r="BP152" s="86"/>
      <c r="BQ152" s="86"/>
      <c r="BR152" s="88" t="str">
        <f t="shared" si="27"/>
        <v/>
      </c>
      <c r="BS152" s="89"/>
      <c r="BT152" s="89"/>
      <c r="BU152" s="88" t="str">
        <f t="shared" si="28"/>
        <v/>
      </c>
      <c r="BV152" s="120"/>
      <c r="BW152" s="110"/>
      <c r="BX152" s="110"/>
      <c r="BY152" s="110"/>
      <c r="BZ152" s="111"/>
      <c r="CA152" s="110"/>
      <c r="CB152" s="110"/>
      <c r="CC152" s="112" t="str">
        <f t="shared" si="29"/>
        <v/>
      </c>
      <c r="CD152" s="86"/>
      <c r="CE152" s="86"/>
      <c r="CF152" s="88" t="str">
        <f t="shared" si="26"/>
        <v/>
      </c>
      <c r="CG152" s="113"/>
      <c r="CH152" s="119"/>
      <c r="CI152" s="113"/>
      <c r="CJ152" s="113"/>
      <c r="CK152" s="113"/>
      <c r="CL152" s="113"/>
      <c r="CM152" s="35"/>
      <c r="CN152" s="118"/>
      <c r="CO152" s="85"/>
      <c r="CP152" s="12"/>
      <c r="CQ152" s="12"/>
      <c r="CR152" s="12"/>
      <c r="CS152" s="12"/>
      <c r="CT152" s="12"/>
      <c r="CU152" s="12"/>
    </row>
    <row r="153" spans="1:99" x14ac:dyDescent="0.25">
      <c r="A153" s="43"/>
      <c r="B153" s="102" t="str">
        <f t="shared" si="23"/>
        <v/>
      </c>
      <c r="C153" s="76" t="str">
        <f t="shared" si="24"/>
        <v/>
      </c>
      <c r="D153" s="90"/>
      <c r="E153" s="90"/>
      <c r="F153" s="103" t="str">
        <f>IF(ISBLANK(D153),"",VLOOKUP(D153,Tabla2[],2,0))</f>
        <v/>
      </c>
      <c r="G153" s="103" t="str">
        <f>IF(ISBLANK(D153),"",VLOOKUP(D153,Tabla2[],3,0))</f>
        <v/>
      </c>
      <c r="H153" s="104"/>
      <c r="I153" s="105"/>
      <c r="J153" s="105"/>
      <c r="K153" s="107"/>
      <c r="L153" s="107"/>
      <c r="M153" s="108" t="str">
        <f t="shared" si="25"/>
        <v/>
      </c>
      <c r="N153" s="90"/>
      <c r="O153" s="90"/>
      <c r="P153" s="90"/>
      <c r="Q153" s="90"/>
      <c r="R153" s="106"/>
      <c r="S153" s="106"/>
      <c r="T153" s="106"/>
      <c r="U153" s="85"/>
      <c r="V153" s="106"/>
      <c r="W153" s="85"/>
      <c r="X153" s="106"/>
      <c r="Y153" s="90"/>
      <c r="Z153" s="90"/>
      <c r="AA153" s="90"/>
      <c r="AB153" s="90"/>
      <c r="AC153" s="124"/>
      <c r="AD153" s="76" t="str">
        <f>IF(ISBLANK(D153),"",IF(ISERROR(VLOOKUP(AC153,Tabla1015[[PADECIMIENTO]:[ESPECIALIDAD]],2,0)),"REVISAR",VLOOKUP(AC153,Tabla1015[[PADECIMIENTO]:[ESPECIALIDAD]],2,0)))</f>
        <v/>
      </c>
      <c r="AE153" s="109"/>
      <c r="AF153" s="76" t="str">
        <f>IF(ISBLANK(D153),"",IF(ISBLANK(AE153),"",IF(ISERROR(VLOOKUP(AE153,Tabla1015[[PADECIMIENTO]:[ESPECIALIDAD]],2,0)),"REVISAR",VLOOKUP(AE153,Tabla1015[[PADECIMIENTO]:[ESPECIALIDAD]],2,0))))</f>
        <v/>
      </c>
      <c r="AG153" s="109"/>
      <c r="AH153" s="76" t="str">
        <f>IF(ISBLANK(D153),"",IF(ISBLANK(AG153),"",IF(ISERROR(VLOOKUP(AG153,Tabla1015[[PADECIMIENTO]:[ESPECIALIDAD]],2,0)),"REVISAR",VLOOKUP(AG153,Tabla1015[[PADECIMIENTO]:[ESPECIALIDAD]],2,0))))</f>
        <v/>
      </c>
      <c r="AI153" s="83"/>
      <c r="AJ153" s="76" t="str">
        <f>IF(ISBLANK(D153),"",IF(ISERROR(VLOOKUP(AI153,TABLACPT[[PROCEDIMIENTO]:[CPT  2]],2,0)),"REVISAR",VLOOKUP(AI153,TABLACPT[[PROCEDIMIENTO]:[CPT  2]],2,0)))</f>
        <v/>
      </c>
      <c r="AK153" s="83"/>
      <c r="AL153" s="76" t="str">
        <f>IF(ISBLANK(D153),"",IF(ISBLANK(AK153),"",IF(ISERROR(VLOOKUP(AK153,TABLACPT[[PROCEDIMIENTO]:[CPT  2]],2,0)),"REVISAR",VLOOKUP(AK153,TABLACPT[[PROCEDIMIENTO]:[CPT  2]],2,0))))</f>
        <v/>
      </c>
      <c r="AM153" s="84"/>
      <c r="AN153" s="86"/>
      <c r="AO153" s="86"/>
      <c r="AP153" s="85"/>
      <c r="AQ153" s="115"/>
      <c r="AR153" s="115"/>
      <c r="AS153" s="115"/>
      <c r="AT153" s="116"/>
      <c r="AU153" s="86"/>
      <c r="AV153" s="87"/>
      <c r="AW153" s="86"/>
      <c r="AX153" s="86"/>
      <c r="AY153" s="86"/>
      <c r="AZ153" s="86"/>
      <c r="BA153" s="87"/>
      <c r="BB153" s="86"/>
      <c r="BC153" s="86"/>
      <c r="BD153" s="86"/>
      <c r="BE153" s="87"/>
      <c r="BF153" s="86"/>
      <c r="BG153" s="86"/>
      <c r="BH153" s="86"/>
      <c r="BI153" s="87"/>
      <c r="BJ153" s="86"/>
      <c r="BK153" s="86"/>
      <c r="BL153" s="86"/>
      <c r="BM153" s="87"/>
      <c r="BN153" s="86"/>
      <c r="BO153" s="86"/>
      <c r="BP153" s="86"/>
      <c r="BQ153" s="86"/>
      <c r="BR153" s="88" t="str">
        <f t="shared" si="27"/>
        <v/>
      </c>
      <c r="BS153" s="89"/>
      <c r="BT153" s="89"/>
      <c r="BU153" s="88" t="str">
        <f t="shared" si="28"/>
        <v/>
      </c>
      <c r="BV153" s="120"/>
      <c r="BW153" s="110"/>
      <c r="BX153" s="110"/>
      <c r="BY153" s="110"/>
      <c r="BZ153" s="111"/>
      <c r="CA153" s="110"/>
      <c r="CB153" s="110"/>
      <c r="CC153" s="112" t="str">
        <f t="shared" si="29"/>
        <v/>
      </c>
      <c r="CD153" s="86"/>
      <c r="CE153" s="86"/>
      <c r="CF153" s="88" t="str">
        <f t="shared" si="26"/>
        <v/>
      </c>
      <c r="CG153" s="113"/>
      <c r="CH153" s="119"/>
      <c r="CI153" s="113"/>
      <c r="CJ153" s="113"/>
      <c r="CK153" s="113"/>
      <c r="CL153" s="113"/>
      <c r="CM153" s="35"/>
      <c r="CN153" s="118"/>
      <c r="CO153" s="85"/>
      <c r="CP153" s="12"/>
      <c r="CQ153" s="12"/>
      <c r="CR153" s="12"/>
      <c r="CS153" s="12"/>
      <c r="CT153" s="12"/>
      <c r="CU153" s="12"/>
    </row>
    <row r="154" spans="1:99" x14ac:dyDescent="0.25">
      <c r="A154" s="43"/>
      <c r="B154" s="102" t="str">
        <f t="shared" si="23"/>
        <v/>
      </c>
      <c r="C154" s="76" t="str">
        <f t="shared" si="24"/>
        <v/>
      </c>
      <c r="D154" s="90"/>
      <c r="E154" s="90"/>
      <c r="F154" s="103" t="str">
        <f>IF(ISBLANK(D154),"",VLOOKUP(D154,Tabla2[],2,0))</f>
        <v/>
      </c>
      <c r="G154" s="103" t="str">
        <f>IF(ISBLANK(D154),"",VLOOKUP(D154,Tabla2[],3,0))</f>
        <v/>
      </c>
      <c r="H154" s="104"/>
      <c r="I154" s="105"/>
      <c r="J154" s="105"/>
      <c r="K154" s="107"/>
      <c r="L154" s="107"/>
      <c r="M154" s="108" t="str">
        <f t="shared" si="25"/>
        <v/>
      </c>
      <c r="N154" s="90"/>
      <c r="O154" s="90"/>
      <c r="P154" s="90"/>
      <c r="Q154" s="90"/>
      <c r="R154" s="106"/>
      <c r="S154" s="106"/>
      <c r="T154" s="106"/>
      <c r="U154" s="85"/>
      <c r="V154" s="106"/>
      <c r="W154" s="85"/>
      <c r="X154" s="106"/>
      <c r="Y154" s="90"/>
      <c r="Z154" s="90"/>
      <c r="AA154" s="90"/>
      <c r="AB154" s="90"/>
      <c r="AC154" s="124"/>
      <c r="AD154" s="76" t="str">
        <f>IF(ISBLANK(D154),"",IF(ISERROR(VLOOKUP(AC154,Tabla1015[[PADECIMIENTO]:[ESPECIALIDAD]],2,0)),"REVISAR",VLOOKUP(AC154,Tabla1015[[PADECIMIENTO]:[ESPECIALIDAD]],2,0)))</f>
        <v/>
      </c>
      <c r="AE154" s="109"/>
      <c r="AF154" s="76" t="str">
        <f>IF(ISBLANK(D154),"",IF(ISBLANK(AE154),"",IF(ISERROR(VLOOKUP(AE154,Tabla1015[[PADECIMIENTO]:[ESPECIALIDAD]],2,0)),"REVISAR",VLOOKUP(AE154,Tabla1015[[PADECIMIENTO]:[ESPECIALIDAD]],2,0))))</f>
        <v/>
      </c>
      <c r="AG154" s="109"/>
      <c r="AH154" s="76" t="str">
        <f>IF(ISBLANK(D154),"",IF(ISBLANK(AG154),"",IF(ISERROR(VLOOKUP(AG154,Tabla1015[[PADECIMIENTO]:[ESPECIALIDAD]],2,0)),"REVISAR",VLOOKUP(AG154,Tabla1015[[PADECIMIENTO]:[ESPECIALIDAD]],2,0))))</f>
        <v/>
      </c>
      <c r="AI154" s="83"/>
      <c r="AJ154" s="76" t="str">
        <f>IF(ISBLANK(D154),"",IF(ISERROR(VLOOKUP(AI154,TABLACPT[[PROCEDIMIENTO]:[CPT  2]],2,0)),"REVISAR",VLOOKUP(AI154,TABLACPT[[PROCEDIMIENTO]:[CPT  2]],2,0)))</f>
        <v/>
      </c>
      <c r="AK154" s="83"/>
      <c r="AL154" s="76" t="str">
        <f>IF(ISBLANK(D154),"",IF(ISBLANK(AK154),"",IF(ISERROR(VLOOKUP(AK154,TABLACPT[[PROCEDIMIENTO]:[CPT  2]],2,0)),"REVISAR",VLOOKUP(AK154,TABLACPT[[PROCEDIMIENTO]:[CPT  2]],2,0))))</f>
        <v/>
      </c>
      <c r="AM154" s="84"/>
      <c r="AN154" s="86"/>
      <c r="AO154" s="86"/>
      <c r="AP154" s="85"/>
      <c r="AQ154" s="115"/>
      <c r="AR154" s="115"/>
      <c r="AS154" s="115"/>
      <c r="AT154" s="116"/>
      <c r="AU154" s="86"/>
      <c r="AV154" s="87"/>
      <c r="AW154" s="86"/>
      <c r="AX154" s="86"/>
      <c r="AY154" s="86"/>
      <c r="AZ154" s="86"/>
      <c r="BA154" s="87"/>
      <c r="BB154" s="86"/>
      <c r="BC154" s="86"/>
      <c r="BD154" s="86"/>
      <c r="BE154" s="87"/>
      <c r="BF154" s="86"/>
      <c r="BG154" s="86"/>
      <c r="BH154" s="86"/>
      <c r="BI154" s="87"/>
      <c r="BJ154" s="86"/>
      <c r="BK154" s="86"/>
      <c r="BL154" s="86"/>
      <c r="BM154" s="87"/>
      <c r="BN154" s="86"/>
      <c r="BO154" s="86"/>
      <c r="BP154" s="86"/>
      <c r="BQ154" s="86"/>
      <c r="BR154" s="88" t="str">
        <f t="shared" si="27"/>
        <v/>
      </c>
      <c r="BS154" s="89"/>
      <c r="BT154" s="89"/>
      <c r="BU154" s="88" t="str">
        <f t="shared" si="28"/>
        <v/>
      </c>
      <c r="BV154" s="120"/>
      <c r="BW154" s="110"/>
      <c r="BX154" s="110"/>
      <c r="BY154" s="110"/>
      <c r="BZ154" s="111"/>
      <c r="CA154" s="110"/>
      <c r="CB154" s="110"/>
      <c r="CC154" s="112" t="str">
        <f t="shared" si="29"/>
        <v/>
      </c>
      <c r="CD154" s="86"/>
      <c r="CE154" s="86"/>
      <c r="CF154" s="88" t="str">
        <f t="shared" si="26"/>
        <v/>
      </c>
      <c r="CG154" s="113"/>
      <c r="CH154" s="119"/>
      <c r="CI154" s="113"/>
      <c r="CJ154" s="113"/>
      <c r="CK154" s="113"/>
      <c r="CL154" s="113"/>
      <c r="CM154" s="35"/>
      <c r="CN154" s="118"/>
      <c r="CO154" s="85"/>
      <c r="CP154" s="12"/>
      <c r="CQ154" s="12"/>
      <c r="CR154" s="12"/>
      <c r="CS154" s="12"/>
      <c r="CT154" s="12"/>
      <c r="CU154" s="12"/>
    </row>
    <row r="155" spans="1:99" x14ac:dyDescent="0.25">
      <c r="A155" s="43"/>
      <c r="B155" s="102" t="str">
        <f t="shared" si="23"/>
        <v/>
      </c>
      <c r="C155" s="76" t="str">
        <f t="shared" si="24"/>
        <v/>
      </c>
      <c r="D155" s="90"/>
      <c r="E155" s="90"/>
      <c r="F155" s="103" t="str">
        <f>IF(ISBLANK(D155),"",VLOOKUP(D155,Tabla2[],2,0))</f>
        <v/>
      </c>
      <c r="G155" s="103" t="str">
        <f>IF(ISBLANK(D155),"",VLOOKUP(D155,Tabla2[],3,0))</f>
        <v/>
      </c>
      <c r="H155" s="104"/>
      <c r="I155" s="105"/>
      <c r="J155" s="105"/>
      <c r="K155" s="107"/>
      <c r="L155" s="107"/>
      <c r="M155" s="108" t="str">
        <f t="shared" si="25"/>
        <v/>
      </c>
      <c r="N155" s="90"/>
      <c r="O155" s="90"/>
      <c r="P155" s="90"/>
      <c r="Q155" s="90"/>
      <c r="R155" s="106"/>
      <c r="S155" s="106"/>
      <c r="T155" s="106"/>
      <c r="U155" s="85"/>
      <c r="V155" s="106"/>
      <c r="W155" s="85"/>
      <c r="X155" s="106"/>
      <c r="Y155" s="90"/>
      <c r="Z155" s="90"/>
      <c r="AA155" s="90"/>
      <c r="AB155" s="90"/>
      <c r="AC155" s="124"/>
      <c r="AD155" s="76" t="str">
        <f>IF(ISBLANK(D155),"",IF(ISERROR(VLOOKUP(AC155,Tabla1015[[PADECIMIENTO]:[ESPECIALIDAD]],2,0)),"REVISAR",VLOOKUP(AC155,Tabla1015[[PADECIMIENTO]:[ESPECIALIDAD]],2,0)))</f>
        <v/>
      </c>
      <c r="AE155" s="109"/>
      <c r="AF155" s="76" t="str">
        <f>IF(ISBLANK(D155),"",IF(ISBLANK(AE155),"",IF(ISERROR(VLOOKUP(AE155,Tabla1015[[PADECIMIENTO]:[ESPECIALIDAD]],2,0)),"REVISAR",VLOOKUP(AE155,Tabla1015[[PADECIMIENTO]:[ESPECIALIDAD]],2,0))))</f>
        <v/>
      </c>
      <c r="AG155" s="109"/>
      <c r="AH155" s="76" t="str">
        <f>IF(ISBLANK(D155),"",IF(ISBLANK(AG155),"",IF(ISERROR(VLOOKUP(AG155,Tabla1015[[PADECIMIENTO]:[ESPECIALIDAD]],2,0)),"REVISAR",VLOOKUP(AG155,Tabla1015[[PADECIMIENTO]:[ESPECIALIDAD]],2,0))))</f>
        <v/>
      </c>
      <c r="AI155" s="83"/>
      <c r="AJ155" s="76" t="str">
        <f>IF(ISBLANK(D155),"",IF(ISERROR(VLOOKUP(AI155,TABLACPT[[PROCEDIMIENTO]:[CPT  2]],2,0)),"REVISAR",VLOOKUP(AI155,TABLACPT[[PROCEDIMIENTO]:[CPT  2]],2,0)))</f>
        <v/>
      </c>
      <c r="AK155" s="83"/>
      <c r="AL155" s="76" t="str">
        <f>IF(ISBLANK(D155),"",IF(ISBLANK(AK155),"",IF(ISERROR(VLOOKUP(AK155,TABLACPT[[PROCEDIMIENTO]:[CPT  2]],2,0)),"REVISAR",VLOOKUP(AK155,TABLACPT[[PROCEDIMIENTO]:[CPT  2]],2,0))))</f>
        <v/>
      </c>
      <c r="AM155" s="84"/>
      <c r="AN155" s="86"/>
      <c r="AO155" s="86"/>
      <c r="AP155" s="85"/>
      <c r="AQ155" s="115"/>
      <c r="AR155" s="115"/>
      <c r="AS155" s="115"/>
      <c r="AT155" s="116"/>
      <c r="AU155" s="86"/>
      <c r="AV155" s="87"/>
      <c r="AW155" s="86"/>
      <c r="AX155" s="86"/>
      <c r="AY155" s="86"/>
      <c r="AZ155" s="86"/>
      <c r="BA155" s="87"/>
      <c r="BB155" s="86"/>
      <c r="BC155" s="86"/>
      <c r="BD155" s="86"/>
      <c r="BE155" s="87"/>
      <c r="BF155" s="86"/>
      <c r="BG155" s="86"/>
      <c r="BH155" s="86"/>
      <c r="BI155" s="87"/>
      <c r="BJ155" s="86"/>
      <c r="BK155" s="86"/>
      <c r="BL155" s="86"/>
      <c r="BM155" s="87"/>
      <c r="BN155" s="86"/>
      <c r="BO155" s="86"/>
      <c r="BP155" s="86"/>
      <c r="BQ155" s="86"/>
      <c r="BR155" s="88" t="str">
        <f t="shared" si="27"/>
        <v/>
      </c>
      <c r="BS155" s="89"/>
      <c r="BT155" s="89"/>
      <c r="BU155" s="88" t="str">
        <f t="shared" si="28"/>
        <v/>
      </c>
      <c r="BV155" s="120"/>
      <c r="BW155" s="110"/>
      <c r="BX155" s="110"/>
      <c r="BY155" s="110"/>
      <c r="BZ155" s="111"/>
      <c r="CA155" s="110"/>
      <c r="CB155" s="110"/>
      <c r="CC155" s="112" t="str">
        <f t="shared" si="29"/>
        <v/>
      </c>
      <c r="CD155" s="86"/>
      <c r="CE155" s="86"/>
      <c r="CF155" s="88" t="str">
        <f t="shared" si="26"/>
        <v/>
      </c>
      <c r="CG155" s="113"/>
      <c r="CH155" s="119"/>
      <c r="CI155" s="113"/>
      <c r="CJ155" s="113"/>
      <c r="CK155" s="113"/>
      <c r="CL155" s="113"/>
      <c r="CM155" s="35"/>
      <c r="CN155" s="118"/>
      <c r="CO155" s="85"/>
      <c r="CP155" s="12"/>
      <c r="CQ155" s="12"/>
      <c r="CR155" s="12"/>
      <c r="CS155" s="12"/>
      <c r="CT155" s="12"/>
      <c r="CU155" s="12"/>
    </row>
    <row r="156" spans="1:99" x14ac:dyDescent="0.25">
      <c r="A156" s="43"/>
      <c r="B156" s="102" t="str">
        <f t="shared" si="23"/>
        <v/>
      </c>
      <c r="C156" s="76" t="str">
        <f t="shared" si="24"/>
        <v/>
      </c>
      <c r="D156" s="90"/>
      <c r="E156" s="90"/>
      <c r="F156" s="103" t="str">
        <f>IF(ISBLANK(D156),"",VLOOKUP(D156,Tabla2[],2,0))</f>
        <v/>
      </c>
      <c r="G156" s="103" t="str">
        <f>IF(ISBLANK(D156),"",VLOOKUP(D156,Tabla2[],3,0))</f>
        <v/>
      </c>
      <c r="H156" s="104"/>
      <c r="I156" s="105"/>
      <c r="J156" s="105"/>
      <c r="K156" s="107"/>
      <c r="L156" s="107"/>
      <c r="M156" s="108" t="str">
        <f t="shared" si="25"/>
        <v/>
      </c>
      <c r="N156" s="90"/>
      <c r="O156" s="90"/>
      <c r="P156" s="90"/>
      <c r="Q156" s="90"/>
      <c r="R156" s="106"/>
      <c r="S156" s="106"/>
      <c r="T156" s="106"/>
      <c r="U156" s="85"/>
      <c r="V156" s="106"/>
      <c r="W156" s="85"/>
      <c r="X156" s="106"/>
      <c r="Y156" s="90"/>
      <c r="Z156" s="90"/>
      <c r="AA156" s="90"/>
      <c r="AB156" s="90"/>
      <c r="AC156" s="124"/>
      <c r="AD156" s="76" t="str">
        <f>IF(ISBLANK(D156),"",IF(ISERROR(VLOOKUP(AC156,Tabla1015[[PADECIMIENTO]:[ESPECIALIDAD]],2,0)),"REVISAR",VLOOKUP(AC156,Tabla1015[[PADECIMIENTO]:[ESPECIALIDAD]],2,0)))</f>
        <v/>
      </c>
      <c r="AE156" s="109"/>
      <c r="AF156" s="76" t="str">
        <f>IF(ISBLANK(D156),"",IF(ISBLANK(AE156),"",IF(ISERROR(VLOOKUP(AE156,Tabla1015[[PADECIMIENTO]:[ESPECIALIDAD]],2,0)),"REVISAR",VLOOKUP(AE156,Tabla1015[[PADECIMIENTO]:[ESPECIALIDAD]],2,0))))</f>
        <v/>
      </c>
      <c r="AG156" s="109"/>
      <c r="AH156" s="76" t="str">
        <f>IF(ISBLANK(D156),"",IF(ISBLANK(AG156),"",IF(ISERROR(VLOOKUP(AG156,Tabla1015[[PADECIMIENTO]:[ESPECIALIDAD]],2,0)),"REVISAR",VLOOKUP(AG156,Tabla1015[[PADECIMIENTO]:[ESPECIALIDAD]],2,0))))</f>
        <v/>
      </c>
      <c r="AI156" s="83"/>
      <c r="AJ156" s="76" t="str">
        <f>IF(ISBLANK(D156),"",IF(ISERROR(VLOOKUP(AI156,TABLACPT[[PROCEDIMIENTO]:[CPT  2]],2,0)),"REVISAR",VLOOKUP(AI156,TABLACPT[[PROCEDIMIENTO]:[CPT  2]],2,0)))</f>
        <v/>
      </c>
      <c r="AK156" s="83"/>
      <c r="AL156" s="76" t="str">
        <f>IF(ISBLANK(D156),"",IF(ISBLANK(AK156),"",IF(ISERROR(VLOOKUP(AK156,TABLACPT[[PROCEDIMIENTO]:[CPT  2]],2,0)),"REVISAR",VLOOKUP(AK156,TABLACPT[[PROCEDIMIENTO]:[CPT  2]],2,0))))</f>
        <v/>
      </c>
      <c r="AM156" s="84"/>
      <c r="AN156" s="86"/>
      <c r="AO156" s="86"/>
      <c r="AP156" s="85"/>
      <c r="AQ156" s="115"/>
      <c r="AR156" s="115"/>
      <c r="AS156" s="115"/>
      <c r="AT156" s="116"/>
      <c r="AU156" s="86"/>
      <c r="AV156" s="87"/>
      <c r="AW156" s="86"/>
      <c r="AX156" s="86"/>
      <c r="AY156" s="86"/>
      <c r="AZ156" s="86"/>
      <c r="BA156" s="87"/>
      <c r="BB156" s="86"/>
      <c r="BC156" s="86"/>
      <c r="BD156" s="86"/>
      <c r="BE156" s="87"/>
      <c r="BF156" s="86"/>
      <c r="BG156" s="86"/>
      <c r="BH156" s="86"/>
      <c r="BI156" s="87"/>
      <c r="BJ156" s="86"/>
      <c r="BK156" s="86"/>
      <c r="BL156" s="86"/>
      <c r="BM156" s="87"/>
      <c r="BN156" s="86"/>
      <c r="BO156" s="86"/>
      <c r="BP156" s="86"/>
      <c r="BQ156" s="86"/>
      <c r="BR156" s="88" t="str">
        <f t="shared" si="27"/>
        <v/>
      </c>
      <c r="BS156" s="89"/>
      <c r="BT156" s="89"/>
      <c r="BU156" s="88" t="str">
        <f t="shared" si="28"/>
        <v/>
      </c>
      <c r="BV156" s="120"/>
      <c r="BW156" s="110"/>
      <c r="BX156" s="110"/>
      <c r="BY156" s="110"/>
      <c r="BZ156" s="111"/>
      <c r="CA156" s="110"/>
      <c r="CB156" s="110"/>
      <c r="CC156" s="112" t="str">
        <f t="shared" si="29"/>
        <v/>
      </c>
      <c r="CD156" s="86"/>
      <c r="CE156" s="86"/>
      <c r="CF156" s="88" t="str">
        <f t="shared" si="26"/>
        <v/>
      </c>
      <c r="CG156" s="113"/>
      <c r="CH156" s="119"/>
      <c r="CI156" s="113"/>
      <c r="CJ156" s="113"/>
      <c r="CK156" s="113"/>
      <c r="CL156" s="113"/>
      <c r="CM156" s="35"/>
      <c r="CN156" s="118"/>
      <c r="CO156" s="85"/>
      <c r="CP156" s="12"/>
      <c r="CQ156" s="12"/>
      <c r="CR156" s="12"/>
      <c r="CS156" s="12"/>
      <c r="CT156" s="12"/>
      <c r="CU156" s="12"/>
    </row>
    <row r="157" spans="1:99" x14ac:dyDescent="0.25">
      <c r="A157" s="43"/>
      <c r="B157" s="102" t="str">
        <f t="shared" si="23"/>
        <v/>
      </c>
      <c r="C157" s="76" t="str">
        <f t="shared" si="24"/>
        <v/>
      </c>
      <c r="D157" s="90"/>
      <c r="E157" s="90"/>
      <c r="F157" s="103" t="str">
        <f>IF(ISBLANK(D157),"",VLOOKUP(D157,Tabla2[],2,0))</f>
        <v/>
      </c>
      <c r="G157" s="103" t="str">
        <f>IF(ISBLANK(D157),"",VLOOKUP(D157,Tabla2[],3,0))</f>
        <v/>
      </c>
      <c r="H157" s="104"/>
      <c r="I157" s="105"/>
      <c r="J157" s="105"/>
      <c r="K157" s="107"/>
      <c r="L157" s="107"/>
      <c r="M157" s="108" t="str">
        <f t="shared" si="25"/>
        <v/>
      </c>
      <c r="N157" s="90"/>
      <c r="O157" s="90"/>
      <c r="P157" s="90"/>
      <c r="Q157" s="90"/>
      <c r="R157" s="106"/>
      <c r="S157" s="106"/>
      <c r="T157" s="106"/>
      <c r="U157" s="85"/>
      <c r="V157" s="106"/>
      <c r="W157" s="85"/>
      <c r="X157" s="106"/>
      <c r="Y157" s="90"/>
      <c r="Z157" s="90"/>
      <c r="AA157" s="90"/>
      <c r="AB157" s="90"/>
      <c r="AC157" s="124"/>
      <c r="AD157" s="76" t="str">
        <f>IF(ISBLANK(D157),"",IF(ISERROR(VLOOKUP(AC157,Tabla1015[[PADECIMIENTO]:[ESPECIALIDAD]],2,0)),"REVISAR",VLOOKUP(AC157,Tabla1015[[PADECIMIENTO]:[ESPECIALIDAD]],2,0)))</f>
        <v/>
      </c>
      <c r="AE157" s="109"/>
      <c r="AF157" s="76" t="str">
        <f>IF(ISBLANK(D157),"",IF(ISBLANK(AE157),"",IF(ISERROR(VLOOKUP(AE157,Tabla1015[[PADECIMIENTO]:[ESPECIALIDAD]],2,0)),"REVISAR",VLOOKUP(AE157,Tabla1015[[PADECIMIENTO]:[ESPECIALIDAD]],2,0))))</f>
        <v/>
      </c>
      <c r="AG157" s="109"/>
      <c r="AH157" s="76" t="str">
        <f>IF(ISBLANK(D157),"",IF(ISBLANK(AG157),"",IF(ISERROR(VLOOKUP(AG157,Tabla1015[[PADECIMIENTO]:[ESPECIALIDAD]],2,0)),"REVISAR",VLOOKUP(AG157,Tabla1015[[PADECIMIENTO]:[ESPECIALIDAD]],2,0))))</f>
        <v/>
      </c>
      <c r="AI157" s="83"/>
      <c r="AJ157" s="76" t="str">
        <f>IF(ISBLANK(D157),"",IF(ISERROR(VLOOKUP(AI157,TABLACPT[[PROCEDIMIENTO]:[CPT  2]],2,0)),"REVISAR",VLOOKUP(AI157,TABLACPT[[PROCEDIMIENTO]:[CPT  2]],2,0)))</f>
        <v/>
      </c>
      <c r="AK157" s="83"/>
      <c r="AL157" s="76" t="str">
        <f>IF(ISBLANK(D157),"",IF(ISBLANK(AK157),"",IF(ISERROR(VLOOKUP(AK157,TABLACPT[[PROCEDIMIENTO]:[CPT  2]],2,0)),"REVISAR",VLOOKUP(AK157,TABLACPT[[PROCEDIMIENTO]:[CPT  2]],2,0))))</f>
        <v/>
      </c>
      <c r="AM157" s="84"/>
      <c r="AN157" s="86"/>
      <c r="AO157" s="86"/>
      <c r="AP157" s="85"/>
      <c r="AQ157" s="115"/>
      <c r="AR157" s="115"/>
      <c r="AS157" s="115"/>
      <c r="AT157" s="116"/>
      <c r="AU157" s="86"/>
      <c r="AV157" s="87"/>
      <c r="AW157" s="86"/>
      <c r="AX157" s="86"/>
      <c r="AY157" s="86"/>
      <c r="AZ157" s="86"/>
      <c r="BA157" s="87"/>
      <c r="BB157" s="86"/>
      <c r="BC157" s="86"/>
      <c r="BD157" s="86"/>
      <c r="BE157" s="87"/>
      <c r="BF157" s="86"/>
      <c r="BG157" s="86"/>
      <c r="BH157" s="86"/>
      <c r="BI157" s="87"/>
      <c r="BJ157" s="86"/>
      <c r="BK157" s="86"/>
      <c r="BL157" s="86"/>
      <c r="BM157" s="87"/>
      <c r="BN157" s="86"/>
      <c r="BO157" s="86"/>
      <c r="BP157" s="86"/>
      <c r="BQ157" s="86"/>
      <c r="BR157" s="88" t="str">
        <f t="shared" si="27"/>
        <v/>
      </c>
      <c r="BS157" s="89"/>
      <c r="BT157" s="89"/>
      <c r="BU157" s="88" t="str">
        <f t="shared" si="28"/>
        <v/>
      </c>
      <c r="BV157" s="120"/>
      <c r="BW157" s="110"/>
      <c r="BX157" s="110"/>
      <c r="BY157" s="110"/>
      <c r="BZ157" s="111"/>
      <c r="CA157" s="110"/>
      <c r="CB157" s="110"/>
      <c r="CC157" s="112" t="str">
        <f t="shared" si="29"/>
        <v/>
      </c>
      <c r="CD157" s="86"/>
      <c r="CE157" s="86"/>
      <c r="CF157" s="88" t="str">
        <f t="shared" si="26"/>
        <v/>
      </c>
      <c r="CG157" s="113"/>
      <c r="CH157" s="119"/>
      <c r="CI157" s="113"/>
      <c r="CJ157" s="113"/>
      <c r="CK157" s="113"/>
      <c r="CL157" s="113"/>
      <c r="CM157" s="35"/>
      <c r="CN157" s="118"/>
      <c r="CO157" s="85"/>
      <c r="CP157" s="12"/>
      <c r="CQ157" s="12"/>
      <c r="CR157" s="12"/>
      <c r="CS157" s="12"/>
      <c r="CT157" s="12"/>
      <c r="CU157" s="12"/>
    </row>
    <row r="158" spans="1:99" x14ac:dyDescent="0.25">
      <c r="A158" s="43"/>
      <c r="B158" s="102" t="str">
        <f t="shared" si="23"/>
        <v/>
      </c>
      <c r="C158" s="76" t="str">
        <f t="shared" si="24"/>
        <v/>
      </c>
      <c r="D158" s="90"/>
      <c r="E158" s="90"/>
      <c r="F158" s="103" t="str">
        <f>IF(ISBLANK(D158),"",VLOOKUP(D158,Tabla2[],2,0))</f>
        <v/>
      </c>
      <c r="G158" s="103" t="str">
        <f>IF(ISBLANK(D158),"",VLOOKUP(D158,Tabla2[],3,0))</f>
        <v/>
      </c>
      <c r="H158" s="104"/>
      <c r="I158" s="105"/>
      <c r="J158" s="105"/>
      <c r="K158" s="107"/>
      <c r="L158" s="107"/>
      <c r="M158" s="108" t="str">
        <f t="shared" si="25"/>
        <v/>
      </c>
      <c r="N158" s="90"/>
      <c r="O158" s="90"/>
      <c r="P158" s="90"/>
      <c r="Q158" s="90"/>
      <c r="R158" s="106"/>
      <c r="S158" s="106"/>
      <c r="T158" s="106"/>
      <c r="U158" s="85"/>
      <c r="V158" s="106"/>
      <c r="W158" s="85"/>
      <c r="X158" s="106"/>
      <c r="Y158" s="90"/>
      <c r="Z158" s="90"/>
      <c r="AA158" s="90"/>
      <c r="AB158" s="90"/>
      <c r="AC158" s="124"/>
      <c r="AD158" s="76" t="str">
        <f>IF(ISBLANK(D158),"",IF(ISERROR(VLOOKUP(AC158,Tabla1015[[PADECIMIENTO]:[ESPECIALIDAD]],2,0)),"REVISAR",VLOOKUP(AC158,Tabla1015[[PADECIMIENTO]:[ESPECIALIDAD]],2,0)))</f>
        <v/>
      </c>
      <c r="AE158" s="109"/>
      <c r="AF158" s="76" t="str">
        <f>IF(ISBLANK(D158),"",IF(ISBLANK(AE158),"",IF(ISERROR(VLOOKUP(AE158,Tabla1015[[PADECIMIENTO]:[ESPECIALIDAD]],2,0)),"REVISAR",VLOOKUP(AE158,Tabla1015[[PADECIMIENTO]:[ESPECIALIDAD]],2,0))))</f>
        <v/>
      </c>
      <c r="AG158" s="109"/>
      <c r="AH158" s="76" t="str">
        <f>IF(ISBLANK(D158),"",IF(ISBLANK(AG158),"",IF(ISERROR(VLOOKUP(AG158,Tabla1015[[PADECIMIENTO]:[ESPECIALIDAD]],2,0)),"REVISAR",VLOOKUP(AG158,Tabla1015[[PADECIMIENTO]:[ESPECIALIDAD]],2,0))))</f>
        <v/>
      </c>
      <c r="AI158" s="83"/>
      <c r="AJ158" s="76" t="str">
        <f>IF(ISBLANK(D158),"",IF(ISERROR(VLOOKUP(AI158,TABLACPT[[PROCEDIMIENTO]:[CPT  2]],2,0)),"REVISAR",VLOOKUP(AI158,TABLACPT[[PROCEDIMIENTO]:[CPT  2]],2,0)))</f>
        <v/>
      </c>
      <c r="AK158" s="83"/>
      <c r="AL158" s="76" t="str">
        <f>IF(ISBLANK(D158),"",IF(ISBLANK(AK158),"",IF(ISERROR(VLOOKUP(AK158,TABLACPT[[PROCEDIMIENTO]:[CPT  2]],2,0)),"REVISAR",VLOOKUP(AK158,TABLACPT[[PROCEDIMIENTO]:[CPT  2]],2,0))))</f>
        <v/>
      </c>
      <c r="AM158" s="84"/>
      <c r="AN158" s="86"/>
      <c r="AO158" s="86"/>
      <c r="AP158" s="85"/>
      <c r="AQ158" s="115"/>
      <c r="AR158" s="115"/>
      <c r="AS158" s="115"/>
      <c r="AT158" s="116"/>
      <c r="AU158" s="86"/>
      <c r="AV158" s="87"/>
      <c r="AW158" s="86"/>
      <c r="AX158" s="86"/>
      <c r="AY158" s="86"/>
      <c r="AZ158" s="86"/>
      <c r="BA158" s="87"/>
      <c r="BB158" s="86"/>
      <c r="BC158" s="86"/>
      <c r="BD158" s="86"/>
      <c r="BE158" s="87"/>
      <c r="BF158" s="86"/>
      <c r="BG158" s="86"/>
      <c r="BH158" s="86"/>
      <c r="BI158" s="87"/>
      <c r="BJ158" s="86"/>
      <c r="BK158" s="86"/>
      <c r="BL158" s="86"/>
      <c r="BM158" s="87"/>
      <c r="BN158" s="86"/>
      <c r="BO158" s="86"/>
      <c r="BP158" s="86"/>
      <c r="BQ158" s="86"/>
      <c r="BR158" s="88" t="str">
        <f t="shared" si="27"/>
        <v/>
      </c>
      <c r="BS158" s="89"/>
      <c r="BT158" s="89"/>
      <c r="BU158" s="88" t="str">
        <f t="shared" si="28"/>
        <v/>
      </c>
      <c r="BV158" s="120"/>
      <c r="BW158" s="110"/>
      <c r="BX158" s="110"/>
      <c r="BY158" s="110"/>
      <c r="BZ158" s="111"/>
      <c r="CA158" s="110"/>
      <c r="CB158" s="110"/>
      <c r="CC158" s="112" t="str">
        <f t="shared" si="29"/>
        <v/>
      </c>
      <c r="CD158" s="86"/>
      <c r="CE158" s="86"/>
      <c r="CF158" s="88" t="str">
        <f t="shared" si="26"/>
        <v/>
      </c>
      <c r="CG158" s="113"/>
      <c r="CH158" s="119"/>
      <c r="CI158" s="113"/>
      <c r="CJ158" s="113"/>
      <c r="CK158" s="113"/>
      <c r="CL158" s="113"/>
      <c r="CM158" s="35"/>
      <c r="CN158" s="118"/>
      <c r="CO158" s="85"/>
      <c r="CP158" s="12"/>
      <c r="CQ158" s="12"/>
      <c r="CR158" s="12"/>
      <c r="CS158" s="12"/>
      <c r="CT158" s="12"/>
      <c r="CU158" s="12"/>
    </row>
    <row r="159" spans="1:99" x14ac:dyDescent="0.25">
      <c r="A159" s="43"/>
      <c r="B159" s="102" t="str">
        <f t="shared" si="23"/>
        <v/>
      </c>
      <c r="C159" s="76" t="str">
        <f t="shared" si="24"/>
        <v/>
      </c>
      <c r="D159" s="90"/>
      <c r="E159" s="90"/>
      <c r="F159" s="103" t="str">
        <f>IF(ISBLANK(D159),"",VLOOKUP(D159,Tabla2[],2,0))</f>
        <v/>
      </c>
      <c r="G159" s="103" t="str">
        <f>IF(ISBLANK(D159),"",VLOOKUP(D159,Tabla2[],3,0))</f>
        <v/>
      </c>
      <c r="H159" s="104"/>
      <c r="I159" s="105"/>
      <c r="J159" s="105"/>
      <c r="K159" s="107"/>
      <c r="L159" s="107"/>
      <c r="M159" s="108" t="str">
        <f t="shared" si="25"/>
        <v/>
      </c>
      <c r="N159" s="90"/>
      <c r="O159" s="90"/>
      <c r="P159" s="90"/>
      <c r="Q159" s="90"/>
      <c r="R159" s="106"/>
      <c r="S159" s="106"/>
      <c r="T159" s="106"/>
      <c r="U159" s="85"/>
      <c r="V159" s="106"/>
      <c r="W159" s="85"/>
      <c r="X159" s="106"/>
      <c r="Y159" s="90"/>
      <c r="Z159" s="90"/>
      <c r="AA159" s="90"/>
      <c r="AB159" s="90"/>
      <c r="AC159" s="124"/>
      <c r="AD159" s="76" t="str">
        <f>IF(ISBLANK(D159),"",IF(ISERROR(VLOOKUP(AC159,Tabla1015[[PADECIMIENTO]:[ESPECIALIDAD]],2,0)),"REVISAR",VLOOKUP(AC159,Tabla1015[[PADECIMIENTO]:[ESPECIALIDAD]],2,0)))</f>
        <v/>
      </c>
      <c r="AE159" s="109"/>
      <c r="AF159" s="76" t="str">
        <f>IF(ISBLANK(D159),"",IF(ISBLANK(AE159),"",IF(ISERROR(VLOOKUP(AE159,Tabla1015[[PADECIMIENTO]:[ESPECIALIDAD]],2,0)),"REVISAR",VLOOKUP(AE159,Tabla1015[[PADECIMIENTO]:[ESPECIALIDAD]],2,0))))</f>
        <v/>
      </c>
      <c r="AG159" s="109"/>
      <c r="AH159" s="76" t="str">
        <f>IF(ISBLANK(D159),"",IF(ISBLANK(AG159),"",IF(ISERROR(VLOOKUP(AG159,Tabla1015[[PADECIMIENTO]:[ESPECIALIDAD]],2,0)),"REVISAR",VLOOKUP(AG159,Tabla1015[[PADECIMIENTO]:[ESPECIALIDAD]],2,0))))</f>
        <v/>
      </c>
      <c r="AI159" s="83"/>
      <c r="AJ159" s="76" t="str">
        <f>IF(ISBLANK(D159),"",IF(ISERROR(VLOOKUP(AI159,TABLACPT[[PROCEDIMIENTO]:[CPT  2]],2,0)),"REVISAR",VLOOKUP(AI159,TABLACPT[[PROCEDIMIENTO]:[CPT  2]],2,0)))</f>
        <v/>
      </c>
      <c r="AK159" s="83"/>
      <c r="AL159" s="76" t="str">
        <f>IF(ISBLANK(D159),"",IF(ISBLANK(AK159),"",IF(ISERROR(VLOOKUP(AK159,TABLACPT[[PROCEDIMIENTO]:[CPT  2]],2,0)),"REVISAR",VLOOKUP(AK159,TABLACPT[[PROCEDIMIENTO]:[CPT  2]],2,0))))</f>
        <v/>
      </c>
      <c r="AM159" s="84"/>
      <c r="AN159" s="86"/>
      <c r="AO159" s="86"/>
      <c r="AP159" s="85"/>
      <c r="AQ159" s="115"/>
      <c r="AR159" s="115"/>
      <c r="AS159" s="115"/>
      <c r="AT159" s="116"/>
      <c r="AU159" s="86"/>
      <c r="AV159" s="87"/>
      <c r="AW159" s="86"/>
      <c r="AX159" s="86"/>
      <c r="AY159" s="86"/>
      <c r="AZ159" s="86"/>
      <c r="BA159" s="87"/>
      <c r="BB159" s="86"/>
      <c r="BC159" s="86"/>
      <c r="BD159" s="86"/>
      <c r="BE159" s="87"/>
      <c r="BF159" s="86"/>
      <c r="BG159" s="86"/>
      <c r="BH159" s="86"/>
      <c r="BI159" s="87"/>
      <c r="BJ159" s="86"/>
      <c r="BK159" s="86"/>
      <c r="BL159" s="86"/>
      <c r="BM159" s="87"/>
      <c r="BN159" s="86"/>
      <c r="BO159" s="86"/>
      <c r="BP159" s="86"/>
      <c r="BQ159" s="86"/>
      <c r="BR159" s="88" t="str">
        <f t="shared" si="27"/>
        <v/>
      </c>
      <c r="BS159" s="89"/>
      <c r="BT159" s="89"/>
      <c r="BU159" s="88" t="str">
        <f t="shared" si="28"/>
        <v/>
      </c>
      <c r="BV159" s="120"/>
      <c r="BW159" s="110"/>
      <c r="BX159" s="110"/>
      <c r="BY159" s="110"/>
      <c r="BZ159" s="111"/>
      <c r="CA159" s="110"/>
      <c r="CB159" s="110"/>
      <c r="CC159" s="112" t="str">
        <f t="shared" si="29"/>
        <v/>
      </c>
      <c r="CD159" s="86"/>
      <c r="CE159" s="86"/>
      <c r="CF159" s="88" t="str">
        <f t="shared" si="26"/>
        <v/>
      </c>
      <c r="CG159" s="113"/>
      <c r="CH159" s="119"/>
      <c r="CI159" s="113"/>
      <c r="CJ159" s="113"/>
      <c r="CK159" s="113"/>
      <c r="CL159" s="113"/>
      <c r="CM159" s="35"/>
      <c r="CN159" s="118"/>
      <c r="CO159" s="85"/>
      <c r="CP159" s="12"/>
      <c r="CQ159" s="12"/>
      <c r="CR159" s="12"/>
      <c r="CS159" s="12"/>
      <c r="CT159" s="12"/>
      <c r="CU159" s="12"/>
    </row>
    <row r="160" spans="1:99" x14ac:dyDescent="0.25">
      <c r="A160" s="43"/>
      <c r="B160" s="102" t="str">
        <f t="shared" si="23"/>
        <v/>
      </c>
      <c r="C160" s="76" t="str">
        <f t="shared" si="24"/>
        <v/>
      </c>
      <c r="D160" s="90"/>
      <c r="E160" s="90"/>
      <c r="F160" s="103" t="str">
        <f>IF(ISBLANK(D160),"",VLOOKUP(D160,Tabla2[],2,0))</f>
        <v/>
      </c>
      <c r="G160" s="103" t="str">
        <f>IF(ISBLANK(D160),"",VLOOKUP(D160,Tabla2[],3,0))</f>
        <v/>
      </c>
      <c r="H160" s="104"/>
      <c r="I160" s="105"/>
      <c r="J160" s="105"/>
      <c r="K160" s="107"/>
      <c r="L160" s="107"/>
      <c r="M160" s="108" t="str">
        <f t="shared" si="25"/>
        <v/>
      </c>
      <c r="N160" s="90"/>
      <c r="O160" s="90"/>
      <c r="P160" s="90"/>
      <c r="Q160" s="90"/>
      <c r="R160" s="106"/>
      <c r="S160" s="106"/>
      <c r="T160" s="106"/>
      <c r="U160" s="85"/>
      <c r="V160" s="106"/>
      <c r="W160" s="85"/>
      <c r="X160" s="106"/>
      <c r="Y160" s="90"/>
      <c r="Z160" s="90"/>
      <c r="AA160" s="90"/>
      <c r="AB160" s="90"/>
      <c r="AC160" s="124"/>
      <c r="AD160" s="76" t="str">
        <f>IF(ISBLANK(D160),"",IF(ISERROR(VLOOKUP(AC160,Tabla1015[[PADECIMIENTO]:[ESPECIALIDAD]],2,0)),"REVISAR",VLOOKUP(AC160,Tabla1015[[PADECIMIENTO]:[ESPECIALIDAD]],2,0)))</f>
        <v/>
      </c>
      <c r="AE160" s="109"/>
      <c r="AF160" s="76" t="str">
        <f>IF(ISBLANK(D160),"",IF(ISBLANK(AE160),"",IF(ISERROR(VLOOKUP(AE160,Tabla1015[[PADECIMIENTO]:[ESPECIALIDAD]],2,0)),"REVISAR",VLOOKUP(AE160,Tabla1015[[PADECIMIENTO]:[ESPECIALIDAD]],2,0))))</f>
        <v/>
      </c>
      <c r="AG160" s="109"/>
      <c r="AH160" s="76" t="str">
        <f>IF(ISBLANK(D160),"",IF(ISBLANK(AG160),"",IF(ISERROR(VLOOKUP(AG160,Tabla1015[[PADECIMIENTO]:[ESPECIALIDAD]],2,0)),"REVISAR",VLOOKUP(AG160,Tabla1015[[PADECIMIENTO]:[ESPECIALIDAD]],2,0))))</f>
        <v/>
      </c>
      <c r="AI160" s="83"/>
      <c r="AJ160" s="76" t="str">
        <f>IF(ISBLANK(D160),"",IF(ISERROR(VLOOKUP(AI160,TABLACPT[[PROCEDIMIENTO]:[CPT  2]],2,0)),"REVISAR",VLOOKUP(AI160,TABLACPT[[PROCEDIMIENTO]:[CPT  2]],2,0)))</f>
        <v/>
      </c>
      <c r="AK160" s="83"/>
      <c r="AL160" s="76" t="str">
        <f>IF(ISBLANK(D160),"",IF(ISBLANK(AK160),"",IF(ISERROR(VLOOKUP(AK160,TABLACPT[[PROCEDIMIENTO]:[CPT  2]],2,0)),"REVISAR",VLOOKUP(AK160,TABLACPT[[PROCEDIMIENTO]:[CPT  2]],2,0))))</f>
        <v/>
      </c>
      <c r="AM160" s="84"/>
      <c r="AN160" s="86"/>
      <c r="AO160" s="86"/>
      <c r="AP160" s="85"/>
      <c r="AQ160" s="115"/>
      <c r="AR160" s="115"/>
      <c r="AS160" s="115"/>
      <c r="AT160" s="116"/>
      <c r="AU160" s="86"/>
      <c r="AV160" s="87"/>
      <c r="AW160" s="86"/>
      <c r="AX160" s="86"/>
      <c r="AY160" s="86"/>
      <c r="AZ160" s="86"/>
      <c r="BA160" s="87"/>
      <c r="BB160" s="86"/>
      <c r="BC160" s="86"/>
      <c r="BD160" s="86"/>
      <c r="BE160" s="87"/>
      <c r="BF160" s="86"/>
      <c r="BG160" s="86"/>
      <c r="BH160" s="86"/>
      <c r="BI160" s="87"/>
      <c r="BJ160" s="86"/>
      <c r="BK160" s="86"/>
      <c r="BL160" s="86"/>
      <c r="BM160" s="87"/>
      <c r="BN160" s="86"/>
      <c r="BO160" s="86"/>
      <c r="BP160" s="86"/>
      <c r="BQ160" s="86"/>
      <c r="BR160" s="88" t="str">
        <f t="shared" si="27"/>
        <v/>
      </c>
      <c r="BS160" s="89"/>
      <c r="BT160" s="89"/>
      <c r="BU160" s="88" t="str">
        <f t="shared" si="28"/>
        <v/>
      </c>
      <c r="BV160" s="120"/>
      <c r="BW160" s="110"/>
      <c r="BX160" s="110"/>
      <c r="BY160" s="110"/>
      <c r="BZ160" s="111"/>
      <c r="CA160" s="110"/>
      <c r="CB160" s="110"/>
      <c r="CC160" s="112" t="str">
        <f t="shared" si="29"/>
        <v/>
      </c>
      <c r="CD160" s="86"/>
      <c r="CE160" s="86"/>
      <c r="CF160" s="88" t="str">
        <f t="shared" si="26"/>
        <v/>
      </c>
      <c r="CG160" s="113"/>
      <c r="CH160" s="119"/>
      <c r="CI160" s="113"/>
      <c r="CJ160" s="113"/>
      <c r="CK160" s="113"/>
      <c r="CL160" s="113"/>
      <c r="CM160" s="35"/>
      <c r="CN160" s="118"/>
      <c r="CO160" s="85"/>
      <c r="CP160" s="12"/>
      <c r="CQ160" s="12"/>
      <c r="CR160" s="12"/>
      <c r="CS160" s="12"/>
      <c r="CT160" s="12"/>
      <c r="CU160" s="12"/>
    </row>
    <row r="161" spans="1:99" x14ac:dyDescent="0.25">
      <c r="A161" s="43"/>
      <c r="B161" s="102" t="str">
        <f t="shared" si="23"/>
        <v/>
      </c>
      <c r="C161" s="76" t="str">
        <f t="shared" si="24"/>
        <v/>
      </c>
      <c r="D161" s="90"/>
      <c r="E161" s="90"/>
      <c r="F161" s="103" t="str">
        <f>IF(ISBLANK(D161),"",VLOOKUP(D161,Tabla2[],2,0))</f>
        <v/>
      </c>
      <c r="G161" s="103" t="str">
        <f>IF(ISBLANK(D161),"",VLOOKUP(D161,Tabla2[],3,0))</f>
        <v/>
      </c>
      <c r="H161" s="104"/>
      <c r="I161" s="105"/>
      <c r="J161" s="105"/>
      <c r="K161" s="107"/>
      <c r="L161" s="107"/>
      <c r="M161" s="108" t="str">
        <f t="shared" si="25"/>
        <v/>
      </c>
      <c r="N161" s="90"/>
      <c r="O161" s="90"/>
      <c r="P161" s="90"/>
      <c r="Q161" s="90"/>
      <c r="R161" s="106"/>
      <c r="S161" s="106"/>
      <c r="T161" s="106"/>
      <c r="U161" s="85"/>
      <c r="V161" s="106"/>
      <c r="W161" s="85"/>
      <c r="X161" s="106"/>
      <c r="Y161" s="90"/>
      <c r="Z161" s="90"/>
      <c r="AA161" s="90"/>
      <c r="AB161" s="90"/>
      <c r="AC161" s="124"/>
      <c r="AD161" s="76" t="str">
        <f>IF(ISBLANK(D161),"",IF(ISERROR(VLOOKUP(AC161,Tabla1015[[PADECIMIENTO]:[ESPECIALIDAD]],2,0)),"REVISAR",VLOOKUP(AC161,Tabla1015[[PADECIMIENTO]:[ESPECIALIDAD]],2,0)))</f>
        <v/>
      </c>
      <c r="AE161" s="109"/>
      <c r="AF161" s="76" t="str">
        <f>IF(ISBLANK(D161),"",IF(ISBLANK(AE161),"",IF(ISERROR(VLOOKUP(AE161,Tabla1015[[PADECIMIENTO]:[ESPECIALIDAD]],2,0)),"REVISAR",VLOOKUP(AE161,Tabla1015[[PADECIMIENTO]:[ESPECIALIDAD]],2,0))))</f>
        <v/>
      </c>
      <c r="AG161" s="109"/>
      <c r="AH161" s="76" t="str">
        <f>IF(ISBLANK(D161),"",IF(ISBLANK(AG161),"",IF(ISERROR(VLOOKUP(AG161,Tabla1015[[PADECIMIENTO]:[ESPECIALIDAD]],2,0)),"REVISAR",VLOOKUP(AG161,Tabla1015[[PADECIMIENTO]:[ESPECIALIDAD]],2,0))))</f>
        <v/>
      </c>
      <c r="AI161" s="83"/>
      <c r="AJ161" s="76" t="str">
        <f>IF(ISBLANK(D161),"",IF(ISERROR(VLOOKUP(AI161,TABLACPT[[PROCEDIMIENTO]:[CPT  2]],2,0)),"REVISAR",VLOOKUP(AI161,TABLACPT[[PROCEDIMIENTO]:[CPT  2]],2,0)))</f>
        <v/>
      </c>
      <c r="AK161" s="83"/>
      <c r="AL161" s="76" t="str">
        <f>IF(ISBLANK(D161),"",IF(ISBLANK(AK161),"",IF(ISERROR(VLOOKUP(AK161,TABLACPT[[PROCEDIMIENTO]:[CPT  2]],2,0)),"REVISAR",VLOOKUP(AK161,TABLACPT[[PROCEDIMIENTO]:[CPT  2]],2,0))))</f>
        <v/>
      </c>
      <c r="AM161" s="84"/>
      <c r="AN161" s="86"/>
      <c r="AO161" s="86"/>
      <c r="AP161" s="85"/>
      <c r="AQ161" s="115"/>
      <c r="AR161" s="115"/>
      <c r="AS161" s="115"/>
      <c r="AT161" s="116"/>
      <c r="AU161" s="86"/>
      <c r="AV161" s="87"/>
      <c r="AW161" s="86"/>
      <c r="AX161" s="86"/>
      <c r="AY161" s="86"/>
      <c r="AZ161" s="86"/>
      <c r="BA161" s="87"/>
      <c r="BB161" s="86"/>
      <c r="BC161" s="86"/>
      <c r="BD161" s="86"/>
      <c r="BE161" s="87"/>
      <c r="BF161" s="86"/>
      <c r="BG161" s="86"/>
      <c r="BH161" s="86"/>
      <c r="BI161" s="87"/>
      <c r="BJ161" s="86"/>
      <c r="BK161" s="86"/>
      <c r="BL161" s="86"/>
      <c r="BM161" s="87"/>
      <c r="BN161" s="86"/>
      <c r="BO161" s="86"/>
      <c r="BP161" s="86"/>
      <c r="BQ161" s="86"/>
      <c r="BR161" s="88" t="str">
        <f t="shared" si="27"/>
        <v/>
      </c>
      <c r="BS161" s="89"/>
      <c r="BT161" s="89"/>
      <c r="BU161" s="88" t="str">
        <f t="shared" si="28"/>
        <v/>
      </c>
      <c r="BV161" s="120"/>
      <c r="BW161" s="110"/>
      <c r="BX161" s="110"/>
      <c r="BY161" s="110"/>
      <c r="BZ161" s="111"/>
      <c r="CA161" s="110"/>
      <c r="CB161" s="110"/>
      <c r="CC161" s="112" t="str">
        <f t="shared" si="29"/>
        <v/>
      </c>
      <c r="CD161" s="86"/>
      <c r="CE161" s="86"/>
      <c r="CF161" s="88" t="str">
        <f t="shared" si="26"/>
        <v/>
      </c>
      <c r="CG161" s="113"/>
      <c r="CH161" s="119"/>
      <c r="CI161" s="113"/>
      <c r="CJ161" s="113"/>
      <c r="CK161" s="113"/>
      <c r="CL161" s="113"/>
      <c r="CM161" s="35"/>
      <c r="CN161" s="118"/>
      <c r="CO161" s="85"/>
      <c r="CP161" s="12"/>
      <c r="CQ161" s="12"/>
      <c r="CR161" s="12"/>
      <c r="CS161" s="12"/>
      <c r="CT161" s="12"/>
      <c r="CU161" s="12"/>
    </row>
    <row r="162" spans="1:99" x14ac:dyDescent="0.25">
      <c r="A162" s="43"/>
      <c r="B162" s="102" t="str">
        <f t="shared" si="23"/>
        <v/>
      </c>
      <c r="C162" s="76" t="str">
        <f t="shared" si="24"/>
        <v/>
      </c>
      <c r="D162" s="90"/>
      <c r="E162" s="90"/>
      <c r="F162" s="103" t="str">
        <f>IF(ISBLANK(D162),"",VLOOKUP(D162,Tabla2[],2,0))</f>
        <v/>
      </c>
      <c r="G162" s="103" t="str">
        <f>IF(ISBLANK(D162),"",VLOOKUP(D162,Tabla2[],3,0))</f>
        <v/>
      </c>
      <c r="H162" s="104"/>
      <c r="I162" s="105"/>
      <c r="J162" s="105"/>
      <c r="K162" s="107"/>
      <c r="L162" s="107"/>
      <c r="M162" s="108" t="str">
        <f t="shared" si="25"/>
        <v/>
      </c>
      <c r="N162" s="90"/>
      <c r="O162" s="90"/>
      <c r="P162" s="90"/>
      <c r="Q162" s="90"/>
      <c r="R162" s="106"/>
      <c r="S162" s="106"/>
      <c r="T162" s="106"/>
      <c r="U162" s="85"/>
      <c r="V162" s="106"/>
      <c r="W162" s="85"/>
      <c r="X162" s="106"/>
      <c r="Y162" s="90"/>
      <c r="Z162" s="90"/>
      <c r="AA162" s="90"/>
      <c r="AB162" s="90"/>
      <c r="AC162" s="124"/>
      <c r="AD162" s="76" t="str">
        <f>IF(ISBLANK(D162),"",IF(ISERROR(VLOOKUP(AC162,Tabla1015[[PADECIMIENTO]:[ESPECIALIDAD]],2,0)),"REVISAR",VLOOKUP(AC162,Tabla1015[[PADECIMIENTO]:[ESPECIALIDAD]],2,0)))</f>
        <v/>
      </c>
      <c r="AE162" s="109"/>
      <c r="AF162" s="76" t="str">
        <f>IF(ISBLANK(D162),"",IF(ISBLANK(AE162),"",IF(ISERROR(VLOOKUP(AE162,Tabla1015[[PADECIMIENTO]:[ESPECIALIDAD]],2,0)),"REVISAR",VLOOKUP(AE162,Tabla1015[[PADECIMIENTO]:[ESPECIALIDAD]],2,0))))</f>
        <v/>
      </c>
      <c r="AG162" s="109"/>
      <c r="AH162" s="76" t="str">
        <f>IF(ISBLANK(D162),"",IF(ISBLANK(AG162),"",IF(ISERROR(VLOOKUP(AG162,Tabla1015[[PADECIMIENTO]:[ESPECIALIDAD]],2,0)),"REVISAR",VLOOKUP(AG162,Tabla1015[[PADECIMIENTO]:[ESPECIALIDAD]],2,0))))</f>
        <v/>
      </c>
      <c r="AI162" s="83"/>
      <c r="AJ162" s="76" t="str">
        <f>IF(ISBLANK(D162),"",IF(ISERROR(VLOOKUP(AI162,TABLACPT[[PROCEDIMIENTO]:[CPT  2]],2,0)),"REVISAR",VLOOKUP(AI162,TABLACPT[[PROCEDIMIENTO]:[CPT  2]],2,0)))</f>
        <v/>
      </c>
      <c r="AK162" s="83"/>
      <c r="AL162" s="76" t="str">
        <f>IF(ISBLANK(D162),"",IF(ISBLANK(AK162),"",IF(ISERROR(VLOOKUP(AK162,TABLACPT[[PROCEDIMIENTO]:[CPT  2]],2,0)),"REVISAR",VLOOKUP(AK162,TABLACPT[[PROCEDIMIENTO]:[CPT  2]],2,0))))</f>
        <v/>
      </c>
      <c r="AM162" s="84"/>
      <c r="AN162" s="86"/>
      <c r="AO162" s="86"/>
      <c r="AP162" s="85"/>
      <c r="AQ162" s="115"/>
      <c r="AR162" s="115"/>
      <c r="AS162" s="115"/>
      <c r="AT162" s="116"/>
      <c r="AU162" s="86"/>
      <c r="AV162" s="87"/>
      <c r="AW162" s="86"/>
      <c r="AX162" s="86"/>
      <c r="AY162" s="86"/>
      <c r="AZ162" s="86"/>
      <c r="BA162" s="87"/>
      <c r="BB162" s="86"/>
      <c r="BC162" s="86"/>
      <c r="BD162" s="86"/>
      <c r="BE162" s="87"/>
      <c r="BF162" s="86"/>
      <c r="BG162" s="86"/>
      <c r="BH162" s="86"/>
      <c r="BI162" s="87"/>
      <c r="BJ162" s="86"/>
      <c r="BK162" s="86"/>
      <c r="BL162" s="86"/>
      <c r="BM162" s="87"/>
      <c r="BN162" s="86"/>
      <c r="BO162" s="86"/>
      <c r="BP162" s="86"/>
      <c r="BQ162" s="86"/>
      <c r="BR162" s="88" t="str">
        <f t="shared" si="27"/>
        <v/>
      </c>
      <c r="BS162" s="89"/>
      <c r="BT162" s="89"/>
      <c r="BU162" s="88" t="str">
        <f t="shared" si="28"/>
        <v/>
      </c>
      <c r="BV162" s="120"/>
      <c r="BW162" s="110"/>
      <c r="BX162" s="110"/>
      <c r="BY162" s="110"/>
      <c r="BZ162" s="111"/>
      <c r="CA162" s="110"/>
      <c r="CB162" s="110"/>
      <c r="CC162" s="112" t="str">
        <f t="shared" si="29"/>
        <v/>
      </c>
      <c r="CD162" s="86"/>
      <c r="CE162" s="86"/>
      <c r="CF162" s="88" t="str">
        <f t="shared" si="26"/>
        <v/>
      </c>
      <c r="CG162" s="113"/>
      <c r="CH162" s="119"/>
      <c r="CI162" s="113"/>
      <c r="CJ162" s="113"/>
      <c r="CK162" s="113"/>
      <c r="CL162" s="113"/>
      <c r="CM162" s="35"/>
      <c r="CN162" s="118"/>
      <c r="CO162" s="85"/>
      <c r="CP162" s="12"/>
      <c r="CQ162" s="12"/>
      <c r="CR162" s="12"/>
      <c r="CS162" s="12"/>
      <c r="CT162" s="12"/>
      <c r="CU162" s="12"/>
    </row>
    <row r="163" spans="1:99" x14ac:dyDescent="0.25">
      <c r="A163" s="43"/>
      <c r="B163" s="102" t="str">
        <f t="shared" si="23"/>
        <v/>
      </c>
      <c r="C163" s="76" t="str">
        <f t="shared" si="24"/>
        <v/>
      </c>
      <c r="D163" s="90"/>
      <c r="E163" s="90"/>
      <c r="F163" s="103" t="str">
        <f>IF(ISBLANK(D163),"",VLOOKUP(D163,Tabla2[],2,0))</f>
        <v/>
      </c>
      <c r="G163" s="103" t="str">
        <f>IF(ISBLANK(D163),"",VLOOKUP(D163,Tabla2[],3,0))</f>
        <v/>
      </c>
      <c r="H163" s="104"/>
      <c r="I163" s="105"/>
      <c r="J163" s="105"/>
      <c r="K163" s="107"/>
      <c r="L163" s="107"/>
      <c r="M163" s="108" t="str">
        <f t="shared" si="25"/>
        <v/>
      </c>
      <c r="N163" s="90"/>
      <c r="O163" s="90"/>
      <c r="P163" s="90"/>
      <c r="Q163" s="90"/>
      <c r="R163" s="106"/>
      <c r="S163" s="106"/>
      <c r="T163" s="106"/>
      <c r="U163" s="85"/>
      <c r="V163" s="106"/>
      <c r="W163" s="85"/>
      <c r="X163" s="106"/>
      <c r="Y163" s="90"/>
      <c r="Z163" s="90"/>
      <c r="AA163" s="90"/>
      <c r="AB163" s="90"/>
      <c r="AC163" s="124"/>
      <c r="AD163" s="76" t="str">
        <f>IF(ISBLANK(D163),"",IF(ISERROR(VLOOKUP(AC163,Tabla1015[[PADECIMIENTO]:[ESPECIALIDAD]],2,0)),"REVISAR",VLOOKUP(AC163,Tabla1015[[PADECIMIENTO]:[ESPECIALIDAD]],2,0)))</f>
        <v/>
      </c>
      <c r="AE163" s="109"/>
      <c r="AF163" s="76" t="str">
        <f>IF(ISBLANK(D163),"",IF(ISBLANK(AE163),"",IF(ISERROR(VLOOKUP(AE163,Tabla1015[[PADECIMIENTO]:[ESPECIALIDAD]],2,0)),"REVISAR",VLOOKUP(AE163,Tabla1015[[PADECIMIENTO]:[ESPECIALIDAD]],2,0))))</f>
        <v/>
      </c>
      <c r="AG163" s="109"/>
      <c r="AH163" s="76" t="str">
        <f>IF(ISBLANK(D163),"",IF(ISBLANK(AG163),"",IF(ISERROR(VLOOKUP(AG163,Tabla1015[[PADECIMIENTO]:[ESPECIALIDAD]],2,0)),"REVISAR",VLOOKUP(AG163,Tabla1015[[PADECIMIENTO]:[ESPECIALIDAD]],2,0))))</f>
        <v/>
      </c>
      <c r="AI163" s="83"/>
      <c r="AJ163" s="76" t="str">
        <f>IF(ISBLANK(D163),"",IF(ISERROR(VLOOKUP(AI163,TABLACPT[[PROCEDIMIENTO]:[CPT  2]],2,0)),"REVISAR",VLOOKUP(AI163,TABLACPT[[PROCEDIMIENTO]:[CPT  2]],2,0)))</f>
        <v/>
      </c>
      <c r="AK163" s="83"/>
      <c r="AL163" s="76" t="str">
        <f>IF(ISBLANK(D163),"",IF(ISBLANK(AK163),"",IF(ISERROR(VLOOKUP(AK163,TABLACPT[[PROCEDIMIENTO]:[CPT  2]],2,0)),"REVISAR",VLOOKUP(AK163,TABLACPT[[PROCEDIMIENTO]:[CPT  2]],2,0))))</f>
        <v/>
      </c>
      <c r="AM163" s="84"/>
      <c r="AN163" s="86"/>
      <c r="AO163" s="86"/>
      <c r="AP163" s="85"/>
      <c r="AQ163" s="115"/>
      <c r="AR163" s="115"/>
      <c r="AS163" s="115"/>
      <c r="AT163" s="116"/>
      <c r="AU163" s="86"/>
      <c r="AV163" s="87"/>
      <c r="AW163" s="86"/>
      <c r="AX163" s="86"/>
      <c r="AY163" s="86"/>
      <c r="AZ163" s="86"/>
      <c r="BA163" s="87"/>
      <c r="BB163" s="86"/>
      <c r="BC163" s="86"/>
      <c r="BD163" s="86"/>
      <c r="BE163" s="87"/>
      <c r="BF163" s="86"/>
      <c r="BG163" s="86"/>
      <c r="BH163" s="86"/>
      <c r="BI163" s="87"/>
      <c r="BJ163" s="86"/>
      <c r="BK163" s="86"/>
      <c r="BL163" s="86"/>
      <c r="BM163" s="87"/>
      <c r="BN163" s="86"/>
      <c r="BO163" s="86"/>
      <c r="BP163" s="86"/>
      <c r="BQ163" s="86"/>
      <c r="BR163" s="88" t="str">
        <f t="shared" si="27"/>
        <v/>
      </c>
      <c r="BS163" s="89"/>
      <c r="BT163" s="89"/>
      <c r="BU163" s="88" t="str">
        <f t="shared" si="28"/>
        <v/>
      </c>
      <c r="BV163" s="120"/>
      <c r="BW163" s="110"/>
      <c r="BX163" s="110"/>
      <c r="BY163" s="110"/>
      <c r="BZ163" s="111"/>
      <c r="CA163" s="110"/>
      <c r="CB163" s="110"/>
      <c r="CC163" s="112" t="str">
        <f t="shared" si="29"/>
        <v/>
      </c>
      <c r="CD163" s="86"/>
      <c r="CE163" s="86"/>
      <c r="CF163" s="88" t="str">
        <f t="shared" si="26"/>
        <v/>
      </c>
      <c r="CG163" s="113"/>
      <c r="CH163" s="119"/>
      <c r="CI163" s="113"/>
      <c r="CJ163" s="113"/>
      <c r="CK163" s="113"/>
      <c r="CL163" s="113"/>
      <c r="CM163" s="35"/>
      <c r="CN163" s="118"/>
      <c r="CO163" s="85"/>
      <c r="CP163" s="12"/>
      <c r="CQ163" s="12"/>
      <c r="CR163" s="12"/>
      <c r="CS163" s="12"/>
      <c r="CT163" s="12"/>
      <c r="CU163" s="12"/>
    </row>
    <row r="164" spans="1:99" x14ac:dyDescent="0.25">
      <c r="A164" s="43"/>
      <c r="B164" s="102" t="str">
        <f t="shared" si="23"/>
        <v/>
      </c>
      <c r="C164" s="76" t="str">
        <f t="shared" si="24"/>
        <v/>
      </c>
      <c r="D164" s="90"/>
      <c r="E164" s="90"/>
      <c r="F164" s="103" t="str">
        <f>IF(ISBLANK(D164),"",VLOOKUP(D164,Tabla2[],2,0))</f>
        <v/>
      </c>
      <c r="G164" s="103" t="str">
        <f>IF(ISBLANK(D164),"",VLOOKUP(D164,Tabla2[],3,0))</f>
        <v/>
      </c>
      <c r="H164" s="104"/>
      <c r="I164" s="105"/>
      <c r="J164" s="105"/>
      <c r="K164" s="107"/>
      <c r="L164" s="107"/>
      <c r="M164" s="108" t="str">
        <f t="shared" si="25"/>
        <v/>
      </c>
      <c r="N164" s="90"/>
      <c r="O164" s="90"/>
      <c r="P164" s="90"/>
      <c r="Q164" s="90"/>
      <c r="R164" s="106"/>
      <c r="S164" s="106"/>
      <c r="T164" s="106"/>
      <c r="U164" s="85"/>
      <c r="V164" s="106"/>
      <c r="W164" s="85"/>
      <c r="X164" s="106"/>
      <c r="Y164" s="90"/>
      <c r="Z164" s="90"/>
      <c r="AA164" s="90"/>
      <c r="AB164" s="90"/>
      <c r="AC164" s="124"/>
      <c r="AD164" s="76" t="str">
        <f>IF(ISBLANK(D164),"",IF(ISERROR(VLOOKUP(AC164,Tabla1015[[PADECIMIENTO]:[ESPECIALIDAD]],2,0)),"REVISAR",VLOOKUP(AC164,Tabla1015[[PADECIMIENTO]:[ESPECIALIDAD]],2,0)))</f>
        <v/>
      </c>
      <c r="AE164" s="109"/>
      <c r="AF164" s="76" t="str">
        <f>IF(ISBLANK(D164),"",IF(ISBLANK(AE164),"",IF(ISERROR(VLOOKUP(AE164,Tabla1015[[PADECIMIENTO]:[ESPECIALIDAD]],2,0)),"REVISAR",VLOOKUP(AE164,Tabla1015[[PADECIMIENTO]:[ESPECIALIDAD]],2,0))))</f>
        <v/>
      </c>
      <c r="AG164" s="109"/>
      <c r="AH164" s="76" t="str">
        <f>IF(ISBLANK(D164),"",IF(ISBLANK(AG164),"",IF(ISERROR(VLOOKUP(AG164,Tabla1015[[PADECIMIENTO]:[ESPECIALIDAD]],2,0)),"REVISAR",VLOOKUP(AG164,Tabla1015[[PADECIMIENTO]:[ESPECIALIDAD]],2,0))))</f>
        <v/>
      </c>
      <c r="AI164" s="83"/>
      <c r="AJ164" s="76" t="str">
        <f>IF(ISBLANK(D164),"",IF(ISERROR(VLOOKUP(AI164,TABLACPT[[PROCEDIMIENTO]:[CPT  2]],2,0)),"REVISAR",VLOOKUP(AI164,TABLACPT[[PROCEDIMIENTO]:[CPT  2]],2,0)))</f>
        <v/>
      </c>
      <c r="AK164" s="83"/>
      <c r="AL164" s="76" t="str">
        <f>IF(ISBLANK(D164),"",IF(ISBLANK(AK164),"",IF(ISERROR(VLOOKUP(AK164,TABLACPT[[PROCEDIMIENTO]:[CPT  2]],2,0)),"REVISAR",VLOOKUP(AK164,TABLACPT[[PROCEDIMIENTO]:[CPT  2]],2,0))))</f>
        <v/>
      </c>
      <c r="AM164" s="84"/>
      <c r="AN164" s="86"/>
      <c r="AO164" s="86"/>
      <c r="AP164" s="85"/>
      <c r="AQ164" s="115"/>
      <c r="AR164" s="115"/>
      <c r="AS164" s="115"/>
      <c r="AT164" s="116"/>
      <c r="AU164" s="86"/>
      <c r="AV164" s="87"/>
      <c r="AW164" s="86"/>
      <c r="AX164" s="86"/>
      <c r="AY164" s="86"/>
      <c r="AZ164" s="86"/>
      <c r="BA164" s="87"/>
      <c r="BB164" s="86"/>
      <c r="BC164" s="86"/>
      <c r="BD164" s="86"/>
      <c r="BE164" s="87"/>
      <c r="BF164" s="86"/>
      <c r="BG164" s="86"/>
      <c r="BH164" s="86"/>
      <c r="BI164" s="87"/>
      <c r="BJ164" s="86"/>
      <c r="BK164" s="86"/>
      <c r="BL164" s="86"/>
      <c r="BM164" s="87"/>
      <c r="BN164" s="86"/>
      <c r="BO164" s="86"/>
      <c r="BP164" s="86"/>
      <c r="BQ164" s="86"/>
      <c r="BR164" s="88" t="str">
        <f t="shared" si="27"/>
        <v/>
      </c>
      <c r="BS164" s="89"/>
      <c r="BT164" s="89"/>
      <c r="BU164" s="88" t="str">
        <f t="shared" si="28"/>
        <v/>
      </c>
      <c r="BV164" s="120"/>
      <c r="BW164" s="110"/>
      <c r="BX164" s="110"/>
      <c r="BY164" s="110"/>
      <c r="BZ164" s="111"/>
      <c r="CA164" s="110"/>
      <c r="CB164" s="110"/>
      <c r="CC164" s="112" t="str">
        <f t="shared" si="29"/>
        <v/>
      </c>
      <c r="CD164" s="86"/>
      <c r="CE164" s="86"/>
      <c r="CF164" s="88" t="str">
        <f t="shared" si="26"/>
        <v/>
      </c>
      <c r="CG164" s="113"/>
      <c r="CH164" s="119"/>
      <c r="CI164" s="113"/>
      <c r="CJ164" s="113"/>
      <c r="CK164" s="113"/>
      <c r="CL164" s="113"/>
      <c r="CM164" s="35"/>
      <c r="CN164" s="118"/>
      <c r="CO164" s="85"/>
      <c r="CP164" s="12"/>
      <c r="CQ164" s="12"/>
      <c r="CR164" s="12"/>
      <c r="CS164" s="12"/>
      <c r="CT164" s="12"/>
      <c r="CU164" s="12"/>
    </row>
    <row r="165" spans="1:99" x14ac:dyDescent="0.25">
      <c r="A165" s="43"/>
      <c r="B165" s="102" t="str">
        <f t="shared" si="23"/>
        <v/>
      </c>
      <c r="C165" s="76" t="str">
        <f t="shared" si="24"/>
        <v/>
      </c>
      <c r="D165" s="90"/>
      <c r="E165" s="90"/>
      <c r="F165" s="103" t="str">
        <f>IF(ISBLANK(D165),"",VLOOKUP(D165,Tabla2[],2,0))</f>
        <v/>
      </c>
      <c r="G165" s="103" t="str">
        <f>IF(ISBLANK(D165),"",VLOOKUP(D165,Tabla2[],3,0))</f>
        <v/>
      </c>
      <c r="H165" s="104"/>
      <c r="I165" s="105"/>
      <c r="J165" s="105"/>
      <c r="K165" s="107"/>
      <c r="L165" s="107"/>
      <c r="M165" s="108" t="str">
        <f t="shared" si="25"/>
        <v/>
      </c>
      <c r="N165" s="90"/>
      <c r="O165" s="90"/>
      <c r="P165" s="90"/>
      <c r="Q165" s="90"/>
      <c r="R165" s="106"/>
      <c r="S165" s="106"/>
      <c r="T165" s="106"/>
      <c r="U165" s="85"/>
      <c r="V165" s="106"/>
      <c r="W165" s="85"/>
      <c r="X165" s="106"/>
      <c r="Y165" s="90"/>
      <c r="Z165" s="90"/>
      <c r="AA165" s="90"/>
      <c r="AB165" s="90"/>
      <c r="AC165" s="124"/>
      <c r="AD165" s="76" t="str">
        <f>IF(ISBLANK(D165),"",IF(ISERROR(VLOOKUP(AC165,Tabla1015[[PADECIMIENTO]:[ESPECIALIDAD]],2,0)),"REVISAR",VLOOKUP(AC165,Tabla1015[[PADECIMIENTO]:[ESPECIALIDAD]],2,0)))</f>
        <v/>
      </c>
      <c r="AE165" s="109"/>
      <c r="AF165" s="76" t="str">
        <f>IF(ISBLANK(D165),"",IF(ISBLANK(AE165),"",IF(ISERROR(VLOOKUP(AE165,Tabla1015[[PADECIMIENTO]:[ESPECIALIDAD]],2,0)),"REVISAR",VLOOKUP(AE165,Tabla1015[[PADECIMIENTO]:[ESPECIALIDAD]],2,0))))</f>
        <v/>
      </c>
      <c r="AG165" s="109"/>
      <c r="AH165" s="76" t="str">
        <f>IF(ISBLANK(D165),"",IF(ISBLANK(AG165),"",IF(ISERROR(VLOOKUP(AG165,Tabla1015[[PADECIMIENTO]:[ESPECIALIDAD]],2,0)),"REVISAR",VLOOKUP(AG165,Tabla1015[[PADECIMIENTO]:[ESPECIALIDAD]],2,0))))</f>
        <v/>
      </c>
      <c r="AI165" s="83"/>
      <c r="AJ165" s="76" t="str">
        <f>IF(ISBLANK(D165),"",IF(ISERROR(VLOOKUP(AI165,TABLACPT[[PROCEDIMIENTO]:[CPT  2]],2,0)),"REVISAR",VLOOKUP(AI165,TABLACPT[[PROCEDIMIENTO]:[CPT  2]],2,0)))</f>
        <v/>
      </c>
      <c r="AK165" s="83"/>
      <c r="AL165" s="76" t="str">
        <f>IF(ISBLANK(D165),"",IF(ISBLANK(AK165),"",IF(ISERROR(VLOOKUP(AK165,TABLACPT[[PROCEDIMIENTO]:[CPT  2]],2,0)),"REVISAR",VLOOKUP(AK165,TABLACPT[[PROCEDIMIENTO]:[CPT  2]],2,0))))</f>
        <v/>
      </c>
      <c r="AM165" s="84"/>
      <c r="AN165" s="86"/>
      <c r="AO165" s="86"/>
      <c r="AP165" s="85"/>
      <c r="AQ165" s="115"/>
      <c r="AR165" s="115"/>
      <c r="AS165" s="115"/>
      <c r="AT165" s="116"/>
      <c r="AU165" s="86"/>
      <c r="AV165" s="87"/>
      <c r="AW165" s="86"/>
      <c r="AX165" s="86"/>
      <c r="AY165" s="86"/>
      <c r="AZ165" s="86"/>
      <c r="BA165" s="87"/>
      <c r="BB165" s="86"/>
      <c r="BC165" s="86"/>
      <c r="BD165" s="86"/>
      <c r="BE165" s="87"/>
      <c r="BF165" s="86"/>
      <c r="BG165" s="86"/>
      <c r="BH165" s="86"/>
      <c r="BI165" s="87"/>
      <c r="BJ165" s="86"/>
      <c r="BK165" s="86"/>
      <c r="BL165" s="86"/>
      <c r="BM165" s="87"/>
      <c r="BN165" s="86"/>
      <c r="BO165" s="86"/>
      <c r="BP165" s="86"/>
      <c r="BQ165" s="86"/>
      <c r="BR165" s="88" t="str">
        <f t="shared" si="27"/>
        <v/>
      </c>
      <c r="BS165" s="89"/>
      <c r="BT165" s="89"/>
      <c r="BU165" s="88" t="str">
        <f t="shared" si="28"/>
        <v/>
      </c>
      <c r="BV165" s="120"/>
      <c r="BW165" s="110"/>
      <c r="BX165" s="110"/>
      <c r="BY165" s="110"/>
      <c r="BZ165" s="111"/>
      <c r="CA165" s="110"/>
      <c r="CB165" s="110"/>
      <c r="CC165" s="112" t="str">
        <f t="shared" si="29"/>
        <v/>
      </c>
      <c r="CD165" s="86"/>
      <c r="CE165" s="86"/>
      <c r="CF165" s="88" t="str">
        <f t="shared" si="26"/>
        <v/>
      </c>
      <c r="CG165" s="113"/>
      <c r="CH165" s="119"/>
      <c r="CI165" s="113"/>
      <c r="CJ165" s="113"/>
      <c r="CK165" s="113"/>
      <c r="CL165" s="113"/>
      <c r="CM165" s="35"/>
      <c r="CN165" s="118"/>
      <c r="CO165" s="85"/>
      <c r="CP165" s="12"/>
      <c r="CQ165" s="12"/>
      <c r="CR165" s="12"/>
      <c r="CS165" s="12"/>
      <c r="CT165" s="12"/>
      <c r="CU165" s="12"/>
    </row>
    <row r="166" spans="1:99" x14ac:dyDescent="0.25">
      <c r="A166" s="43"/>
      <c r="B166" s="102" t="str">
        <f t="shared" si="23"/>
        <v/>
      </c>
      <c r="C166" s="76" t="str">
        <f t="shared" si="24"/>
        <v/>
      </c>
      <c r="D166" s="90"/>
      <c r="E166" s="90"/>
      <c r="F166" s="103" t="str">
        <f>IF(ISBLANK(D166),"",VLOOKUP(D166,Tabla2[],2,0))</f>
        <v/>
      </c>
      <c r="G166" s="103" t="str">
        <f>IF(ISBLANK(D166),"",VLOOKUP(D166,Tabla2[],3,0))</f>
        <v/>
      </c>
      <c r="H166" s="104"/>
      <c r="I166" s="105"/>
      <c r="J166" s="105"/>
      <c r="K166" s="107"/>
      <c r="L166" s="107"/>
      <c r="M166" s="108" t="str">
        <f t="shared" si="25"/>
        <v/>
      </c>
      <c r="N166" s="90"/>
      <c r="O166" s="90"/>
      <c r="P166" s="90"/>
      <c r="Q166" s="90"/>
      <c r="R166" s="106"/>
      <c r="S166" s="106"/>
      <c r="T166" s="106"/>
      <c r="U166" s="85"/>
      <c r="V166" s="106"/>
      <c r="W166" s="85"/>
      <c r="X166" s="106"/>
      <c r="Y166" s="90"/>
      <c r="Z166" s="90"/>
      <c r="AA166" s="90"/>
      <c r="AB166" s="90"/>
      <c r="AC166" s="124"/>
      <c r="AD166" s="76" t="str">
        <f>IF(ISBLANK(D166),"",IF(ISERROR(VLOOKUP(AC166,Tabla1015[[PADECIMIENTO]:[ESPECIALIDAD]],2,0)),"REVISAR",VLOOKUP(AC166,Tabla1015[[PADECIMIENTO]:[ESPECIALIDAD]],2,0)))</f>
        <v/>
      </c>
      <c r="AE166" s="109"/>
      <c r="AF166" s="76" t="str">
        <f>IF(ISBLANK(D166),"",IF(ISBLANK(AE166),"",IF(ISERROR(VLOOKUP(AE166,Tabla1015[[PADECIMIENTO]:[ESPECIALIDAD]],2,0)),"REVISAR",VLOOKUP(AE166,Tabla1015[[PADECIMIENTO]:[ESPECIALIDAD]],2,0))))</f>
        <v/>
      </c>
      <c r="AG166" s="109"/>
      <c r="AH166" s="76" t="str">
        <f>IF(ISBLANK(D166),"",IF(ISBLANK(AG166),"",IF(ISERROR(VLOOKUP(AG166,Tabla1015[[PADECIMIENTO]:[ESPECIALIDAD]],2,0)),"REVISAR",VLOOKUP(AG166,Tabla1015[[PADECIMIENTO]:[ESPECIALIDAD]],2,0))))</f>
        <v/>
      </c>
      <c r="AI166" s="83"/>
      <c r="AJ166" s="76" t="str">
        <f>IF(ISBLANK(D166),"",IF(ISERROR(VLOOKUP(AI166,TABLACPT[[PROCEDIMIENTO]:[CPT  2]],2,0)),"REVISAR",VLOOKUP(AI166,TABLACPT[[PROCEDIMIENTO]:[CPT  2]],2,0)))</f>
        <v/>
      </c>
      <c r="AK166" s="83"/>
      <c r="AL166" s="76" t="str">
        <f>IF(ISBLANK(D166),"",IF(ISBLANK(AK166),"",IF(ISERROR(VLOOKUP(AK166,TABLACPT[[PROCEDIMIENTO]:[CPT  2]],2,0)),"REVISAR",VLOOKUP(AK166,TABLACPT[[PROCEDIMIENTO]:[CPT  2]],2,0))))</f>
        <v/>
      </c>
      <c r="AM166" s="84"/>
      <c r="AN166" s="86"/>
      <c r="AO166" s="86"/>
      <c r="AP166" s="85"/>
      <c r="AQ166" s="115"/>
      <c r="AR166" s="115"/>
      <c r="AS166" s="115"/>
      <c r="AT166" s="116"/>
      <c r="AU166" s="86"/>
      <c r="AV166" s="87"/>
      <c r="AW166" s="86"/>
      <c r="AX166" s="86"/>
      <c r="AY166" s="86"/>
      <c r="AZ166" s="86"/>
      <c r="BA166" s="87"/>
      <c r="BB166" s="86"/>
      <c r="BC166" s="86"/>
      <c r="BD166" s="86"/>
      <c r="BE166" s="87"/>
      <c r="BF166" s="86"/>
      <c r="BG166" s="86"/>
      <c r="BH166" s="86"/>
      <c r="BI166" s="87"/>
      <c r="BJ166" s="86"/>
      <c r="BK166" s="86"/>
      <c r="BL166" s="86"/>
      <c r="BM166" s="87"/>
      <c r="BN166" s="86"/>
      <c r="BO166" s="86"/>
      <c r="BP166" s="86"/>
      <c r="BQ166" s="86"/>
      <c r="BR166" s="88" t="str">
        <f t="shared" si="27"/>
        <v/>
      </c>
      <c r="BS166" s="89"/>
      <c r="BT166" s="89"/>
      <c r="BU166" s="88" t="str">
        <f t="shared" si="28"/>
        <v/>
      </c>
      <c r="BV166" s="120"/>
      <c r="BW166" s="110"/>
      <c r="BX166" s="110"/>
      <c r="BY166" s="110"/>
      <c r="BZ166" s="111"/>
      <c r="CA166" s="110"/>
      <c r="CB166" s="110"/>
      <c r="CC166" s="112" t="str">
        <f t="shared" si="29"/>
        <v/>
      </c>
      <c r="CD166" s="86"/>
      <c r="CE166" s="86"/>
      <c r="CF166" s="88" t="str">
        <f t="shared" si="26"/>
        <v/>
      </c>
      <c r="CG166" s="113"/>
      <c r="CH166" s="119"/>
      <c r="CI166" s="113"/>
      <c r="CJ166" s="113"/>
      <c r="CK166" s="113"/>
      <c r="CL166" s="113"/>
      <c r="CM166" s="35"/>
      <c r="CN166" s="118"/>
      <c r="CO166" s="85"/>
      <c r="CP166" s="12"/>
      <c r="CQ166" s="12"/>
      <c r="CR166" s="12"/>
      <c r="CS166" s="12"/>
      <c r="CT166" s="12"/>
      <c r="CU166" s="12"/>
    </row>
    <row r="167" spans="1:99" x14ac:dyDescent="0.25">
      <c r="A167" s="43"/>
      <c r="B167" s="102" t="str">
        <f t="shared" si="23"/>
        <v/>
      </c>
      <c r="C167" s="76" t="str">
        <f t="shared" si="24"/>
        <v/>
      </c>
      <c r="D167" s="90"/>
      <c r="E167" s="90"/>
      <c r="F167" s="103" t="str">
        <f>IF(ISBLANK(D167),"",VLOOKUP(D167,Tabla2[],2,0))</f>
        <v/>
      </c>
      <c r="G167" s="103" t="str">
        <f>IF(ISBLANK(D167),"",VLOOKUP(D167,Tabla2[],3,0))</f>
        <v/>
      </c>
      <c r="H167" s="104"/>
      <c r="I167" s="105"/>
      <c r="J167" s="105"/>
      <c r="K167" s="107"/>
      <c r="L167" s="107"/>
      <c r="M167" s="108" t="str">
        <f t="shared" si="25"/>
        <v/>
      </c>
      <c r="N167" s="90"/>
      <c r="O167" s="90"/>
      <c r="P167" s="90"/>
      <c r="Q167" s="90"/>
      <c r="R167" s="106"/>
      <c r="S167" s="106"/>
      <c r="T167" s="106"/>
      <c r="U167" s="85"/>
      <c r="V167" s="106"/>
      <c r="W167" s="85"/>
      <c r="X167" s="106"/>
      <c r="Y167" s="90"/>
      <c r="Z167" s="90"/>
      <c r="AA167" s="90"/>
      <c r="AB167" s="90"/>
      <c r="AC167" s="124"/>
      <c r="AD167" s="76" t="str">
        <f>IF(ISBLANK(D167),"",IF(ISERROR(VLOOKUP(AC167,Tabla1015[[PADECIMIENTO]:[ESPECIALIDAD]],2,0)),"REVISAR",VLOOKUP(AC167,Tabla1015[[PADECIMIENTO]:[ESPECIALIDAD]],2,0)))</f>
        <v/>
      </c>
      <c r="AE167" s="109"/>
      <c r="AF167" s="76" t="str">
        <f>IF(ISBLANK(D167),"",IF(ISBLANK(AE167),"",IF(ISERROR(VLOOKUP(AE167,Tabla1015[[PADECIMIENTO]:[ESPECIALIDAD]],2,0)),"REVISAR",VLOOKUP(AE167,Tabla1015[[PADECIMIENTO]:[ESPECIALIDAD]],2,0))))</f>
        <v/>
      </c>
      <c r="AG167" s="109"/>
      <c r="AH167" s="76" t="str">
        <f>IF(ISBLANK(D167),"",IF(ISBLANK(AG167),"",IF(ISERROR(VLOOKUP(AG167,Tabla1015[[PADECIMIENTO]:[ESPECIALIDAD]],2,0)),"REVISAR",VLOOKUP(AG167,Tabla1015[[PADECIMIENTO]:[ESPECIALIDAD]],2,0))))</f>
        <v/>
      </c>
      <c r="AI167" s="83"/>
      <c r="AJ167" s="76" t="str">
        <f>IF(ISBLANK(D167),"",IF(ISERROR(VLOOKUP(AI167,TABLACPT[[PROCEDIMIENTO]:[CPT  2]],2,0)),"REVISAR",VLOOKUP(AI167,TABLACPT[[PROCEDIMIENTO]:[CPT  2]],2,0)))</f>
        <v/>
      </c>
      <c r="AK167" s="83"/>
      <c r="AL167" s="76" t="str">
        <f>IF(ISBLANK(D167),"",IF(ISBLANK(AK167),"",IF(ISERROR(VLOOKUP(AK167,TABLACPT[[PROCEDIMIENTO]:[CPT  2]],2,0)),"REVISAR",VLOOKUP(AK167,TABLACPT[[PROCEDIMIENTO]:[CPT  2]],2,0))))</f>
        <v/>
      </c>
      <c r="AM167" s="84"/>
      <c r="AN167" s="86"/>
      <c r="AO167" s="86"/>
      <c r="AP167" s="85"/>
      <c r="AQ167" s="115"/>
      <c r="AR167" s="115"/>
      <c r="AS167" s="115"/>
      <c r="AT167" s="116"/>
      <c r="AU167" s="86"/>
      <c r="AV167" s="87"/>
      <c r="AW167" s="86"/>
      <c r="AX167" s="86"/>
      <c r="AY167" s="86"/>
      <c r="AZ167" s="86"/>
      <c r="BA167" s="87"/>
      <c r="BB167" s="86"/>
      <c r="BC167" s="86"/>
      <c r="BD167" s="86"/>
      <c r="BE167" s="87"/>
      <c r="BF167" s="86"/>
      <c r="BG167" s="86"/>
      <c r="BH167" s="86"/>
      <c r="BI167" s="87"/>
      <c r="BJ167" s="86"/>
      <c r="BK167" s="86"/>
      <c r="BL167" s="86"/>
      <c r="BM167" s="87"/>
      <c r="BN167" s="86"/>
      <c r="BO167" s="86"/>
      <c r="BP167" s="86"/>
      <c r="BQ167" s="86"/>
      <c r="BR167" s="88" t="str">
        <f t="shared" si="27"/>
        <v/>
      </c>
      <c r="BS167" s="89"/>
      <c r="BT167" s="89"/>
      <c r="BU167" s="88" t="str">
        <f t="shared" si="28"/>
        <v/>
      </c>
      <c r="BV167" s="120"/>
      <c r="BW167" s="110"/>
      <c r="BX167" s="110"/>
      <c r="BY167" s="110"/>
      <c r="BZ167" s="111"/>
      <c r="CA167" s="110"/>
      <c r="CB167" s="110"/>
      <c r="CC167" s="112" t="str">
        <f t="shared" si="29"/>
        <v/>
      </c>
      <c r="CD167" s="86"/>
      <c r="CE167" s="86"/>
      <c r="CF167" s="88" t="str">
        <f t="shared" si="26"/>
        <v/>
      </c>
      <c r="CG167" s="113"/>
      <c r="CH167" s="119"/>
      <c r="CI167" s="113"/>
      <c r="CJ167" s="113"/>
      <c r="CK167" s="113"/>
      <c r="CL167" s="113"/>
      <c r="CM167" s="35"/>
      <c r="CN167" s="118"/>
      <c r="CO167" s="85"/>
      <c r="CP167" s="12"/>
      <c r="CQ167" s="12"/>
      <c r="CR167" s="12"/>
      <c r="CS167" s="12"/>
      <c r="CT167" s="12"/>
      <c r="CU167" s="12"/>
    </row>
    <row r="168" spans="1:99" x14ac:dyDescent="0.25">
      <c r="A168" s="43"/>
      <c r="B168" s="102" t="str">
        <f t="shared" si="23"/>
        <v/>
      </c>
      <c r="C168" s="76" t="str">
        <f t="shared" si="24"/>
        <v/>
      </c>
      <c r="D168" s="90"/>
      <c r="E168" s="90"/>
      <c r="F168" s="103" t="str">
        <f>IF(ISBLANK(D168),"",VLOOKUP(D168,Tabla2[],2,0))</f>
        <v/>
      </c>
      <c r="G168" s="103" t="str">
        <f>IF(ISBLANK(D168),"",VLOOKUP(D168,Tabla2[],3,0))</f>
        <v/>
      </c>
      <c r="H168" s="104"/>
      <c r="I168" s="105"/>
      <c r="J168" s="105"/>
      <c r="K168" s="107"/>
      <c r="L168" s="107"/>
      <c r="M168" s="108" t="str">
        <f t="shared" si="25"/>
        <v/>
      </c>
      <c r="N168" s="90"/>
      <c r="O168" s="90"/>
      <c r="P168" s="90"/>
      <c r="Q168" s="90"/>
      <c r="R168" s="106"/>
      <c r="S168" s="106"/>
      <c r="T168" s="106"/>
      <c r="U168" s="85"/>
      <c r="V168" s="106"/>
      <c r="W168" s="85"/>
      <c r="X168" s="106"/>
      <c r="Y168" s="90"/>
      <c r="Z168" s="90"/>
      <c r="AA168" s="90"/>
      <c r="AB168" s="90"/>
      <c r="AC168" s="124"/>
      <c r="AD168" s="76" t="str">
        <f>IF(ISBLANK(D168),"",IF(ISERROR(VLOOKUP(AC168,Tabla1015[[PADECIMIENTO]:[ESPECIALIDAD]],2,0)),"REVISAR",VLOOKUP(AC168,Tabla1015[[PADECIMIENTO]:[ESPECIALIDAD]],2,0)))</f>
        <v/>
      </c>
      <c r="AE168" s="109"/>
      <c r="AF168" s="76" t="str">
        <f>IF(ISBLANK(D168),"",IF(ISBLANK(AE168),"",IF(ISERROR(VLOOKUP(AE168,Tabla1015[[PADECIMIENTO]:[ESPECIALIDAD]],2,0)),"REVISAR",VLOOKUP(AE168,Tabla1015[[PADECIMIENTO]:[ESPECIALIDAD]],2,0))))</f>
        <v/>
      </c>
      <c r="AG168" s="109"/>
      <c r="AH168" s="76" t="str">
        <f>IF(ISBLANK(D168),"",IF(ISBLANK(AG168),"",IF(ISERROR(VLOOKUP(AG168,Tabla1015[[PADECIMIENTO]:[ESPECIALIDAD]],2,0)),"REVISAR",VLOOKUP(AG168,Tabla1015[[PADECIMIENTO]:[ESPECIALIDAD]],2,0))))</f>
        <v/>
      </c>
      <c r="AI168" s="83"/>
      <c r="AJ168" s="76" t="str">
        <f>IF(ISBLANK(D168),"",IF(ISERROR(VLOOKUP(AI168,TABLACPT[[PROCEDIMIENTO]:[CPT  2]],2,0)),"REVISAR",VLOOKUP(AI168,TABLACPT[[PROCEDIMIENTO]:[CPT  2]],2,0)))</f>
        <v/>
      </c>
      <c r="AK168" s="83"/>
      <c r="AL168" s="76" t="str">
        <f>IF(ISBLANK(D168),"",IF(ISBLANK(AK168),"",IF(ISERROR(VLOOKUP(AK168,TABLACPT[[PROCEDIMIENTO]:[CPT  2]],2,0)),"REVISAR",VLOOKUP(AK168,TABLACPT[[PROCEDIMIENTO]:[CPT  2]],2,0))))</f>
        <v/>
      </c>
      <c r="AM168" s="84"/>
      <c r="AN168" s="86"/>
      <c r="AO168" s="86"/>
      <c r="AP168" s="85"/>
      <c r="AQ168" s="115"/>
      <c r="AR168" s="115"/>
      <c r="AS168" s="115"/>
      <c r="AT168" s="116"/>
      <c r="AU168" s="86"/>
      <c r="AV168" s="87"/>
      <c r="AW168" s="86"/>
      <c r="AX168" s="86"/>
      <c r="AY168" s="86"/>
      <c r="AZ168" s="86"/>
      <c r="BA168" s="87"/>
      <c r="BB168" s="86"/>
      <c r="BC168" s="86"/>
      <c r="BD168" s="86"/>
      <c r="BE168" s="87"/>
      <c r="BF168" s="86"/>
      <c r="BG168" s="86"/>
      <c r="BH168" s="86"/>
      <c r="BI168" s="87"/>
      <c r="BJ168" s="86"/>
      <c r="BK168" s="86"/>
      <c r="BL168" s="86"/>
      <c r="BM168" s="87"/>
      <c r="BN168" s="86"/>
      <c r="BO168" s="86"/>
      <c r="BP168" s="86"/>
      <c r="BQ168" s="86"/>
      <c r="BR168" s="88" t="str">
        <f t="shared" si="27"/>
        <v/>
      </c>
      <c r="BS168" s="89"/>
      <c r="BT168" s="89"/>
      <c r="BU168" s="88" t="str">
        <f t="shared" si="28"/>
        <v/>
      </c>
      <c r="BV168" s="120"/>
      <c r="BW168" s="110"/>
      <c r="BX168" s="110"/>
      <c r="BY168" s="110"/>
      <c r="BZ168" s="111"/>
      <c r="CA168" s="110"/>
      <c r="CB168" s="110"/>
      <c r="CC168" s="112" t="str">
        <f t="shared" si="29"/>
        <v/>
      </c>
      <c r="CD168" s="86"/>
      <c r="CE168" s="86"/>
      <c r="CF168" s="88" t="str">
        <f t="shared" si="26"/>
        <v/>
      </c>
      <c r="CG168" s="113"/>
      <c r="CH168" s="119"/>
      <c r="CI168" s="113"/>
      <c r="CJ168" s="113"/>
      <c r="CK168" s="113"/>
      <c r="CL168" s="113"/>
      <c r="CM168" s="35"/>
      <c r="CN168" s="118"/>
      <c r="CO168" s="85"/>
      <c r="CP168" s="12"/>
      <c r="CQ168" s="12"/>
      <c r="CR168" s="12"/>
      <c r="CS168" s="12"/>
      <c r="CT168" s="12"/>
      <c r="CU168" s="12"/>
    </row>
    <row r="169" spans="1:99" x14ac:dyDescent="0.25">
      <c r="A169" s="43"/>
      <c r="B169" s="102" t="str">
        <f t="shared" si="23"/>
        <v/>
      </c>
      <c r="C169" s="76" t="str">
        <f t="shared" si="24"/>
        <v/>
      </c>
      <c r="D169" s="90"/>
      <c r="E169" s="90"/>
      <c r="F169" s="103" t="str">
        <f>IF(ISBLANK(D169),"",VLOOKUP(D169,Tabla2[],2,0))</f>
        <v/>
      </c>
      <c r="G169" s="103" t="str">
        <f>IF(ISBLANK(D169),"",VLOOKUP(D169,Tabla2[],3,0))</f>
        <v/>
      </c>
      <c r="H169" s="104"/>
      <c r="I169" s="105"/>
      <c r="J169" s="105"/>
      <c r="K169" s="107"/>
      <c r="L169" s="107"/>
      <c r="M169" s="108" t="str">
        <f t="shared" si="25"/>
        <v/>
      </c>
      <c r="N169" s="90"/>
      <c r="O169" s="90"/>
      <c r="P169" s="90"/>
      <c r="Q169" s="90"/>
      <c r="R169" s="106"/>
      <c r="S169" s="106"/>
      <c r="T169" s="106"/>
      <c r="U169" s="85"/>
      <c r="V169" s="106"/>
      <c r="W169" s="85"/>
      <c r="X169" s="106"/>
      <c r="Y169" s="90"/>
      <c r="Z169" s="90"/>
      <c r="AA169" s="90"/>
      <c r="AB169" s="90"/>
      <c r="AC169" s="124"/>
      <c r="AD169" s="76" t="str">
        <f>IF(ISBLANK(D169),"",IF(ISERROR(VLOOKUP(AC169,Tabla1015[[PADECIMIENTO]:[ESPECIALIDAD]],2,0)),"REVISAR",VLOOKUP(AC169,Tabla1015[[PADECIMIENTO]:[ESPECIALIDAD]],2,0)))</f>
        <v/>
      </c>
      <c r="AE169" s="109"/>
      <c r="AF169" s="76" t="str">
        <f>IF(ISBLANK(D169),"",IF(ISBLANK(AE169),"",IF(ISERROR(VLOOKUP(AE169,Tabla1015[[PADECIMIENTO]:[ESPECIALIDAD]],2,0)),"REVISAR",VLOOKUP(AE169,Tabla1015[[PADECIMIENTO]:[ESPECIALIDAD]],2,0))))</f>
        <v/>
      </c>
      <c r="AG169" s="109"/>
      <c r="AH169" s="76" t="str">
        <f>IF(ISBLANK(D169),"",IF(ISBLANK(AG169),"",IF(ISERROR(VLOOKUP(AG169,Tabla1015[[PADECIMIENTO]:[ESPECIALIDAD]],2,0)),"REVISAR",VLOOKUP(AG169,Tabla1015[[PADECIMIENTO]:[ESPECIALIDAD]],2,0))))</f>
        <v/>
      </c>
      <c r="AI169" s="83"/>
      <c r="AJ169" s="76" t="str">
        <f>IF(ISBLANK(D169),"",IF(ISERROR(VLOOKUP(AI169,TABLACPT[[PROCEDIMIENTO]:[CPT  2]],2,0)),"REVISAR",VLOOKUP(AI169,TABLACPT[[PROCEDIMIENTO]:[CPT  2]],2,0)))</f>
        <v/>
      </c>
      <c r="AK169" s="83"/>
      <c r="AL169" s="76" t="str">
        <f>IF(ISBLANK(D169),"",IF(ISBLANK(AK169),"",IF(ISERROR(VLOOKUP(AK169,TABLACPT[[PROCEDIMIENTO]:[CPT  2]],2,0)),"REVISAR",VLOOKUP(AK169,TABLACPT[[PROCEDIMIENTO]:[CPT  2]],2,0))))</f>
        <v/>
      </c>
      <c r="AM169" s="84"/>
      <c r="AN169" s="86"/>
      <c r="AO169" s="86"/>
      <c r="AP169" s="85"/>
      <c r="AQ169" s="115"/>
      <c r="AR169" s="115"/>
      <c r="AS169" s="115"/>
      <c r="AT169" s="116"/>
      <c r="AU169" s="86"/>
      <c r="AV169" s="87"/>
      <c r="AW169" s="86"/>
      <c r="AX169" s="86"/>
      <c r="AY169" s="86"/>
      <c r="AZ169" s="86"/>
      <c r="BA169" s="87"/>
      <c r="BB169" s="86"/>
      <c r="BC169" s="86"/>
      <c r="BD169" s="86"/>
      <c r="BE169" s="87"/>
      <c r="BF169" s="86"/>
      <c r="BG169" s="86"/>
      <c r="BH169" s="86"/>
      <c r="BI169" s="87"/>
      <c r="BJ169" s="86"/>
      <c r="BK169" s="86"/>
      <c r="BL169" s="86"/>
      <c r="BM169" s="87"/>
      <c r="BN169" s="86"/>
      <c r="BO169" s="86"/>
      <c r="BP169" s="86"/>
      <c r="BQ169" s="86"/>
      <c r="BR169" s="88" t="str">
        <f t="shared" si="27"/>
        <v/>
      </c>
      <c r="BS169" s="89"/>
      <c r="BT169" s="89"/>
      <c r="BU169" s="88" t="str">
        <f t="shared" si="28"/>
        <v/>
      </c>
      <c r="BV169" s="120"/>
      <c r="BW169" s="110"/>
      <c r="BX169" s="110"/>
      <c r="BY169" s="110"/>
      <c r="BZ169" s="111"/>
      <c r="CA169" s="110"/>
      <c r="CB169" s="110"/>
      <c r="CC169" s="112" t="str">
        <f t="shared" si="29"/>
        <v/>
      </c>
      <c r="CD169" s="86"/>
      <c r="CE169" s="86"/>
      <c r="CF169" s="88" t="str">
        <f t="shared" si="26"/>
        <v/>
      </c>
      <c r="CG169" s="113"/>
      <c r="CH169" s="119"/>
      <c r="CI169" s="113"/>
      <c r="CJ169" s="113"/>
      <c r="CK169" s="113"/>
      <c r="CL169" s="113"/>
      <c r="CM169" s="35"/>
      <c r="CN169" s="118"/>
      <c r="CO169" s="85"/>
      <c r="CP169" s="12"/>
      <c r="CQ169" s="12"/>
      <c r="CR169" s="12"/>
      <c r="CS169" s="12"/>
      <c r="CT169" s="12"/>
      <c r="CU169" s="12"/>
    </row>
    <row r="170" spans="1:99" x14ac:dyDescent="0.25">
      <c r="A170" s="43"/>
      <c r="B170" s="102" t="str">
        <f t="shared" ref="B170:B200" si="30">IF(ISBLANK(K170),"",K170)</f>
        <v/>
      </c>
      <c r="C170" s="76" t="str">
        <f t="shared" ref="C170:C200" si="31">IF(ISBLANK(K170),"",WEEKNUM(K170,2)-WEEKNUM(EOMONTH(K170,-1)+1,2)+1)</f>
        <v/>
      </c>
      <c r="D170" s="90"/>
      <c r="E170" s="90"/>
      <c r="F170" s="103" t="str">
        <f>IF(ISBLANK(D170),"",VLOOKUP(D170,Tabla2[],2,0))</f>
        <v/>
      </c>
      <c r="G170" s="103" t="str">
        <f>IF(ISBLANK(D170),"",VLOOKUP(D170,Tabla2[],3,0))</f>
        <v/>
      </c>
      <c r="H170" s="104"/>
      <c r="I170" s="105"/>
      <c r="J170" s="105"/>
      <c r="K170" s="107"/>
      <c r="L170" s="107"/>
      <c r="M170" s="108" t="str">
        <f t="shared" ref="M170:M200" si="32">IF(ISBLANK(K170),"",K170-J170)</f>
        <v/>
      </c>
      <c r="N170" s="90"/>
      <c r="O170" s="90"/>
      <c r="P170" s="90"/>
      <c r="Q170" s="90"/>
      <c r="R170" s="106"/>
      <c r="S170" s="106"/>
      <c r="T170" s="106"/>
      <c r="U170" s="85"/>
      <c r="V170" s="106"/>
      <c r="W170" s="85"/>
      <c r="X170" s="106"/>
      <c r="Y170" s="90"/>
      <c r="Z170" s="90"/>
      <c r="AA170" s="90"/>
      <c r="AB170" s="90"/>
      <c r="AC170" s="124"/>
      <c r="AD170" s="76" t="str">
        <f>IF(ISBLANK(D170),"",IF(ISERROR(VLOOKUP(AC170,Tabla1015[[PADECIMIENTO]:[ESPECIALIDAD]],2,0)),"REVISAR",VLOOKUP(AC170,Tabla1015[[PADECIMIENTO]:[ESPECIALIDAD]],2,0)))</f>
        <v/>
      </c>
      <c r="AE170" s="109"/>
      <c r="AF170" s="76" t="str">
        <f>IF(ISBLANK(D170),"",IF(ISBLANK(AE170),"",IF(ISERROR(VLOOKUP(AE170,Tabla1015[[PADECIMIENTO]:[ESPECIALIDAD]],2,0)),"REVISAR",VLOOKUP(AE170,Tabla1015[[PADECIMIENTO]:[ESPECIALIDAD]],2,0))))</f>
        <v/>
      </c>
      <c r="AG170" s="109"/>
      <c r="AH170" s="76" t="str">
        <f>IF(ISBLANK(D170),"",IF(ISBLANK(AG170),"",IF(ISERROR(VLOOKUP(AG170,Tabla1015[[PADECIMIENTO]:[ESPECIALIDAD]],2,0)),"REVISAR",VLOOKUP(AG170,Tabla1015[[PADECIMIENTO]:[ESPECIALIDAD]],2,0))))</f>
        <v/>
      </c>
      <c r="AI170" s="83"/>
      <c r="AJ170" s="76" t="str">
        <f>IF(ISBLANK(D170),"",IF(ISERROR(VLOOKUP(AI170,TABLACPT[[PROCEDIMIENTO]:[CPT  2]],2,0)),"REVISAR",VLOOKUP(AI170,TABLACPT[[PROCEDIMIENTO]:[CPT  2]],2,0)))</f>
        <v/>
      </c>
      <c r="AK170" s="83"/>
      <c r="AL170" s="76" t="str">
        <f>IF(ISBLANK(D170),"",IF(ISBLANK(AK170),"",IF(ISERROR(VLOOKUP(AK170,TABLACPT[[PROCEDIMIENTO]:[CPT  2]],2,0)),"REVISAR",VLOOKUP(AK170,TABLACPT[[PROCEDIMIENTO]:[CPT  2]],2,0))))</f>
        <v/>
      </c>
      <c r="AM170" s="84"/>
      <c r="AN170" s="86"/>
      <c r="AO170" s="86"/>
      <c r="AP170" s="85"/>
      <c r="AQ170" s="115"/>
      <c r="AR170" s="115"/>
      <c r="AS170" s="115"/>
      <c r="AT170" s="116"/>
      <c r="AU170" s="86"/>
      <c r="AV170" s="87"/>
      <c r="AW170" s="86"/>
      <c r="AX170" s="86"/>
      <c r="AY170" s="86"/>
      <c r="AZ170" s="86"/>
      <c r="BA170" s="87"/>
      <c r="BB170" s="86"/>
      <c r="BC170" s="86"/>
      <c r="BD170" s="86"/>
      <c r="BE170" s="87"/>
      <c r="BF170" s="86"/>
      <c r="BG170" s="86"/>
      <c r="BH170" s="86"/>
      <c r="BI170" s="87"/>
      <c r="BJ170" s="86"/>
      <c r="BK170" s="86"/>
      <c r="BL170" s="86"/>
      <c r="BM170" s="87"/>
      <c r="BN170" s="86"/>
      <c r="BO170" s="86"/>
      <c r="BP170" s="86"/>
      <c r="BQ170" s="86"/>
      <c r="BR170" s="88" t="str">
        <f t="shared" si="27"/>
        <v/>
      </c>
      <c r="BS170" s="89"/>
      <c r="BT170" s="89"/>
      <c r="BU170" s="88" t="str">
        <f t="shared" si="28"/>
        <v/>
      </c>
      <c r="BV170" s="120"/>
      <c r="BW170" s="110"/>
      <c r="BX170" s="110"/>
      <c r="BY170" s="110"/>
      <c r="BZ170" s="111"/>
      <c r="CA170" s="110"/>
      <c r="CB170" s="110"/>
      <c r="CC170" s="112" t="str">
        <f t="shared" si="29"/>
        <v/>
      </c>
      <c r="CD170" s="86"/>
      <c r="CE170" s="86"/>
      <c r="CF170" s="88" t="str">
        <f t="shared" ref="CF170:CF200" si="33">IF(ISBLANK(D170),"",SUM(AU170:BP170))</f>
        <v/>
      </c>
      <c r="CG170" s="113"/>
      <c r="CH170" s="119"/>
      <c r="CI170" s="113"/>
      <c r="CJ170" s="113"/>
      <c r="CK170" s="113"/>
      <c r="CL170" s="113"/>
      <c r="CM170" s="35"/>
      <c r="CN170" s="118"/>
      <c r="CO170" s="85"/>
      <c r="CP170" s="12"/>
      <c r="CQ170" s="12"/>
      <c r="CR170" s="12"/>
      <c r="CS170" s="12"/>
      <c r="CT170" s="12"/>
      <c r="CU170" s="12"/>
    </row>
    <row r="171" spans="1:99" x14ac:dyDescent="0.25">
      <c r="A171" s="43"/>
      <c r="B171" s="102" t="str">
        <f t="shared" si="30"/>
        <v/>
      </c>
      <c r="C171" s="76" t="str">
        <f t="shared" si="31"/>
        <v/>
      </c>
      <c r="D171" s="90"/>
      <c r="E171" s="90"/>
      <c r="F171" s="103" t="str">
        <f>IF(ISBLANK(D171),"",VLOOKUP(D171,Tabla2[],2,0))</f>
        <v/>
      </c>
      <c r="G171" s="103" t="str">
        <f>IF(ISBLANK(D171),"",VLOOKUP(D171,Tabla2[],3,0))</f>
        <v/>
      </c>
      <c r="H171" s="104"/>
      <c r="I171" s="105"/>
      <c r="J171" s="105"/>
      <c r="K171" s="107"/>
      <c r="L171" s="107"/>
      <c r="M171" s="108" t="str">
        <f t="shared" si="32"/>
        <v/>
      </c>
      <c r="N171" s="90"/>
      <c r="O171" s="90"/>
      <c r="P171" s="90"/>
      <c r="Q171" s="90"/>
      <c r="R171" s="106"/>
      <c r="S171" s="106"/>
      <c r="T171" s="106"/>
      <c r="U171" s="85"/>
      <c r="V171" s="106"/>
      <c r="W171" s="85"/>
      <c r="X171" s="106"/>
      <c r="Y171" s="90"/>
      <c r="Z171" s="90"/>
      <c r="AA171" s="90"/>
      <c r="AB171" s="90"/>
      <c r="AC171" s="124"/>
      <c r="AD171" s="76" t="str">
        <f>IF(ISBLANK(D171),"",IF(ISERROR(VLOOKUP(AC171,Tabla1015[[PADECIMIENTO]:[ESPECIALIDAD]],2,0)),"REVISAR",VLOOKUP(AC171,Tabla1015[[PADECIMIENTO]:[ESPECIALIDAD]],2,0)))</f>
        <v/>
      </c>
      <c r="AE171" s="109"/>
      <c r="AF171" s="76" t="str">
        <f>IF(ISBLANK(D171),"",IF(ISBLANK(AE171),"",IF(ISERROR(VLOOKUP(AE171,Tabla1015[[PADECIMIENTO]:[ESPECIALIDAD]],2,0)),"REVISAR",VLOOKUP(AE171,Tabla1015[[PADECIMIENTO]:[ESPECIALIDAD]],2,0))))</f>
        <v/>
      </c>
      <c r="AG171" s="109"/>
      <c r="AH171" s="76" t="str">
        <f>IF(ISBLANK(D171),"",IF(ISBLANK(AG171),"",IF(ISERROR(VLOOKUP(AG171,Tabla1015[[PADECIMIENTO]:[ESPECIALIDAD]],2,0)),"REVISAR",VLOOKUP(AG171,Tabla1015[[PADECIMIENTO]:[ESPECIALIDAD]],2,0))))</f>
        <v/>
      </c>
      <c r="AI171" s="83"/>
      <c r="AJ171" s="76" t="str">
        <f>IF(ISBLANK(D171),"",IF(ISERROR(VLOOKUP(AI171,TABLACPT[[PROCEDIMIENTO]:[CPT  2]],2,0)),"REVISAR",VLOOKUP(AI171,TABLACPT[[PROCEDIMIENTO]:[CPT  2]],2,0)))</f>
        <v/>
      </c>
      <c r="AK171" s="83"/>
      <c r="AL171" s="76" t="str">
        <f>IF(ISBLANK(D171),"",IF(ISBLANK(AK171),"",IF(ISERROR(VLOOKUP(AK171,TABLACPT[[PROCEDIMIENTO]:[CPT  2]],2,0)),"REVISAR",VLOOKUP(AK171,TABLACPT[[PROCEDIMIENTO]:[CPT  2]],2,0))))</f>
        <v/>
      </c>
      <c r="AM171" s="84"/>
      <c r="AN171" s="86"/>
      <c r="AO171" s="86"/>
      <c r="AP171" s="85"/>
      <c r="AQ171" s="115"/>
      <c r="AR171" s="115"/>
      <c r="AS171" s="115"/>
      <c r="AT171" s="116"/>
      <c r="AU171" s="86"/>
      <c r="AV171" s="87"/>
      <c r="AW171" s="86"/>
      <c r="AX171" s="86"/>
      <c r="AY171" s="86"/>
      <c r="AZ171" s="86"/>
      <c r="BA171" s="87"/>
      <c r="BB171" s="86"/>
      <c r="BC171" s="86"/>
      <c r="BD171" s="86"/>
      <c r="BE171" s="87"/>
      <c r="BF171" s="86"/>
      <c r="BG171" s="86"/>
      <c r="BH171" s="86"/>
      <c r="BI171" s="87"/>
      <c r="BJ171" s="86"/>
      <c r="BK171" s="86"/>
      <c r="BL171" s="86"/>
      <c r="BM171" s="87"/>
      <c r="BN171" s="86"/>
      <c r="BO171" s="86"/>
      <c r="BP171" s="86"/>
      <c r="BQ171" s="86"/>
      <c r="BR171" s="88" t="str">
        <f t="shared" si="27"/>
        <v/>
      </c>
      <c r="BS171" s="89"/>
      <c r="BT171" s="89"/>
      <c r="BU171" s="88" t="str">
        <f t="shared" si="28"/>
        <v/>
      </c>
      <c r="BV171" s="120"/>
      <c r="BW171" s="110"/>
      <c r="BX171" s="110"/>
      <c r="BY171" s="110"/>
      <c r="BZ171" s="111"/>
      <c r="CA171" s="110"/>
      <c r="CB171" s="110"/>
      <c r="CC171" s="112" t="str">
        <f t="shared" si="29"/>
        <v/>
      </c>
      <c r="CD171" s="86"/>
      <c r="CE171" s="86"/>
      <c r="CF171" s="88" t="str">
        <f t="shared" si="33"/>
        <v/>
      </c>
      <c r="CG171" s="113"/>
      <c r="CH171" s="119"/>
      <c r="CI171" s="113"/>
      <c r="CJ171" s="113"/>
      <c r="CK171" s="113"/>
      <c r="CL171" s="113"/>
      <c r="CM171" s="35"/>
      <c r="CN171" s="118"/>
      <c r="CO171" s="85"/>
      <c r="CP171" s="12"/>
      <c r="CQ171" s="12"/>
      <c r="CR171" s="12"/>
      <c r="CS171" s="12"/>
      <c r="CT171" s="12"/>
      <c r="CU171" s="12"/>
    </row>
    <row r="172" spans="1:99" x14ac:dyDescent="0.25">
      <c r="A172" s="43"/>
      <c r="B172" s="102" t="str">
        <f t="shared" si="30"/>
        <v/>
      </c>
      <c r="C172" s="76" t="str">
        <f t="shared" si="31"/>
        <v/>
      </c>
      <c r="D172" s="90"/>
      <c r="E172" s="90"/>
      <c r="F172" s="103" t="str">
        <f>IF(ISBLANK(D172),"",VLOOKUP(D172,Tabla2[],2,0))</f>
        <v/>
      </c>
      <c r="G172" s="103" t="str">
        <f>IF(ISBLANK(D172),"",VLOOKUP(D172,Tabla2[],3,0))</f>
        <v/>
      </c>
      <c r="H172" s="104"/>
      <c r="I172" s="105"/>
      <c r="J172" s="105"/>
      <c r="K172" s="107"/>
      <c r="L172" s="107"/>
      <c r="M172" s="108" t="str">
        <f t="shared" si="32"/>
        <v/>
      </c>
      <c r="N172" s="90"/>
      <c r="O172" s="90"/>
      <c r="P172" s="90"/>
      <c r="Q172" s="90"/>
      <c r="R172" s="106"/>
      <c r="S172" s="106"/>
      <c r="T172" s="106"/>
      <c r="U172" s="85"/>
      <c r="V172" s="106"/>
      <c r="W172" s="85"/>
      <c r="X172" s="106"/>
      <c r="Y172" s="90"/>
      <c r="Z172" s="90"/>
      <c r="AA172" s="90"/>
      <c r="AB172" s="90"/>
      <c r="AC172" s="124"/>
      <c r="AD172" s="76" t="str">
        <f>IF(ISBLANK(D172),"",IF(ISERROR(VLOOKUP(AC172,Tabla1015[[PADECIMIENTO]:[ESPECIALIDAD]],2,0)),"REVISAR",VLOOKUP(AC172,Tabla1015[[PADECIMIENTO]:[ESPECIALIDAD]],2,0)))</f>
        <v/>
      </c>
      <c r="AE172" s="109"/>
      <c r="AF172" s="76" t="str">
        <f>IF(ISBLANK(D172),"",IF(ISBLANK(AE172),"",IF(ISERROR(VLOOKUP(AE172,Tabla1015[[PADECIMIENTO]:[ESPECIALIDAD]],2,0)),"REVISAR",VLOOKUP(AE172,Tabla1015[[PADECIMIENTO]:[ESPECIALIDAD]],2,0))))</f>
        <v/>
      </c>
      <c r="AG172" s="109"/>
      <c r="AH172" s="76" t="str">
        <f>IF(ISBLANK(D172),"",IF(ISBLANK(AG172),"",IF(ISERROR(VLOOKUP(AG172,Tabla1015[[PADECIMIENTO]:[ESPECIALIDAD]],2,0)),"REVISAR",VLOOKUP(AG172,Tabla1015[[PADECIMIENTO]:[ESPECIALIDAD]],2,0))))</f>
        <v/>
      </c>
      <c r="AI172" s="83"/>
      <c r="AJ172" s="76" t="str">
        <f>IF(ISBLANK(D172),"",IF(ISERROR(VLOOKUP(AI172,TABLACPT[[PROCEDIMIENTO]:[CPT  2]],2,0)),"REVISAR",VLOOKUP(AI172,TABLACPT[[PROCEDIMIENTO]:[CPT  2]],2,0)))</f>
        <v/>
      </c>
      <c r="AK172" s="83"/>
      <c r="AL172" s="76" t="str">
        <f>IF(ISBLANK(D172),"",IF(ISBLANK(AK172),"",IF(ISERROR(VLOOKUP(AK172,TABLACPT[[PROCEDIMIENTO]:[CPT  2]],2,0)),"REVISAR",VLOOKUP(AK172,TABLACPT[[PROCEDIMIENTO]:[CPT  2]],2,0))))</f>
        <v/>
      </c>
      <c r="AM172" s="84"/>
      <c r="AN172" s="86"/>
      <c r="AO172" s="86"/>
      <c r="AP172" s="85"/>
      <c r="AQ172" s="115"/>
      <c r="AR172" s="115"/>
      <c r="AS172" s="115"/>
      <c r="AT172" s="116"/>
      <c r="AU172" s="86"/>
      <c r="AV172" s="87"/>
      <c r="AW172" s="86"/>
      <c r="AX172" s="86"/>
      <c r="AY172" s="86"/>
      <c r="AZ172" s="86"/>
      <c r="BA172" s="87"/>
      <c r="BB172" s="86"/>
      <c r="BC172" s="86"/>
      <c r="BD172" s="86"/>
      <c r="BE172" s="87"/>
      <c r="BF172" s="86"/>
      <c r="BG172" s="86"/>
      <c r="BH172" s="86"/>
      <c r="BI172" s="87"/>
      <c r="BJ172" s="86"/>
      <c r="BK172" s="86"/>
      <c r="BL172" s="86"/>
      <c r="BM172" s="87"/>
      <c r="BN172" s="86"/>
      <c r="BO172" s="86"/>
      <c r="BP172" s="86"/>
      <c r="BQ172" s="86"/>
      <c r="BR172" s="88" t="str">
        <f t="shared" si="27"/>
        <v/>
      </c>
      <c r="BS172" s="89"/>
      <c r="BT172" s="89"/>
      <c r="BU172" s="88" t="str">
        <f t="shared" si="28"/>
        <v/>
      </c>
      <c r="BV172" s="120"/>
      <c r="BW172" s="110"/>
      <c r="BX172" s="110"/>
      <c r="BY172" s="110"/>
      <c r="BZ172" s="111"/>
      <c r="CA172" s="110"/>
      <c r="CB172" s="110"/>
      <c r="CC172" s="112" t="str">
        <f t="shared" si="29"/>
        <v/>
      </c>
      <c r="CD172" s="86"/>
      <c r="CE172" s="86"/>
      <c r="CF172" s="88" t="str">
        <f t="shared" si="33"/>
        <v/>
      </c>
      <c r="CG172" s="113"/>
      <c r="CH172" s="119"/>
      <c r="CI172" s="113"/>
      <c r="CJ172" s="113"/>
      <c r="CK172" s="113"/>
      <c r="CL172" s="113"/>
      <c r="CM172" s="35"/>
      <c r="CN172" s="118"/>
      <c r="CO172" s="85"/>
      <c r="CP172" s="12"/>
      <c r="CQ172" s="12"/>
      <c r="CR172" s="12"/>
      <c r="CS172" s="12"/>
      <c r="CT172" s="12"/>
      <c r="CU172" s="12"/>
    </row>
    <row r="173" spans="1:99" x14ac:dyDescent="0.25">
      <c r="A173" s="43"/>
      <c r="B173" s="102" t="str">
        <f t="shared" si="30"/>
        <v/>
      </c>
      <c r="C173" s="76" t="str">
        <f t="shared" si="31"/>
        <v/>
      </c>
      <c r="D173" s="90"/>
      <c r="E173" s="90"/>
      <c r="F173" s="103" t="str">
        <f>IF(ISBLANK(D173),"",VLOOKUP(D173,Tabla2[],2,0))</f>
        <v/>
      </c>
      <c r="G173" s="103" t="str">
        <f>IF(ISBLANK(D173),"",VLOOKUP(D173,Tabla2[],3,0))</f>
        <v/>
      </c>
      <c r="H173" s="104"/>
      <c r="I173" s="105"/>
      <c r="J173" s="105"/>
      <c r="K173" s="107"/>
      <c r="L173" s="107"/>
      <c r="M173" s="108" t="str">
        <f t="shared" si="32"/>
        <v/>
      </c>
      <c r="N173" s="90"/>
      <c r="O173" s="90"/>
      <c r="P173" s="90"/>
      <c r="Q173" s="90"/>
      <c r="R173" s="106"/>
      <c r="S173" s="106"/>
      <c r="T173" s="106"/>
      <c r="U173" s="85"/>
      <c r="V173" s="106"/>
      <c r="W173" s="85"/>
      <c r="X173" s="106"/>
      <c r="Y173" s="90"/>
      <c r="Z173" s="90"/>
      <c r="AA173" s="90"/>
      <c r="AB173" s="90"/>
      <c r="AC173" s="124"/>
      <c r="AD173" s="76" t="str">
        <f>IF(ISBLANK(D173),"",IF(ISERROR(VLOOKUP(AC173,Tabla1015[[PADECIMIENTO]:[ESPECIALIDAD]],2,0)),"REVISAR",VLOOKUP(AC173,Tabla1015[[PADECIMIENTO]:[ESPECIALIDAD]],2,0)))</f>
        <v/>
      </c>
      <c r="AE173" s="109"/>
      <c r="AF173" s="76" t="str">
        <f>IF(ISBLANK(D173),"",IF(ISBLANK(AE173),"",IF(ISERROR(VLOOKUP(AE173,Tabla1015[[PADECIMIENTO]:[ESPECIALIDAD]],2,0)),"REVISAR",VLOOKUP(AE173,Tabla1015[[PADECIMIENTO]:[ESPECIALIDAD]],2,0))))</f>
        <v/>
      </c>
      <c r="AG173" s="109"/>
      <c r="AH173" s="76" t="str">
        <f>IF(ISBLANK(D173),"",IF(ISBLANK(AG173),"",IF(ISERROR(VLOOKUP(AG173,Tabla1015[[PADECIMIENTO]:[ESPECIALIDAD]],2,0)),"REVISAR",VLOOKUP(AG173,Tabla1015[[PADECIMIENTO]:[ESPECIALIDAD]],2,0))))</f>
        <v/>
      </c>
      <c r="AI173" s="83"/>
      <c r="AJ173" s="76" t="str">
        <f>IF(ISBLANK(D173),"",IF(ISERROR(VLOOKUP(AI173,TABLACPT[[PROCEDIMIENTO]:[CPT  2]],2,0)),"REVISAR",VLOOKUP(AI173,TABLACPT[[PROCEDIMIENTO]:[CPT  2]],2,0)))</f>
        <v/>
      </c>
      <c r="AK173" s="83"/>
      <c r="AL173" s="76" t="str">
        <f>IF(ISBLANK(D173),"",IF(ISBLANK(AK173),"",IF(ISERROR(VLOOKUP(AK173,TABLACPT[[PROCEDIMIENTO]:[CPT  2]],2,0)),"REVISAR",VLOOKUP(AK173,TABLACPT[[PROCEDIMIENTO]:[CPT  2]],2,0))))</f>
        <v/>
      </c>
      <c r="AM173" s="84"/>
      <c r="AN173" s="86"/>
      <c r="AO173" s="86"/>
      <c r="AP173" s="85"/>
      <c r="AQ173" s="115"/>
      <c r="AR173" s="115"/>
      <c r="AS173" s="115"/>
      <c r="AT173" s="116"/>
      <c r="AU173" s="86"/>
      <c r="AV173" s="87"/>
      <c r="AW173" s="86"/>
      <c r="AX173" s="86"/>
      <c r="AY173" s="86"/>
      <c r="AZ173" s="86"/>
      <c r="BA173" s="87"/>
      <c r="BB173" s="86"/>
      <c r="BC173" s="86"/>
      <c r="BD173" s="86"/>
      <c r="BE173" s="87"/>
      <c r="BF173" s="86"/>
      <c r="BG173" s="86"/>
      <c r="BH173" s="86"/>
      <c r="BI173" s="87"/>
      <c r="BJ173" s="86"/>
      <c r="BK173" s="86"/>
      <c r="BL173" s="86"/>
      <c r="BM173" s="87"/>
      <c r="BN173" s="86"/>
      <c r="BO173" s="86"/>
      <c r="BP173" s="86"/>
      <c r="BQ173" s="86"/>
      <c r="BR173" s="88" t="str">
        <f t="shared" si="27"/>
        <v/>
      </c>
      <c r="BS173" s="89"/>
      <c r="BT173" s="89"/>
      <c r="BU173" s="88" t="str">
        <f t="shared" si="28"/>
        <v/>
      </c>
      <c r="BV173" s="120"/>
      <c r="BW173" s="110"/>
      <c r="BX173" s="110"/>
      <c r="BY173" s="110"/>
      <c r="BZ173" s="111"/>
      <c r="CA173" s="110"/>
      <c r="CB173" s="110"/>
      <c r="CC173" s="112" t="str">
        <f t="shared" si="29"/>
        <v/>
      </c>
      <c r="CD173" s="86"/>
      <c r="CE173" s="86"/>
      <c r="CF173" s="88" t="str">
        <f t="shared" si="33"/>
        <v/>
      </c>
      <c r="CG173" s="113"/>
      <c r="CH173" s="119"/>
      <c r="CI173" s="113"/>
      <c r="CJ173" s="113"/>
      <c r="CK173" s="113"/>
      <c r="CL173" s="113"/>
      <c r="CM173" s="35"/>
      <c r="CN173" s="118"/>
      <c r="CO173" s="85"/>
      <c r="CP173" s="12"/>
      <c r="CQ173" s="12"/>
      <c r="CR173" s="12"/>
      <c r="CS173" s="12"/>
      <c r="CT173" s="12"/>
      <c r="CU173" s="12"/>
    </row>
    <row r="174" spans="1:99" x14ac:dyDescent="0.25">
      <c r="A174" s="43"/>
      <c r="B174" s="102" t="str">
        <f t="shared" si="30"/>
        <v/>
      </c>
      <c r="C174" s="76" t="str">
        <f t="shared" si="31"/>
        <v/>
      </c>
      <c r="D174" s="90"/>
      <c r="E174" s="90"/>
      <c r="F174" s="103" t="str">
        <f>IF(ISBLANK(D174),"",VLOOKUP(D174,Tabla2[],2,0))</f>
        <v/>
      </c>
      <c r="G174" s="103" t="str">
        <f>IF(ISBLANK(D174),"",VLOOKUP(D174,Tabla2[],3,0))</f>
        <v/>
      </c>
      <c r="H174" s="104"/>
      <c r="I174" s="105"/>
      <c r="J174" s="105"/>
      <c r="K174" s="107"/>
      <c r="L174" s="107"/>
      <c r="M174" s="108" t="str">
        <f t="shared" si="32"/>
        <v/>
      </c>
      <c r="N174" s="90"/>
      <c r="O174" s="90"/>
      <c r="P174" s="90"/>
      <c r="Q174" s="90"/>
      <c r="R174" s="106"/>
      <c r="S174" s="106"/>
      <c r="T174" s="106"/>
      <c r="U174" s="85"/>
      <c r="V174" s="106"/>
      <c r="W174" s="85"/>
      <c r="X174" s="106"/>
      <c r="Y174" s="90"/>
      <c r="Z174" s="90"/>
      <c r="AA174" s="90"/>
      <c r="AB174" s="90"/>
      <c r="AC174" s="124"/>
      <c r="AD174" s="76" t="str">
        <f>IF(ISBLANK(D174),"",IF(ISERROR(VLOOKUP(AC174,Tabla1015[[PADECIMIENTO]:[ESPECIALIDAD]],2,0)),"REVISAR",VLOOKUP(AC174,Tabla1015[[PADECIMIENTO]:[ESPECIALIDAD]],2,0)))</f>
        <v/>
      </c>
      <c r="AE174" s="109"/>
      <c r="AF174" s="76" t="str">
        <f>IF(ISBLANK(D174),"",IF(ISBLANK(AE174),"",IF(ISERROR(VLOOKUP(AE174,Tabla1015[[PADECIMIENTO]:[ESPECIALIDAD]],2,0)),"REVISAR",VLOOKUP(AE174,Tabla1015[[PADECIMIENTO]:[ESPECIALIDAD]],2,0))))</f>
        <v/>
      </c>
      <c r="AG174" s="109"/>
      <c r="AH174" s="76" t="str">
        <f>IF(ISBLANK(D174),"",IF(ISBLANK(AG174),"",IF(ISERROR(VLOOKUP(AG174,Tabla1015[[PADECIMIENTO]:[ESPECIALIDAD]],2,0)),"REVISAR",VLOOKUP(AG174,Tabla1015[[PADECIMIENTO]:[ESPECIALIDAD]],2,0))))</f>
        <v/>
      </c>
      <c r="AI174" s="83"/>
      <c r="AJ174" s="76" t="str">
        <f>IF(ISBLANK(D174),"",IF(ISERROR(VLOOKUP(AI174,TABLACPT[[PROCEDIMIENTO]:[CPT  2]],2,0)),"REVISAR",VLOOKUP(AI174,TABLACPT[[PROCEDIMIENTO]:[CPT  2]],2,0)))</f>
        <v/>
      </c>
      <c r="AK174" s="83"/>
      <c r="AL174" s="76" t="str">
        <f>IF(ISBLANK(D174),"",IF(ISBLANK(AK174),"",IF(ISERROR(VLOOKUP(AK174,TABLACPT[[PROCEDIMIENTO]:[CPT  2]],2,0)),"REVISAR",VLOOKUP(AK174,TABLACPT[[PROCEDIMIENTO]:[CPT  2]],2,0))))</f>
        <v/>
      </c>
      <c r="AM174" s="84"/>
      <c r="AN174" s="86"/>
      <c r="AO174" s="86"/>
      <c r="AP174" s="85"/>
      <c r="AQ174" s="115"/>
      <c r="AR174" s="115"/>
      <c r="AS174" s="115"/>
      <c r="AT174" s="116"/>
      <c r="AU174" s="86"/>
      <c r="AV174" s="87"/>
      <c r="AW174" s="86"/>
      <c r="AX174" s="86"/>
      <c r="AY174" s="86"/>
      <c r="AZ174" s="86"/>
      <c r="BA174" s="87"/>
      <c r="BB174" s="86"/>
      <c r="BC174" s="86"/>
      <c r="BD174" s="86"/>
      <c r="BE174" s="87"/>
      <c r="BF174" s="86"/>
      <c r="BG174" s="86"/>
      <c r="BH174" s="86"/>
      <c r="BI174" s="87"/>
      <c r="BJ174" s="86"/>
      <c r="BK174" s="86"/>
      <c r="BL174" s="86"/>
      <c r="BM174" s="87"/>
      <c r="BN174" s="86"/>
      <c r="BO174" s="86"/>
      <c r="BP174" s="86"/>
      <c r="BQ174" s="86"/>
      <c r="BR174" s="88" t="str">
        <f t="shared" si="27"/>
        <v/>
      </c>
      <c r="BS174" s="89"/>
      <c r="BT174" s="89"/>
      <c r="BU174" s="88" t="str">
        <f t="shared" si="28"/>
        <v/>
      </c>
      <c r="BV174" s="120"/>
      <c r="BW174" s="110"/>
      <c r="BX174" s="110"/>
      <c r="BY174" s="110"/>
      <c r="BZ174" s="111"/>
      <c r="CA174" s="110"/>
      <c r="CB174" s="110"/>
      <c r="CC174" s="112" t="str">
        <f t="shared" si="29"/>
        <v/>
      </c>
      <c r="CD174" s="86"/>
      <c r="CE174" s="86"/>
      <c r="CF174" s="88" t="str">
        <f t="shared" si="33"/>
        <v/>
      </c>
      <c r="CG174" s="113"/>
      <c r="CH174" s="119"/>
      <c r="CI174" s="113"/>
      <c r="CJ174" s="113"/>
      <c r="CK174" s="113"/>
      <c r="CL174" s="113"/>
      <c r="CM174" s="35"/>
      <c r="CN174" s="118"/>
      <c r="CO174" s="85"/>
      <c r="CP174" s="12"/>
      <c r="CQ174" s="12"/>
      <c r="CR174" s="12"/>
      <c r="CS174" s="12"/>
      <c r="CT174" s="12"/>
      <c r="CU174" s="12"/>
    </row>
    <row r="175" spans="1:99" x14ac:dyDescent="0.25">
      <c r="A175" s="43"/>
      <c r="B175" s="102" t="str">
        <f t="shared" si="30"/>
        <v/>
      </c>
      <c r="C175" s="76" t="str">
        <f t="shared" si="31"/>
        <v/>
      </c>
      <c r="D175" s="90"/>
      <c r="E175" s="90"/>
      <c r="F175" s="103" t="str">
        <f>IF(ISBLANK(D175),"",VLOOKUP(D175,Tabla2[],2,0))</f>
        <v/>
      </c>
      <c r="G175" s="103" t="str">
        <f>IF(ISBLANK(D175),"",VLOOKUP(D175,Tabla2[],3,0))</f>
        <v/>
      </c>
      <c r="H175" s="104"/>
      <c r="I175" s="105"/>
      <c r="J175" s="105"/>
      <c r="K175" s="107"/>
      <c r="L175" s="107"/>
      <c r="M175" s="108" t="str">
        <f t="shared" si="32"/>
        <v/>
      </c>
      <c r="N175" s="90"/>
      <c r="O175" s="90"/>
      <c r="P175" s="90"/>
      <c r="Q175" s="90"/>
      <c r="R175" s="106"/>
      <c r="S175" s="106"/>
      <c r="T175" s="106"/>
      <c r="U175" s="85"/>
      <c r="V175" s="106"/>
      <c r="W175" s="85"/>
      <c r="X175" s="106"/>
      <c r="Y175" s="90"/>
      <c r="Z175" s="90"/>
      <c r="AA175" s="90"/>
      <c r="AB175" s="90"/>
      <c r="AC175" s="124"/>
      <c r="AD175" s="76" t="str">
        <f>IF(ISBLANK(D175),"",IF(ISERROR(VLOOKUP(AC175,Tabla1015[[PADECIMIENTO]:[ESPECIALIDAD]],2,0)),"REVISAR",VLOOKUP(AC175,Tabla1015[[PADECIMIENTO]:[ESPECIALIDAD]],2,0)))</f>
        <v/>
      </c>
      <c r="AE175" s="109"/>
      <c r="AF175" s="76" t="str">
        <f>IF(ISBLANK(D175),"",IF(ISBLANK(AE175),"",IF(ISERROR(VLOOKUP(AE175,Tabla1015[[PADECIMIENTO]:[ESPECIALIDAD]],2,0)),"REVISAR",VLOOKUP(AE175,Tabla1015[[PADECIMIENTO]:[ESPECIALIDAD]],2,0))))</f>
        <v/>
      </c>
      <c r="AG175" s="109"/>
      <c r="AH175" s="76" t="str">
        <f>IF(ISBLANK(D175),"",IF(ISBLANK(AG175),"",IF(ISERROR(VLOOKUP(AG175,Tabla1015[[PADECIMIENTO]:[ESPECIALIDAD]],2,0)),"REVISAR",VLOOKUP(AG175,Tabla1015[[PADECIMIENTO]:[ESPECIALIDAD]],2,0))))</f>
        <v/>
      </c>
      <c r="AI175" s="83"/>
      <c r="AJ175" s="76" t="str">
        <f>IF(ISBLANK(D175),"",IF(ISERROR(VLOOKUP(AI175,TABLACPT[[PROCEDIMIENTO]:[CPT  2]],2,0)),"REVISAR",VLOOKUP(AI175,TABLACPT[[PROCEDIMIENTO]:[CPT  2]],2,0)))</f>
        <v/>
      </c>
      <c r="AK175" s="83"/>
      <c r="AL175" s="76" t="str">
        <f>IF(ISBLANK(D175),"",IF(ISBLANK(AK175),"",IF(ISERROR(VLOOKUP(AK175,TABLACPT[[PROCEDIMIENTO]:[CPT  2]],2,0)),"REVISAR",VLOOKUP(AK175,TABLACPT[[PROCEDIMIENTO]:[CPT  2]],2,0))))</f>
        <v/>
      </c>
      <c r="AM175" s="84"/>
      <c r="AN175" s="86"/>
      <c r="AO175" s="86"/>
      <c r="AP175" s="85"/>
      <c r="AQ175" s="115"/>
      <c r="AR175" s="115"/>
      <c r="AS175" s="115"/>
      <c r="AT175" s="116"/>
      <c r="AU175" s="86"/>
      <c r="AV175" s="87"/>
      <c r="AW175" s="86"/>
      <c r="AX175" s="86"/>
      <c r="AY175" s="86"/>
      <c r="AZ175" s="86"/>
      <c r="BA175" s="87"/>
      <c r="BB175" s="86"/>
      <c r="BC175" s="86"/>
      <c r="BD175" s="86"/>
      <c r="BE175" s="87"/>
      <c r="BF175" s="86"/>
      <c r="BG175" s="86"/>
      <c r="BH175" s="86"/>
      <c r="BI175" s="87"/>
      <c r="BJ175" s="86"/>
      <c r="BK175" s="86"/>
      <c r="BL175" s="86"/>
      <c r="BM175" s="87"/>
      <c r="BN175" s="86"/>
      <c r="BO175" s="86"/>
      <c r="BP175" s="86"/>
      <c r="BQ175" s="86"/>
      <c r="BR175" s="88" t="str">
        <f t="shared" si="27"/>
        <v/>
      </c>
      <c r="BS175" s="89"/>
      <c r="BT175" s="89"/>
      <c r="BU175" s="88" t="str">
        <f t="shared" si="28"/>
        <v/>
      </c>
      <c r="BV175" s="120"/>
      <c r="BW175" s="110"/>
      <c r="BX175" s="110"/>
      <c r="BY175" s="110"/>
      <c r="BZ175" s="111"/>
      <c r="CA175" s="110"/>
      <c r="CB175" s="110"/>
      <c r="CC175" s="112" t="str">
        <f t="shared" si="29"/>
        <v/>
      </c>
      <c r="CD175" s="86"/>
      <c r="CE175" s="86"/>
      <c r="CF175" s="88" t="str">
        <f t="shared" si="33"/>
        <v/>
      </c>
      <c r="CG175" s="113"/>
      <c r="CH175" s="119"/>
      <c r="CI175" s="113"/>
      <c r="CJ175" s="113"/>
      <c r="CK175" s="113"/>
      <c r="CL175" s="113"/>
      <c r="CM175" s="35"/>
      <c r="CN175" s="118"/>
      <c r="CO175" s="85"/>
      <c r="CP175" s="12"/>
      <c r="CQ175" s="12"/>
      <c r="CR175" s="12"/>
      <c r="CS175" s="12"/>
      <c r="CT175" s="12"/>
      <c r="CU175" s="12"/>
    </row>
    <row r="176" spans="1:99" x14ac:dyDescent="0.25">
      <c r="A176" s="43"/>
      <c r="B176" s="102" t="str">
        <f t="shared" si="30"/>
        <v/>
      </c>
      <c r="C176" s="76" t="str">
        <f t="shared" si="31"/>
        <v/>
      </c>
      <c r="D176" s="90"/>
      <c r="E176" s="90"/>
      <c r="F176" s="103" t="str">
        <f>IF(ISBLANK(D176),"",VLOOKUP(D176,Tabla2[],2,0))</f>
        <v/>
      </c>
      <c r="G176" s="103" t="str">
        <f>IF(ISBLANK(D176),"",VLOOKUP(D176,Tabla2[],3,0))</f>
        <v/>
      </c>
      <c r="H176" s="104"/>
      <c r="I176" s="105"/>
      <c r="J176" s="105"/>
      <c r="K176" s="107"/>
      <c r="L176" s="107"/>
      <c r="M176" s="108" t="str">
        <f t="shared" si="32"/>
        <v/>
      </c>
      <c r="N176" s="90"/>
      <c r="O176" s="90"/>
      <c r="P176" s="90"/>
      <c r="Q176" s="90"/>
      <c r="R176" s="106"/>
      <c r="S176" s="106"/>
      <c r="T176" s="106"/>
      <c r="U176" s="85"/>
      <c r="V176" s="106"/>
      <c r="W176" s="85"/>
      <c r="X176" s="106"/>
      <c r="Y176" s="90"/>
      <c r="Z176" s="90"/>
      <c r="AA176" s="90"/>
      <c r="AB176" s="90"/>
      <c r="AC176" s="124"/>
      <c r="AD176" s="76" t="str">
        <f>IF(ISBLANK(D176),"",IF(ISERROR(VLOOKUP(AC176,Tabla1015[[PADECIMIENTO]:[ESPECIALIDAD]],2,0)),"REVISAR",VLOOKUP(AC176,Tabla1015[[PADECIMIENTO]:[ESPECIALIDAD]],2,0)))</f>
        <v/>
      </c>
      <c r="AE176" s="109"/>
      <c r="AF176" s="76" t="str">
        <f>IF(ISBLANK(D176),"",IF(ISBLANK(AE176),"",IF(ISERROR(VLOOKUP(AE176,Tabla1015[[PADECIMIENTO]:[ESPECIALIDAD]],2,0)),"REVISAR",VLOOKUP(AE176,Tabla1015[[PADECIMIENTO]:[ESPECIALIDAD]],2,0))))</f>
        <v/>
      </c>
      <c r="AG176" s="109"/>
      <c r="AH176" s="76" t="str">
        <f>IF(ISBLANK(D176),"",IF(ISBLANK(AG176),"",IF(ISERROR(VLOOKUP(AG176,Tabla1015[[PADECIMIENTO]:[ESPECIALIDAD]],2,0)),"REVISAR",VLOOKUP(AG176,Tabla1015[[PADECIMIENTO]:[ESPECIALIDAD]],2,0))))</f>
        <v/>
      </c>
      <c r="AI176" s="83"/>
      <c r="AJ176" s="76" t="str">
        <f>IF(ISBLANK(D176),"",IF(ISERROR(VLOOKUP(AI176,TABLACPT[[PROCEDIMIENTO]:[CPT  2]],2,0)),"REVISAR",VLOOKUP(AI176,TABLACPT[[PROCEDIMIENTO]:[CPT  2]],2,0)))</f>
        <v/>
      </c>
      <c r="AK176" s="83"/>
      <c r="AL176" s="76" t="str">
        <f>IF(ISBLANK(D176),"",IF(ISBLANK(AK176),"",IF(ISERROR(VLOOKUP(AK176,TABLACPT[[PROCEDIMIENTO]:[CPT  2]],2,0)),"REVISAR",VLOOKUP(AK176,TABLACPT[[PROCEDIMIENTO]:[CPT  2]],2,0))))</f>
        <v/>
      </c>
      <c r="AM176" s="84"/>
      <c r="AN176" s="86"/>
      <c r="AO176" s="86"/>
      <c r="AP176" s="85"/>
      <c r="AQ176" s="115"/>
      <c r="AR176" s="115"/>
      <c r="AS176" s="115"/>
      <c r="AT176" s="116"/>
      <c r="AU176" s="86"/>
      <c r="AV176" s="87"/>
      <c r="AW176" s="86"/>
      <c r="AX176" s="86"/>
      <c r="AY176" s="86"/>
      <c r="AZ176" s="86"/>
      <c r="BA176" s="87"/>
      <c r="BB176" s="86"/>
      <c r="BC176" s="86"/>
      <c r="BD176" s="86"/>
      <c r="BE176" s="87"/>
      <c r="BF176" s="86"/>
      <c r="BG176" s="86"/>
      <c r="BH176" s="86"/>
      <c r="BI176" s="87"/>
      <c r="BJ176" s="86"/>
      <c r="BK176" s="86"/>
      <c r="BL176" s="86"/>
      <c r="BM176" s="87"/>
      <c r="BN176" s="86"/>
      <c r="BO176" s="86"/>
      <c r="BP176" s="86"/>
      <c r="BQ176" s="86"/>
      <c r="BR176" s="88" t="str">
        <f t="shared" si="27"/>
        <v/>
      </c>
      <c r="BS176" s="89"/>
      <c r="BT176" s="89"/>
      <c r="BU176" s="88" t="str">
        <f t="shared" si="28"/>
        <v/>
      </c>
      <c r="BV176" s="120"/>
      <c r="BW176" s="110"/>
      <c r="BX176" s="110"/>
      <c r="BY176" s="110"/>
      <c r="BZ176" s="111"/>
      <c r="CA176" s="110"/>
      <c r="CB176" s="110"/>
      <c r="CC176" s="112" t="str">
        <f t="shared" si="29"/>
        <v/>
      </c>
      <c r="CD176" s="86"/>
      <c r="CE176" s="86"/>
      <c r="CF176" s="88" t="str">
        <f t="shared" si="33"/>
        <v/>
      </c>
      <c r="CG176" s="113"/>
      <c r="CH176" s="119"/>
      <c r="CI176" s="113"/>
      <c r="CJ176" s="113"/>
      <c r="CK176" s="113"/>
      <c r="CL176" s="113"/>
      <c r="CM176" s="35"/>
      <c r="CN176" s="118"/>
      <c r="CO176" s="85"/>
      <c r="CP176" s="12"/>
      <c r="CQ176" s="12"/>
      <c r="CR176" s="12"/>
      <c r="CS176" s="12"/>
      <c r="CT176" s="12"/>
      <c r="CU176" s="12"/>
    </row>
    <row r="177" spans="1:99" x14ac:dyDescent="0.25">
      <c r="A177" s="43"/>
      <c r="B177" s="102" t="str">
        <f t="shared" si="30"/>
        <v/>
      </c>
      <c r="C177" s="76" t="str">
        <f t="shared" si="31"/>
        <v/>
      </c>
      <c r="D177" s="90"/>
      <c r="E177" s="90"/>
      <c r="F177" s="103" t="str">
        <f>IF(ISBLANK(D177),"",VLOOKUP(D177,Tabla2[],2,0))</f>
        <v/>
      </c>
      <c r="G177" s="103" t="str">
        <f>IF(ISBLANK(D177),"",VLOOKUP(D177,Tabla2[],3,0))</f>
        <v/>
      </c>
      <c r="H177" s="104"/>
      <c r="I177" s="105"/>
      <c r="J177" s="105"/>
      <c r="K177" s="107"/>
      <c r="L177" s="107"/>
      <c r="M177" s="108" t="str">
        <f t="shared" si="32"/>
        <v/>
      </c>
      <c r="N177" s="90"/>
      <c r="O177" s="90"/>
      <c r="P177" s="90"/>
      <c r="Q177" s="90"/>
      <c r="R177" s="106"/>
      <c r="S177" s="106"/>
      <c r="T177" s="106"/>
      <c r="U177" s="85"/>
      <c r="V177" s="106"/>
      <c r="W177" s="85"/>
      <c r="X177" s="106"/>
      <c r="Y177" s="90"/>
      <c r="Z177" s="90"/>
      <c r="AA177" s="90"/>
      <c r="AB177" s="90"/>
      <c r="AC177" s="124"/>
      <c r="AD177" s="76" t="str">
        <f>IF(ISBLANK(D177),"",IF(ISERROR(VLOOKUP(AC177,Tabla1015[[PADECIMIENTO]:[ESPECIALIDAD]],2,0)),"REVISAR",VLOOKUP(AC177,Tabla1015[[PADECIMIENTO]:[ESPECIALIDAD]],2,0)))</f>
        <v/>
      </c>
      <c r="AE177" s="109"/>
      <c r="AF177" s="76" t="str">
        <f>IF(ISBLANK(D177),"",IF(ISBLANK(AE177),"",IF(ISERROR(VLOOKUP(AE177,Tabla1015[[PADECIMIENTO]:[ESPECIALIDAD]],2,0)),"REVISAR",VLOOKUP(AE177,Tabla1015[[PADECIMIENTO]:[ESPECIALIDAD]],2,0))))</f>
        <v/>
      </c>
      <c r="AG177" s="109"/>
      <c r="AH177" s="76" t="str">
        <f>IF(ISBLANK(D177),"",IF(ISBLANK(AG177),"",IF(ISERROR(VLOOKUP(AG177,Tabla1015[[PADECIMIENTO]:[ESPECIALIDAD]],2,0)),"REVISAR",VLOOKUP(AG177,Tabla1015[[PADECIMIENTO]:[ESPECIALIDAD]],2,0))))</f>
        <v/>
      </c>
      <c r="AI177" s="83"/>
      <c r="AJ177" s="76" t="str">
        <f>IF(ISBLANK(D177),"",IF(ISERROR(VLOOKUP(AI177,TABLACPT[[PROCEDIMIENTO]:[CPT  2]],2,0)),"REVISAR",VLOOKUP(AI177,TABLACPT[[PROCEDIMIENTO]:[CPT  2]],2,0)))</f>
        <v/>
      </c>
      <c r="AK177" s="83"/>
      <c r="AL177" s="76" t="str">
        <f>IF(ISBLANK(D177),"",IF(ISBLANK(AK177),"",IF(ISERROR(VLOOKUP(AK177,TABLACPT[[PROCEDIMIENTO]:[CPT  2]],2,0)),"REVISAR",VLOOKUP(AK177,TABLACPT[[PROCEDIMIENTO]:[CPT  2]],2,0))))</f>
        <v/>
      </c>
      <c r="AM177" s="84"/>
      <c r="AN177" s="86"/>
      <c r="AO177" s="86"/>
      <c r="AP177" s="85"/>
      <c r="AQ177" s="115"/>
      <c r="AR177" s="115"/>
      <c r="AS177" s="115"/>
      <c r="AT177" s="116"/>
      <c r="AU177" s="86"/>
      <c r="AV177" s="87"/>
      <c r="AW177" s="86"/>
      <c r="AX177" s="86"/>
      <c r="AY177" s="86"/>
      <c r="AZ177" s="86"/>
      <c r="BA177" s="87"/>
      <c r="BB177" s="86"/>
      <c r="BC177" s="86"/>
      <c r="BD177" s="86"/>
      <c r="BE177" s="87"/>
      <c r="BF177" s="86"/>
      <c r="BG177" s="86"/>
      <c r="BH177" s="86"/>
      <c r="BI177" s="87"/>
      <c r="BJ177" s="86"/>
      <c r="BK177" s="86"/>
      <c r="BL177" s="86"/>
      <c r="BM177" s="87"/>
      <c r="BN177" s="86"/>
      <c r="BO177" s="86"/>
      <c r="BP177" s="86"/>
      <c r="BQ177" s="86"/>
      <c r="BR177" s="88" t="str">
        <f t="shared" si="27"/>
        <v/>
      </c>
      <c r="BS177" s="89"/>
      <c r="BT177" s="89"/>
      <c r="BU177" s="88" t="str">
        <f t="shared" si="28"/>
        <v/>
      </c>
      <c r="BV177" s="120"/>
      <c r="BW177" s="110"/>
      <c r="BX177" s="110"/>
      <c r="BY177" s="110"/>
      <c r="BZ177" s="111"/>
      <c r="CA177" s="110"/>
      <c r="CB177" s="110"/>
      <c r="CC177" s="112" t="str">
        <f t="shared" si="29"/>
        <v/>
      </c>
      <c r="CD177" s="86"/>
      <c r="CE177" s="86"/>
      <c r="CF177" s="88" t="str">
        <f t="shared" si="33"/>
        <v/>
      </c>
      <c r="CG177" s="113"/>
      <c r="CH177" s="119"/>
      <c r="CI177" s="113"/>
      <c r="CJ177" s="113"/>
      <c r="CK177" s="113"/>
      <c r="CL177" s="113"/>
      <c r="CM177" s="35"/>
      <c r="CN177" s="118"/>
      <c r="CO177" s="85"/>
      <c r="CP177" s="12"/>
      <c r="CQ177" s="12"/>
      <c r="CR177" s="12"/>
      <c r="CS177" s="12"/>
      <c r="CT177" s="12"/>
      <c r="CU177" s="12"/>
    </row>
    <row r="178" spans="1:99" x14ac:dyDescent="0.25">
      <c r="A178" s="43"/>
      <c r="B178" s="102" t="str">
        <f t="shared" si="30"/>
        <v/>
      </c>
      <c r="C178" s="76" t="str">
        <f t="shared" si="31"/>
        <v/>
      </c>
      <c r="D178" s="90"/>
      <c r="E178" s="90"/>
      <c r="F178" s="103" t="str">
        <f>IF(ISBLANK(D178),"",VLOOKUP(D178,Tabla2[],2,0))</f>
        <v/>
      </c>
      <c r="G178" s="103" t="str">
        <f>IF(ISBLANK(D178),"",VLOOKUP(D178,Tabla2[],3,0))</f>
        <v/>
      </c>
      <c r="H178" s="104"/>
      <c r="I178" s="105"/>
      <c r="J178" s="105"/>
      <c r="K178" s="107"/>
      <c r="L178" s="107"/>
      <c r="M178" s="108" t="str">
        <f t="shared" si="32"/>
        <v/>
      </c>
      <c r="N178" s="90"/>
      <c r="O178" s="90"/>
      <c r="P178" s="90"/>
      <c r="Q178" s="90"/>
      <c r="R178" s="106"/>
      <c r="S178" s="106"/>
      <c r="T178" s="106"/>
      <c r="U178" s="85"/>
      <c r="V178" s="106"/>
      <c r="W178" s="85"/>
      <c r="X178" s="106"/>
      <c r="Y178" s="90"/>
      <c r="Z178" s="90"/>
      <c r="AA178" s="90"/>
      <c r="AB178" s="90"/>
      <c r="AC178" s="124"/>
      <c r="AD178" s="76" t="str">
        <f>IF(ISBLANK(D178),"",IF(ISERROR(VLOOKUP(AC178,Tabla1015[[PADECIMIENTO]:[ESPECIALIDAD]],2,0)),"REVISAR",VLOOKUP(AC178,Tabla1015[[PADECIMIENTO]:[ESPECIALIDAD]],2,0)))</f>
        <v/>
      </c>
      <c r="AE178" s="109"/>
      <c r="AF178" s="76" t="str">
        <f>IF(ISBLANK(D178),"",IF(ISBLANK(AE178),"",IF(ISERROR(VLOOKUP(AE178,Tabla1015[[PADECIMIENTO]:[ESPECIALIDAD]],2,0)),"REVISAR",VLOOKUP(AE178,Tabla1015[[PADECIMIENTO]:[ESPECIALIDAD]],2,0))))</f>
        <v/>
      </c>
      <c r="AG178" s="109"/>
      <c r="AH178" s="76" t="str">
        <f>IF(ISBLANK(D178),"",IF(ISBLANK(AG178),"",IF(ISERROR(VLOOKUP(AG178,Tabla1015[[PADECIMIENTO]:[ESPECIALIDAD]],2,0)),"REVISAR",VLOOKUP(AG178,Tabla1015[[PADECIMIENTO]:[ESPECIALIDAD]],2,0))))</f>
        <v/>
      </c>
      <c r="AI178" s="83"/>
      <c r="AJ178" s="76" t="str">
        <f>IF(ISBLANK(D178),"",IF(ISERROR(VLOOKUP(AI178,TABLACPT[[PROCEDIMIENTO]:[CPT  2]],2,0)),"REVISAR",VLOOKUP(AI178,TABLACPT[[PROCEDIMIENTO]:[CPT  2]],2,0)))</f>
        <v/>
      </c>
      <c r="AK178" s="83"/>
      <c r="AL178" s="76" t="str">
        <f>IF(ISBLANK(D178),"",IF(ISBLANK(AK178),"",IF(ISERROR(VLOOKUP(AK178,TABLACPT[[PROCEDIMIENTO]:[CPT  2]],2,0)),"REVISAR",VLOOKUP(AK178,TABLACPT[[PROCEDIMIENTO]:[CPT  2]],2,0))))</f>
        <v/>
      </c>
      <c r="AM178" s="84"/>
      <c r="AN178" s="86"/>
      <c r="AO178" s="86"/>
      <c r="AP178" s="85"/>
      <c r="AQ178" s="115"/>
      <c r="AR178" s="115"/>
      <c r="AS178" s="115"/>
      <c r="AT178" s="116"/>
      <c r="AU178" s="86"/>
      <c r="AV178" s="87"/>
      <c r="AW178" s="86"/>
      <c r="AX178" s="86"/>
      <c r="AY178" s="86"/>
      <c r="AZ178" s="86"/>
      <c r="BA178" s="87"/>
      <c r="BB178" s="86"/>
      <c r="BC178" s="86"/>
      <c r="BD178" s="86"/>
      <c r="BE178" s="87"/>
      <c r="BF178" s="86"/>
      <c r="BG178" s="86"/>
      <c r="BH178" s="86"/>
      <c r="BI178" s="87"/>
      <c r="BJ178" s="86"/>
      <c r="BK178" s="86"/>
      <c r="BL178" s="86"/>
      <c r="BM178" s="87"/>
      <c r="BN178" s="86"/>
      <c r="BO178" s="86"/>
      <c r="BP178" s="86"/>
      <c r="BQ178" s="86"/>
      <c r="BR178" s="88" t="str">
        <f t="shared" si="27"/>
        <v/>
      </c>
      <c r="BS178" s="89"/>
      <c r="BT178" s="89"/>
      <c r="BU178" s="88" t="str">
        <f t="shared" si="28"/>
        <v/>
      </c>
      <c r="BV178" s="120"/>
      <c r="BW178" s="110"/>
      <c r="BX178" s="110"/>
      <c r="BY178" s="110"/>
      <c r="BZ178" s="111"/>
      <c r="CA178" s="110"/>
      <c r="CB178" s="110"/>
      <c r="CC178" s="112" t="str">
        <f t="shared" si="29"/>
        <v/>
      </c>
      <c r="CD178" s="86"/>
      <c r="CE178" s="86"/>
      <c r="CF178" s="88" t="str">
        <f t="shared" si="33"/>
        <v/>
      </c>
      <c r="CG178" s="113"/>
      <c r="CH178" s="119"/>
      <c r="CI178" s="113"/>
      <c r="CJ178" s="113"/>
      <c r="CK178" s="113"/>
      <c r="CL178" s="113"/>
      <c r="CM178" s="35"/>
      <c r="CN178" s="118"/>
      <c r="CO178" s="85"/>
      <c r="CP178" s="12"/>
      <c r="CQ178" s="12"/>
      <c r="CR178" s="12"/>
      <c r="CS178" s="12"/>
      <c r="CT178" s="12"/>
      <c r="CU178" s="12"/>
    </row>
    <row r="179" spans="1:99" x14ac:dyDescent="0.25">
      <c r="A179" s="43"/>
      <c r="B179" s="102" t="str">
        <f t="shared" si="30"/>
        <v/>
      </c>
      <c r="C179" s="76" t="str">
        <f t="shared" si="31"/>
        <v/>
      </c>
      <c r="D179" s="90"/>
      <c r="E179" s="90"/>
      <c r="F179" s="103" t="str">
        <f>IF(ISBLANK(D179),"",VLOOKUP(D179,Tabla2[],2,0))</f>
        <v/>
      </c>
      <c r="G179" s="103" t="str">
        <f>IF(ISBLANK(D179),"",VLOOKUP(D179,Tabla2[],3,0))</f>
        <v/>
      </c>
      <c r="H179" s="104"/>
      <c r="I179" s="105"/>
      <c r="J179" s="105"/>
      <c r="K179" s="107"/>
      <c r="L179" s="107"/>
      <c r="M179" s="108" t="str">
        <f t="shared" si="32"/>
        <v/>
      </c>
      <c r="N179" s="90"/>
      <c r="O179" s="90"/>
      <c r="P179" s="90"/>
      <c r="Q179" s="90"/>
      <c r="R179" s="106"/>
      <c r="S179" s="106"/>
      <c r="T179" s="106"/>
      <c r="U179" s="85"/>
      <c r="V179" s="106"/>
      <c r="W179" s="85"/>
      <c r="X179" s="106"/>
      <c r="Y179" s="90"/>
      <c r="Z179" s="90"/>
      <c r="AA179" s="90"/>
      <c r="AB179" s="90"/>
      <c r="AC179" s="124"/>
      <c r="AD179" s="76" t="str">
        <f>IF(ISBLANK(D179),"",IF(ISERROR(VLOOKUP(AC179,Tabla1015[[PADECIMIENTO]:[ESPECIALIDAD]],2,0)),"REVISAR",VLOOKUP(AC179,Tabla1015[[PADECIMIENTO]:[ESPECIALIDAD]],2,0)))</f>
        <v/>
      </c>
      <c r="AE179" s="109"/>
      <c r="AF179" s="76" t="str">
        <f>IF(ISBLANK(D179),"",IF(ISBLANK(AE179),"",IF(ISERROR(VLOOKUP(AE179,Tabla1015[[PADECIMIENTO]:[ESPECIALIDAD]],2,0)),"REVISAR",VLOOKUP(AE179,Tabla1015[[PADECIMIENTO]:[ESPECIALIDAD]],2,0))))</f>
        <v/>
      </c>
      <c r="AG179" s="109"/>
      <c r="AH179" s="76" t="str">
        <f>IF(ISBLANK(D179),"",IF(ISBLANK(AG179),"",IF(ISERROR(VLOOKUP(AG179,Tabla1015[[PADECIMIENTO]:[ESPECIALIDAD]],2,0)),"REVISAR",VLOOKUP(AG179,Tabla1015[[PADECIMIENTO]:[ESPECIALIDAD]],2,0))))</f>
        <v/>
      </c>
      <c r="AI179" s="83"/>
      <c r="AJ179" s="76" t="str">
        <f>IF(ISBLANK(D179),"",IF(ISERROR(VLOOKUP(AI179,TABLACPT[[PROCEDIMIENTO]:[CPT  2]],2,0)),"REVISAR",VLOOKUP(AI179,TABLACPT[[PROCEDIMIENTO]:[CPT  2]],2,0)))</f>
        <v/>
      </c>
      <c r="AK179" s="83"/>
      <c r="AL179" s="76" t="str">
        <f>IF(ISBLANK(D179),"",IF(ISBLANK(AK179),"",IF(ISERROR(VLOOKUP(AK179,TABLACPT[[PROCEDIMIENTO]:[CPT  2]],2,0)),"REVISAR",VLOOKUP(AK179,TABLACPT[[PROCEDIMIENTO]:[CPT  2]],2,0))))</f>
        <v/>
      </c>
      <c r="AM179" s="84"/>
      <c r="AN179" s="86"/>
      <c r="AO179" s="86"/>
      <c r="AP179" s="85"/>
      <c r="AQ179" s="115"/>
      <c r="AR179" s="115"/>
      <c r="AS179" s="115"/>
      <c r="AT179" s="116"/>
      <c r="AU179" s="86"/>
      <c r="AV179" s="87"/>
      <c r="AW179" s="86"/>
      <c r="AX179" s="86"/>
      <c r="AY179" s="86"/>
      <c r="AZ179" s="86"/>
      <c r="BA179" s="87"/>
      <c r="BB179" s="86"/>
      <c r="BC179" s="86"/>
      <c r="BD179" s="86"/>
      <c r="BE179" s="87"/>
      <c r="BF179" s="86"/>
      <c r="BG179" s="86"/>
      <c r="BH179" s="86"/>
      <c r="BI179" s="87"/>
      <c r="BJ179" s="86"/>
      <c r="BK179" s="86"/>
      <c r="BL179" s="86"/>
      <c r="BM179" s="87"/>
      <c r="BN179" s="86"/>
      <c r="BO179" s="86"/>
      <c r="BP179" s="86"/>
      <c r="BQ179" s="86"/>
      <c r="BR179" s="88" t="str">
        <f t="shared" si="27"/>
        <v/>
      </c>
      <c r="BS179" s="89"/>
      <c r="BT179" s="89"/>
      <c r="BU179" s="88" t="str">
        <f t="shared" si="28"/>
        <v/>
      </c>
      <c r="BV179" s="120"/>
      <c r="BW179" s="110"/>
      <c r="BX179" s="110"/>
      <c r="BY179" s="110"/>
      <c r="BZ179" s="111"/>
      <c r="CA179" s="110"/>
      <c r="CB179" s="110"/>
      <c r="CC179" s="112" t="str">
        <f t="shared" si="29"/>
        <v/>
      </c>
      <c r="CD179" s="86"/>
      <c r="CE179" s="86"/>
      <c r="CF179" s="88" t="str">
        <f t="shared" si="33"/>
        <v/>
      </c>
      <c r="CG179" s="113"/>
      <c r="CH179" s="119"/>
      <c r="CI179" s="113"/>
      <c r="CJ179" s="113"/>
      <c r="CK179" s="113"/>
      <c r="CL179" s="113"/>
      <c r="CM179" s="35"/>
      <c r="CN179" s="118"/>
      <c r="CO179" s="85"/>
      <c r="CP179" s="12"/>
      <c r="CQ179" s="12"/>
      <c r="CR179" s="12"/>
      <c r="CS179" s="12"/>
      <c r="CT179" s="12"/>
      <c r="CU179" s="12"/>
    </row>
    <row r="180" spans="1:99" x14ac:dyDescent="0.25">
      <c r="A180" s="43"/>
      <c r="B180" s="102" t="str">
        <f t="shared" si="30"/>
        <v/>
      </c>
      <c r="C180" s="76" t="str">
        <f t="shared" si="31"/>
        <v/>
      </c>
      <c r="D180" s="90"/>
      <c r="E180" s="90"/>
      <c r="F180" s="103" t="str">
        <f>IF(ISBLANK(D180),"",VLOOKUP(D180,Tabla2[],2,0))</f>
        <v/>
      </c>
      <c r="G180" s="103" t="str">
        <f>IF(ISBLANK(D180),"",VLOOKUP(D180,Tabla2[],3,0))</f>
        <v/>
      </c>
      <c r="H180" s="104"/>
      <c r="I180" s="105"/>
      <c r="J180" s="105"/>
      <c r="K180" s="107"/>
      <c r="L180" s="107"/>
      <c r="M180" s="108" t="str">
        <f t="shared" si="32"/>
        <v/>
      </c>
      <c r="N180" s="90"/>
      <c r="O180" s="90"/>
      <c r="P180" s="90"/>
      <c r="Q180" s="90"/>
      <c r="R180" s="106"/>
      <c r="S180" s="106"/>
      <c r="T180" s="106"/>
      <c r="U180" s="85"/>
      <c r="V180" s="106"/>
      <c r="W180" s="85"/>
      <c r="X180" s="106"/>
      <c r="Y180" s="90"/>
      <c r="Z180" s="90"/>
      <c r="AA180" s="90"/>
      <c r="AB180" s="90"/>
      <c r="AC180" s="124"/>
      <c r="AD180" s="76" t="str">
        <f>IF(ISBLANK(D180),"",IF(ISERROR(VLOOKUP(AC180,Tabla1015[[PADECIMIENTO]:[ESPECIALIDAD]],2,0)),"REVISAR",VLOOKUP(AC180,Tabla1015[[PADECIMIENTO]:[ESPECIALIDAD]],2,0)))</f>
        <v/>
      </c>
      <c r="AE180" s="109"/>
      <c r="AF180" s="76" t="str">
        <f>IF(ISBLANK(D180),"",IF(ISBLANK(AE180),"",IF(ISERROR(VLOOKUP(AE180,Tabla1015[[PADECIMIENTO]:[ESPECIALIDAD]],2,0)),"REVISAR",VLOOKUP(AE180,Tabla1015[[PADECIMIENTO]:[ESPECIALIDAD]],2,0))))</f>
        <v/>
      </c>
      <c r="AG180" s="109"/>
      <c r="AH180" s="76" t="str">
        <f>IF(ISBLANK(D180),"",IF(ISBLANK(AG180),"",IF(ISERROR(VLOOKUP(AG180,Tabla1015[[PADECIMIENTO]:[ESPECIALIDAD]],2,0)),"REVISAR",VLOOKUP(AG180,Tabla1015[[PADECIMIENTO]:[ESPECIALIDAD]],2,0))))</f>
        <v/>
      </c>
      <c r="AI180" s="83"/>
      <c r="AJ180" s="76" t="str">
        <f>IF(ISBLANK(D180),"",IF(ISERROR(VLOOKUP(AI180,TABLACPT[[PROCEDIMIENTO]:[CPT  2]],2,0)),"REVISAR",VLOOKUP(AI180,TABLACPT[[PROCEDIMIENTO]:[CPT  2]],2,0)))</f>
        <v/>
      </c>
      <c r="AK180" s="83"/>
      <c r="AL180" s="76" t="str">
        <f>IF(ISBLANK(D180),"",IF(ISBLANK(AK180),"",IF(ISERROR(VLOOKUP(AK180,TABLACPT[[PROCEDIMIENTO]:[CPT  2]],2,0)),"REVISAR",VLOOKUP(AK180,TABLACPT[[PROCEDIMIENTO]:[CPT  2]],2,0))))</f>
        <v/>
      </c>
      <c r="AM180" s="84"/>
      <c r="AN180" s="86"/>
      <c r="AO180" s="86"/>
      <c r="AP180" s="85"/>
      <c r="AQ180" s="115"/>
      <c r="AR180" s="115"/>
      <c r="AS180" s="115"/>
      <c r="AT180" s="116"/>
      <c r="AU180" s="86"/>
      <c r="AV180" s="87"/>
      <c r="AW180" s="86"/>
      <c r="AX180" s="86"/>
      <c r="AY180" s="86"/>
      <c r="AZ180" s="86"/>
      <c r="BA180" s="87"/>
      <c r="BB180" s="86"/>
      <c r="BC180" s="86"/>
      <c r="BD180" s="86"/>
      <c r="BE180" s="87"/>
      <c r="BF180" s="86"/>
      <c r="BG180" s="86"/>
      <c r="BH180" s="86"/>
      <c r="BI180" s="87"/>
      <c r="BJ180" s="86"/>
      <c r="BK180" s="86"/>
      <c r="BL180" s="86"/>
      <c r="BM180" s="87"/>
      <c r="BN180" s="86"/>
      <c r="BO180" s="86"/>
      <c r="BP180" s="86"/>
      <c r="BQ180" s="86"/>
      <c r="BR180" s="88" t="str">
        <f t="shared" si="27"/>
        <v/>
      </c>
      <c r="BS180" s="89"/>
      <c r="BT180" s="89"/>
      <c r="BU180" s="88" t="str">
        <f t="shared" si="28"/>
        <v/>
      </c>
      <c r="BV180" s="120"/>
      <c r="BW180" s="110"/>
      <c r="BX180" s="110"/>
      <c r="BY180" s="110"/>
      <c r="BZ180" s="111"/>
      <c r="CA180" s="110"/>
      <c r="CB180" s="110"/>
      <c r="CC180" s="112" t="str">
        <f t="shared" si="29"/>
        <v/>
      </c>
      <c r="CD180" s="86"/>
      <c r="CE180" s="86"/>
      <c r="CF180" s="88" t="str">
        <f t="shared" si="33"/>
        <v/>
      </c>
      <c r="CG180" s="113"/>
      <c r="CH180" s="119"/>
      <c r="CI180" s="113"/>
      <c r="CJ180" s="113"/>
      <c r="CK180" s="113"/>
      <c r="CL180" s="113"/>
      <c r="CM180" s="35"/>
      <c r="CN180" s="118"/>
      <c r="CO180" s="85"/>
      <c r="CP180" s="12"/>
      <c r="CQ180" s="12"/>
      <c r="CR180" s="12"/>
      <c r="CS180" s="12"/>
      <c r="CT180" s="12"/>
      <c r="CU180" s="12"/>
    </row>
    <row r="181" spans="1:99" x14ac:dyDescent="0.25">
      <c r="A181" s="43"/>
      <c r="B181" s="102" t="str">
        <f t="shared" si="30"/>
        <v/>
      </c>
      <c r="C181" s="76" t="str">
        <f t="shared" si="31"/>
        <v/>
      </c>
      <c r="D181" s="90"/>
      <c r="E181" s="90"/>
      <c r="F181" s="103" t="str">
        <f>IF(ISBLANK(D181),"",VLOOKUP(D181,Tabla2[],2,0))</f>
        <v/>
      </c>
      <c r="G181" s="103" t="str">
        <f>IF(ISBLANK(D181),"",VLOOKUP(D181,Tabla2[],3,0))</f>
        <v/>
      </c>
      <c r="H181" s="104"/>
      <c r="I181" s="105"/>
      <c r="J181" s="105"/>
      <c r="K181" s="107"/>
      <c r="L181" s="107"/>
      <c r="M181" s="108" t="str">
        <f t="shared" si="32"/>
        <v/>
      </c>
      <c r="N181" s="90"/>
      <c r="O181" s="90"/>
      <c r="P181" s="90"/>
      <c r="Q181" s="90"/>
      <c r="R181" s="106"/>
      <c r="S181" s="106"/>
      <c r="T181" s="106"/>
      <c r="U181" s="85"/>
      <c r="V181" s="106"/>
      <c r="W181" s="85"/>
      <c r="X181" s="106"/>
      <c r="Y181" s="90"/>
      <c r="Z181" s="90"/>
      <c r="AA181" s="90"/>
      <c r="AB181" s="90"/>
      <c r="AC181" s="124"/>
      <c r="AD181" s="76" t="str">
        <f>IF(ISBLANK(D181),"",IF(ISERROR(VLOOKUP(AC181,Tabla1015[[PADECIMIENTO]:[ESPECIALIDAD]],2,0)),"REVISAR",VLOOKUP(AC181,Tabla1015[[PADECIMIENTO]:[ESPECIALIDAD]],2,0)))</f>
        <v/>
      </c>
      <c r="AE181" s="109"/>
      <c r="AF181" s="76" t="str">
        <f>IF(ISBLANK(D181),"",IF(ISBLANK(AE181),"",IF(ISERROR(VLOOKUP(AE181,Tabla1015[[PADECIMIENTO]:[ESPECIALIDAD]],2,0)),"REVISAR",VLOOKUP(AE181,Tabla1015[[PADECIMIENTO]:[ESPECIALIDAD]],2,0))))</f>
        <v/>
      </c>
      <c r="AG181" s="109"/>
      <c r="AH181" s="76" t="str">
        <f>IF(ISBLANK(D181),"",IF(ISBLANK(AG181),"",IF(ISERROR(VLOOKUP(AG181,Tabla1015[[PADECIMIENTO]:[ESPECIALIDAD]],2,0)),"REVISAR",VLOOKUP(AG181,Tabla1015[[PADECIMIENTO]:[ESPECIALIDAD]],2,0))))</f>
        <v/>
      </c>
      <c r="AI181" s="83"/>
      <c r="AJ181" s="76" t="str">
        <f>IF(ISBLANK(D181),"",IF(ISERROR(VLOOKUP(AI181,TABLACPT[[PROCEDIMIENTO]:[CPT  2]],2,0)),"REVISAR",VLOOKUP(AI181,TABLACPT[[PROCEDIMIENTO]:[CPT  2]],2,0)))</f>
        <v/>
      </c>
      <c r="AK181" s="83"/>
      <c r="AL181" s="76" t="str">
        <f>IF(ISBLANK(D181),"",IF(ISBLANK(AK181),"",IF(ISERROR(VLOOKUP(AK181,TABLACPT[[PROCEDIMIENTO]:[CPT  2]],2,0)),"REVISAR",VLOOKUP(AK181,TABLACPT[[PROCEDIMIENTO]:[CPT  2]],2,0))))</f>
        <v/>
      </c>
      <c r="AM181" s="84"/>
      <c r="AN181" s="86"/>
      <c r="AO181" s="86"/>
      <c r="AP181" s="85"/>
      <c r="AQ181" s="115"/>
      <c r="AR181" s="115"/>
      <c r="AS181" s="115"/>
      <c r="AT181" s="116"/>
      <c r="AU181" s="86"/>
      <c r="AV181" s="87"/>
      <c r="AW181" s="86"/>
      <c r="AX181" s="86"/>
      <c r="AY181" s="86"/>
      <c r="AZ181" s="86"/>
      <c r="BA181" s="87"/>
      <c r="BB181" s="86"/>
      <c r="BC181" s="86"/>
      <c r="BD181" s="86"/>
      <c r="BE181" s="87"/>
      <c r="BF181" s="86"/>
      <c r="BG181" s="86"/>
      <c r="BH181" s="86"/>
      <c r="BI181" s="87"/>
      <c r="BJ181" s="86"/>
      <c r="BK181" s="86"/>
      <c r="BL181" s="86"/>
      <c r="BM181" s="87"/>
      <c r="BN181" s="86"/>
      <c r="BO181" s="86"/>
      <c r="BP181" s="86"/>
      <c r="BQ181" s="86"/>
      <c r="BR181" s="88" t="str">
        <f t="shared" si="27"/>
        <v/>
      </c>
      <c r="BS181" s="89"/>
      <c r="BT181" s="89"/>
      <c r="BU181" s="88" t="str">
        <f t="shared" si="28"/>
        <v/>
      </c>
      <c r="BV181" s="120"/>
      <c r="BW181" s="110"/>
      <c r="BX181" s="110"/>
      <c r="BY181" s="110"/>
      <c r="BZ181" s="111"/>
      <c r="CA181" s="110"/>
      <c r="CB181" s="110"/>
      <c r="CC181" s="112" t="str">
        <f t="shared" si="29"/>
        <v/>
      </c>
      <c r="CD181" s="86"/>
      <c r="CE181" s="86"/>
      <c r="CF181" s="88" t="str">
        <f t="shared" si="33"/>
        <v/>
      </c>
      <c r="CG181" s="113"/>
      <c r="CH181" s="119"/>
      <c r="CI181" s="113"/>
      <c r="CJ181" s="113"/>
      <c r="CK181" s="113"/>
      <c r="CL181" s="113"/>
      <c r="CM181" s="35"/>
      <c r="CN181" s="118"/>
      <c r="CO181" s="85"/>
      <c r="CP181" s="12"/>
      <c r="CQ181" s="12"/>
      <c r="CR181" s="12"/>
      <c r="CS181" s="12"/>
      <c r="CT181" s="12"/>
      <c r="CU181" s="12"/>
    </row>
    <row r="182" spans="1:99" x14ac:dyDescent="0.25">
      <c r="A182" s="43"/>
      <c r="B182" s="102" t="str">
        <f t="shared" si="30"/>
        <v/>
      </c>
      <c r="C182" s="76" t="str">
        <f t="shared" si="31"/>
        <v/>
      </c>
      <c r="D182" s="90"/>
      <c r="E182" s="90"/>
      <c r="F182" s="103" t="str">
        <f>IF(ISBLANK(D182),"",VLOOKUP(D182,Tabla2[],2,0))</f>
        <v/>
      </c>
      <c r="G182" s="103" t="str">
        <f>IF(ISBLANK(D182),"",VLOOKUP(D182,Tabla2[],3,0))</f>
        <v/>
      </c>
      <c r="H182" s="104"/>
      <c r="I182" s="105"/>
      <c r="J182" s="105"/>
      <c r="K182" s="107"/>
      <c r="L182" s="107"/>
      <c r="M182" s="108" t="str">
        <f t="shared" si="32"/>
        <v/>
      </c>
      <c r="N182" s="90"/>
      <c r="O182" s="90"/>
      <c r="P182" s="90"/>
      <c r="Q182" s="90"/>
      <c r="R182" s="106"/>
      <c r="S182" s="106"/>
      <c r="T182" s="106"/>
      <c r="U182" s="85"/>
      <c r="V182" s="106"/>
      <c r="W182" s="85"/>
      <c r="X182" s="106"/>
      <c r="Y182" s="90"/>
      <c r="Z182" s="90"/>
      <c r="AA182" s="90"/>
      <c r="AB182" s="90"/>
      <c r="AC182" s="124"/>
      <c r="AD182" s="76" t="str">
        <f>IF(ISBLANK(D182),"",IF(ISERROR(VLOOKUP(AC182,Tabla1015[[PADECIMIENTO]:[ESPECIALIDAD]],2,0)),"REVISAR",VLOOKUP(AC182,Tabla1015[[PADECIMIENTO]:[ESPECIALIDAD]],2,0)))</f>
        <v/>
      </c>
      <c r="AE182" s="109"/>
      <c r="AF182" s="76" t="str">
        <f>IF(ISBLANK(D182),"",IF(ISBLANK(AE182),"",IF(ISERROR(VLOOKUP(AE182,Tabla1015[[PADECIMIENTO]:[ESPECIALIDAD]],2,0)),"REVISAR",VLOOKUP(AE182,Tabla1015[[PADECIMIENTO]:[ESPECIALIDAD]],2,0))))</f>
        <v/>
      </c>
      <c r="AG182" s="109"/>
      <c r="AH182" s="76" t="str">
        <f>IF(ISBLANK(D182),"",IF(ISBLANK(AG182),"",IF(ISERROR(VLOOKUP(AG182,Tabla1015[[PADECIMIENTO]:[ESPECIALIDAD]],2,0)),"REVISAR",VLOOKUP(AG182,Tabla1015[[PADECIMIENTO]:[ESPECIALIDAD]],2,0))))</f>
        <v/>
      </c>
      <c r="AI182" s="83"/>
      <c r="AJ182" s="76" t="str">
        <f>IF(ISBLANK(D182),"",IF(ISERROR(VLOOKUP(AI182,TABLACPT[[PROCEDIMIENTO]:[CPT  2]],2,0)),"REVISAR",VLOOKUP(AI182,TABLACPT[[PROCEDIMIENTO]:[CPT  2]],2,0)))</f>
        <v/>
      </c>
      <c r="AK182" s="83"/>
      <c r="AL182" s="76" t="str">
        <f>IF(ISBLANK(D182),"",IF(ISBLANK(AK182),"",IF(ISERROR(VLOOKUP(AK182,TABLACPT[[PROCEDIMIENTO]:[CPT  2]],2,0)),"REVISAR",VLOOKUP(AK182,TABLACPT[[PROCEDIMIENTO]:[CPT  2]],2,0))))</f>
        <v/>
      </c>
      <c r="AM182" s="84"/>
      <c r="AN182" s="86"/>
      <c r="AO182" s="86"/>
      <c r="AP182" s="85"/>
      <c r="AQ182" s="115"/>
      <c r="AR182" s="115"/>
      <c r="AS182" s="115"/>
      <c r="AT182" s="116"/>
      <c r="AU182" s="86"/>
      <c r="AV182" s="87"/>
      <c r="AW182" s="86"/>
      <c r="AX182" s="86"/>
      <c r="AY182" s="86"/>
      <c r="AZ182" s="86"/>
      <c r="BA182" s="87"/>
      <c r="BB182" s="86"/>
      <c r="BC182" s="86"/>
      <c r="BD182" s="86"/>
      <c r="BE182" s="87"/>
      <c r="BF182" s="86"/>
      <c r="BG182" s="86"/>
      <c r="BH182" s="86"/>
      <c r="BI182" s="87"/>
      <c r="BJ182" s="86"/>
      <c r="BK182" s="86"/>
      <c r="BL182" s="86"/>
      <c r="BM182" s="87"/>
      <c r="BN182" s="86"/>
      <c r="BO182" s="86"/>
      <c r="BP182" s="86"/>
      <c r="BQ182" s="86"/>
      <c r="BR182" s="88" t="str">
        <f t="shared" si="27"/>
        <v/>
      </c>
      <c r="BS182" s="89"/>
      <c r="BT182" s="89"/>
      <c r="BU182" s="88" t="str">
        <f t="shared" si="28"/>
        <v/>
      </c>
      <c r="BV182" s="120"/>
      <c r="BW182" s="110"/>
      <c r="BX182" s="110"/>
      <c r="BY182" s="110"/>
      <c r="BZ182" s="111"/>
      <c r="CA182" s="110"/>
      <c r="CB182" s="110"/>
      <c r="CC182" s="112" t="str">
        <f t="shared" si="29"/>
        <v/>
      </c>
      <c r="CD182" s="86"/>
      <c r="CE182" s="86"/>
      <c r="CF182" s="88" t="str">
        <f t="shared" si="33"/>
        <v/>
      </c>
      <c r="CG182" s="113"/>
      <c r="CH182" s="119"/>
      <c r="CI182" s="113"/>
      <c r="CJ182" s="113"/>
      <c r="CK182" s="113"/>
      <c r="CL182" s="113"/>
      <c r="CM182" s="35"/>
      <c r="CN182" s="118"/>
      <c r="CO182" s="85"/>
      <c r="CP182" s="12"/>
      <c r="CQ182" s="12"/>
      <c r="CR182" s="12"/>
      <c r="CS182" s="12"/>
      <c r="CT182" s="12"/>
      <c r="CU182" s="12"/>
    </row>
    <row r="183" spans="1:99" x14ac:dyDescent="0.25">
      <c r="A183" s="43"/>
      <c r="B183" s="102" t="str">
        <f t="shared" si="30"/>
        <v/>
      </c>
      <c r="C183" s="76" t="str">
        <f t="shared" si="31"/>
        <v/>
      </c>
      <c r="D183" s="90"/>
      <c r="E183" s="90"/>
      <c r="F183" s="103" t="str">
        <f>IF(ISBLANK(D183),"",VLOOKUP(D183,Tabla2[],2,0))</f>
        <v/>
      </c>
      <c r="G183" s="103" t="str">
        <f>IF(ISBLANK(D183),"",VLOOKUP(D183,Tabla2[],3,0))</f>
        <v/>
      </c>
      <c r="H183" s="104"/>
      <c r="I183" s="105"/>
      <c r="J183" s="105"/>
      <c r="K183" s="107"/>
      <c r="L183" s="107"/>
      <c r="M183" s="108" t="str">
        <f t="shared" si="32"/>
        <v/>
      </c>
      <c r="N183" s="90"/>
      <c r="O183" s="90"/>
      <c r="P183" s="90"/>
      <c r="Q183" s="90"/>
      <c r="R183" s="106"/>
      <c r="S183" s="106"/>
      <c r="T183" s="106"/>
      <c r="U183" s="85"/>
      <c r="V183" s="106"/>
      <c r="W183" s="85"/>
      <c r="X183" s="106"/>
      <c r="Y183" s="90"/>
      <c r="Z183" s="90"/>
      <c r="AA183" s="90"/>
      <c r="AB183" s="90"/>
      <c r="AC183" s="124"/>
      <c r="AD183" s="76" t="str">
        <f>IF(ISBLANK(D183),"",IF(ISERROR(VLOOKUP(AC183,Tabla1015[[PADECIMIENTO]:[ESPECIALIDAD]],2,0)),"REVISAR",VLOOKUP(AC183,Tabla1015[[PADECIMIENTO]:[ESPECIALIDAD]],2,0)))</f>
        <v/>
      </c>
      <c r="AE183" s="109"/>
      <c r="AF183" s="76" t="str">
        <f>IF(ISBLANK(D183),"",IF(ISBLANK(AE183),"",IF(ISERROR(VLOOKUP(AE183,Tabla1015[[PADECIMIENTO]:[ESPECIALIDAD]],2,0)),"REVISAR",VLOOKUP(AE183,Tabla1015[[PADECIMIENTO]:[ESPECIALIDAD]],2,0))))</f>
        <v/>
      </c>
      <c r="AG183" s="109"/>
      <c r="AH183" s="76" t="str">
        <f>IF(ISBLANK(D183),"",IF(ISBLANK(AG183),"",IF(ISERROR(VLOOKUP(AG183,Tabla1015[[PADECIMIENTO]:[ESPECIALIDAD]],2,0)),"REVISAR",VLOOKUP(AG183,Tabla1015[[PADECIMIENTO]:[ESPECIALIDAD]],2,0))))</f>
        <v/>
      </c>
      <c r="AI183" s="83"/>
      <c r="AJ183" s="76" t="str">
        <f>IF(ISBLANK(D183),"",IF(ISERROR(VLOOKUP(AI183,TABLACPT[[PROCEDIMIENTO]:[CPT  2]],2,0)),"REVISAR",VLOOKUP(AI183,TABLACPT[[PROCEDIMIENTO]:[CPT  2]],2,0)))</f>
        <v/>
      </c>
      <c r="AK183" s="83"/>
      <c r="AL183" s="76" t="str">
        <f>IF(ISBLANK(D183),"",IF(ISBLANK(AK183),"",IF(ISERROR(VLOOKUP(AK183,TABLACPT[[PROCEDIMIENTO]:[CPT  2]],2,0)),"REVISAR",VLOOKUP(AK183,TABLACPT[[PROCEDIMIENTO]:[CPT  2]],2,0))))</f>
        <v/>
      </c>
      <c r="AM183" s="84"/>
      <c r="AN183" s="86"/>
      <c r="AO183" s="86"/>
      <c r="AP183" s="85"/>
      <c r="AQ183" s="115"/>
      <c r="AR183" s="115"/>
      <c r="AS183" s="115"/>
      <c r="AT183" s="116"/>
      <c r="AU183" s="86"/>
      <c r="AV183" s="87"/>
      <c r="AW183" s="86"/>
      <c r="AX183" s="86"/>
      <c r="AY183" s="86"/>
      <c r="AZ183" s="86"/>
      <c r="BA183" s="87"/>
      <c r="BB183" s="86"/>
      <c r="BC183" s="86"/>
      <c r="BD183" s="86"/>
      <c r="BE183" s="87"/>
      <c r="BF183" s="86"/>
      <c r="BG183" s="86"/>
      <c r="BH183" s="86"/>
      <c r="BI183" s="87"/>
      <c r="BJ183" s="86"/>
      <c r="BK183" s="86"/>
      <c r="BL183" s="86"/>
      <c r="BM183" s="87"/>
      <c r="BN183" s="86"/>
      <c r="BO183" s="86"/>
      <c r="BP183" s="86"/>
      <c r="BQ183" s="86"/>
      <c r="BR183" s="88" t="str">
        <f t="shared" si="27"/>
        <v/>
      </c>
      <c r="BS183" s="89"/>
      <c r="BT183" s="89"/>
      <c r="BU183" s="88" t="str">
        <f t="shared" si="28"/>
        <v/>
      </c>
      <c r="BV183" s="120"/>
      <c r="BW183" s="110"/>
      <c r="BX183" s="110"/>
      <c r="BY183" s="110"/>
      <c r="BZ183" s="111"/>
      <c r="CA183" s="110"/>
      <c r="CB183" s="110"/>
      <c r="CC183" s="112" t="str">
        <f t="shared" si="29"/>
        <v/>
      </c>
      <c r="CD183" s="86"/>
      <c r="CE183" s="86"/>
      <c r="CF183" s="88" t="str">
        <f t="shared" si="33"/>
        <v/>
      </c>
      <c r="CG183" s="113"/>
      <c r="CH183" s="119"/>
      <c r="CI183" s="113"/>
      <c r="CJ183" s="113"/>
      <c r="CK183" s="113"/>
      <c r="CL183" s="113"/>
      <c r="CM183" s="35"/>
      <c r="CN183" s="118"/>
      <c r="CO183" s="85"/>
      <c r="CP183" s="12"/>
      <c r="CQ183" s="12"/>
      <c r="CR183" s="12"/>
      <c r="CS183" s="12"/>
      <c r="CT183" s="12"/>
      <c r="CU183" s="12"/>
    </row>
    <row r="184" spans="1:99" x14ac:dyDescent="0.25">
      <c r="A184" s="43"/>
      <c r="B184" s="102" t="str">
        <f t="shared" si="30"/>
        <v/>
      </c>
      <c r="C184" s="76" t="str">
        <f t="shared" si="31"/>
        <v/>
      </c>
      <c r="D184" s="90"/>
      <c r="E184" s="90"/>
      <c r="F184" s="103" t="str">
        <f>IF(ISBLANK(D184),"",VLOOKUP(D184,Tabla2[],2,0))</f>
        <v/>
      </c>
      <c r="G184" s="103" t="str">
        <f>IF(ISBLANK(D184),"",VLOOKUP(D184,Tabla2[],3,0))</f>
        <v/>
      </c>
      <c r="H184" s="104"/>
      <c r="I184" s="105"/>
      <c r="J184" s="105"/>
      <c r="K184" s="107"/>
      <c r="L184" s="107"/>
      <c r="M184" s="108" t="str">
        <f t="shared" si="32"/>
        <v/>
      </c>
      <c r="N184" s="90"/>
      <c r="O184" s="90"/>
      <c r="P184" s="90"/>
      <c r="Q184" s="90"/>
      <c r="R184" s="106"/>
      <c r="S184" s="106"/>
      <c r="T184" s="106"/>
      <c r="U184" s="85"/>
      <c r="V184" s="106"/>
      <c r="W184" s="85"/>
      <c r="X184" s="106"/>
      <c r="Y184" s="90"/>
      <c r="Z184" s="90"/>
      <c r="AA184" s="90"/>
      <c r="AB184" s="90"/>
      <c r="AC184" s="124"/>
      <c r="AD184" s="76" t="str">
        <f>IF(ISBLANK(D184),"",IF(ISERROR(VLOOKUP(AC184,Tabla1015[[PADECIMIENTO]:[ESPECIALIDAD]],2,0)),"REVISAR",VLOOKUP(AC184,Tabla1015[[PADECIMIENTO]:[ESPECIALIDAD]],2,0)))</f>
        <v/>
      </c>
      <c r="AE184" s="109"/>
      <c r="AF184" s="76" t="str">
        <f>IF(ISBLANK(D184),"",IF(ISBLANK(AE184),"",IF(ISERROR(VLOOKUP(AE184,Tabla1015[[PADECIMIENTO]:[ESPECIALIDAD]],2,0)),"REVISAR",VLOOKUP(AE184,Tabla1015[[PADECIMIENTO]:[ESPECIALIDAD]],2,0))))</f>
        <v/>
      </c>
      <c r="AG184" s="109"/>
      <c r="AH184" s="76" t="str">
        <f>IF(ISBLANK(D184),"",IF(ISBLANK(AG184),"",IF(ISERROR(VLOOKUP(AG184,Tabla1015[[PADECIMIENTO]:[ESPECIALIDAD]],2,0)),"REVISAR",VLOOKUP(AG184,Tabla1015[[PADECIMIENTO]:[ESPECIALIDAD]],2,0))))</f>
        <v/>
      </c>
      <c r="AI184" s="83"/>
      <c r="AJ184" s="76" t="str">
        <f>IF(ISBLANK(D184),"",IF(ISERROR(VLOOKUP(AI184,TABLACPT[[PROCEDIMIENTO]:[CPT  2]],2,0)),"REVISAR",VLOOKUP(AI184,TABLACPT[[PROCEDIMIENTO]:[CPT  2]],2,0)))</f>
        <v/>
      </c>
      <c r="AK184" s="83"/>
      <c r="AL184" s="76" t="str">
        <f>IF(ISBLANK(D184),"",IF(ISBLANK(AK184),"",IF(ISERROR(VLOOKUP(AK184,TABLACPT[[PROCEDIMIENTO]:[CPT  2]],2,0)),"REVISAR",VLOOKUP(AK184,TABLACPT[[PROCEDIMIENTO]:[CPT  2]],2,0))))</f>
        <v/>
      </c>
      <c r="AM184" s="84"/>
      <c r="AN184" s="86"/>
      <c r="AO184" s="86"/>
      <c r="AP184" s="85"/>
      <c r="AQ184" s="115"/>
      <c r="AR184" s="115"/>
      <c r="AS184" s="115"/>
      <c r="AT184" s="116"/>
      <c r="AU184" s="86"/>
      <c r="AV184" s="87"/>
      <c r="AW184" s="86"/>
      <c r="AX184" s="86"/>
      <c r="AY184" s="86"/>
      <c r="AZ184" s="86"/>
      <c r="BA184" s="87"/>
      <c r="BB184" s="86"/>
      <c r="BC184" s="86"/>
      <c r="BD184" s="86"/>
      <c r="BE184" s="87"/>
      <c r="BF184" s="86"/>
      <c r="BG184" s="86"/>
      <c r="BH184" s="86"/>
      <c r="BI184" s="87"/>
      <c r="BJ184" s="86"/>
      <c r="BK184" s="86"/>
      <c r="BL184" s="86"/>
      <c r="BM184" s="87"/>
      <c r="BN184" s="86"/>
      <c r="BO184" s="86"/>
      <c r="BP184" s="86"/>
      <c r="BQ184" s="86"/>
      <c r="BR184" s="88" t="str">
        <f t="shared" si="27"/>
        <v/>
      </c>
      <c r="BS184" s="89"/>
      <c r="BT184" s="89"/>
      <c r="BU184" s="88" t="str">
        <f t="shared" si="28"/>
        <v/>
      </c>
      <c r="BV184" s="120"/>
      <c r="BW184" s="110"/>
      <c r="BX184" s="110"/>
      <c r="BY184" s="110"/>
      <c r="BZ184" s="111"/>
      <c r="CA184" s="110"/>
      <c r="CB184" s="110"/>
      <c r="CC184" s="112" t="str">
        <f t="shared" si="29"/>
        <v/>
      </c>
      <c r="CD184" s="86"/>
      <c r="CE184" s="86"/>
      <c r="CF184" s="88" t="str">
        <f t="shared" si="33"/>
        <v/>
      </c>
      <c r="CG184" s="113"/>
      <c r="CH184" s="119"/>
      <c r="CI184" s="113"/>
      <c r="CJ184" s="113"/>
      <c r="CK184" s="113"/>
      <c r="CL184" s="113"/>
      <c r="CM184" s="35"/>
      <c r="CN184" s="118"/>
      <c r="CO184" s="85"/>
      <c r="CP184" s="12"/>
      <c r="CQ184" s="12"/>
      <c r="CR184" s="12"/>
      <c r="CS184" s="12"/>
      <c r="CT184" s="12"/>
      <c r="CU184" s="12"/>
    </row>
    <row r="185" spans="1:99" x14ac:dyDescent="0.25">
      <c r="A185" s="43"/>
      <c r="B185" s="102" t="str">
        <f t="shared" si="30"/>
        <v/>
      </c>
      <c r="C185" s="76" t="str">
        <f t="shared" si="31"/>
        <v/>
      </c>
      <c r="D185" s="90"/>
      <c r="E185" s="90"/>
      <c r="F185" s="103" t="str">
        <f>IF(ISBLANK(D185),"",VLOOKUP(D185,Tabla2[],2,0))</f>
        <v/>
      </c>
      <c r="G185" s="103" t="str">
        <f>IF(ISBLANK(D185),"",VLOOKUP(D185,Tabla2[],3,0))</f>
        <v/>
      </c>
      <c r="H185" s="104"/>
      <c r="I185" s="105"/>
      <c r="J185" s="105"/>
      <c r="K185" s="107"/>
      <c r="L185" s="107"/>
      <c r="M185" s="108" t="str">
        <f t="shared" si="32"/>
        <v/>
      </c>
      <c r="N185" s="90"/>
      <c r="O185" s="90"/>
      <c r="P185" s="90"/>
      <c r="Q185" s="90"/>
      <c r="R185" s="106"/>
      <c r="S185" s="106"/>
      <c r="T185" s="106"/>
      <c r="U185" s="85"/>
      <c r="V185" s="106"/>
      <c r="W185" s="85"/>
      <c r="X185" s="106"/>
      <c r="Y185" s="90"/>
      <c r="Z185" s="90"/>
      <c r="AA185" s="90"/>
      <c r="AB185" s="90"/>
      <c r="AC185" s="124"/>
      <c r="AD185" s="76" t="str">
        <f>IF(ISBLANK(D185),"",IF(ISERROR(VLOOKUP(AC185,Tabla1015[[PADECIMIENTO]:[ESPECIALIDAD]],2,0)),"REVISAR",VLOOKUP(AC185,Tabla1015[[PADECIMIENTO]:[ESPECIALIDAD]],2,0)))</f>
        <v/>
      </c>
      <c r="AE185" s="109"/>
      <c r="AF185" s="76" t="str">
        <f>IF(ISBLANK(D185),"",IF(ISBLANK(AE185),"",IF(ISERROR(VLOOKUP(AE185,Tabla1015[[PADECIMIENTO]:[ESPECIALIDAD]],2,0)),"REVISAR",VLOOKUP(AE185,Tabla1015[[PADECIMIENTO]:[ESPECIALIDAD]],2,0))))</f>
        <v/>
      </c>
      <c r="AG185" s="109"/>
      <c r="AH185" s="76" t="str">
        <f>IF(ISBLANK(D185),"",IF(ISBLANK(AG185),"",IF(ISERROR(VLOOKUP(AG185,Tabla1015[[PADECIMIENTO]:[ESPECIALIDAD]],2,0)),"REVISAR",VLOOKUP(AG185,Tabla1015[[PADECIMIENTO]:[ESPECIALIDAD]],2,0))))</f>
        <v/>
      </c>
      <c r="AI185" s="83"/>
      <c r="AJ185" s="76" t="str">
        <f>IF(ISBLANK(D185),"",IF(ISERROR(VLOOKUP(AI185,TABLACPT[[PROCEDIMIENTO]:[CPT  2]],2,0)),"REVISAR",VLOOKUP(AI185,TABLACPT[[PROCEDIMIENTO]:[CPT  2]],2,0)))</f>
        <v/>
      </c>
      <c r="AK185" s="83"/>
      <c r="AL185" s="76" t="str">
        <f>IF(ISBLANK(D185),"",IF(ISBLANK(AK185),"",IF(ISERROR(VLOOKUP(AK185,TABLACPT[[PROCEDIMIENTO]:[CPT  2]],2,0)),"REVISAR",VLOOKUP(AK185,TABLACPT[[PROCEDIMIENTO]:[CPT  2]],2,0))))</f>
        <v/>
      </c>
      <c r="AM185" s="84"/>
      <c r="AN185" s="86"/>
      <c r="AO185" s="86"/>
      <c r="AP185" s="85"/>
      <c r="AQ185" s="115"/>
      <c r="AR185" s="115"/>
      <c r="AS185" s="115"/>
      <c r="AT185" s="116"/>
      <c r="AU185" s="86"/>
      <c r="AV185" s="87"/>
      <c r="AW185" s="86"/>
      <c r="AX185" s="86"/>
      <c r="AY185" s="86"/>
      <c r="AZ185" s="86"/>
      <c r="BA185" s="87"/>
      <c r="BB185" s="86"/>
      <c r="BC185" s="86"/>
      <c r="BD185" s="86"/>
      <c r="BE185" s="87"/>
      <c r="BF185" s="86"/>
      <c r="BG185" s="86"/>
      <c r="BH185" s="86"/>
      <c r="BI185" s="87"/>
      <c r="BJ185" s="86"/>
      <c r="BK185" s="86"/>
      <c r="BL185" s="86"/>
      <c r="BM185" s="87"/>
      <c r="BN185" s="86"/>
      <c r="BO185" s="86"/>
      <c r="BP185" s="86"/>
      <c r="BQ185" s="86"/>
      <c r="BR185" s="88" t="str">
        <f t="shared" si="27"/>
        <v/>
      </c>
      <c r="BS185" s="89"/>
      <c r="BT185" s="89"/>
      <c r="BU185" s="88" t="str">
        <f t="shared" si="28"/>
        <v/>
      </c>
      <c r="BV185" s="120"/>
      <c r="BW185" s="110"/>
      <c r="BX185" s="110"/>
      <c r="BY185" s="110"/>
      <c r="BZ185" s="111"/>
      <c r="CA185" s="110"/>
      <c r="CB185" s="110"/>
      <c r="CC185" s="112" t="str">
        <f t="shared" si="29"/>
        <v/>
      </c>
      <c r="CD185" s="86"/>
      <c r="CE185" s="86"/>
      <c r="CF185" s="88" t="str">
        <f t="shared" si="33"/>
        <v/>
      </c>
      <c r="CG185" s="113"/>
      <c r="CH185" s="119"/>
      <c r="CI185" s="113"/>
      <c r="CJ185" s="113"/>
      <c r="CK185" s="113"/>
      <c r="CL185" s="113"/>
      <c r="CM185" s="35"/>
      <c r="CN185" s="118"/>
      <c r="CO185" s="85"/>
      <c r="CP185" s="12"/>
      <c r="CQ185" s="12"/>
      <c r="CR185" s="12"/>
      <c r="CS185" s="12"/>
      <c r="CT185" s="12"/>
      <c r="CU185" s="12"/>
    </row>
    <row r="186" spans="1:99" x14ac:dyDescent="0.25">
      <c r="A186" s="43"/>
      <c r="B186" s="102" t="str">
        <f t="shared" si="30"/>
        <v/>
      </c>
      <c r="C186" s="76" t="str">
        <f t="shared" si="31"/>
        <v/>
      </c>
      <c r="D186" s="90"/>
      <c r="E186" s="90"/>
      <c r="F186" s="103" t="str">
        <f>IF(ISBLANK(D186),"",VLOOKUP(D186,Tabla2[],2,0))</f>
        <v/>
      </c>
      <c r="G186" s="103" t="str">
        <f>IF(ISBLANK(D186),"",VLOOKUP(D186,Tabla2[],3,0))</f>
        <v/>
      </c>
      <c r="H186" s="104"/>
      <c r="I186" s="105"/>
      <c r="J186" s="105"/>
      <c r="K186" s="107"/>
      <c r="L186" s="107"/>
      <c r="M186" s="108" t="str">
        <f t="shared" si="32"/>
        <v/>
      </c>
      <c r="N186" s="90"/>
      <c r="O186" s="90"/>
      <c r="P186" s="90"/>
      <c r="Q186" s="90"/>
      <c r="R186" s="106"/>
      <c r="S186" s="106"/>
      <c r="T186" s="106"/>
      <c r="U186" s="85"/>
      <c r="V186" s="106"/>
      <c r="W186" s="85"/>
      <c r="X186" s="106"/>
      <c r="Y186" s="90"/>
      <c r="Z186" s="90"/>
      <c r="AA186" s="90"/>
      <c r="AB186" s="90"/>
      <c r="AC186" s="124"/>
      <c r="AD186" s="76" t="str">
        <f>IF(ISBLANK(D186),"",IF(ISERROR(VLOOKUP(AC186,Tabla1015[[PADECIMIENTO]:[ESPECIALIDAD]],2,0)),"REVISAR",VLOOKUP(AC186,Tabla1015[[PADECIMIENTO]:[ESPECIALIDAD]],2,0)))</f>
        <v/>
      </c>
      <c r="AE186" s="109"/>
      <c r="AF186" s="76" t="str">
        <f>IF(ISBLANK(D186),"",IF(ISBLANK(AE186),"",IF(ISERROR(VLOOKUP(AE186,Tabla1015[[PADECIMIENTO]:[ESPECIALIDAD]],2,0)),"REVISAR",VLOOKUP(AE186,Tabla1015[[PADECIMIENTO]:[ESPECIALIDAD]],2,0))))</f>
        <v/>
      </c>
      <c r="AG186" s="109"/>
      <c r="AH186" s="76" t="str">
        <f>IF(ISBLANK(D186),"",IF(ISBLANK(AG186),"",IF(ISERROR(VLOOKUP(AG186,Tabla1015[[PADECIMIENTO]:[ESPECIALIDAD]],2,0)),"REVISAR",VLOOKUP(AG186,Tabla1015[[PADECIMIENTO]:[ESPECIALIDAD]],2,0))))</f>
        <v/>
      </c>
      <c r="AI186" s="83"/>
      <c r="AJ186" s="76" t="str">
        <f>IF(ISBLANK(D186),"",IF(ISERROR(VLOOKUP(AI186,TABLACPT[[PROCEDIMIENTO]:[CPT  2]],2,0)),"REVISAR",VLOOKUP(AI186,TABLACPT[[PROCEDIMIENTO]:[CPT  2]],2,0)))</f>
        <v/>
      </c>
      <c r="AK186" s="83"/>
      <c r="AL186" s="76" t="str">
        <f>IF(ISBLANK(D186),"",IF(ISBLANK(AK186),"",IF(ISERROR(VLOOKUP(AK186,TABLACPT[[PROCEDIMIENTO]:[CPT  2]],2,0)),"REVISAR",VLOOKUP(AK186,TABLACPT[[PROCEDIMIENTO]:[CPT  2]],2,0))))</f>
        <v/>
      </c>
      <c r="AM186" s="84"/>
      <c r="AN186" s="86"/>
      <c r="AO186" s="86"/>
      <c r="AP186" s="85"/>
      <c r="AQ186" s="115"/>
      <c r="AR186" s="115"/>
      <c r="AS186" s="115"/>
      <c r="AT186" s="116"/>
      <c r="AU186" s="86"/>
      <c r="AV186" s="87"/>
      <c r="AW186" s="86"/>
      <c r="AX186" s="86"/>
      <c r="AY186" s="86"/>
      <c r="AZ186" s="86"/>
      <c r="BA186" s="87"/>
      <c r="BB186" s="86"/>
      <c r="BC186" s="86"/>
      <c r="BD186" s="86"/>
      <c r="BE186" s="87"/>
      <c r="BF186" s="86"/>
      <c r="BG186" s="86"/>
      <c r="BH186" s="86"/>
      <c r="BI186" s="87"/>
      <c r="BJ186" s="86"/>
      <c r="BK186" s="86"/>
      <c r="BL186" s="86"/>
      <c r="BM186" s="87"/>
      <c r="BN186" s="86"/>
      <c r="BO186" s="86"/>
      <c r="BP186" s="86"/>
      <c r="BQ186" s="86"/>
      <c r="BR186" s="88" t="str">
        <f t="shared" si="27"/>
        <v/>
      </c>
      <c r="BS186" s="89"/>
      <c r="BT186" s="89"/>
      <c r="BU186" s="88" t="str">
        <f t="shared" si="28"/>
        <v/>
      </c>
      <c r="BV186" s="120"/>
      <c r="BW186" s="110"/>
      <c r="BX186" s="110"/>
      <c r="BY186" s="110"/>
      <c r="BZ186" s="111"/>
      <c r="CA186" s="110"/>
      <c r="CB186" s="110"/>
      <c r="CC186" s="112" t="str">
        <f t="shared" si="29"/>
        <v/>
      </c>
      <c r="CD186" s="86"/>
      <c r="CE186" s="86"/>
      <c r="CF186" s="88" t="str">
        <f t="shared" si="33"/>
        <v/>
      </c>
      <c r="CG186" s="113"/>
      <c r="CH186" s="119"/>
      <c r="CI186" s="113"/>
      <c r="CJ186" s="113"/>
      <c r="CK186" s="113"/>
      <c r="CL186" s="113"/>
      <c r="CM186" s="35"/>
      <c r="CN186" s="118"/>
      <c r="CO186" s="85"/>
      <c r="CP186" s="12"/>
      <c r="CQ186" s="12"/>
      <c r="CR186" s="12"/>
      <c r="CS186" s="12"/>
      <c r="CT186" s="12"/>
      <c r="CU186" s="12"/>
    </row>
    <row r="187" spans="1:99" x14ac:dyDescent="0.25">
      <c r="A187" s="43"/>
      <c r="B187" s="102" t="str">
        <f t="shared" si="30"/>
        <v/>
      </c>
      <c r="C187" s="76" t="str">
        <f t="shared" si="31"/>
        <v/>
      </c>
      <c r="D187" s="90"/>
      <c r="E187" s="90"/>
      <c r="F187" s="103" t="str">
        <f>IF(ISBLANK(D187),"",VLOOKUP(D187,Tabla2[],2,0))</f>
        <v/>
      </c>
      <c r="G187" s="103" t="str">
        <f>IF(ISBLANK(D187),"",VLOOKUP(D187,Tabla2[],3,0))</f>
        <v/>
      </c>
      <c r="H187" s="104"/>
      <c r="I187" s="105"/>
      <c r="J187" s="105"/>
      <c r="K187" s="107"/>
      <c r="L187" s="107"/>
      <c r="M187" s="108" t="str">
        <f t="shared" si="32"/>
        <v/>
      </c>
      <c r="N187" s="90"/>
      <c r="O187" s="90"/>
      <c r="P187" s="90"/>
      <c r="Q187" s="90"/>
      <c r="R187" s="106"/>
      <c r="S187" s="106"/>
      <c r="T187" s="106"/>
      <c r="U187" s="85"/>
      <c r="V187" s="106"/>
      <c r="W187" s="85"/>
      <c r="X187" s="106"/>
      <c r="Y187" s="90"/>
      <c r="Z187" s="90"/>
      <c r="AA187" s="90"/>
      <c r="AB187" s="90"/>
      <c r="AC187" s="124"/>
      <c r="AD187" s="76" t="str">
        <f>IF(ISBLANK(D187),"",IF(ISERROR(VLOOKUP(AC187,Tabla1015[[PADECIMIENTO]:[ESPECIALIDAD]],2,0)),"REVISAR",VLOOKUP(AC187,Tabla1015[[PADECIMIENTO]:[ESPECIALIDAD]],2,0)))</f>
        <v/>
      </c>
      <c r="AE187" s="109"/>
      <c r="AF187" s="76" t="str">
        <f>IF(ISBLANK(D187),"",IF(ISBLANK(AE187),"",IF(ISERROR(VLOOKUP(AE187,Tabla1015[[PADECIMIENTO]:[ESPECIALIDAD]],2,0)),"REVISAR",VLOOKUP(AE187,Tabla1015[[PADECIMIENTO]:[ESPECIALIDAD]],2,0))))</f>
        <v/>
      </c>
      <c r="AG187" s="109"/>
      <c r="AH187" s="76" t="str">
        <f>IF(ISBLANK(D187),"",IF(ISBLANK(AG187),"",IF(ISERROR(VLOOKUP(AG187,Tabla1015[[PADECIMIENTO]:[ESPECIALIDAD]],2,0)),"REVISAR",VLOOKUP(AG187,Tabla1015[[PADECIMIENTO]:[ESPECIALIDAD]],2,0))))</f>
        <v/>
      </c>
      <c r="AI187" s="83"/>
      <c r="AJ187" s="76" t="str">
        <f>IF(ISBLANK(D187),"",IF(ISERROR(VLOOKUP(AI187,TABLACPT[[PROCEDIMIENTO]:[CPT  2]],2,0)),"REVISAR",VLOOKUP(AI187,TABLACPT[[PROCEDIMIENTO]:[CPT  2]],2,0)))</f>
        <v/>
      </c>
      <c r="AK187" s="83"/>
      <c r="AL187" s="76" t="str">
        <f>IF(ISBLANK(D187),"",IF(ISBLANK(AK187),"",IF(ISERROR(VLOOKUP(AK187,TABLACPT[[PROCEDIMIENTO]:[CPT  2]],2,0)),"REVISAR",VLOOKUP(AK187,TABLACPT[[PROCEDIMIENTO]:[CPT  2]],2,0))))</f>
        <v/>
      </c>
      <c r="AM187" s="84"/>
      <c r="AN187" s="86"/>
      <c r="AO187" s="86"/>
      <c r="AP187" s="85"/>
      <c r="AQ187" s="115"/>
      <c r="AR187" s="115"/>
      <c r="AS187" s="115"/>
      <c r="AT187" s="116"/>
      <c r="AU187" s="86"/>
      <c r="AV187" s="87"/>
      <c r="AW187" s="86"/>
      <c r="AX187" s="86"/>
      <c r="AY187" s="86"/>
      <c r="AZ187" s="86"/>
      <c r="BA187" s="87"/>
      <c r="BB187" s="86"/>
      <c r="BC187" s="86"/>
      <c r="BD187" s="86"/>
      <c r="BE187" s="87"/>
      <c r="BF187" s="86"/>
      <c r="BG187" s="86"/>
      <c r="BH187" s="86"/>
      <c r="BI187" s="87"/>
      <c r="BJ187" s="86"/>
      <c r="BK187" s="86"/>
      <c r="BL187" s="86"/>
      <c r="BM187" s="87"/>
      <c r="BN187" s="86"/>
      <c r="BO187" s="86"/>
      <c r="BP187" s="86"/>
      <c r="BQ187" s="86"/>
      <c r="BR187" s="88" t="str">
        <f t="shared" si="27"/>
        <v/>
      </c>
      <c r="BS187" s="89"/>
      <c r="BT187" s="89"/>
      <c r="BU187" s="88" t="str">
        <f t="shared" si="28"/>
        <v/>
      </c>
      <c r="BV187" s="120"/>
      <c r="BW187" s="110"/>
      <c r="BX187" s="110"/>
      <c r="BY187" s="110"/>
      <c r="BZ187" s="111"/>
      <c r="CA187" s="110"/>
      <c r="CB187" s="110"/>
      <c r="CC187" s="112" t="str">
        <f t="shared" si="29"/>
        <v/>
      </c>
      <c r="CD187" s="86"/>
      <c r="CE187" s="86"/>
      <c r="CF187" s="88" t="str">
        <f t="shared" si="33"/>
        <v/>
      </c>
      <c r="CG187" s="113"/>
      <c r="CH187" s="119"/>
      <c r="CI187" s="113"/>
      <c r="CJ187" s="113"/>
      <c r="CK187" s="113"/>
      <c r="CL187" s="113"/>
      <c r="CM187" s="35"/>
      <c r="CN187" s="118"/>
      <c r="CO187" s="85"/>
      <c r="CP187" s="12"/>
      <c r="CQ187" s="12"/>
      <c r="CR187" s="12"/>
      <c r="CS187" s="12"/>
      <c r="CT187" s="12"/>
      <c r="CU187" s="12"/>
    </row>
    <row r="188" spans="1:99" x14ac:dyDescent="0.25">
      <c r="A188" s="43"/>
      <c r="B188" s="102" t="str">
        <f t="shared" si="30"/>
        <v/>
      </c>
      <c r="C188" s="76" t="str">
        <f t="shared" si="31"/>
        <v/>
      </c>
      <c r="D188" s="90"/>
      <c r="E188" s="90"/>
      <c r="F188" s="103" t="str">
        <f>IF(ISBLANK(D188),"",VLOOKUP(D188,Tabla2[],2,0))</f>
        <v/>
      </c>
      <c r="G188" s="103" t="str">
        <f>IF(ISBLANK(D188),"",VLOOKUP(D188,Tabla2[],3,0))</f>
        <v/>
      </c>
      <c r="H188" s="104"/>
      <c r="I188" s="105"/>
      <c r="J188" s="105"/>
      <c r="K188" s="107"/>
      <c r="L188" s="107"/>
      <c r="M188" s="108" t="str">
        <f t="shared" si="32"/>
        <v/>
      </c>
      <c r="N188" s="90"/>
      <c r="O188" s="90"/>
      <c r="P188" s="90"/>
      <c r="Q188" s="90"/>
      <c r="R188" s="106"/>
      <c r="S188" s="106"/>
      <c r="T188" s="106"/>
      <c r="U188" s="85"/>
      <c r="V188" s="106"/>
      <c r="W188" s="85"/>
      <c r="X188" s="106"/>
      <c r="Y188" s="90"/>
      <c r="Z188" s="90"/>
      <c r="AA188" s="90"/>
      <c r="AB188" s="90"/>
      <c r="AC188" s="124"/>
      <c r="AD188" s="76" t="str">
        <f>IF(ISBLANK(D188),"",IF(ISERROR(VLOOKUP(AC188,Tabla1015[[PADECIMIENTO]:[ESPECIALIDAD]],2,0)),"REVISAR",VLOOKUP(AC188,Tabla1015[[PADECIMIENTO]:[ESPECIALIDAD]],2,0)))</f>
        <v/>
      </c>
      <c r="AE188" s="109"/>
      <c r="AF188" s="76" t="str">
        <f>IF(ISBLANK(D188),"",IF(ISBLANK(AE188),"",IF(ISERROR(VLOOKUP(AE188,Tabla1015[[PADECIMIENTO]:[ESPECIALIDAD]],2,0)),"REVISAR",VLOOKUP(AE188,Tabla1015[[PADECIMIENTO]:[ESPECIALIDAD]],2,0))))</f>
        <v/>
      </c>
      <c r="AG188" s="109"/>
      <c r="AH188" s="76" t="str">
        <f>IF(ISBLANK(D188),"",IF(ISBLANK(AG188),"",IF(ISERROR(VLOOKUP(AG188,Tabla1015[[PADECIMIENTO]:[ESPECIALIDAD]],2,0)),"REVISAR",VLOOKUP(AG188,Tabla1015[[PADECIMIENTO]:[ESPECIALIDAD]],2,0))))</f>
        <v/>
      </c>
      <c r="AI188" s="83"/>
      <c r="AJ188" s="76" t="str">
        <f>IF(ISBLANK(D188),"",IF(ISERROR(VLOOKUP(AI188,TABLACPT[[PROCEDIMIENTO]:[CPT  2]],2,0)),"REVISAR",VLOOKUP(AI188,TABLACPT[[PROCEDIMIENTO]:[CPT  2]],2,0)))</f>
        <v/>
      </c>
      <c r="AK188" s="83"/>
      <c r="AL188" s="76" t="str">
        <f>IF(ISBLANK(D188),"",IF(ISBLANK(AK188),"",IF(ISERROR(VLOOKUP(AK188,TABLACPT[[PROCEDIMIENTO]:[CPT  2]],2,0)),"REVISAR",VLOOKUP(AK188,TABLACPT[[PROCEDIMIENTO]:[CPT  2]],2,0))))</f>
        <v/>
      </c>
      <c r="AM188" s="84"/>
      <c r="AN188" s="86"/>
      <c r="AO188" s="86"/>
      <c r="AP188" s="85"/>
      <c r="AQ188" s="115"/>
      <c r="AR188" s="115"/>
      <c r="AS188" s="115"/>
      <c r="AT188" s="116"/>
      <c r="AU188" s="86"/>
      <c r="AV188" s="87"/>
      <c r="AW188" s="86"/>
      <c r="AX188" s="86"/>
      <c r="AY188" s="86"/>
      <c r="AZ188" s="86"/>
      <c r="BA188" s="87"/>
      <c r="BB188" s="86"/>
      <c r="BC188" s="86"/>
      <c r="BD188" s="86"/>
      <c r="BE188" s="87"/>
      <c r="BF188" s="86"/>
      <c r="BG188" s="86"/>
      <c r="BH188" s="86"/>
      <c r="BI188" s="87"/>
      <c r="BJ188" s="86"/>
      <c r="BK188" s="86"/>
      <c r="BL188" s="86"/>
      <c r="BM188" s="87"/>
      <c r="BN188" s="86"/>
      <c r="BO188" s="86"/>
      <c r="BP188" s="86"/>
      <c r="BQ188" s="86"/>
      <c r="BR188" s="88" t="str">
        <f t="shared" si="27"/>
        <v/>
      </c>
      <c r="BS188" s="89"/>
      <c r="BT188" s="89"/>
      <c r="BU188" s="88" t="str">
        <f t="shared" si="28"/>
        <v/>
      </c>
      <c r="BV188" s="120"/>
      <c r="BW188" s="110"/>
      <c r="BX188" s="110"/>
      <c r="BY188" s="110"/>
      <c r="BZ188" s="111"/>
      <c r="CA188" s="110"/>
      <c r="CB188" s="110"/>
      <c r="CC188" s="112" t="str">
        <f t="shared" si="29"/>
        <v/>
      </c>
      <c r="CD188" s="86"/>
      <c r="CE188" s="86"/>
      <c r="CF188" s="88" t="str">
        <f t="shared" si="33"/>
        <v/>
      </c>
      <c r="CG188" s="113"/>
      <c r="CH188" s="119"/>
      <c r="CI188" s="113"/>
      <c r="CJ188" s="113"/>
      <c r="CK188" s="113"/>
      <c r="CL188" s="113"/>
      <c r="CM188" s="35"/>
      <c r="CN188" s="118"/>
      <c r="CO188" s="85"/>
      <c r="CP188" s="12"/>
      <c r="CQ188" s="12"/>
      <c r="CR188" s="12"/>
      <c r="CS188" s="12"/>
      <c r="CT188" s="12"/>
      <c r="CU188" s="12"/>
    </row>
    <row r="189" spans="1:99" x14ac:dyDescent="0.25">
      <c r="A189" s="43"/>
      <c r="B189" s="102" t="str">
        <f t="shared" si="30"/>
        <v/>
      </c>
      <c r="C189" s="76" t="str">
        <f t="shared" si="31"/>
        <v/>
      </c>
      <c r="D189" s="90"/>
      <c r="E189" s="90"/>
      <c r="F189" s="103" t="str">
        <f>IF(ISBLANK(D189),"",VLOOKUP(D189,Tabla2[],2,0))</f>
        <v/>
      </c>
      <c r="G189" s="103" t="str">
        <f>IF(ISBLANK(D189),"",VLOOKUP(D189,Tabla2[],3,0))</f>
        <v/>
      </c>
      <c r="H189" s="104"/>
      <c r="I189" s="105"/>
      <c r="J189" s="105"/>
      <c r="K189" s="107"/>
      <c r="L189" s="107"/>
      <c r="M189" s="108" t="str">
        <f t="shared" si="32"/>
        <v/>
      </c>
      <c r="N189" s="90"/>
      <c r="O189" s="90"/>
      <c r="P189" s="90"/>
      <c r="Q189" s="90"/>
      <c r="R189" s="106"/>
      <c r="S189" s="106"/>
      <c r="T189" s="106"/>
      <c r="U189" s="85"/>
      <c r="V189" s="106"/>
      <c r="W189" s="85"/>
      <c r="X189" s="106"/>
      <c r="Y189" s="90"/>
      <c r="Z189" s="90"/>
      <c r="AA189" s="90"/>
      <c r="AB189" s="90"/>
      <c r="AC189" s="124"/>
      <c r="AD189" s="76" t="str">
        <f>IF(ISBLANK(D189),"",IF(ISERROR(VLOOKUP(AC189,Tabla1015[[PADECIMIENTO]:[ESPECIALIDAD]],2,0)),"REVISAR",VLOOKUP(AC189,Tabla1015[[PADECIMIENTO]:[ESPECIALIDAD]],2,0)))</f>
        <v/>
      </c>
      <c r="AE189" s="109"/>
      <c r="AF189" s="76" t="str">
        <f>IF(ISBLANK(D189),"",IF(ISBLANK(AE189),"",IF(ISERROR(VLOOKUP(AE189,Tabla1015[[PADECIMIENTO]:[ESPECIALIDAD]],2,0)),"REVISAR",VLOOKUP(AE189,Tabla1015[[PADECIMIENTO]:[ESPECIALIDAD]],2,0))))</f>
        <v/>
      </c>
      <c r="AG189" s="109"/>
      <c r="AH189" s="76" t="str">
        <f>IF(ISBLANK(D189),"",IF(ISBLANK(AG189),"",IF(ISERROR(VLOOKUP(AG189,Tabla1015[[PADECIMIENTO]:[ESPECIALIDAD]],2,0)),"REVISAR",VLOOKUP(AG189,Tabla1015[[PADECIMIENTO]:[ESPECIALIDAD]],2,0))))</f>
        <v/>
      </c>
      <c r="AI189" s="83"/>
      <c r="AJ189" s="76" t="str">
        <f>IF(ISBLANK(D189),"",IF(ISERROR(VLOOKUP(AI189,TABLACPT[[PROCEDIMIENTO]:[CPT  2]],2,0)),"REVISAR",VLOOKUP(AI189,TABLACPT[[PROCEDIMIENTO]:[CPT  2]],2,0)))</f>
        <v/>
      </c>
      <c r="AK189" s="83"/>
      <c r="AL189" s="76" t="str">
        <f>IF(ISBLANK(D189),"",IF(ISBLANK(AK189),"",IF(ISERROR(VLOOKUP(AK189,TABLACPT[[PROCEDIMIENTO]:[CPT  2]],2,0)),"REVISAR",VLOOKUP(AK189,TABLACPT[[PROCEDIMIENTO]:[CPT  2]],2,0))))</f>
        <v/>
      </c>
      <c r="AM189" s="84"/>
      <c r="AN189" s="86"/>
      <c r="AO189" s="86"/>
      <c r="AP189" s="85"/>
      <c r="AQ189" s="115"/>
      <c r="AR189" s="115"/>
      <c r="AS189" s="115"/>
      <c r="AT189" s="116"/>
      <c r="AU189" s="86"/>
      <c r="AV189" s="87"/>
      <c r="AW189" s="86"/>
      <c r="AX189" s="86"/>
      <c r="AY189" s="86"/>
      <c r="AZ189" s="86"/>
      <c r="BA189" s="87"/>
      <c r="BB189" s="86"/>
      <c r="BC189" s="86"/>
      <c r="BD189" s="86"/>
      <c r="BE189" s="87"/>
      <c r="BF189" s="86"/>
      <c r="BG189" s="86"/>
      <c r="BH189" s="86"/>
      <c r="BI189" s="87"/>
      <c r="BJ189" s="86"/>
      <c r="BK189" s="86"/>
      <c r="BL189" s="86"/>
      <c r="BM189" s="87"/>
      <c r="BN189" s="86"/>
      <c r="BO189" s="86"/>
      <c r="BP189" s="86"/>
      <c r="BQ189" s="86"/>
      <c r="BR189" s="88" t="str">
        <f t="shared" si="27"/>
        <v/>
      </c>
      <c r="BS189" s="89"/>
      <c r="BT189" s="89"/>
      <c r="BU189" s="88" t="str">
        <f t="shared" si="28"/>
        <v/>
      </c>
      <c r="BV189" s="120"/>
      <c r="BW189" s="110"/>
      <c r="BX189" s="110"/>
      <c r="BY189" s="110"/>
      <c r="BZ189" s="111"/>
      <c r="CA189" s="110"/>
      <c r="CB189" s="110"/>
      <c r="CC189" s="112" t="str">
        <f t="shared" si="29"/>
        <v/>
      </c>
      <c r="CD189" s="86"/>
      <c r="CE189" s="86"/>
      <c r="CF189" s="88" t="str">
        <f t="shared" si="33"/>
        <v/>
      </c>
      <c r="CG189" s="113"/>
      <c r="CH189" s="119"/>
      <c r="CI189" s="113"/>
      <c r="CJ189" s="113"/>
      <c r="CK189" s="113"/>
      <c r="CL189" s="113"/>
      <c r="CM189" s="35"/>
      <c r="CN189" s="118"/>
      <c r="CO189" s="85"/>
      <c r="CP189" s="12"/>
      <c r="CQ189" s="12"/>
      <c r="CR189" s="12"/>
      <c r="CS189" s="12"/>
      <c r="CT189" s="12"/>
      <c r="CU189" s="12"/>
    </row>
    <row r="190" spans="1:99" x14ac:dyDescent="0.25">
      <c r="A190" s="43"/>
      <c r="B190" s="102" t="str">
        <f t="shared" si="30"/>
        <v/>
      </c>
      <c r="C190" s="76" t="str">
        <f t="shared" si="31"/>
        <v/>
      </c>
      <c r="D190" s="90"/>
      <c r="E190" s="90"/>
      <c r="F190" s="103" t="str">
        <f>IF(ISBLANK(D190),"",VLOOKUP(D190,Tabla2[],2,0))</f>
        <v/>
      </c>
      <c r="G190" s="103" t="str">
        <f>IF(ISBLANK(D190),"",VLOOKUP(D190,Tabla2[],3,0))</f>
        <v/>
      </c>
      <c r="H190" s="104"/>
      <c r="I190" s="105"/>
      <c r="J190" s="105"/>
      <c r="K190" s="107"/>
      <c r="L190" s="107"/>
      <c r="M190" s="108" t="str">
        <f t="shared" si="32"/>
        <v/>
      </c>
      <c r="N190" s="90"/>
      <c r="O190" s="90"/>
      <c r="P190" s="90"/>
      <c r="Q190" s="90"/>
      <c r="R190" s="106"/>
      <c r="S190" s="106"/>
      <c r="T190" s="106"/>
      <c r="U190" s="85"/>
      <c r="V190" s="106"/>
      <c r="W190" s="85"/>
      <c r="X190" s="106"/>
      <c r="Y190" s="90"/>
      <c r="Z190" s="90"/>
      <c r="AA190" s="90"/>
      <c r="AB190" s="90"/>
      <c r="AC190" s="124"/>
      <c r="AD190" s="76" t="str">
        <f>IF(ISBLANK(D190),"",IF(ISERROR(VLOOKUP(AC190,Tabla1015[[PADECIMIENTO]:[ESPECIALIDAD]],2,0)),"REVISAR",VLOOKUP(AC190,Tabla1015[[PADECIMIENTO]:[ESPECIALIDAD]],2,0)))</f>
        <v/>
      </c>
      <c r="AE190" s="109"/>
      <c r="AF190" s="76" t="str">
        <f>IF(ISBLANK(D190),"",IF(ISBLANK(AE190),"",IF(ISERROR(VLOOKUP(AE190,Tabla1015[[PADECIMIENTO]:[ESPECIALIDAD]],2,0)),"REVISAR",VLOOKUP(AE190,Tabla1015[[PADECIMIENTO]:[ESPECIALIDAD]],2,0))))</f>
        <v/>
      </c>
      <c r="AG190" s="109"/>
      <c r="AH190" s="76" t="str">
        <f>IF(ISBLANK(D190),"",IF(ISBLANK(AG190),"",IF(ISERROR(VLOOKUP(AG190,Tabla1015[[PADECIMIENTO]:[ESPECIALIDAD]],2,0)),"REVISAR",VLOOKUP(AG190,Tabla1015[[PADECIMIENTO]:[ESPECIALIDAD]],2,0))))</f>
        <v/>
      </c>
      <c r="AI190" s="83"/>
      <c r="AJ190" s="76" t="str">
        <f>IF(ISBLANK(D190),"",IF(ISERROR(VLOOKUP(AI190,TABLACPT[[PROCEDIMIENTO]:[CPT  2]],2,0)),"REVISAR",VLOOKUP(AI190,TABLACPT[[PROCEDIMIENTO]:[CPT  2]],2,0)))</f>
        <v/>
      </c>
      <c r="AK190" s="83"/>
      <c r="AL190" s="76" t="str">
        <f>IF(ISBLANK(D190),"",IF(ISBLANK(AK190),"",IF(ISERROR(VLOOKUP(AK190,TABLACPT[[PROCEDIMIENTO]:[CPT  2]],2,0)),"REVISAR",VLOOKUP(AK190,TABLACPT[[PROCEDIMIENTO]:[CPT  2]],2,0))))</f>
        <v/>
      </c>
      <c r="AM190" s="84"/>
      <c r="AN190" s="86"/>
      <c r="AO190" s="86"/>
      <c r="AP190" s="85"/>
      <c r="AQ190" s="115"/>
      <c r="AR190" s="115"/>
      <c r="AS190" s="115"/>
      <c r="AT190" s="116"/>
      <c r="AU190" s="86"/>
      <c r="AV190" s="87"/>
      <c r="AW190" s="86"/>
      <c r="AX190" s="86"/>
      <c r="AY190" s="86"/>
      <c r="AZ190" s="86"/>
      <c r="BA190" s="87"/>
      <c r="BB190" s="86"/>
      <c r="BC190" s="86"/>
      <c r="BD190" s="86"/>
      <c r="BE190" s="87"/>
      <c r="BF190" s="86"/>
      <c r="BG190" s="86"/>
      <c r="BH190" s="86"/>
      <c r="BI190" s="87"/>
      <c r="BJ190" s="86"/>
      <c r="BK190" s="86"/>
      <c r="BL190" s="86"/>
      <c r="BM190" s="87"/>
      <c r="BN190" s="86"/>
      <c r="BO190" s="86"/>
      <c r="BP190" s="86"/>
      <c r="BQ190" s="86"/>
      <c r="BR190" s="88" t="str">
        <f t="shared" si="27"/>
        <v/>
      </c>
      <c r="BS190" s="89"/>
      <c r="BT190" s="89"/>
      <c r="BU190" s="88" t="str">
        <f t="shared" si="28"/>
        <v/>
      </c>
      <c r="BV190" s="120"/>
      <c r="BW190" s="110"/>
      <c r="BX190" s="110"/>
      <c r="BY190" s="110"/>
      <c r="BZ190" s="111"/>
      <c r="CA190" s="110"/>
      <c r="CB190" s="110"/>
      <c r="CC190" s="112" t="str">
        <f t="shared" si="29"/>
        <v/>
      </c>
      <c r="CD190" s="86"/>
      <c r="CE190" s="86"/>
      <c r="CF190" s="88" t="str">
        <f t="shared" si="33"/>
        <v/>
      </c>
      <c r="CG190" s="113"/>
      <c r="CH190" s="119"/>
      <c r="CI190" s="113"/>
      <c r="CJ190" s="113"/>
      <c r="CK190" s="113"/>
      <c r="CL190" s="113"/>
      <c r="CM190" s="35"/>
      <c r="CN190" s="118"/>
      <c r="CO190" s="85"/>
      <c r="CP190" s="12"/>
      <c r="CQ190" s="12"/>
      <c r="CR190" s="12"/>
      <c r="CS190" s="12"/>
      <c r="CT190" s="12"/>
      <c r="CU190" s="12"/>
    </row>
    <row r="191" spans="1:99" x14ac:dyDescent="0.25">
      <c r="A191" s="43"/>
      <c r="B191" s="102" t="str">
        <f t="shared" si="30"/>
        <v/>
      </c>
      <c r="C191" s="76" t="str">
        <f t="shared" si="31"/>
        <v/>
      </c>
      <c r="D191" s="90"/>
      <c r="E191" s="90"/>
      <c r="F191" s="103" t="str">
        <f>IF(ISBLANK(D191),"",VLOOKUP(D191,Tabla2[],2,0))</f>
        <v/>
      </c>
      <c r="G191" s="103" t="str">
        <f>IF(ISBLANK(D191),"",VLOOKUP(D191,Tabla2[],3,0))</f>
        <v/>
      </c>
      <c r="H191" s="104"/>
      <c r="I191" s="105"/>
      <c r="J191" s="105"/>
      <c r="K191" s="107"/>
      <c r="L191" s="107"/>
      <c r="M191" s="108" t="str">
        <f t="shared" si="32"/>
        <v/>
      </c>
      <c r="N191" s="90"/>
      <c r="O191" s="90"/>
      <c r="P191" s="90"/>
      <c r="Q191" s="90"/>
      <c r="R191" s="106"/>
      <c r="S191" s="106"/>
      <c r="T191" s="106"/>
      <c r="U191" s="85"/>
      <c r="V191" s="106"/>
      <c r="W191" s="85"/>
      <c r="X191" s="106"/>
      <c r="Y191" s="90"/>
      <c r="Z191" s="90"/>
      <c r="AA191" s="90"/>
      <c r="AB191" s="90"/>
      <c r="AC191" s="124"/>
      <c r="AD191" s="76" t="str">
        <f>IF(ISBLANK(D191),"",IF(ISERROR(VLOOKUP(AC191,Tabla1015[[PADECIMIENTO]:[ESPECIALIDAD]],2,0)),"REVISAR",VLOOKUP(AC191,Tabla1015[[PADECIMIENTO]:[ESPECIALIDAD]],2,0)))</f>
        <v/>
      </c>
      <c r="AE191" s="109"/>
      <c r="AF191" s="76" t="str">
        <f>IF(ISBLANK(D191),"",IF(ISBLANK(AE191),"",IF(ISERROR(VLOOKUP(AE191,Tabla1015[[PADECIMIENTO]:[ESPECIALIDAD]],2,0)),"REVISAR",VLOOKUP(AE191,Tabla1015[[PADECIMIENTO]:[ESPECIALIDAD]],2,0))))</f>
        <v/>
      </c>
      <c r="AG191" s="109"/>
      <c r="AH191" s="76" t="str">
        <f>IF(ISBLANK(D191),"",IF(ISBLANK(AG191),"",IF(ISERROR(VLOOKUP(AG191,Tabla1015[[PADECIMIENTO]:[ESPECIALIDAD]],2,0)),"REVISAR",VLOOKUP(AG191,Tabla1015[[PADECIMIENTO]:[ESPECIALIDAD]],2,0))))</f>
        <v/>
      </c>
      <c r="AI191" s="83"/>
      <c r="AJ191" s="76" t="str">
        <f>IF(ISBLANK(D191),"",IF(ISERROR(VLOOKUP(AI191,TABLACPT[[PROCEDIMIENTO]:[CPT  2]],2,0)),"REVISAR",VLOOKUP(AI191,TABLACPT[[PROCEDIMIENTO]:[CPT  2]],2,0)))</f>
        <v/>
      </c>
      <c r="AK191" s="83"/>
      <c r="AL191" s="76" t="str">
        <f>IF(ISBLANK(D191),"",IF(ISBLANK(AK191),"",IF(ISERROR(VLOOKUP(AK191,TABLACPT[[PROCEDIMIENTO]:[CPT  2]],2,0)),"REVISAR",VLOOKUP(AK191,TABLACPT[[PROCEDIMIENTO]:[CPT  2]],2,0))))</f>
        <v/>
      </c>
      <c r="AM191" s="84"/>
      <c r="AN191" s="86"/>
      <c r="AO191" s="86"/>
      <c r="AP191" s="85"/>
      <c r="AQ191" s="115"/>
      <c r="AR191" s="115"/>
      <c r="AS191" s="115"/>
      <c r="AT191" s="116"/>
      <c r="AU191" s="86"/>
      <c r="AV191" s="87"/>
      <c r="AW191" s="86"/>
      <c r="AX191" s="86"/>
      <c r="AY191" s="86"/>
      <c r="AZ191" s="86"/>
      <c r="BA191" s="87"/>
      <c r="BB191" s="86"/>
      <c r="BC191" s="86"/>
      <c r="BD191" s="86"/>
      <c r="BE191" s="87"/>
      <c r="BF191" s="86"/>
      <c r="BG191" s="86"/>
      <c r="BH191" s="86"/>
      <c r="BI191" s="87"/>
      <c r="BJ191" s="86"/>
      <c r="BK191" s="86"/>
      <c r="BL191" s="86"/>
      <c r="BM191" s="87"/>
      <c r="BN191" s="86"/>
      <c r="BO191" s="86"/>
      <c r="BP191" s="86"/>
      <c r="BQ191" s="86"/>
      <c r="BR191" s="88" t="str">
        <f t="shared" si="27"/>
        <v/>
      </c>
      <c r="BS191" s="89"/>
      <c r="BT191" s="89"/>
      <c r="BU191" s="88" t="str">
        <f t="shared" si="28"/>
        <v/>
      </c>
      <c r="BV191" s="120"/>
      <c r="BW191" s="110"/>
      <c r="BX191" s="110"/>
      <c r="BY191" s="110"/>
      <c r="BZ191" s="111"/>
      <c r="CA191" s="110"/>
      <c r="CB191" s="110"/>
      <c r="CC191" s="112" t="str">
        <f t="shared" si="29"/>
        <v/>
      </c>
      <c r="CD191" s="86"/>
      <c r="CE191" s="86"/>
      <c r="CF191" s="88" t="str">
        <f t="shared" si="33"/>
        <v/>
      </c>
      <c r="CG191" s="113"/>
      <c r="CH191" s="119"/>
      <c r="CI191" s="113"/>
      <c r="CJ191" s="113"/>
      <c r="CK191" s="113"/>
      <c r="CL191" s="113"/>
      <c r="CM191" s="35"/>
      <c r="CN191" s="118"/>
      <c r="CO191" s="85"/>
      <c r="CP191" s="12"/>
      <c r="CQ191" s="12"/>
      <c r="CR191" s="12"/>
      <c r="CS191" s="12"/>
      <c r="CT191" s="12"/>
      <c r="CU191" s="12"/>
    </row>
    <row r="192" spans="1:99" x14ac:dyDescent="0.25">
      <c r="A192" s="43"/>
      <c r="B192" s="102" t="str">
        <f t="shared" si="30"/>
        <v/>
      </c>
      <c r="C192" s="76" t="str">
        <f t="shared" si="31"/>
        <v/>
      </c>
      <c r="D192" s="90"/>
      <c r="E192" s="90"/>
      <c r="F192" s="103" t="str">
        <f>IF(ISBLANK(D192),"",VLOOKUP(D192,Tabla2[],2,0))</f>
        <v/>
      </c>
      <c r="G192" s="103" t="str">
        <f>IF(ISBLANK(D192),"",VLOOKUP(D192,Tabla2[],3,0))</f>
        <v/>
      </c>
      <c r="H192" s="104"/>
      <c r="I192" s="105"/>
      <c r="J192" s="105"/>
      <c r="K192" s="107"/>
      <c r="L192" s="107"/>
      <c r="M192" s="108" t="str">
        <f t="shared" si="32"/>
        <v/>
      </c>
      <c r="N192" s="90"/>
      <c r="O192" s="90"/>
      <c r="P192" s="90"/>
      <c r="Q192" s="90"/>
      <c r="R192" s="106"/>
      <c r="S192" s="106"/>
      <c r="T192" s="106"/>
      <c r="U192" s="85"/>
      <c r="V192" s="106"/>
      <c r="W192" s="85"/>
      <c r="X192" s="106"/>
      <c r="Y192" s="90"/>
      <c r="Z192" s="90"/>
      <c r="AA192" s="90"/>
      <c r="AB192" s="90"/>
      <c r="AC192" s="124"/>
      <c r="AD192" s="76" t="str">
        <f>IF(ISBLANK(D192),"",IF(ISERROR(VLOOKUP(AC192,Tabla1015[[PADECIMIENTO]:[ESPECIALIDAD]],2,0)),"REVISAR",VLOOKUP(AC192,Tabla1015[[PADECIMIENTO]:[ESPECIALIDAD]],2,0)))</f>
        <v/>
      </c>
      <c r="AE192" s="109"/>
      <c r="AF192" s="76" t="str">
        <f>IF(ISBLANK(D192),"",IF(ISBLANK(AE192),"",IF(ISERROR(VLOOKUP(AE192,Tabla1015[[PADECIMIENTO]:[ESPECIALIDAD]],2,0)),"REVISAR",VLOOKUP(AE192,Tabla1015[[PADECIMIENTO]:[ESPECIALIDAD]],2,0))))</f>
        <v/>
      </c>
      <c r="AG192" s="109"/>
      <c r="AH192" s="76" t="str">
        <f>IF(ISBLANK(D192),"",IF(ISBLANK(AG192),"",IF(ISERROR(VLOOKUP(AG192,Tabla1015[[PADECIMIENTO]:[ESPECIALIDAD]],2,0)),"REVISAR",VLOOKUP(AG192,Tabla1015[[PADECIMIENTO]:[ESPECIALIDAD]],2,0))))</f>
        <v/>
      </c>
      <c r="AI192" s="83"/>
      <c r="AJ192" s="76" t="str">
        <f>IF(ISBLANK(D192),"",IF(ISERROR(VLOOKUP(AI192,TABLACPT[[PROCEDIMIENTO]:[CPT  2]],2,0)),"REVISAR",VLOOKUP(AI192,TABLACPT[[PROCEDIMIENTO]:[CPT  2]],2,0)))</f>
        <v/>
      </c>
      <c r="AK192" s="83"/>
      <c r="AL192" s="76" t="str">
        <f>IF(ISBLANK(D192),"",IF(ISBLANK(AK192),"",IF(ISERROR(VLOOKUP(AK192,TABLACPT[[PROCEDIMIENTO]:[CPT  2]],2,0)),"REVISAR",VLOOKUP(AK192,TABLACPT[[PROCEDIMIENTO]:[CPT  2]],2,0))))</f>
        <v/>
      </c>
      <c r="AM192" s="84"/>
      <c r="AN192" s="86"/>
      <c r="AO192" s="86"/>
      <c r="AP192" s="85"/>
      <c r="AQ192" s="115"/>
      <c r="AR192" s="115"/>
      <c r="AS192" s="115"/>
      <c r="AT192" s="116"/>
      <c r="AU192" s="86"/>
      <c r="AV192" s="87"/>
      <c r="AW192" s="86"/>
      <c r="AX192" s="86"/>
      <c r="AY192" s="86"/>
      <c r="AZ192" s="86"/>
      <c r="BA192" s="87"/>
      <c r="BB192" s="86"/>
      <c r="BC192" s="86"/>
      <c r="BD192" s="86"/>
      <c r="BE192" s="87"/>
      <c r="BF192" s="86"/>
      <c r="BG192" s="86"/>
      <c r="BH192" s="86"/>
      <c r="BI192" s="87"/>
      <c r="BJ192" s="86"/>
      <c r="BK192" s="86"/>
      <c r="BL192" s="86"/>
      <c r="BM192" s="87"/>
      <c r="BN192" s="86"/>
      <c r="BO192" s="86"/>
      <c r="BP192" s="86"/>
      <c r="BQ192" s="86"/>
      <c r="BR192" s="88" t="str">
        <f t="shared" si="27"/>
        <v/>
      </c>
      <c r="BS192" s="89"/>
      <c r="BT192" s="89"/>
      <c r="BU192" s="88" t="str">
        <f t="shared" si="28"/>
        <v/>
      </c>
      <c r="BV192" s="120"/>
      <c r="BW192" s="110"/>
      <c r="BX192" s="110"/>
      <c r="BY192" s="110"/>
      <c r="BZ192" s="111"/>
      <c r="CA192" s="110"/>
      <c r="CB192" s="110"/>
      <c r="CC192" s="112" t="str">
        <f t="shared" si="29"/>
        <v/>
      </c>
      <c r="CD192" s="86"/>
      <c r="CE192" s="86"/>
      <c r="CF192" s="88" t="str">
        <f t="shared" si="33"/>
        <v/>
      </c>
      <c r="CG192" s="113"/>
      <c r="CH192" s="119"/>
      <c r="CI192" s="113"/>
      <c r="CJ192" s="113"/>
      <c r="CK192" s="113"/>
      <c r="CL192" s="113"/>
      <c r="CM192" s="35"/>
      <c r="CN192" s="118"/>
      <c r="CO192" s="85"/>
      <c r="CP192" s="12"/>
      <c r="CQ192" s="12"/>
      <c r="CR192" s="12"/>
      <c r="CS192" s="12"/>
      <c r="CT192" s="12"/>
      <c r="CU192" s="12"/>
    </row>
    <row r="193" spans="1:99" x14ac:dyDescent="0.25">
      <c r="A193" s="43"/>
      <c r="B193" s="102" t="str">
        <f t="shared" si="30"/>
        <v/>
      </c>
      <c r="C193" s="76" t="str">
        <f t="shared" si="31"/>
        <v/>
      </c>
      <c r="D193" s="90"/>
      <c r="E193" s="90"/>
      <c r="F193" s="103" t="str">
        <f>IF(ISBLANK(D193),"",VLOOKUP(D193,Tabla2[],2,0))</f>
        <v/>
      </c>
      <c r="G193" s="103" t="str">
        <f>IF(ISBLANK(D193),"",VLOOKUP(D193,Tabla2[],3,0))</f>
        <v/>
      </c>
      <c r="H193" s="104"/>
      <c r="I193" s="105"/>
      <c r="J193" s="105"/>
      <c r="K193" s="107"/>
      <c r="L193" s="107"/>
      <c r="M193" s="108" t="str">
        <f t="shared" si="32"/>
        <v/>
      </c>
      <c r="N193" s="90"/>
      <c r="O193" s="90"/>
      <c r="P193" s="90"/>
      <c r="Q193" s="90"/>
      <c r="R193" s="106"/>
      <c r="S193" s="106"/>
      <c r="T193" s="106"/>
      <c r="U193" s="85"/>
      <c r="V193" s="106"/>
      <c r="W193" s="85"/>
      <c r="X193" s="106"/>
      <c r="Y193" s="90"/>
      <c r="Z193" s="90"/>
      <c r="AA193" s="90"/>
      <c r="AB193" s="90"/>
      <c r="AC193" s="124"/>
      <c r="AD193" s="76" t="str">
        <f>IF(ISBLANK(D193),"",IF(ISERROR(VLOOKUP(AC193,Tabla1015[[PADECIMIENTO]:[ESPECIALIDAD]],2,0)),"REVISAR",VLOOKUP(AC193,Tabla1015[[PADECIMIENTO]:[ESPECIALIDAD]],2,0)))</f>
        <v/>
      </c>
      <c r="AE193" s="109"/>
      <c r="AF193" s="76" t="str">
        <f>IF(ISBLANK(D193),"",IF(ISBLANK(AE193),"",IF(ISERROR(VLOOKUP(AE193,Tabla1015[[PADECIMIENTO]:[ESPECIALIDAD]],2,0)),"REVISAR",VLOOKUP(AE193,Tabla1015[[PADECIMIENTO]:[ESPECIALIDAD]],2,0))))</f>
        <v/>
      </c>
      <c r="AG193" s="109"/>
      <c r="AH193" s="76" t="str">
        <f>IF(ISBLANK(D193),"",IF(ISBLANK(AG193),"",IF(ISERROR(VLOOKUP(AG193,Tabla1015[[PADECIMIENTO]:[ESPECIALIDAD]],2,0)),"REVISAR",VLOOKUP(AG193,Tabla1015[[PADECIMIENTO]:[ESPECIALIDAD]],2,0))))</f>
        <v/>
      </c>
      <c r="AI193" s="83"/>
      <c r="AJ193" s="76" t="str">
        <f>IF(ISBLANK(D193),"",IF(ISERROR(VLOOKUP(AI193,TABLACPT[[PROCEDIMIENTO]:[CPT  2]],2,0)),"REVISAR",VLOOKUP(AI193,TABLACPT[[PROCEDIMIENTO]:[CPT  2]],2,0)))</f>
        <v/>
      </c>
      <c r="AK193" s="83"/>
      <c r="AL193" s="76" t="str">
        <f>IF(ISBLANK(D193),"",IF(ISBLANK(AK193),"",IF(ISERROR(VLOOKUP(AK193,TABLACPT[[PROCEDIMIENTO]:[CPT  2]],2,0)),"REVISAR",VLOOKUP(AK193,TABLACPT[[PROCEDIMIENTO]:[CPT  2]],2,0))))</f>
        <v/>
      </c>
      <c r="AM193" s="84"/>
      <c r="AN193" s="86"/>
      <c r="AO193" s="86"/>
      <c r="AP193" s="85"/>
      <c r="AQ193" s="115"/>
      <c r="AR193" s="115"/>
      <c r="AS193" s="115"/>
      <c r="AT193" s="116"/>
      <c r="AU193" s="86"/>
      <c r="AV193" s="87"/>
      <c r="AW193" s="86"/>
      <c r="AX193" s="86"/>
      <c r="AY193" s="86"/>
      <c r="AZ193" s="86"/>
      <c r="BA193" s="87"/>
      <c r="BB193" s="86"/>
      <c r="BC193" s="86"/>
      <c r="BD193" s="86"/>
      <c r="BE193" s="87"/>
      <c r="BF193" s="86"/>
      <c r="BG193" s="86"/>
      <c r="BH193" s="86"/>
      <c r="BI193" s="87"/>
      <c r="BJ193" s="86"/>
      <c r="BK193" s="86"/>
      <c r="BL193" s="86"/>
      <c r="BM193" s="87"/>
      <c r="BN193" s="86"/>
      <c r="BO193" s="86"/>
      <c r="BP193" s="86"/>
      <c r="BQ193" s="86"/>
      <c r="BR193" s="88" t="str">
        <f t="shared" si="27"/>
        <v/>
      </c>
      <c r="BS193" s="89"/>
      <c r="BT193" s="89"/>
      <c r="BU193" s="88" t="str">
        <f t="shared" si="28"/>
        <v/>
      </c>
      <c r="BV193" s="120"/>
      <c r="BW193" s="110"/>
      <c r="BX193" s="110"/>
      <c r="BY193" s="110"/>
      <c r="BZ193" s="111"/>
      <c r="CA193" s="110"/>
      <c r="CB193" s="110"/>
      <c r="CC193" s="112" t="str">
        <f t="shared" si="29"/>
        <v/>
      </c>
      <c r="CD193" s="86"/>
      <c r="CE193" s="86"/>
      <c r="CF193" s="88" t="str">
        <f t="shared" si="33"/>
        <v/>
      </c>
      <c r="CG193" s="113"/>
      <c r="CH193" s="119"/>
      <c r="CI193" s="113"/>
      <c r="CJ193" s="113"/>
      <c r="CK193" s="113"/>
      <c r="CL193" s="113"/>
      <c r="CM193" s="35"/>
      <c r="CN193" s="118"/>
      <c r="CO193" s="85"/>
      <c r="CP193" s="12"/>
      <c r="CQ193" s="12"/>
      <c r="CR193" s="12"/>
      <c r="CS193" s="12"/>
      <c r="CT193" s="12"/>
      <c r="CU193" s="12"/>
    </row>
    <row r="194" spans="1:99" x14ac:dyDescent="0.25">
      <c r="A194" s="43"/>
      <c r="B194" s="102" t="str">
        <f t="shared" si="30"/>
        <v/>
      </c>
      <c r="C194" s="76" t="str">
        <f t="shared" si="31"/>
        <v/>
      </c>
      <c r="D194" s="90"/>
      <c r="E194" s="90"/>
      <c r="F194" s="103" t="str">
        <f>IF(ISBLANK(D194),"",VLOOKUP(D194,Tabla2[],2,0))</f>
        <v/>
      </c>
      <c r="G194" s="103" t="str">
        <f>IF(ISBLANK(D194),"",VLOOKUP(D194,Tabla2[],3,0))</f>
        <v/>
      </c>
      <c r="H194" s="104"/>
      <c r="I194" s="105"/>
      <c r="J194" s="105"/>
      <c r="K194" s="107"/>
      <c r="L194" s="107"/>
      <c r="M194" s="108" t="str">
        <f t="shared" si="32"/>
        <v/>
      </c>
      <c r="N194" s="90"/>
      <c r="O194" s="90"/>
      <c r="P194" s="90"/>
      <c r="Q194" s="90"/>
      <c r="R194" s="106"/>
      <c r="S194" s="106"/>
      <c r="T194" s="106"/>
      <c r="U194" s="85"/>
      <c r="V194" s="106"/>
      <c r="W194" s="85"/>
      <c r="X194" s="106"/>
      <c r="Y194" s="90"/>
      <c r="Z194" s="90"/>
      <c r="AA194" s="90"/>
      <c r="AB194" s="90"/>
      <c r="AC194" s="124"/>
      <c r="AD194" s="76" t="str">
        <f>IF(ISBLANK(D194),"",IF(ISERROR(VLOOKUP(AC194,Tabla1015[[PADECIMIENTO]:[ESPECIALIDAD]],2,0)),"REVISAR",VLOOKUP(AC194,Tabla1015[[PADECIMIENTO]:[ESPECIALIDAD]],2,0)))</f>
        <v/>
      </c>
      <c r="AE194" s="109"/>
      <c r="AF194" s="76" t="str">
        <f>IF(ISBLANK(D194),"",IF(ISBLANK(AE194),"",IF(ISERROR(VLOOKUP(AE194,Tabla1015[[PADECIMIENTO]:[ESPECIALIDAD]],2,0)),"REVISAR",VLOOKUP(AE194,Tabla1015[[PADECIMIENTO]:[ESPECIALIDAD]],2,0))))</f>
        <v/>
      </c>
      <c r="AG194" s="109"/>
      <c r="AH194" s="76" t="str">
        <f>IF(ISBLANK(D194),"",IF(ISBLANK(AG194),"",IF(ISERROR(VLOOKUP(AG194,Tabla1015[[PADECIMIENTO]:[ESPECIALIDAD]],2,0)),"REVISAR",VLOOKUP(AG194,Tabla1015[[PADECIMIENTO]:[ESPECIALIDAD]],2,0))))</f>
        <v/>
      </c>
      <c r="AI194" s="83"/>
      <c r="AJ194" s="76" t="str">
        <f>IF(ISBLANK(D194),"",IF(ISERROR(VLOOKUP(AI194,TABLACPT[[PROCEDIMIENTO]:[CPT  2]],2,0)),"REVISAR",VLOOKUP(AI194,TABLACPT[[PROCEDIMIENTO]:[CPT  2]],2,0)))</f>
        <v/>
      </c>
      <c r="AK194" s="83"/>
      <c r="AL194" s="76" t="str">
        <f>IF(ISBLANK(D194),"",IF(ISBLANK(AK194),"",IF(ISERROR(VLOOKUP(AK194,TABLACPT[[PROCEDIMIENTO]:[CPT  2]],2,0)),"REVISAR",VLOOKUP(AK194,TABLACPT[[PROCEDIMIENTO]:[CPT  2]],2,0))))</f>
        <v/>
      </c>
      <c r="AM194" s="84"/>
      <c r="AN194" s="86"/>
      <c r="AO194" s="86"/>
      <c r="AP194" s="85"/>
      <c r="AQ194" s="115"/>
      <c r="AR194" s="115"/>
      <c r="AS194" s="115"/>
      <c r="AT194" s="116"/>
      <c r="AU194" s="86"/>
      <c r="AV194" s="87"/>
      <c r="AW194" s="86"/>
      <c r="AX194" s="86"/>
      <c r="AY194" s="86"/>
      <c r="AZ194" s="86"/>
      <c r="BA194" s="87"/>
      <c r="BB194" s="86"/>
      <c r="BC194" s="86"/>
      <c r="BD194" s="86"/>
      <c r="BE194" s="87"/>
      <c r="BF194" s="86"/>
      <c r="BG194" s="86"/>
      <c r="BH194" s="86"/>
      <c r="BI194" s="87"/>
      <c r="BJ194" s="86"/>
      <c r="BK194" s="86"/>
      <c r="BL194" s="86"/>
      <c r="BM194" s="87"/>
      <c r="BN194" s="86"/>
      <c r="BO194" s="86"/>
      <c r="BP194" s="86"/>
      <c r="BQ194" s="86"/>
      <c r="BR194" s="88" t="str">
        <f t="shared" si="27"/>
        <v/>
      </c>
      <c r="BS194" s="89"/>
      <c r="BT194" s="89"/>
      <c r="BU194" s="88" t="str">
        <f t="shared" si="28"/>
        <v/>
      </c>
      <c r="BV194" s="120"/>
      <c r="BW194" s="110"/>
      <c r="BX194" s="110"/>
      <c r="BY194" s="110"/>
      <c r="BZ194" s="111"/>
      <c r="CA194" s="110"/>
      <c r="CB194" s="110"/>
      <c r="CC194" s="112" t="str">
        <f t="shared" si="29"/>
        <v/>
      </c>
      <c r="CD194" s="86"/>
      <c r="CE194" s="86"/>
      <c r="CF194" s="88" t="str">
        <f t="shared" si="33"/>
        <v/>
      </c>
      <c r="CG194" s="113"/>
      <c r="CH194" s="119"/>
      <c r="CI194" s="113"/>
      <c r="CJ194" s="113"/>
      <c r="CK194" s="113"/>
      <c r="CL194" s="113"/>
      <c r="CM194" s="35"/>
      <c r="CN194" s="118"/>
      <c r="CO194" s="85"/>
      <c r="CP194" s="12"/>
      <c r="CQ194" s="12"/>
      <c r="CR194" s="12"/>
      <c r="CS194" s="12"/>
      <c r="CT194" s="12"/>
      <c r="CU194" s="12"/>
    </row>
    <row r="195" spans="1:99" x14ac:dyDescent="0.25">
      <c r="A195" s="43"/>
      <c r="B195" s="102" t="str">
        <f t="shared" si="30"/>
        <v/>
      </c>
      <c r="C195" s="76" t="str">
        <f t="shared" si="31"/>
        <v/>
      </c>
      <c r="D195" s="90"/>
      <c r="E195" s="90"/>
      <c r="F195" s="103" t="str">
        <f>IF(ISBLANK(D195),"",VLOOKUP(D195,Tabla2[],2,0))</f>
        <v/>
      </c>
      <c r="G195" s="103" t="str">
        <f>IF(ISBLANK(D195),"",VLOOKUP(D195,Tabla2[],3,0))</f>
        <v/>
      </c>
      <c r="H195" s="104"/>
      <c r="I195" s="105"/>
      <c r="J195" s="105"/>
      <c r="K195" s="107"/>
      <c r="L195" s="107"/>
      <c r="M195" s="108" t="str">
        <f t="shared" si="32"/>
        <v/>
      </c>
      <c r="N195" s="90"/>
      <c r="O195" s="90"/>
      <c r="P195" s="90"/>
      <c r="Q195" s="90"/>
      <c r="R195" s="106"/>
      <c r="S195" s="106"/>
      <c r="T195" s="106"/>
      <c r="U195" s="85"/>
      <c r="V195" s="106"/>
      <c r="W195" s="85"/>
      <c r="X195" s="106"/>
      <c r="Y195" s="90"/>
      <c r="Z195" s="90"/>
      <c r="AA195" s="90"/>
      <c r="AB195" s="90"/>
      <c r="AC195" s="124"/>
      <c r="AD195" s="76" t="str">
        <f>IF(ISBLANK(D195),"",IF(ISERROR(VLOOKUP(AC195,Tabla1015[[PADECIMIENTO]:[ESPECIALIDAD]],2,0)),"REVISAR",VLOOKUP(AC195,Tabla1015[[PADECIMIENTO]:[ESPECIALIDAD]],2,0)))</f>
        <v/>
      </c>
      <c r="AE195" s="109"/>
      <c r="AF195" s="76" t="str">
        <f>IF(ISBLANK(D195),"",IF(ISBLANK(AE195),"",IF(ISERROR(VLOOKUP(AE195,Tabla1015[[PADECIMIENTO]:[ESPECIALIDAD]],2,0)),"REVISAR",VLOOKUP(AE195,Tabla1015[[PADECIMIENTO]:[ESPECIALIDAD]],2,0))))</f>
        <v/>
      </c>
      <c r="AG195" s="109"/>
      <c r="AH195" s="76" t="str">
        <f>IF(ISBLANK(D195),"",IF(ISBLANK(AG195),"",IF(ISERROR(VLOOKUP(AG195,Tabla1015[[PADECIMIENTO]:[ESPECIALIDAD]],2,0)),"REVISAR",VLOOKUP(AG195,Tabla1015[[PADECIMIENTO]:[ESPECIALIDAD]],2,0))))</f>
        <v/>
      </c>
      <c r="AI195" s="83"/>
      <c r="AJ195" s="76" t="str">
        <f>IF(ISBLANK(D195),"",IF(ISERROR(VLOOKUP(AI195,TABLACPT[[PROCEDIMIENTO]:[CPT  2]],2,0)),"REVISAR",VLOOKUP(AI195,TABLACPT[[PROCEDIMIENTO]:[CPT  2]],2,0)))</f>
        <v/>
      </c>
      <c r="AK195" s="83"/>
      <c r="AL195" s="76" t="str">
        <f>IF(ISBLANK(D195),"",IF(ISBLANK(AK195),"",IF(ISERROR(VLOOKUP(AK195,TABLACPT[[PROCEDIMIENTO]:[CPT  2]],2,0)),"REVISAR",VLOOKUP(AK195,TABLACPT[[PROCEDIMIENTO]:[CPT  2]],2,0))))</f>
        <v/>
      </c>
      <c r="AM195" s="84"/>
      <c r="AN195" s="86"/>
      <c r="AO195" s="86"/>
      <c r="AP195" s="85"/>
      <c r="AQ195" s="115"/>
      <c r="AR195" s="115"/>
      <c r="AS195" s="115"/>
      <c r="AT195" s="116"/>
      <c r="AU195" s="86"/>
      <c r="AV195" s="87"/>
      <c r="AW195" s="86"/>
      <c r="AX195" s="86"/>
      <c r="AY195" s="86"/>
      <c r="AZ195" s="86"/>
      <c r="BA195" s="87"/>
      <c r="BB195" s="86"/>
      <c r="BC195" s="86"/>
      <c r="BD195" s="86"/>
      <c r="BE195" s="87"/>
      <c r="BF195" s="86"/>
      <c r="BG195" s="86"/>
      <c r="BH195" s="86"/>
      <c r="BI195" s="87"/>
      <c r="BJ195" s="86"/>
      <c r="BK195" s="86"/>
      <c r="BL195" s="86"/>
      <c r="BM195" s="87"/>
      <c r="BN195" s="86"/>
      <c r="BO195" s="86"/>
      <c r="BP195" s="86"/>
      <c r="BQ195" s="86"/>
      <c r="BR195" s="88" t="str">
        <f t="shared" si="27"/>
        <v/>
      </c>
      <c r="BS195" s="89"/>
      <c r="BT195" s="89"/>
      <c r="BU195" s="88" t="str">
        <f t="shared" si="28"/>
        <v/>
      </c>
      <c r="BV195" s="120"/>
      <c r="BW195" s="110"/>
      <c r="BX195" s="110"/>
      <c r="BY195" s="110"/>
      <c r="BZ195" s="111"/>
      <c r="CA195" s="110"/>
      <c r="CB195" s="110"/>
      <c r="CC195" s="112" t="str">
        <f t="shared" si="29"/>
        <v/>
      </c>
      <c r="CD195" s="86"/>
      <c r="CE195" s="86"/>
      <c r="CF195" s="88" t="str">
        <f t="shared" si="33"/>
        <v/>
      </c>
      <c r="CG195" s="113"/>
      <c r="CH195" s="119"/>
      <c r="CI195" s="113"/>
      <c r="CJ195" s="113"/>
      <c r="CK195" s="113"/>
      <c r="CL195" s="113"/>
      <c r="CM195" s="35"/>
      <c r="CN195" s="118"/>
      <c r="CO195" s="85"/>
      <c r="CP195" s="12"/>
      <c r="CQ195" s="12"/>
      <c r="CR195" s="12"/>
      <c r="CS195" s="12"/>
      <c r="CT195" s="12"/>
      <c r="CU195" s="12"/>
    </row>
    <row r="196" spans="1:99" x14ac:dyDescent="0.25">
      <c r="A196" s="43"/>
      <c r="B196" s="102" t="str">
        <f t="shared" si="30"/>
        <v/>
      </c>
      <c r="C196" s="76" t="str">
        <f t="shared" si="31"/>
        <v/>
      </c>
      <c r="D196" s="90"/>
      <c r="E196" s="90"/>
      <c r="F196" s="103" t="str">
        <f>IF(ISBLANK(D196),"",VLOOKUP(D196,Tabla2[],2,0))</f>
        <v/>
      </c>
      <c r="G196" s="103" t="str">
        <f>IF(ISBLANK(D196),"",VLOOKUP(D196,Tabla2[],3,0))</f>
        <v/>
      </c>
      <c r="H196" s="104"/>
      <c r="I196" s="105"/>
      <c r="J196" s="105"/>
      <c r="K196" s="107"/>
      <c r="L196" s="107"/>
      <c r="M196" s="108" t="str">
        <f t="shared" si="32"/>
        <v/>
      </c>
      <c r="N196" s="90"/>
      <c r="O196" s="90"/>
      <c r="P196" s="90"/>
      <c r="Q196" s="90"/>
      <c r="R196" s="106"/>
      <c r="S196" s="106"/>
      <c r="T196" s="106"/>
      <c r="U196" s="85"/>
      <c r="V196" s="106"/>
      <c r="W196" s="85"/>
      <c r="X196" s="106"/>
      <c r="Y196" s="90"/>
      <c r="Z196" s="90"/>
      <c r="AA196" s="90"/>
      <c r="AB196" s="90"/>
      <c r="AC196" s="124"/>
      <c r="AD196" s="76" t="str">
        <f>IF(ISBLANK(D196),"",IF(ISERROR(VLOOKUP(AC196,Tabla1015[[PADECIMIENTO]:[ESPECIALIDAD]],2,0)),"REVISAR",VLOOKUP(AC196,Tabla1015[[PADECIMIENTO]:[ESPECIALIDAD]],2,0)))</f>
        <v/>
      </c>
      <c r="AE196" s="109"/>
      <c r="AF196" s="76" t="str">
        <f>IF(ISBLANK(D196),"",IF(ISBLANK(AE196),"",IF(ISERROR(VLOOKUP(AE196,Tabla1015[[PADECIMIENTO]:[ESPECIALIDAD]],2,0)),"REVISAR",VLOOKUP(AE196,Tabla1015[[PADECIMIENTO]:[ESPECIALIDAD]],2,0))))</f>
        <v/>
      </c>
      <c r="AG196" s="109"/>
      <c r="AH196" s="76" t="str">
        <f>IF(ISBLANK(D196),"",IF(ISBLANK(AG196),"",IF(ISERROR(VLOOKUP(AG196,Tabla1015[[PADECIMIENTO]:[ESPECIALIDAD]],2,0)),"REVISAR",VLOOKUP(AG196,Tabla1015[[PADECIMIENTO]:[ESPECIALIDAD]],2,0))))</f>
        <v/>
      </c>
      <c r="AI196" s="83"/>
      <c r="AJ196" s="76" t="str">
        <f>IF(ISBLANK(D196),"",IF(ISERROR(VLOOKUP(AI196,TABLACPT[[PROCEDIMIENTO]:[CPT  2]],2,0)),"REVISAR",VLOOKUP(AI196,TABLACPT[[PROCEDIMIENTO]:[CPT  2]],2,0)))</f>
        <v/>
      </c>
      <c r="AK196" s="83"/>
      <c r="AL196" s="76" t="str">
        <f>IF(ISBLANK(D196),"",IF(ISBLANK(AK196),"",IF(ISERROR(VLOOKUP(AK196,TABLACPT[[PROCEDIMIENTO]:[CPT  2]],2,0)),"REVISAR",VLOOKUP(AK196,TABLACPT[[PROCEDIMIENTO]:[CPT  2]],2,0))))</f>
        <v/>
      </c>
      <c r="AM196" s="84"/>
      <c r="AN196" s="86"/>
      <c r="AO196" s="86"/>
      <c r="AP196" s="85"/>
      <c r="AQ196" s="115"/>
      <c r="AR196" s="115"/>
      <c r="AS196" s="115"/>
      <c r="AT196" s="116"/>
      <c r="AU196" s="86"/>
      <c r="AV196" s="87"/>
      <c r="AW196" s="86"/>
      <c r="AX196" s="86"/>
      <c r="AY196" s="86"/>
      <c r="AZ196" s="86"/>
      <c r="BA196" s="87"/>
      <c r="BB196" s="86"/>
      <c r="BC196" s="86"/>
      <c r="BD196" s="86"/>
      <c r="BE196" s="87"/>
      <c r="BF196" s="86"/>
      <c r="BG196" s="86"/>
      <c r="BH196" s="86"/>
      <c r="BI196" s="87"/>
      <c r="BJ196" s="86"/>
      <c r="BK196" s="86"/>
      <c r="BL196" s="86"/>
      <c r="BM196" s="87"/>
      <c r="BN196" s="86"/>
      <c r="BO196" s="86"/>
      <c r="BP196" s="86"/>
      <c r="BQ196" s="86"/>
      <c r="BR196" s="88" t="str">
        <f t="shared" si="27"/>
        <v/>
      </c>
      <c r="BS196" s="89"/>
      <c r="BT196" s="89"/>
      <c r="BU196" s="88" t="str">
        <f t="shared" si="28"/>
        <v/>
      </c>
      <c r="BV196" s="120"/>
      <c r="BW196" s="110"/>
      <c r="BX196" s="110"/>
      <c r="BY196" s="110"/>
      <c r="BZ196" s="111"/>
      <c r="CA196" s="110"/>
      <c r="CB196" s="110"/>
      <c r="CC196" s="112" t="str">
        <f t="shared" si="29"/>
        <v/>
      </c>
      <c r="CD196" s="86"/>
      <c r="CE196" s="86"/>
      <c r="CF196" s="88" t="str">
        <f t="shared" si="33"/>
        <v/>
      </c>
      <c r="CG196" s="113"/>
      <c r="CH196" s="119"/>
      <c r="CI196" s="113"/>
      <c r="CJ196" s="113"/>
      <c r="CK196" s="113"/>
      <c r="CL196" s="113"/>
      <c r="CM196" s="35"/>
      <c r="CN196" s="118"/>
      <c r="CO196" s="85"/>
      <c r="CP196" s="12"/>
      <c r="CQ196" s="12"/>
      <c r="CR196" s="12"/>
      <c r="CS196" s="12"/>
      <c r="CT196" s="12"/>
      <c r="CU196" s="12"/>
    </row>
    <row r="197" spans="1:99" x14ac:dyDescent="0.25">
      <c r="A197" s="43"/>
      <c r="B197" s="102" t="str">
        <f t="shared" si="30"/>
        <v/>
      </c>
      <c r="C197" s="76" t="str">
        <f t="shared" si="31"/>
        <v/>
      </c>
      <c r="D197" s="90"/>
      <c r="E197" s="90"/>
      <c r="F197" s="103" t="str">
        <f>IF(ISBLANK(D197),"",VLOOKUP(D197,Tabla2[],2,0))</f>
        <v/>
      </c>
      <c r="G197" s="103" t="str">
        <f>IF(ISBLANK(D197),"",VLOOKUP(D197,Tabla2[],3,0))</f>
        <v/>
      </c>
      <c r="H197" s="104"/>
      <c r="I197" s="105"/>
      <c r="J197" s="105"/>
      <c r="K197" s="107"/>
      <c r="L197" s="107"/>
      <c r="M197" s="108" t="str">
        <f t="shared" si="32"/>
        <v/>
      </c>
      <c r="N197" s="90"/>
      <c r="O197" s="90"/>
      <c r="P197" s="90"/>
      <c r="Q197" s="90"/>
      <c r="R197" s="106"/>
      <c r="S197" s="106"/>
      <c r="T197" s="106"/>
      <c r="U197" s="85"/>
      <c r="V197" s="106"/>
      <c r="W197" s="85"/>
      <c r="X197" s="106"/>
      <c r="Y197" s="90"/>
      <c r="Z197" s="90"/>
      <c r="AA197" s="90"/>
      <c r="AB197" s="90"/>
      <c r="AC197" s="124"/>
      <c r="AD197" s="76" t="str">
        <f>IF(ISBLANK(D197),"",IF(ISERROR(VLOOKUP(AC197,Tabla1015[[PADECIMIENTO]:[ESPECIALIDAD]],2,0)),"REVISAR",VLOOKUP(AC197,Tabla1015[[PADECIMIENTO]:[ESPECIALIDAD]],2,0)))</f>
        <v/>
      </c>
      <c r="AE197" s="109"/>
      <c r="AF197" s="76" t="str">
        <f>IF(ISBLANK(D197),"",IF(ISBLANK(AE197),"",IF(ISERROR(VLOOKUP(AE197,Tabla1015[[PADECIMIENTO]:[ESPECIALIDAD]],2,0)),"REVISAR",VLOOKUP(AE197,Tabla1015[[PADECIMIENTO]:[ESPECIALIDAD]],2,0))))</f>
        <v/>
      </c>
      <c r="AG197" s="109"/>
      <c r="AH197" s="76" t="str">
        <f>IF(ISBLANK(D197),"",IF(ISBLANK(AG197),"",IF(ISERROR(VLOOKUP(AG197,Tabla1015[[PADECIMIENTO]:[ESPECIALIDAD]],2,0)),"REVISAR",VLOOKUP(AG197,Tabla1015[[PADECIMIENTO]:[ESPECIALIDAD]],2,0))))</f>
        <v/>
      </c>
      <c r="AI197" s="83"/>
      <c r="AJ197" s="76" t="str">
        <f>IF(ISBLANK(D197),"",IF(ISERROR(VLOOKUP(AI197,TABLACPT[[PROCEDIMIENTO]:[CPT  2]],2,0)),"REVISAR",VLOOKUP(AI197,TABLACPT[[PROCEDIMIENTO]:[CPT  2]],2,0)))</f>
        <v/>
      </c>
      <c r="AK197" s="83"/>
      <c r="AL197" s="76" t="str">
        <f>IF(ISBLANK(D197),"",IF(ISBLANK(AK197),"",IF(ISERROR(VLOOKUP(AK197,TABLACPT[[PROCEDIMIENTO]:[CPT  2]],2,0)),"REVISAR",VLOOKUP(AK197,TABLACPT[[PROCEDIMIENTO]:[CPT  2]],2,0))))</f>
        <v/>
      </c>
      <c r="AM197" s="84"/>
      <c r="AN197" s="86"/>
      <c r="AO197" s="86"/>
      <c r="AP197" s="85"/>
      <c r="AQ197" s="115"/>
      <c r="AR197" s="115"/>
      <c r="AS197" s="115"/>
      <c r="AT197" s="116"/>
      <c r="AU197" s="86"/>
      <c r="AV197" s="87"/>
      <c r="AW197" s="86"/>
      <c r="AX197" s="86"/>
      <c r="AY197" s="86"/>
      <c r="AZ197" s="86"/>
      <c r="BA197" s="87"/>
      <c r="BB197" s="86"/>
      <c r="BC197" s="86"/>
      <c r="BD197" s="86"/>
      <c r="BE197" s="87"/>
      <c r="BF197" s="86"/>
      <c r="BG197" s="86"/>
      <c r="BH197" s="86"/>
      <c r="BI197" s="87"/>
      <c r="BJ197" s="86"/>
      <c r="BK197" s="86"/>
      <c r="BL197" s="86"/>
      <c r="BM197" s="87"/>
      <c r="BN197" s="86"/>
      <c r="BO197" s="86"/>
      <c r="BP197" s="86"/>
      <c r="BQ197" s="86"/>
      <c r="BR197" s="88" t="str">
        <f t="shared" si="27"/>
        <v/>
      </c>
      <c r="BS197" s="89"/>
      <c r="BT197" s="89"/>
      <c r="BU197" s="88" t="str">
        <f t="shared" si="28"/>
        <v/>
      </c>
      <c r="BV197" s="120"/>
      <c r="BW197" s="110"/>
      <c r="BX197" s="110"/>
      <c r="BY197" s="110"/>
      <c r="BZ197" s="111"/>
      <c r="CA197" s="110"/>
      <c r="CB197" s="110"/>
      <c r="CC197" s="112" t="str">
        <f t="shared" si="29"/>
        <v/>
      </c>
      <c r="CD197" s="86"/>
      <c r="CE197" s="86"/>
      <c r="CF197" s="88" t="str">
        <f t="shared" si="33"/>
        <v/>
      </c>
      <c r="CG197" s="113"/>
      <c r="CH197" s="119"/>
      <c r="CI197" s="113"/>
      <c r="CJ197" s="113"/>
      <c r="CK197" s="113"/>
      <c r="CL197" s="113"/>
      <c r="CM197" s="35"/>
      <c r="CN197" s="118"/>
      <c r="CO197" s="85"/>
      <c r="CP197" s="12"/>
      <c r="CQ197" s="12"/>
      <c r="CR197" s="12"/>
      <c r="CS197" s="12"/>
      <c r="CT197" s="12"/>
      <c r="CU197" s="12"/>
    </row>
    <row r="198" spans="1:99" x14ac:dyDescent="0.25">
      <c r="A198" s="43"/>
      <c r="B198" s="102" t="str">
        <f t="shared" si="30"/>
        <v/>
      </c>
      <c r="C198" s="76" t="str">
        <f t="shared" si="31"/>
        <v/>
      </c>
      <c r="D198" s="90"/>
      <c r="E198" s="90"/>
      <c r="F198" s="103" t="str">
        <f>IF(ISBLANK(D198),"",VLOOKUP(D198,Tabla2[],2,0))</f>
        <v/>
      </c>
      <c r="G198" s="103" t="str">
        <f>IF(ISBLANK(D198),"",VLOOKUP(D198,Tabla2[],3,0))</f>
        <v/>
      </c>
      <c r="H198" s="104"/>
      <c r="I198" s="105"/>
      <c r="J198" s="105"/>
      <c r="K198" s="107"/>
      <c r="L198" s="107"/>
      <c r="M198" s="108" t="str">
        <f t="shared" si="32"/>
        <v/>
      </c>
      <c r="N198" s="90"/>
      <c r="O198" s="90"/>
      <c r="P198" s="90"/>
      <c r="Q198" s="90"/>
      <c r="R198" s="106"/>
      <c r="S198" s="106"/>
      <c r="T198" s="106"/>
      <c r="U198" s="85"/>
      <c r="V198" s="106"/>
      <c r="W198" s="85"/>
      <c r="X198" s="106"/>
      <c r="Y198" s="90"/>
      <c r="Z198" s="90"/>
      <c r="AA198" s="90"/>
      <c r="AB198" s="90"/>
      <c r="AC198" s="124"/>
      <c r="AD198" s="76" t="str">
        <f>IF(ISBLANK(D198),"",IF(ISERROR(VLOOKUP(AC198,Tabla1015[[PADECIMIENTO]:[ESPECIALIDAD]],2,0)),"REVISAR",VLOOKUP(AC198,Tabla1015[[PADECIMIENTO]:[ESPECIALIDAD]],2,0)))</f>
        <v/>
      </c>
      <c r="AE198" s="109"/>
      <c r="AF198" s="76" t="str">
        <f>IF(ISBLANK(D198),"",IF(ISBLANK(AE198),"",IF(ISERROR(VLOOKUP(AE198,Tabla1015[[PADECIMIENTO]:[ESPECIALIDAD]],2,0)),"REVISAR",VLOOKUP(AE198,Tabla1015[[PADECIMIENTO]:[ESPECIALIDAD]],2,0))))</f>
        <v/>
      </c>
      <c r="AG198" s="109"/>
      <c r="AH198" s="76" t="str">
        <f>IF(ISBLANK(D198),"",IF(ISBLANK(AG198),"",IF(ISERROR(VLOOKUP(AG198,Tabla1015[[PADECIMIENTO]:[ESPECIALIDAD]],2,0)),"REVISAR",VLOOKUP(AG198,Tabla1015[[PADECIMIENTO]:[ESPECIALIDAD]],2,0))))</f>
        <v/>
      </c>
      <c r="AI198" s="83"/>
      <c r="AJ198" s="76" t="str">
        <f>IF(ISBLANK(D198),"",IF(ISERROR(VLOOKUP(AI198,TABLACPT[[PROCEDIMIENTO]:[CPT  2]],2,0)),"REVISAR",VLOOKUP(AI198,TABLACPT[[PROCEDIMIENTO]:[CPT  2]],2,0)))</f>
        <v/>
      </c>
      <c r="AK198" s="83"/>
      <c r="AL198" s="76" t="str">
        <f>IF(ISBLANK(D198),"",IF(ISBLANK(AK198),"",IF(ISERROR(VLOOKUP(AK198,TABLACPT[[PROCEDIMIENTO]:[CPT  2]],2,0)),"REVISAR",VLOOKUP(AK198,TABLACPT[[PROCEDIMIENTO]:[CPT  2]],2,0))))</f>
        <v/>
      </c>
      <c r="AM198" s="84"/>
      <c r="AN198" s="86"/>
      <c r="AO198" s="86"/>
      <c r="AP198" s="85"/>
      <c r="AQ198" s="115"/>
      <c r="AR198" s="115"/>
      <c r="AS198" s="115"/>
      <c r="AT198" s="116"/>
      <c r="AU198" s="86"/>
      <c r="AV198" s="87"/>
      <c r="AW198" s="86"/>
      <c r="AX198" s="86"/>
      <c r="AY198" s="86"/>
      <c r="AZ198" s="86"/>
      <c r="BA198" s="87"/>
      <c r="BB198" s="86"/>
      <c r="BC198" s="86"/>
      <c r="BD198" s="86"/>
      <c r="BE198" s="87"/>
      <c r="BF198" s="86"/>
      <c r="BG198" s="86"/>
      <c r="BH198" s="86"/>
      <c r="BI198" s="87"/>
      <c r="BJ198" s="86"/>
      <c r="BK198" s="86"/>
      <c r="BL198" s="86"/>
      <c r="BM198" s="87"/>
      <c r="BN198" s="86"/>
      <c r="BO198" s="86"/>
      <c r="BP198" s="86"/>
      <c r="BQ198" s="86"/>
      <c r="BR198" s="88" t="str">
        <f t="shared" si="27"/>
        <v/>
      </c>
      <c r="BS198" s="89"/>
      <c r="BT198" s="89"/>
      <c r="BU198" s="88" t="str">
        <f t="shared" si="28"/>
        <v/>
      </c>
      <c r="BV198" s="120"/>
      <c r="BW198" s="110"/>
      <c r="BX198" s="110"/>
      <c r="BY198" s="110"/>
      <c r="BZ198" s="111"/>
      <c r="CA198" s="110"/>
      <c r="CB198" s="110"/>
      <c r="CC198" s="112" t="str">
        <f t="shared" si="29"/>
        <v/>
      </c>
      <c r="CD198" s="86"/>
      <c r="CE198" s="86"/>
      <c r="CF198" s="88" t="str">
        <f t="shared" si="33"/>
        <v/>
      </c>
      <c r="CG198" s="113"/>
      <c r="CH198" s="119"/>
      <c r="CI198" s="113"/>
      <c r="CJ198" s="113"/>
      <c r="CK198" s="113"/>
      <c r="CL198" s="113"/>
      <c r="CM198" s="35"/>
      <c r="CN198" s="118"/>
      <c r="CO198" s="85"/>
      <c r="CP198" s="12"/>
      <c r="CQ198" s="12"/>
      <c r="CR198" s="12"/>
      <c r="CS198" s="12"/>
      <c r="CT198" s="12"/>
      <c r="CU198" s="12"/>
    </row>
    <row r="199" spans="1:99" x14ac:dyDescent="0.25">
      <c r="A199" s="43"/>
      <c r="B199" s="102" t="str">
        <f t="shared" si="30"/>
        <v/>
      </c>
      <c r="C199" s="76" t="str">
        <f t="shared" si="31"/>
        <v/>
      </c>
      <c r="D199" s="90"/>
      <c r="E199" s="90"/>
      <c r="F199" s="103" t="str">
        <f>IF(ISBLANK(D199),"",VLOOKUP(D199,Tabla2[],2,0))</f>
        <v/>
      </c>
      <c r="G199" s="103" t="str">
        <f>IF(ISBLANK(D199),"",VLOOKUP(D199,Tabla2[],3,0))</f>
        <v/>
      </c>
      <c r="H199" s="104"/>
      <c r="I199" s="105"/>
      <c r="J199" s="105"/>
      <c r="K199" s="107"/>
      <c r="L199" s="107"/>
      <c r="M199" s="108" t="str">
        <f t="shared" si="32"/>
        <v/>
      </c>
      <c r="N199" s="90"/>
      <c r="O199" s="90"/>
      <c r="P199" s="90"/>
      <c r="Q199" s="90"/>
      <c r="R199" s="106"/>
      <c r="S199" s="106"/>
      <c r="T199" s="106"/>
      <c r="U199" s="85"/>
      <c r="V199" s="106"/>
      <c r="W199" s="85"/>
      <c r="X199" s="106"/>
      <c r="Y199" s="90"/>
      <c r="Z199" s="90"/>
      <c r="AA199" s="90"/>
      <c r="AB199" s="90"/>
      <c r="AC199" s="124"/>
      <c r="AD199" s="76" t="str">
        <f>IF(ISBLANK(D199),"",IF(ISERROR(VLOOKUP(AC199,Tabla1015[[PADECIMIENTO]:[ESPECIALIDAD]],2,0)),"REVISAR",VLOOKUP(AC199,Tabla1015[[PADECIMIENTO]:[ESPECIALIDAD]],2,0)))</f>
        <v/>
      </c>
      <c r="AE199" s="109"/>
      <c r="AF199" s="76" t="str">
        <f>IF(ISBLANK(D199),"",IF(ISBLANK(AE199),"",IF(ISERROR(VLOOKUP(AE199,Tabla1015[[PADECIMIENTO]:[ESPECIALIDAD]],2,0)),"REVISAR",VLOOKUP(AE199,Tabla1015[[PADECIMIENTO]:[ESPECIALIDAD]],2,0))))</f>
        <v/>
      </c>
      <c r="AG199" s="109"/>
      <c r="AH199" s="76" t="str">
        <f>IF(ISBLANK(D199),"",IF(ISBLANK(AG199),"",IF(ISERROR(VLOOKUP(AG199,Tabla1015[[PADECIMIENTO]:[ESPECIALIDAD]],2,0)),"REVISAR",VLOOKUP(AG199,Tabla1015[[PADECIMIENTO]:[ESPECIALIDAD]],2,0))))</f>
        <v/>
      </c>
      <c r="AI199" s="83"/>
      <c r="AJ199" s="76" t="str">
        <f>IF(ISBLANK(D199),"",IF(ISERROR(VLOOKUP(AI199,TABLACPT[[PROCEDIMIENTO]:[CPT  2]],2,0)),"REVISAR",VLOOKUP(AI199,TABLACPT[[PROCEDIMIENTO]:[CPT  2]],2,0)))</f>
        <v/>
      </c>
      <c r="AK199" s="83"/>
      <c r="AL199" s="76" t="str">
        <f>IF(ISBLANK(D199),"",IF(ISBLANK(AK199),"",IF(ISERROR(VLOOKUP(AK199,TABLACPT[[PROCEDIMIENTO]:[CPT  2]],2,0)),"REVISAR",VLOOKUP(AK199,TABLACPT[[PROCEDIMIENTO]:[CPT  2]],2,0))))</f>
        <v/>
      </c>
      <c r="AM199" s="84"/>
      <c r="AN199" s="86"/>
      <c r="AO199" s="86"/>
      <c r="AP199" s="85"/>
      <c r="AQ199" s="115"/>
      <c r="AR199" s="115"/>
      <c r="AS199" s="115"/>
      <c r="AT199" s="116"/>
      <c r="AU199" s="86"/>
      <c r="AV199" s="87"/>
      <c r="AW199" s="86"/>
      <c r="AX199" s="86"/>
      <c r="AY199" s="86"/>
      <c r="AZ199" s="86"/>
      <c r="BA199" s="87"/>
      <c r="BB199" s="86"/>
      <c r="BC199" s="86"/>
      <c r="BD199" s="86"/>
      <c r="BE199" s="87"/>
      <c r="BF199" s="86"/>
      <c r="BG199" s="86"/>
      <c r="BH199" s="86"/>
      <c r="BI199" s="87"/>
      <c r="BJ199" s="86"/>
      <c r="BK199" s="86"/>
      <c r="BL199" s="86"/>
      <c r="BM199" s="87"/>
      <c r="BN199" s="86"/>
      <c r="BO199" s="86"/>
      <c r="BP199" s="86"/>
      <c r="BQ199" s="86"/>
      <c r="BR199" s="88" t="str">
        <f t="shared" si="27"/>
        <v/>
      </c>
      <c r="BS199" s="89"/>
      <c r="BT199" s="89"/>
      <c r="BU199" s="88" t="str">
        <f t="shared" si="28"/>
        <v/>
      </c>
      <c r="BV199" s="120"/>
      <c r="BW199" s="110"/>
      <c r="BX199" s="110"/>
      <c r="BY199" s="110"/>
      <c r="BZ199" s="111"/>
      <c r="CA199" s="110"/>
      <c r="CB199" s="110"/>
      <c r="CC199" s="112" t="str">
        <f t="shared" si="29"/>
        <v/>
      </c>
      <c r="CD199" s="86"/>
      <c r="CE199" s="86"/>
      <c r="CF199" s="88" t="str">
        <f t="shared" si="33"/>
        <v/>
      </c>
      <c r="CG199" s="113"/>
      <c r="CH199" s="119"/>
      <c r="CI199" s="113"/>
      <c r="CJ199" s="113"/>
      <c r="CK199" s="113"/>
      <c r="CL199" s="113"/>
      <c r="CM199" s="35"/>
      <c r="CN199" s="118"/>
      <c r="CO199" s="85"/>
      <c r="CP199" s="12"/>
      <c r="CQ199" s="12"/>
      <c r="CR199" s="12"/>
      <c r="CS199" s="12"/>
      <c r="CT199" s="12"/>
      <c r="CU199" s="12"/>
    </row>
    <row r="200" spans="1:99" x14ac:dyDescent="0.25">
      <c r="A200" s="43"/>
      <c r="B200" s="102" t="str">
        <f t="shared" si="30"/>
        <v/>
      </c>
      <c r="C200" s="76" t="str">
        <f t="shared" si="31"/>
        <v/>
      </c>
      <c r="D200" s="90"/>
      <c r="E200" s="90"/>
      <c r="F200" s="103" t="str">
        <f>IF(ISBLANK(D200),"",VLOOKUP(D200,Tabla2[],2,0))</f>
        <v/>
      </c>
      <c r="G200" s="103" t="str">
        <f>IF(ISBLANK(D200),"",VLOOKUP(D200,Tabla2[],3,0))</f>
        <v/>
      </c>
      <c r="H200" s="104"/>
      <c r="I200" s="105"/>
      <c r="J200" s="105"/>
      <c r="K200" s="107"/>
      <c r="L200" s="107"/>
      <c r="M200" s="108" t="str">
        <f t="shared" si="32"/>
        <v/>
      </c>
      <c r="N200" s="90"/>
      <c r="O200" s="90"/>
      <c r="P200" s="90"/>
      <c r="Q200" s="90"/>
      <c r="R200" s="106"/>
      <c r="S200" s="106"/>
      <c r="T200" s="106"/>
      <c r="U200" s="85"/>
      <c r="V200" s="106"/>
      <c r="W200" s="85"/>
      <c r="X200" s="106"/>
      <c r="Y200" s="90"/>
      <c r="Z200" s="90"/>
      <c r="AA200" s="90"/>
      <c r="AB200" s="90"/>
      <c r="AC200" s="124"/>
      <c r="AD200" s="76" t="str">
        <f>IF(ISBLANK(D200),"",IF(ISERROR(VLOOKUP(AC200,Tabla1015[[PADECIMIENTO]:[ESPECIALIDAD]],2,0)),"REVISAR",VLOOKUP(AC200,Tabla1015[[PADECIMIENTO]:[ESPECIALIDAD]],2,0)))</f>
        <v/>
      </c>
      <c r="AE200" s="109"/>
      <c r="AF200" s="76" t="str">
        <f>IF(ISBLANK(D200),"",IF(ISBLANK(AE200),"",IF(ISERROR(VLOOKUP(AE200,Tabla1015[[PADECIMIENTO]:[ESPECIALIDAD]],2,0)),"REVISAR",VLOOKUP(AE200,Tabla1015[[PADECIMIENTO]:[ESPECIALIDAD]],2,0))))</f>
        <v/>
      </c>
      <c r="AG200" s="109"/>
      <c r="AH200" s="76" t="str">
        <f>IF(ISBLANK(D200),"",IF(ISBLANK(AG200),"",IF(ISERROR(VLOOKUP(AG200,Tabla1015[[PADECIMIENTO]:[ESPECIALIDAD]],2,0)),"REVISAR",VLOOKUP(AG200,Tabla1015[[PADECIMIENTO]:[ESPECIALIDAD]],2,0))))</f>
        <v/>
      </c>
      <c r="AI200" s="83"/>
      <c r="AJ200" s="76" t="str">
        <f>IF(ISBLANK(D200),"",IF(ISERROR(VLOOKUP(AI200,TABLACPT[[PROCEDIMIENTO]:[CPT  2]],2,0)),"REVISAR",VLOOKUP(AI200,TABLACPT[[PROCEDIMIENTO]:[CPT  2]],2,0)))</f>
        <v/>
      </c>
      <c r="AK200" s="83"/>
      <c r="AL200" s="76" t="str">
        <f>IF(ISBLANK(D200),"",IF(ISBLANK(AK200),"",IF(ISERROR(VLOOKUP(AK200,TABLACPT[[PROCEDIMIENTO]:[CPT  2]],2,0)),"REVISAR",VLOOKUP(AK200,TABLACPT[[PROCEDIMIENTO]:[CPT  2]],2,0))))</f>
        <v/>
      </c>
      <c r="AM200" s="84"/>
      <c r="AN200" s="86"/>
      <c r="AO200" s="86"/>
      <c r="AP200" s="85"/>
      <c r="AQ200" s="115"/>
      <c r="AR200" s="115"/>
      <c r="AS200" s="115"/>
      <c r="AT200" s="116"/>
      <c r="AU200" s="86"/>
      <c r="AV200" s="87"/>
      <c r="AW200" s="86"/>
      <c r="AX200" s="86"/>
      <c r="AY200" s="86"/>
      <c r="AZ200" s="86"/>
      <c r="BA200" s="87"/>
      <c r="BB200" s="86"/>
      <c r="BC200" s="86"/>
      <c r="BD200" s="86"/>
      <c r="BE200" s="87"/>
      <c r="BF200" s="86"/>
      <c r="BG200" s="86"/>
      <c r="BH200" s="86"/>
      <c r="BI200" s="87"/>
      <c r="BJ200" s="86"/>
      <c r="BK200" s="86"/>
      <c r="BL200" s="86"/>
      <c r="BM200" s="87"/>
      <c r="BN200" s="86"/>
      <c r="BO200" s="86"/>
      <c r="BP200" s="86"/>
      <c r="BQ200" s="86"/>
      <c r="BR200" s="88" t="str">
        <f t="shared" si="27"/>
        <v/>
      </c>
      <c r="BS200" s="89"/>
      <c r="BT200" s="89"/>
      <c r="BU200" s="88" t="str">
        <f t="shared" si="28"/>
        <v/>
      </c>
      <c r="BV200" s="120"/>
      <c r="BW200" s="110"/>
      <c r="BX200" s="110"/>
      <c r="BY200" s="110"/>
      <c r="BZ200" s="111"/>
      <c r="CA200" s="110"/>
      <c r="CB200" s="110"/>
      <c r="CC200" s="112" t="str">
        <f t="shared" si="29"/>
        <v/>
      </c>
      <c r="CD200" s="86"/>
      <c r="CE200" s="86"/>
      <c r="CF200" s="88" t="str">
        <f t="shared" si="33"/>
        <v/>
      </c>
      <c r="CG200" s="113"/>
      <c r="CH200" s="119"/>
      <c r="CI200" s="113"/>
      <c r="CJ200" s="113"/>
      <c r="CK200" s="113"/>
      <c r="CL200" s="113"/>
      <c r="CM200" s="35"/>
      <c r="CN200" s="118"/>
      <c r="CO200" s="85"/>
      <c r="CP200" s="12"/>
      <c r="CQ200" s="12"/>
      <c r="CR200" s="12"/>
      <c r="CS200" s="12"/>
      <c r="CT200" s="12"/>
      <c r="CU200" s="12"/>
    </row>
    <row r="201" spans="1:99" x14ac:dyDescent="0.25">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9"/>
      <c r="CH201" s="19"/>
      <c r="CI201" s="19"/>
      <c r="CJ201" s="19"/>
      <c r="CK201" s="19"/>
      <c r="CL201" s="12"/>
      <c r="CM201" s="12"/>
      <c r="CN201" s="12"/>
      <c r="CO201" s="12"/>
      <c r="CP201" s="12"/>
      <c r="CQ201" s="12"/>
      <c r="CR201" s="12"/>
      <c r="CS201" s="12"/>
      <c r="CT201" s="12"/>
      <c r="CU201" s="12"/>
    </row>
    <row r="202" spans="1:99"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9"/>
      <c r="CH202" s="19"/>
      <c r="CI202" s="19"/>
      <c r="CJ202" s="19"/>
      <c r="CK202" s="19"/>
      <c r="CL202" s="12"/>
      <c r="CM202" s="12"/>
      <c r="CN202" s="12"/>
      <c r="CO202" s="12"/>
      <c r="CP202" s="12"/>
      <c r="CQ202" s="12"/>
      <c r="CR202" s="12"/>
      <c r="CS202" s="12"/>
      <c r="CT202" s="12"/>
      <c r="CU202" s="12"/>
    </row>
    <row r="203" spans="1:99" x14ac:dyDescent="0.25">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9"/>
      <c r="CH203" s="19"/>
      <c r="CI203" s="19"/>
      <c r="CJ203" s="19"/>
      <c r="CK203" s="19"/>
      <c r="CL203" s="12"/>
      <c r="CM203" s="12"/>
      <c r="CN203" s="12"/>
      <c r="CO203" s="12"/>
      <c r="CP203" s="12"/>
      <c r="CQ203" s="12"/>
      <c r="CR203" s="12"/>
      <c r="CS203" s="12"/>
      <c r="CT203" s="12"/>
      <c r="CU203" s="12"/>
    </row>
    <row r="204" spans="1:99" x14ac:dyDescent="0.25">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9"/>
      <c r="CH204" s="19"/>
      <c r="CI204" s="19"/>
      <c r="CJ204" s="19"/>
      <c r="CK204" s="19"/>
      <c r="CL204" s="12"/>
      <c r="CM204" s="12"/>
      <c r="CN204" s="12"/>
      <c r="CO204" s="12"/>
      <c r="CP204" s="12"/>
      <c r="CQ204" s="12"/>
      <c r="CR204" s="12"/>
      <c r="CS204" s="12"/>
      <c r="CT204" s="12"/>
      <c r="CU204" s="12"/>
    </row>
    <row r="205" spans="1:99" x14ac:dyDescent="0.25">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9"/>
      <c r="CH205" s="19"/>
      <c r="CI205" s="19"/>
      <c r="CJ205" s="19"/>
      <c r="CK205" s="19"/>
      <c r="CL205" s="12"/>
      <c r="CM205" s="12"/>
      <c r="CN205" s="12"/>
      <c r="CO205" s="12"/>
      <c r="CP205" s="12"/>
      <c r="CQ205" s="12"/>
      <c r="CR205" s="12"/>
      <c r="CS205" s="12"/>
      <c r="CT205" s="12"/>
      <c r="CU205" s="12"/>
    </row>
    <row r="206" spans="1:99" x14ac:dyDescent="0.25">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9"/>
      <c r="CH206" s="19"/>
      <c r="CI206" s="19"/>
      <c r="CJ206" s="19"/>
      <c r="CK206" s="19"/>
      <c r="CL206" s="12"/>
      <c r="CM206" s="12"/>
      <c r="CN206" s="12"/>
      <c r="CO206" s="12"/>
      <c r="CP206" s="12"/>
      <c r="CQ206" s="12"/>
      <c r="CR206" s="12"/>
      <c r="CS206" s="12"/>
      <c r="CT206" s="12"/>
      <c r="CU206" s="12"/>
    </row>
    <row r="207" spans="1:99"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9"/>
      <c r="CH207" s="19"/>
      <c r="CI207" s="19"/>
      <c r="CJ207" s="19"/>
      <c r="CK207" s="19"/>
      <c r="CL207" s="12"/>
      <c r="CM207" s="12"/>
      <c r="CN207" s="12"/>
      <c r="CO207" s="12"/>
      <c r="CP207" s="12"/>
      <c r="CQ207" s="12"/>
      <c r="CR207" s="12"/>
      <c r="CS207" s="12"/>
      <c r="CT207" s="12"/>
      <c r="CU207" s="12"/>
    </row>
    <row r="208" spans="1:99" x14ac:dyDescent="0.25">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9"/>
      <c r="CH208" s="19"/>
      <c r="CI208" s="19"/>
      <c r="CJ208" s="19"/>
      <c r="CK208" s="19"/>
      <c r="CL208" s="12"/>
      <c r="CM208" s="12"/>
      <c r="CN208" s="12"/>
      <c r="CO208" s="12"/>
      <c r="CP208" s="12"/>
      <c r="CQ208" s="12"/>
      <c r="CR208" s="12"/>
      <c r="CS208" s="12"/>
      <c r="CT208" s="12"/>
      <c r="CU208" s="12"/>
    </row>
    <row r="209" spans="2:99" x14ac:dyDescent="0.25">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9"/>
      <c r="CH209" s="19"/>
      <c r="CI209" s="19"/>
      <c r="CJ209" s="19"/>
      <c r="CK209" s="19"/>
      <c r="CL209" s="12"/>
      <c r="CM209" s="12"/>
      <c r="CN209" s="12"/>
      <c r="CO209" s="12"/>
      <c r="CP209" s="12"/>
      <c r="CQ209" s="12"/>
      <c r="CR209" s="12"/>
      <c r="CS209" s="12"/>
      <c r="CT209" s="12"/>
      <c r="CU209" s="12"/>
    </row>
    <row r="210" spans="2:99" x14ac:dyDescent="0.25">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9"/>
      <c r="CH210" s="19"/>
      <c r="CI210" s="19"/>
      <c r="CJ210" s="19"/>
      <c r="CK210" s="19"/>
      <c r="CL210" s="12"/>
      <c r="CM210" s="12"/>
      <c r="CN210" s="12"/>
      <c r="CO210" s="12"/>
      <c r="CP210" s="12"/>
      <c r="CQ210" s="12"/>
      <c r="CR210" s="12"/>
      <c r="CS210" s="12"/>
      <c r="CT210" s="12"/>
      <c r="CU210" s="12"/>
    </row>
    <row r="211" spans="2:99" x14ac:dyDescent="0.25">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9"/>
      <c r="CH211" s="19"/>
      <c r="CI211" s="19"/>
      <c r="CJ211" s="19"/>
      <c r="CK211" s="19"/>
      <c r="CL211" s="12"/>
      <c r="CM211" s="12"/>
      <c r="CN211" s="12"/>
      <c r="CO211" s="12"/>
      <c r="CP211" s="12"/>
      <c r="CQ211" s="12"/>
      <c r="CR211" s="12"/>
      <c r="CS211" s="12"/>
      <c r="CT211" s="12"/>
      <c r="CU211" s="12"/>
    </row>
    <row r="212" spans="2:99" x14ac:dyDescent="0.25">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9"/>
      <c r="CH212" s="19"/>
      <c r="CI212" s="19"/>
      <c r="CJ212" s="19"/>
      <c r="CK212" s="19"/>
      <c r="CL212" s="12"/>
      <c r="CM212" s="12"/>
      <c r="CN212" s="12"/>
      <c r="CO212" s="12"/>
      <c r="CP212" s="12"/>
      <c r="CQ212" s="12"/>
      <c r="CR212" s="12"/>
      <c r="CS212" s="12"/>
      <c r="CT212" s="12"/>
      <c r="CU212" s="12"/>
    </row>
    <row r="213" spans="2:99" x14ac:dyDescent="0.25">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9"/>
      <c r="CH213" s="19"/>
      <c r="CI213" s="19"/>
      <c r="CJ213" s="19"/>
      <c r="CK213" s="19"/>
      <c r="CL213" s="12"/>
      <c r="CM213" s="12"/>
      <c r="CN213" s="12"/>
      <c r="CO213" s="12"/>
      <c r="CP213" s="12"/>
      <c r="CQ213" s="12"/>
      <c r="CR213" s="12"/>
      <c r="CS213" s="12"/>
      <c r="CT213" s="12"/>
      <c r="CU213" s="12"/>
    </row>
    <row r="214" spans="2:99" x14ac:dyDescent="0.25">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9"/>
      <c r="CH214" s="19"/>
      <c r="CI214" s="19"/>
      <c r="CJ214" s="19"/>
      <c r="CK214" s="19"/>
      <c r="CL214" s="12"/>
      <c r="CM214" s="12"/>
      <c r="CN214" s="12"/>
      <c r="CO214" s="12"/>
      <c r="CP214" s="12"/>
      <c r="CQ214" s="12"/>
      <c r="CR214" s="12"/>
      <c r="CS214" s="12"/>
      <c r="CT214" s="12"/>
      <c r="CU214" s="12"/>
    </row>
    <row r="215" spans="2:99" x14ac:dyDescent="0.25">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9"/>
      <c r="CH215" s="19"/>
      <c r="CI215" s="19"/>
      <c r="CJ215" s="19"/>
      <c r="CK215" s="19"/>
      <c r="CL215" s="12"/>
      <c r="CM215" s="12"/>
      <c r="CN215" s="12"/>
      <c r="CO215" s="12"/>
      <c r="CP215" s="12"/>
      <c r="CQ215" s="12"/>
      <c r="CR215" s="12"/>
      <c r="CS215" s="12"/>
      <c r="CT215" s="12"/>
      <c r="CU215" s="12"/>
    </row>
    <row r="216" spans="2:99" x14ac:dyDescent="0.25">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9"/>
      <c r="CH216" s="19"/>
      <c r="CI216" s="19"/>
      <c r="CJ216" s="19"/>
      <c r="CK216" s="19"/>
      <c r="CL216" s="12"/>
      <c r="CM216" s="12"/>
      <c r="CN216" s="12"/>
      <c r="CO216" s="12"/>
      <c r="CP216" s="12"/>
      <c r="CQ216" s="12"/>
      <c r="CR216" s="12"/>
      <c r="CS216" s="12"/>
      <c r="CT216" s="12"/>
      <c r="CU216" s="12"/>
    </row>
    <row r="217" spans="2:99"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9"/>
      <c r="CH217" s="19"/>
      <c r="CI217" s="19"/>
      <c r="CJ217" s="19"/>
      <c r="CK217" s="19"/>
      <c r="CL217" s="12"/>
      <c r="CM217" s="12"/>
      <c r="CN217" s="12"/>
      <c r="CO217" s="12"/>
      <c r="CP217" s="12"/>
      <c r="CQ217" s="12"/>
      <c r="CR217" s="12"/>
      <c r="CS217" s="12"/>
      <c r="CT217" s="12"/>
      <c r="CU217" s="12"/>
    </row>
    <row r="218" spans="2:99" x14ac:dyDescent="0.25">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9"/>
      <c r="CH218" s="19"/>
      <c r="CI218" s="19"/>
      <c r="CJ218" s="19"/>
      <c r="CK218" s="19"/>
      <c r="CL218" s="12"/>
      <c r="CM218" s="12"/>
      <c r="CN218" s="12"/>
      <c r="CO218" s="12"/>
      <c r="CP218" s="12"/>
      <c r="CQ218" s="12"/>
      <c r="CR218" s="12"/>
      <c r="CS218" s="12"/>
      <c r="CT218" s="12"/>
      <c r="CU218" s="12"/>
    </row>
    <row r="219" spans="2:99" x14ac:dyDescent="0.25">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9"/>
      <c r="CH219" s="19"/>
      <c r="CI219" s="19"/>
      <c r="CJ219" s="19"/>
      <c r="CK219" s="19"/>
      <c r="CL219" s="12"/>
      <c r="CM219" s="12"/>
      <c r="CN219" s="12"/>
      <c r="CO219" s="12"/>
      <c r="CP219" s="12"/>
      <c r="CQ219" s="12"/>
      <c r="CR219" s="12"/>
      <c r="CS219" s="12"/>
      <c r="CT219" s="12"/>
      <c r="CU219" s="12"/>
    </row>
    <row r="220" spans="2:99" x14ac:dyDescent="0.25">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9"/>
      <c r="CH220" s="19"/>
      <c r="CI220" s="19"/>
      <c r="CJ220" s="19"/>
      <c r="CK220" s="19"/>
      <c r="CL220" s="12"/>
      <c r="CM220" s="12"/>
      <c r="CN220" s="12"/>
      <c r="CO220" s="12"/>
      <c r="CP220" s="12"/>
      <c r="CQ220" s="12"/>
      <c r="CR220" s="12"/>
      <c r="CS220" s="12"/>
      <c r="CT220" s="12"/>
      <c r="CU220" s="12"/>
    </row>
    <row r="221" spans="2:99" x14ac:dyDescent="0.25">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row>
    <row r="222" spans="2:99"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row>
    <row r="223" spans="2:99" x14ac:dyDescent="0.25">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row>
    <row r="224" spans="2:99" x14ac:dyDescent="0.25">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row>
  </sheetData>
  <sheetProtection selectLockedCells="1"/>
  <mergeCells count="9">
    <mergeCell ref="CN7:CO7"/>
    <mergeCell ref="AN7:AP7"/>
    <mergeCell ref="C3:I3"/>
    <mergeCell ref="CG7:CL7"/>
    <mergeCell ref="AU7:AY7"/>
    <mergeCell ref="AZ7:BE7"/>
    <mergeCell ref="BF7:BK7"/>
    <mergeCell ref="BL7:BP7"/>
    <mergeCell ref="AQ7:AT7"/>
  </mergeCells>
  <conditionalFormatting sqref="CH10:CH200">
    <cfRule type="containsText" dxfId="27" priority="7" operator="containsText" text="CAPTURAR">
      <formula>NOT(ISERROR(SEARCH("CAPTURAR",CH10)))</formula>
    </cfRule>
  </conditionalFormatting>
  <conditionalFormatting sqref="AD10:AD200">
    <cfRule type="cellIs" dxfId="26" priority="6" operator="equal">
      <formula>"REVISAR"</formula>
    </cfRule>
  </conditionalFormatting>
  <conditionalFormatting sqref="AJ10:AJ200">
    <cfRule type="cellIs" dxfId="25" priority="5" operator="equal">
      <formula>"REVISAR"</formula>
    </cfRule>
  </conditionalFormatting>
  <conditionalFormatting sqref="AL10:AL200">
    <cfRule type="cellIs" dxfId="24" priority="3" operator="equal">
      <formula>"REVISAR"</formula>
    </cfRule>
  </conditionalFormatting>
  <conditionalFormatting sqref="AF10:AF200">
    <cfRule type="cellIs" dxfId="23" priority="2" operator="equal">
      <formula>"REVISAR"</formula>
    </cfRule>
  </conditionalFormatting>
  <conditionalFormatting sqref="AH10:AH200">
    <cfRule type="cellIs" dxfId="22" priority="1" operator="equal">
      <formula>"REVISAR"</formula>
    </cfRule>
  </conditionalFormatting>
  <dataValidations count="29">
    <dataValidation type="date" operator="greaterThanOrEqual" allowBlank="1" showInputMessage="1" showErrorMessage="1" sqref="I10:J200">
      <formula1>41275</formula1>
    </dataValidation>
    <dataValidation type="decimal" operator="greaterThanOrEqual" allowBlank="1" showInputMessage="1" showErrorMessage="1" sqref="CC10:CC200 CH10:CL200 BR10:BR200">
      <formula1>0</formula1>
    </dataValidation>
    <dataValidation type="list" allowBlank="1" showInputMessage="1" showErrorMessage="1" sqref="C3:I3">
      <formula1>MEDICOS</formula1>
    </dataValidation>
    <dataValidation type="date" operator="greaterThanOrEqual" allowBlank="1" showInputMessage="1" showErrorMessage="1" errorTitle="Fecha Inválida" error="Debe ser igual o mayor a Fecha de Ingreso" sqref="K10:K200">
      <formula1>J10</formula1>
    </dataValidation>
    <dataValidation operator="greaterThanOrEqual" allowBlank="1" showInputMessage="1" showErrorMessage="1" sqref="X10:X200 M10:M200"/>
    <dataValidation type="list" allowBlank="1" showInputMessage="1" showErrorMessage="1" sqref="Q10:Q200">
      <formula1>SEXO</formula1>
    </dataValidation>
    <dataValidation type="whole" operator="greaterThanOrEqual" allowBlank="1" showInputMessage="1" showErrorMessage="1" sqref="R10:R200">
      <formula1>0</formula1>
    </dataValidation>
    <dataValidation type="textLength" operator="lessThanOrEqual" allowBlank="1" showInputMessage="1" showErrorMessage="1" promptTitle="Capturar" prompt="Hasta 450 Caracteres" sqref="CO10:CO200 BV10:BV200 AP10:AP200">
      <formula1>450</formula1>
    </dataValidation>
    <dataValidation type="list" allowBlank="1" showInputMessage="1" showErrorMessage="1" sqref="AM10:AM200">
      <formula1>AUTORIZACION</formula1>
    </dataValidation>
    <dataValidation type="list" operator="greaterThanOrEqual" allowBlank="1" showInputMessage="1" showErrorMessage="1" sqref="S10:S200">
      <formula1>PERIODO</formula1>
    </dataValidation>
    <dataValidation type="list" allowBlank="1" showInputMessage="1" showErrorMessage="1" sqref="BX10:BX200">
      <formula1>ESTATUS</formula1>
    </dataValidation>
    <dataValidation type="textLength" operator="lessThanOrEqual" allowBlank="1" showInputMessage="1" showErrorMessage="1" promptTitle="Razón de Rechazo / Comentarios" prompt="Hasta 450 Caracteres" sqref="BY10:BY200">
      <formula1>450</formula1>
    </dataValidation>
    <dataValidation type="list" allowBlank="1" showInputMessage="1" showErrorMessage="1" sqref="CA10:CA200">
      <formula1>COMPROBANTE</formula1>
    </dataValidation>
    <dataValidation type="list" operator="greaterThanOrEqual" allowBlank="1" showInputMessage="1" showErrorMessage="1" sqref="T10:T200">
      <formula1>ASEGURADO</formula1>
    </dataValidation>
    <dataValidation type="list" operator="greaterThanOrEqual" allowBlank="1" showInputMessage="1" showErrorMessage="1" sqref="V10:V200">
      <formula1>RELACION</formula1>
    </dataValidation>
    <dataValidation type="list" allowBlank="1" showInputMessage="1" showErrorMessage="1" sqref="H10:H200">
      <formula1>INSTITUCION</formula1>
    </dataValidation>
    <dataValidation type="textLength" operator="lessThanOrEqual" allowBlank="1" showInputMessage="1" showErrorMessage="1" promptTitle="Capturar" prompt="Hasta 450 caracteres" sqref="CM10:CM200">
      <formula1>450</formula1>
    </dataValidation>
    <dataValidation type="decimal" operator="greaterThan" allowBlank="1" showInputMessage="1" showErrorMessage="1" sqref="BS10:BT200 BZ10:BZ200 CD10:CE200 AU10:BQ200 CI10:CL200 CG10:CG200 AN10:AO200">
      <formula1>1</formula1>
    </dataValidation>
    <dataValidation type="list" allowBlank="1" showInputMessage="1" showErrorMessage="1" sqref="P10:P200">
      <formula1>PACIENTE</formula1>
    </dataValidation>
    <dataValidation type="list" allowBlank="1" showInputMessage="1" showErrorMessage="1" sqref="AA10:AA200">
      <formula1>RED</formula1>
    </dataValidation>
    <dataValidation type="list" operator="lessThanOrEqual" allowBlank="1" showErrorMessage="1" sqref="AQ10:AQ200">
      <formula1>PARTO</formula1>
    </dataValidation>
    <dataValidation type="whole" allowBlank="1" showInputMessage="1" showErrorMessage="1" sqref="AR10:AR200">
      <formula1>0</formula1>
      <formula2>6000</formula2>
    </dataValidation>
    <dataValidation type="whole" allowBlank="1" showInputMessage="1" showErrorMessage="1" sqref="AS10:AS200">
      <formula1>0</formula1>
      <formula2>70</formula2>
    </dataValidation>
    <dataValidation operator="lessThanOrEqual" allowBlank="1" showInputMessage="1" showErrorMessage="1" sqref="AT10:AT200"/>
    <dataValidation type="time" operator="greaterThan" allowBlank="1" showInputMessage="1" showErrorMessage="1" sqref="CN10:CN200">
      <formula1>0.00009</formula1>
    </dataValidation>
    <dataValidation type="date" operator="greaterThanOrEqual" allowBlank="1" showInputMessage="1" showErrorMessage="1" errorTitle="Fecha Inválida" error="Debe ser igual o mayor a Fecha de Ingreso" sqref="L10:L200">
      <formula1>J10</formula1>
    </dataValidation>
    <dataValidation type="list" operator="lessThanOrEqual" allowBlank="1" showInputMessage="1" showErrorMessage="1" sqref="U10:U200">
      <formula1>CENSO</formula1>
    </dataValidation>
    <dataValidation type="list" allowBlank="1" showInputMessage="1" showErrorMessage="1" sqref="AB10:AB200">
      <formula1>CENSO</formula1>
    </dataValidation>
    <dataValidation type="list" allowBlank="1" showInputMessage="1" showErrorMessage="1" sqref="D10:D200">
      <formula1>HOSPITALES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D11117"/>
  <sheetViews>
    <sheetView topLeftCell="A1990" workbookViewId="0">
      <selection activeCell="B2002" sqref="B2002"/>
    </sheetView>
  </sheetViews>
  <sheetFormatPr baseColWidth="10" defaultRowHeight="15" x14ac:dyDescent="0.25"/>
  <cols>
    <col min="1" max="1" width="8.7109375" customWidth="1"/>
    <col min="2" max="2" width="92.85546875" customWidth="1"/>
    <col min="3" max="3" width="17.28515625" customWidth="1"/>
    <col min="4" max="4" width="40.7109375" customWidth="1"/>
  </cols>
  <sheetData>
    <row r="1" spans="1:4" x14ac:dyDescent="0.25">
      <c r="A1" t="s">
        <v>25442</v>
      </c>
      <c r="B1" s="92" t="s">
        <v>40</v>
      </c>
      <c r="C1" s="92" t="s">
        <v>18910</v>
      </c>
      <c r="D1" s="92" t="s">
        <v>18911</v>
      </c>
    </row>
    <row r="2" spans="1:4" x14ac:dyDescent="0.25">
      <c r="A2" s="93" t="s">
        <v>1510</v>
      </c>
      <c r="B2" s="93" t="s">
        <v>18913</v>
      </c>
      <c r="C2" s="94" t="s">
        <v>1510</v>
      </c>
      <c r="D2" s="94" t="s">
        <v>25454</v>
      </c>
    </row>
    <row r="3" spans="1:4" x14ac:dyDescent="0.25">
      <c r="A3" s="93" t="s">
        <v>1511</v>
      </c>
      <c r="B3" s="93" t="s">
        <v>18914</v>
      </c>
      <c r="C3" s="94" t="s">
        <v>1511</v>
      </c>
      <c r="D3" s="94" t="s">
        <v>25454</v>
      </c>
    </row>
    <row r="4" spans="1:4" x14ac:dyDescent="0.25">
      <c r="A4" s="93" t="s">
        <v>1512</v>
      </c>
      <c r="B4" s="93" t="s">
        <v>1513</v>
      </c>
      <c r="C4" s="94" t="s">
        <v>1512</v>
      </c>
      <c r="D4" s="94" t="s">
        <v>25454</v>
      </c>
    </row>
    <row r="5" spans="1:4" x14ac:dyDescent="0.25">
      <c r="A5" s="93" t="s">
        <v>18912</v>
      </c>
      <c r="B5" s="93" t="s">
        <v>1509</v>
      </c>
      <c r="C5" s="94" t="s">
        <v>18912</v>
      </c>
      <c r="D5" s="94" t="s">
        <v>25454</v>
      </c>
    </row>
    <row r="6" spans="1:4" x14ac:dyDescent="0.25">
      <c r="A6" s="93" t="s">
        <v>3704</v>
      </c>
      <c r="B6" s="93" t="s">
        <v>3705</v>
      </c>
      <c r="C6" s="94" t="s">
        <v>3704</v>
      </c>
      <c r="D6" s="94" t="s">
        <v>25454</v>
      </c>
    </row>
    <row r="7" spans="1:4" x14ac:dyDescent="0.25">
      <c r="A7" s="93" t="s">
        <v>3684</v>
      </c>
      <c r="B7" s="93" t="s">
        <v>3685</v>
      </c>
      <c r="C7" s="94" t="s">
        <v>3684</v>
      </c>
      <c r="D7" s="94" t="s">
        <v>25454</v>
      </c>
    </row>
    <row r="8" spans="1:4" x14ac:dyDescent="0.25">
      <c r="A8" s="93" t="s">
        <v>3686</v>
      </c>
      <c r="B8" s="93" t="s">
        <v>3687</v>
      </c>
      <c r="C8" s="94" t="s">
        <v>3686</v>
      </c>
      <c r="D8" s="94" t="s">
        <v>25454</v>
      </c>
    </row>
    <row r="9" spans="1:4" x14ac:dyDescent="0.25">
      <c r="A9" s="93" t="s">
        <v>3688</v>
      </c>
      <c r="B9" s="93" t="s">
        <v>3689</v>
      </c>
      <c r="C9" s="94" t="s">
        <v>3688</v>
      </c>
      <c r="D9" s="94" t="s">
        <v>25454</v>
      </c>
    </row>
    <row r="10" spans="1:4" x14ac:dyDescent="0.25">
      <c r="A10" s="93" t="s">
        <v>3690</v>
      </c>
      <c r="B10" s="93" t="s">
        <v>3691</v>
      </c>
      <c r="C10" s="94" t="s">
        <v>3690</v>
      </c>
      <c r="D10" s="94" t="s">
        <v>25454</v>
      </c>
    </row>
    <row r="11" spans="1:4" x14ac:dyDescent="0.25">
      <c r="A11" s="93" t="s">
        <v>18915</v>
      </c>
      <c r="B11" s="93" t="s">
        <v>3713</v>
      </c>
      <c r="C11" s="94" t="s">
        <v>18915</v>
      </c>
      <c r="D11" s="94" t="s">
        <v>25454</v>
      </c>
    </row>
    <row r="12" spans="1:4" x14ac:dyDescent="0.25">
      <c r="A12" s="93" t="s">
        <v>2982</v>
      </c>
      <c r="B12" s="93" t="s">
        <v>2983</v>
      </c>
      <c r="C12" s="94" t="s">
        <v>2982</v>
      </c>
      <c r="D12" s="94" t="s">
        <v>25454</v>
      </c>
    </row>
    <row r="13" spans="1:4" x14ac:dyDescent="0.25">
      <c r="A13" s="93" t="s">
        <v>9464</v>
      </c>
      <c r="B13" s="93" t="s">
        <v>9465</v>
      </c>
      <c r="C13" s="94" t="s">
        <v>9464</v>
      </c>
      <c r="D13" s="94" t="s">
        <v>25454</v>
      </c>
    </row>
    <row r="14" spans="1:4" x14ac:dyDescent="0.25">
      <c r="A14" s="93" t="s">
        <v>4900</v>
      </c>
      <c r="B14" s="93" t="s">
        <v>4901</v>
      </c>
      <c r="C14" s="94" t="s">
        <v>4900</v>
      </c>
      <c r="D14" s="94" t="s">
        <v>25454</v>
      </c>
    </row>
    <row r="15" spans="1:4" x14ac:dyDescent="0.25">
      <c r="A15" s="93" t="s">
        <v>7294</v>
      </c>
      <c r="B15" s="93" t="s">
        <v>7295</v>
      </c>
      <c r="C15" s="94" t="s">
        <v>7294</v>
      </c>
      <c r="D15" s="94" t="s">
        <v>25454</v>
      </c>
    </row>
    <row r="16" spans="1:4" x14ac:dyDescent="0.25">
      <c r="A16" s="93" t="s">
        <v>4822</v>
      </c>
      <c r="B16" s="93" t="s">
        <v>18917</v>
      </c>
      <c r="C16" s="94" t="s">
        <v>4822</v>
      </c>
      <c r="D16" s="94" t="s">
        <v>25454</v>
      </c>
    </row>
    <row r="17" spans="1:4" x14ac:dyDescent="0.25">
      <c r="A17" s="93" t="s">
        <v>18916</v>
      </c>
      <c r="B17" s="93" t="s">
        <v>7290</v>
      </c>
      <c r="C17" s="94" t="s">
        <v>18916</v>
      </c>
      <c r="D17" s="94" t="s">
        <v>25454</v>
      </c>
    </row>
    <row r="18" spans="1:4" x14ac:dyDescent="0.25">
      <c r="A18" s="93" t="s">
        <v>9501</v>
      </c>
      <c r="B18" s="93" t="s">
        <v>9502</v>
      </c>
      <c r="C18" s="94" t="s">
        <v>9501</v>
      </c>
      <c r="D18" s="94" t="s">
        <v>25454</v>
      </c>
    </row>
    <row r="19" spans="1:4" x14ac:dyDescent="0.25">
      <c r="A19" s="93" t="s">
        <v>9503</v>
      </c>
      <c r="B19" s="93" t="s">
        <v>9504</v>
      </c>
      <c r="C19" s="94" t="s">
        <v>9503</v>
      </c>
      <c r="D19" s="94" t="s">
        <v>25454</v>
      </c>
    </row>
    <row r="20" spans="1:4" x14ac:dyDescent="0.25">
      <c r="A20" s="93" t="s">
        <v>9499</v>
      </c>
      <c r="B20" s="93" t="s">
        <v>9500</v>
      </c>
      <c r="C20" s="94" t="s">
        <v>9499</v>
      </c>
      <c r="D20" s="94" t="s">
        <v>25454</v>
      </c>
    </row>
    <row r="21" spans="1:4" x14ac:dyDescent="0.25">
      <c r="A21" s="93" t="s">
        <v>9505</v>
      </c>
      <c r="B21" s="93" t="s">
        <v>9506</v>
      </c>
      <c r="C21" s="94" t="s">
        <v>9505</v>
      </c>
      <c r="D21" s="94" t="s">
        <v>25454</v>
      </c>
    </row>
    <row r="22" spans="1:4" x14ac:dyDescent="0.25">
      <c r="A22" s="93" t="s">
        <v>7679</v>
      </c>
      <c r="B22" s="93" t="s">
        <v>7680</v>
      </c>
      <c r="C22" s="94" t="s">
        <v>7679</v>
      </c>
      <c r="D22" s="94" t="s">
        <v>25454</v>
      </c>
    </row>
    <row r="23" spans="1:4" x14ac:dyDescent="0.25">
      <c r="A23" s="93" t="s">
        <v>9497</v>
      </c>
      <c r="B23" s="93" t="s">
        <v>9498</v>
      </c>
      <c r="C23" s="94" t="s">
        <v>9497</v>
      </c>
      <c r="D23" s="94" t="s">
        <v>25454</v>
      </c>
    </row>
    <row r="24" spans="1:4" x14ac:dyDescent="0.25">
      <c r="A24" s="93" t="s">
        <v>18918</v>
      </c>
      <c r="B24" s="93" t="s">
        <v>9496</v>
      </c>
      <c r="C24" s="94" t="s">
        <v>18918</v>
      </c>
      <c r="D24" s="94" t="s">
        <v>25454</v>
      </c>
    </row>
    <row r="25" spans="1:4" x14ac:dyDescent="0.25">
      <c r="A25" s="93" t="s">
        <v>4813</v>
      </c>
      <c r="B25" s="93" t="s">
        <v>4814</v>
      </c>
      <c r="C25" s="94" t="s">
        <v>4813</v>
      </c>
      <c r="D25" s="94" t="s">
        <v>25454</v>
      </c>
    </row>
    <row r="26" spans="1:4" x14ac:dyDescent="0.25">
      <c r="A26" s="93" t="s">
        <v>4815</v>
      </c>
      <c r="B26" s="93" t="s">
        <v>18920</v>
      </c>
      <c r="C26" s="94" t="s">
        <v>4815</v>
      </c>
      <c r="D26" s="94" t="s">
        <v>25454</v>
      </c>
    </row>
    <row r="27" spans="1:4" x14ac:dyDescent="0.25">
      <c r="A27" s="93" t="s">
        <v>4811</v>
      </c>
      <c r="B27" s="93" t="s">
        <v>4812</v>
      </c>
      <c r="C27" s="94" t="s">
        <v>4811</v>
      </c>
      <c r="D27" s="94" t="s">
        <v>25454</v>
      </c>
    </row>
    <row r="28" spans="1:4" x14ac:dyDescent="0.25">
      <c r="A28" s="93" t="s">
        <v>4809</v>
      </c>
      <c r="B28" s="93" t="s">
        <v>4810</v>
      </c>
      <c r="C28" s="94" t="s">
        <v>4809</v>
      </c>
      <c r="D28" s="94" t="s">
        <v>25454</v>
      </c>
    </row>
    <row r="29" spans="1:4" x14ac:dyDescent="0.25">
      <c r="A29" s="93" t="s">
        <v>7308</v>
      </c>
      <c r="B29" s="93" t="s">
        <v>7309</v>
      </c>
      <c r="C29" s="94" t="s">
        <v>7308</v>
      </c>
      <c r="D29" s="94" t="s">
        <v>25454</v>
      </c>
    </row>
    <row r="30" spans="1:4" x14ac:dyDescent="0.25">
      <c r="A30" s="93" t="s">
        <v>2978</v>
      </c>
      <c r="B30" s="93" t="s">
        <v>2979</v>
      </c>
      <c r="C30" s="94" t="s">
        <v>2978</v>
      </c>
      <c r="D30" s="94" t="s">
        <v>25454</v>
      </c>
    </row>
    <row r="31" spans="1:4" x14ac:dyDescent="0.25">
      <c r="A31" s="93" t="s">
        <v>2984</v>
      </c>
      <c r="B31" s="93" t="s">
        <v>2985</v>
      </c>
      <c r="C31" s="94" t="s">
        <v>2984</v>
      </c>
      <c r="D31" s="94" t="s">
        <v>25454</v>
      </c>
    </row>
    <row r="32" spans="1:4" x14ac:dyDescent="0.25">
      <c r="A32" s="93" t="s">
        <v>2990</v>
      </c>
      <c r="B32" s="93" t="s">
        <v>2991</v>
      </c>
      <c r="C32" s="94" t="s">
        <v>2990</v>
      </c>
      <c r="D32" s="94" t="s">
        <v>25454</v>
      </c>
    </row>
    <row r="33" spans="1:4" x14ac:dyDescent="0.25">
      <c r="A33" s="93" t="s">
        <v>7306</v>
      </c>
      <c r="B33" s="93" t="s">
        <v>7307</v>
      </c>
      <c r="C33" s="94" t="s">
        <v>7306</v>
      </c>
      <c r="D33" s="94" t="s">
        <v>25454</v>
      </c>
    </row>
    <row r="34" spans="1:4" x14ac:dyDescent="0.25">
      <c r="A34" s="93" t="s">
        <v>4861</v>
      </c>
      <c r="B34" s="93" t="s">
        <v>4862</v>
      </c>
      <c r="C34" s="94" t="s">
        <v>4861</v>
      </c>
      <c r="D34" s="94" t="s">
        <v>25454</v>
      </c>
    </row>
    <row r="35" spans="1:4" x14ac:dyDescent="0.25">
      <c r="A35" s="93" t="s">
        <v>18919</v>
      </c>
      <c r="B35" s="93" t="s">
        <v>7305</v>
      </c>
      <c r="C35" s="94" t="s">
        <v>18919</v>
      </c>
      <c r="D35" s="94" t="s">
        <v>25454</v>
      </c>
    </row>
    <row r="36" spans="1:4" x14ac:dyDescent="0.25">
      <c r="A36" s="93" t="s">
        <v>5067</v>
      </c>
      <c r="B36" s="93" t="s">
        <v>5068</v>
      </c>
      <c r="C36" s="94" t="s">
        <v>5067</v>
      </c>
      <c r="D36" s="94" t="s">
        <v>25454</v>
      </c>
    </row>
    <row r="37" spans="1:4" x14ac:dyDescent="0.25">
      <c r="A37" s="93" t="s">
        <v>1060</v>
      </c>
      <c r="B37" s="93" t="s">
        <v>1061</v>
      </c>
      <c r="C37" s="94" t="s">
        <v>1060</v>
      </c>
      <c r="D37" s="94" t="s">
        <v>25454</v>
      </c>
    </row>
    <row r="38" spans="1:4" x14ac:dyDescent="0.25">
      <c r="A38" s="93" t="s">
        <v>5064</v>
      </c>
      <c r="B38" s="93" t="s">
        <v>18922</v>
      </c>
      <c r="C38" s="94" t="s">
        <v>5064</v>
      </c>
      <c r="D38" s="94" t="s">
        <v>25454</v>
      </c>
    </row>
    <row r="39" spans="1:4" x14ac:dyDescent="0.25">
      <c r="A39" s="93" t="s">
        <v>5065</v>
      </c>
      <c r="B39" s="93" t="s">
        <v>5066</v>
      </c>
      <c r="C39" s="94" t="s">
        <v>5065</v>
      </c>
      <c r="D39" s="94" t="s">
        <v>25454</v>
      </c>
    </row>
    <row r="40" spans="1:4" x14ac:dyDescent="0.25">
      <c r="A40" s="93" t="s">
        <v>5062</v>
      </c>
      <c r="B40" s="93" t="s">
        <v>5063</v>
      </c>
      <c r="C40" s="94" t="s">
        <v>5062</v>
      </c>
      <c r="D40" s="94" t="s">
        <v>25454</v>
      </c>
    </row>
    <row r="41" spans="1:4" x14ac:dyDescent="0.25">
      <c r="A41" s="93" t="s">
        <v>7349</v>
      </c>
      <c r="B41" s="93" t="s">
        <v>18923</v>
      </c>
      <c r="C41" s="94" t="s">
        <v>7349</v>
      </c>
      <c r="D41" s="94" t="s">
        <v>25454</v>
      </c>
    </row>
    <row r="42" spans="1:4" x14ac:dyDescent="0.25">
      <c r="A42" s="93" t="s">
        <v>5060</v>
      </c>
      <c r="B42" s="93" t="s">
        <v>5061</v>
      </c>
      <c r="C42" s="94" t="s">
        <v>5060</v>
      </c>
      <c r="D42" s="94" t="s">
        <v>25454</v>
      </c>
    </row>
    <row r="43" spans="1:4" x14ac:dyDescent="0.25">
      <c r="A43" s="93" t="s">
        <v>18921</v>
      </c>
      <c r="B43" s="93" t="s">
        <v>7348</v>
      </c>
      <c r="C43" s="94" t="s">
        <v>18921</v>
      </c>
      <c r="D43" s="94" t="s">
        <v>25454</v>
      </c>
    </row>
    <row r="44" spans="1:4" x14ac:dyDescent="0.25">
      <c r="A44" s="93" t="s">
        <v>2232</v>
      </c>
      <c r="B44" s="93" t="s">
        <v>2233</v>
      </c>
      <c r="C44" s="94" t="s">
        <v>2232</v>
      </c>
      <c r="D44" s="94" t="s">
        <v>25454</v>
      </c>
    </row>
    <row r="45" spans="1:4" x14ac:dyDescent="0.25">
      <c r="A45" s="93" t="s">
        <v>318</v>
      </c>
      <c r="B45" s="93" t="s">
        <v>319</v>
      </c>
      <c r="C45" s="94" t="s">
        <v>318</v>
      </c>
      <c r="D45" s="94" t="s">
        <v>25454</v>
      </c>
    </row>
    <row r="46" spans="1:4" x14ac:dyDescent="0.25">
      <c r="A46" s="93" t="s">
        <v>1521</v>
      </c>
      <c r="B46" s="93" t="s">
        <v>1522</v>
      </c>
      <c r="C46" s="94" t="s">
        <v>1521</v>
      </c>
      <c r="D46" s="94" t="s">
        <v>25454</v>
      </c>
    </row>
    <row r="47" spans="1:4" x14ac:dyDescent="0.25">
      <c r="A47" s="93" t="s">
        <v>322</v>
      </c>
      <c r="B47" s="93" t="s">
        <v>323</v>
      </c>
      <c r="C47" s="94" t="s">
        <v>322</v>
      </c>
      <c r="D47" s="94" t="s">
        <v>25454</v>
      </c>
    </row>
    <row r="48" spans="1:4" x14ac:dyDescent="0.25">
      <c r="A48" s="93" t="s">
        <v>52</v>
      </c>
      <c r="B48" s="93" t="s">
        <v>53</v>
      </c>
      <c r="C48" s="94" t="s">
        <v>52</v>
      </c>
      <c r="D48" s="94" t="s">
        <v>25454</v>
      </c>
    </row>
    <row r="49" spans="1:4" x14ac:dyDescent="0.25">
      <c r="A49" s="93" t="s">
        <v>54</v>
      </c>
      <c r="B49" s="93" t="s">
        <v>18925</v>
      </c>
      <c r="C49" s="94" t="s">
        <v>54</v>
      </c>
      <c r="D49" s="94" t="s">
        <v>25454</v>
      </c>
    </row>
    <row r="50" spans="1:4" x14ac:dyDescent="0.25">
      <c r="A50" s="93" t="s">
        <v>51</v>
      </c>
      <c r="B50" s="93" t="s">
        <v>18926</v>
      </c>
      <c r="C50" s="94" t="s">
        <v>51</v>
      </c>
      <c r="D50" s="94" t="s">
        <v>25454</v>
      </c>
    </row>
    <row r="51" spans="1:4" x14ac:dyDescent="0.25">
      <c r="A51" s="93" t="s">
        <v>316</v>
      </c>
      <c r="B51" s="93" t="s">
        <v>317</v>
      </c>
      <c r="C51" s="94" t="s">
        <v>316</v>
      </c>
      <c r="D51" s="94" t="s">
        <v>25454</v>
      </c>
    </row>
    <row r="52" spans="1:4" x14ac:dyDescent="0.25">
      <c r="A52" s="93" t="s">
        <v>4763</v>
      </c>
      <c r="B52" s="93" t="s">
        <v>18927</v>
      </c>
      <c r="C52" s="94" t="s">
        <v>4763</v>
      </c>
      <c r="D52" s="94" t="s">
        <v>25454</v>
      </c>
    </row>
    <row r="53" spans="1:4" x14ac:dyDescent="0.25">
      <c r="A53" s="93" t="s">
        <v>320</v>
      </c>
      <c r="B53" s="93" t="s">
        <v>321</v>
      </c>
      <c r="C53" s="94" t="s">
        <v>320</v>
      </c>
      <c r="D53" s="94" t="s">
        <v>25454</v>
      </c>
    </row>
    <row r="54" spans="1:4" x14ac:dyDescent="0.25">
      <c r="A54" s="93" t="s">
        <v>18924</v>
      </c>
      <c r="B54" s="93" t="s">
        <v>315</v>
      </c>
      <c r="C54" s="94" t="s">
        <v>18924</v>
      </c>
      <c r="D54" s="94" t="s">
        <v>25454</v>
      </c>
    </row>
    <row r="55" spans="1:4" x14ac:dyDescent="0.25">
      <c r="A55" s="93" t="s">
        <v>982</v>
      </c>
      <c r="B55" s="93" t="s">
        <v>983</v>
      </c>
      <c r="C55" s="94" t="s">
        <v>982</v>
      </c>
      <c r="D55" s="94" t="s">
        <v>25454</v>
      </c>
    </row>
    <row r="56" spans="1:4" x14ac:dyDescent="0.25">
      <c r="A56" s="93" t="s">
        <v>3911</v>
      </c>
      <c r="B56" s="93" t="s">
        <v>3912</v>
      </c>
      <c r="C56" s="94" t="s">
        <v>3911</v>
      </c>
      <c r="D56" s="94" t="s">
        <v>25454</v>
      </c>
    </row>
    <row r="57" spans="1:4" x14ac:dyDescent="0.25">
      <c r="A57" s="93" t="s">
        <v>1700</v>
      </c>
      <c r="B57" s="93" t="s">
        <v>1701</v>
      </c>
      <c r="C57" s="94" t="s">
        <v>1700</v>
      </c>
      <c r="D57" s="94" t="s">
        <v>25454</v>
      </c>
    </row>
    <row r="58" spans="1:4" x14ac:dyDescent="0.25">
      <c r="A58" s="93" t="s">
        <v>5091</v>
      </c>
      <c r="B58" s="93" t="s">
        <v>5092</v>
      </c>
      <c r="C58" s="94" t="s">
        <v>5091</v>
      </c>
      <c r="D58" s="94" t="s">
        <v>25454</v>
      </c>
    </row>
    <row r="59" spans="1:4" x14ac:dyDescent="0.25">
      <c r="A59" s="93" t="s">
        <v>7035</v>
      </c>
      <c r="B59" s="93" t="s">
        <v>18929</v>
      </c>
      <c r="C59" s="94" t="s">
        <v>7035</v>
      </c>
      <c r="D59" s="94" t="s">
        <v>25454</v>
      </c>
    </row>
    <row r="60" spans="1:4" x14ac:dyDescent="0.25">
      <c r="A60" s="93" t="s">
        <v>2809</v>
      </c>
      <c r="B60" s="93" t="s">
        <v>18930</v>
      </c>
      <c r="C60" s="94" t="s">
        <v>2809</v>
      </c>
      <c r="D60" s="94" t="s">
        <v>25454</v>
      </c>
    </row>
    <row r="61" spans="1:4" x14ac:dyDescent="0.25">
      <c r="A61" s="93" t="s">
        <v>18928</v>
      </c>
      <c r="B61" s="93" t="s">
        <v>7034</v>
      </c>
      <c r="C61" s="94" t="s">
        <v>18928</v>
      </c>
      <c r="D61" s="94" t="s">
        <v>25454</v>
      </c>
    </row>
    <row r="62" spans="1:4" x14ac:dyDescent="0.25">
      <c r="A62" s="93" t="s">
        <v>2980</v>
      </c>
      <c r="B62" s="93" t="s">
        <v>2981</v>
      </c>
      <c r="C62" s="94" t="s">
        <v>2980</v>
      </c>
      <c r="D62" s="94" t="s">
        <v>25454</v>
      </c>
    </row>
    <row r="63" spans="1:4" x14ac:dyDescent="0.25">
      <c r="A63" s="93" t="s">
        <v>3903</v>
      </c>
      <c r="B63" s="93" t="s">
        <v>3904</v>
      </c>
      <c r="C63" s="94" t="s">
        <v>3903</v>
      </c>
      <c r="D63" s="94" t="s">
        <v>25454</v>
      </c>
    </row>
    <row r="64" spans="1:4" x14ac:dyDescent="0.25">
      <c r="A64" s="93" t="s">
        <v>2976</v>
      </c>
      <c r="B64" s="93" t="s">
        <v>2977</v>
      </c>
      <c r="C64" s="94" t="s">
        <v>2976</v>
      </c>
      <c r="D64" s="94" t="s">
        <v>25454</v>
      </c>
    </row>
    <row r="65" spans="1:4" x14ac:dyDescent="0.25">
      <c r="A65" s="93" t="s">
        <v>7071</v>
      </c>
      <c r="B65" s="93" t="s">
        <v>7072</v>
      </c>
      <c r="C65" s="94" t="s">
        <v>7071</v>
      </c>
      <c r="D65" s="94" t="s">
        <v>25454</v>
      </c>
    </row>
    <row r="66" spans="1:4" x14ac:dyDescent="0.25">
      <c r="A66" s="93" t="s">
        <v>4863</v>
      </c>
      <c r="B66" s="93" t="s">
        <v>4864</v>
      </c>
      <c r="C66" s="94" t="s">
        <v>4863</v>
      </c>
      <c r="D66" s="94" t="s">
        <v>25454</v>
      </c>
    </row>
    <row r="67" spans="1:4" x14ac:dyDescent="0.25">
      <c r="A67" s="93" t="s">
        <v>7310</v>
      </c>
      <c r="B67" s="93" t="s">
        <v>7311</v>
      </c>
      <c r="C67" s="94" t="s">
        <v>7310</v>
      </c>
      <c r="D67" s="94" t="s">
        <v>25454</v>
      </c>
    </row>
    <row r="68" spans="1:4" x14ac:dyDescent="0.25">
      <c r="A68" s="93" t="s">
        <v>18932</v>
      </c>
      <c r="B68" s="93" t="s">
        <v>18931</v>
      </c>
      <c r="C68" s="94" t="s">
        <v>18932</v>
      </c>
      <c r="D68" s="94" t="s">
        <v>25454</v>
      </c>
    </row>
    <row r="69" spans="1:4" x14ac:dyDescent="0.25">
      <c r="A69" s="93" t="s">
        <v>18933</v>
      </c>
      <c r="B69" s="93" t="s">
        <v>2176</v>
      </c>
      <c r="C69" s="94" t="s">
        <v>18933</v>
      </c>
      <c r="D69" s="94" t="s">
        <v>25454</v>
      </c>
    </row>
    <row r="70" spans="1:4" x14ac:dyDescent="0.25">
      <c r="A70" s="93" t="s">
        <v>10920</v>
      </c>
      <c r="B70" s="93" t="s">
        <v>18935</v>
      </c>
      <c r="C70" s="94" t="s">
        <v>10920</v>
      </c>
      <c r="D70" s="94" t="s">
        <v>25454</v>
      </c>
    </row>
    <row r="71" spans="1:4" x14ac:dyDescent="0.25">
      <c r="A71" s="93" t="s">
        <v>10923</v>
      </c>
      <c r="B71" s="93" t="s">
        <v>10924</v>
      </c>
      <c r="C71" s="94" t="s">
        <v>10923</v>
      </c>
      <c r="D71" s="94" t="s">
        <v>25454</v>
      </c>
    </row>
    <row r="72" spans="1:4" x14ac:dyDescent="0.25">
      <c r="A72" s="93" t="s">
        <v>10918</v>
      </c>
      <c r="B72" s="93" t="s">
        <v>10919</v>
      </c>
      <c r="C72" s="94" t="s">
        <v>10918</v>
      </c>
      <c r="D72" s="94" t="s">
        <v>25454</v>
      </c>
    </row>
    <row r="73" spans="1:4" x14ac:dyDescent="0.25">
      <c r="A73" s="93" t="s">
        <v>10921</v>
      </c>
      <c r="B73" s="93" t="s">
        <v>10922</v>
      </c>
      <c r="C73" s="94" t="s">
        <v>10921</v>
      </c>
      <c r="D73" s="94" t="s">
        <v>25454</v>
      </c>
    </row>
    <row r="74" spans="1:4" x14ac:dyDescent="0.25">
      <c r="A74" s="93" t="s">
        <v>10894</v>
      </c>
      <c r="B74" s="93" t="s">
        <v>18936</v>
      </c>
      <c r="C74" s="94" t="s">
        <v>10894</v>
      </c>
      <c r="D74" s="94" t="s">
        <v>25454</v>
      </c>
    </row>
    <row r="75" spans="1:4" x14ac:dyDescent="0.25">
      <c r="A75" s="93" t="s">
        <v>10902</v>
      </c>
      <c r="B75" s="93" t="s">
        <v>18937</v>
      </c>
      <c r="C75" s="94" t="s">
        <v>10902</v>
      </c>
      <c r="D75" s="94" t="s">
        <v>25454</v>
      </c>
    </row>
    <row r="76" spans="1:4" x14ac:dyDescent="0.25">
      <c r="A76" s="93" t="s">
        <v>8821</v>
      </c>
      <c r="B76" s="93" t="s">
        <v>8822</v>
      </c>
      <c r="C76" s="94" t="s">
        <v>8821</v>
      </c>
      <c r="D76" s="94" t="s">
        <v>25454</v>
      </c>
    </row>
    <row r="77" spans="1:4" x14ac:dyDescent="0.25">
      <c r="A77" s="93" t="s">
        <v>10939</v>
      </c>
      <c r="B77" s="93" t="s">
        <v>10940</v>
      </c>
      <c r="C77" s="94" t="s">
        <v>10939</v>
      </c>
      <c r="D77" s="94" t="s">
        <v>25454</v>
      </c>
    </row>
    <row r="78" spans="1:4" x14ac:dyDescent="0.25">
      <c r="A78" s="93" t="s">
        <v>7709</v>
      </c>
      <c r="B78" s="93" t="s">
        <v>7710</v>
      </c>
      <c r="C78" s="94" t="s">
        <v>7709</v>
      </c>
      <c r="D78" s="94" t="s">
        <v>25454</v>
      </c>
    </row>
    <row r="79" spans="1:4" x14ac:dyDescent="0.25">
      <c r="A79" s="93" t="s">
        <v>10937</v>
      </c>
      <c r="B79" s="93" t="s">
        <v>18938</v>
      </c>
      <c r="C79" s="94" t="s">
        <v>10937</v>
      </c>
      <c r="D79" s="94" t="s">
        <v>25454</v>
      </c>
    </row>
    <row r="80" spans="1:4" x14ac:dyDescent="0.25">
      <c r="A80" s="93" t="s">
        <v>18934</v>
      </c>
      <c r="B80" s="93" t="s">
        <v>10943</v>
      </c>
      <c r="C80" s="94" t="s">
        <v>18934</v>
      </c>
      <c r="D80" s="94" t="s">
        <v>25454</v>
      </c>
    </row>
    <row r="81" spans="1:4" x14ac:dyDescent="0.25">
      <c r="A81" s="93" t="s">
        <v>10916</v>
      </c>
      <c r="B81" s="93" t="s">
        <v>10917</v>
      </c>
      <c r="C81" s="94" t="s">
        <v>10916</v>
      </c>
      <c r="D81" s="94" t="s">
        <v>25454</v>
      </c>
    </row>
    <row r="82" spans="1:4" x14ac:dyDescent="0.25">
      <c r="A82" s="93" t="s">
        <v>10925</v>
      </c>
      <c r="B82" s="93" t="s">
        <v>18941</v>
      </c>
      <c r="C82" s="94" t="s">
        <v>10925</v>
      </c>
      <c r="D82" s="94" t="s">
        <v>25454</v>
      </c>
    </row>
    <row r="83" spans="1:4" x14ac:dyDescent="0.25">
      <c r="A83" s="93" t="s">
        <v>10908</v>
      </c>
      <c r="B83" s="93" t="s">
        <v>10909</v>
      </c>
      <c r="C83" s="94" t="s">
        <v>10908</v>
      </c>
      <c r="D83" s="94" t="s">
        <v>25454</v>
      </c>
    </row>
    <row r="84" spans="1:4" x14ac:dyDescent="0.25">
      <c r="A84" s="93" t="s">
        <v>10895</v>
      </c>
      <c r="B84" s="93" t="s">
        <v>18942</v>
      </c>
      <c r="C84" s="94" t="s">
        <v>10895</v>
      </c>
      <c r="D84" s="94" t="s">
        <v>25454</v>
      </c>
    </row>
    <row r="85" spans="1:4" x14ac:dyDescent="0.25">
      <c r="A85" s="93" t="s">
        <v>10903</v>
      </c>
      <c r="B85" s="93" t="s">
        <v>18943</v>
      </c>
      <c r="C85" s="94" t="s">
        <v>10903</v>
      </c>
      <c r="D85" s="94" t="s">
        <v>25454</v>
      </c>
    </row>
    <row r="86" spans="1:4" x14ac:dyDescent="0.25">
      <c r="A86" s="93" t="s">
        <v>8823</v>
      </c>
      <c r="B86" s="93" t="s">
        <v>8824</v>
      </c>
      <c r="C86" s="94" t="s">
        <v>8823</v>
      </c>
      <c r="D86" s="94" t="s">
        <v>25454</v>
      </c>
    </row>
    <row r="87" spans="1:4" x14ac:dyDescent="0.25">
      <c r="A87" s="93" t="s">
        <v>10941</v>
      </c>
      <c r="B87" s="93" t="s">
        <v>10942</v>
      </c>
      <c r="C87" s="94" t="s">
        <v>10941</v>
      </c>
      <c r="D87" s="94" t="s">
        <v>25454</v>
      </c>
    </row>
    <row r="88" spans="1:4" x14ac:dyDescent="0.25">
      <c r="A88" s="93" t="s">
        <v>7711</v>
      </c>
      <c r="B88" s="93" t="s">
        <v>7712</v>
      </c>
      <c r="C88" s="94" t="s">
        <v>7711</v>
      </c>
      <c r="D88" s="94" t="s">
        <v>25454</v>
      </c>
    </row>
    <row r="89" spans="1:4" x14ac:dyDescent="0.25">
      <c r="A89" s="93" t="s">
        <v>10938</v>
      </c>
      <c r="B89" s="93" t="s">
        <v>18944</v>
      </c>
      <c r="C89" s="94" t="s">
        <v>10938</v>
      </c>
      <c r="D89" s="94" t="s">
        <v>25454</v>
      </c>
    </row>
    <row r="90" spans="1:4" x14ac:dyDescent="0.25">
      <c r="A90" s="93" t="s">
        <v>18940</v>
      </c>
      <c r="B90" s="93" t="s">
        <v>18939</v>
      </c>
      <c r="C90" s="94" t="s">
        <v>18940</v>
      </c>
      <c r="D90" s="94" t="s">
        <v>25454</v>
      </c>
    </row>
    <row r="91" spans="1:4" x14ac:dyDescent="0.25">
      <c r="A91" s="93" t="s">
        <v>5806</v>
      </c>
      <c r="B91" s="93" t="s">
        <v>18946</v>
      </c>
      <c r="C91" s="94" t="s">
        <v>5806</v>
      </c>
      <c r="D91" s="94" t="s">
        <v>25454</v>
      </c>
    </row>
    <row r="92" spans="1:4" x14ac:dyDescent="0.25">
      <c r="A92" s="93" t="s">
        <v>10891</v>
      </c>
      <c r="B92" s="93" t="s">
        <v>18947</v>
      </c>
      <c r="C92" s="94" t="s">
        <v>10891</v>
      </c>
      <c r="D92" s="94" t="s">
        <v>25454</v>
      </c>
    </row>
    <row r="93" spans="1:4" x14ac:dyDescent="0.25">
      <c r="A93" s="93" t="s">
        <v>6597</v>
      </c>
      <c r="B93" s="93" t="s">
        <v>18948</v>
      </c>
      <c r="C93" s="94" t="s">
        <v>6597</v>
      </c>
      <c r="D93" s="94" t="s">
        <v>25454</v>
      </c>
    </row>
    <row r="94" spans="1:4" x14ac:dyDescent="0.25">
      <c r="A94" s="93" t="s">
        <v>10927</v>
      </c>
      <c r="B94" s="93" t="s">
        <v>18949</v>
      </c>
      <c r="C94" s="94" t="s">
        <v>10927</v>
      </c>
      <c r="D94" s="94" t="s">
        <v>25454</v>
      </c>
    </row>
    <row r="95" spans="1:4" x14ac:dyDescent="0.25">
      <c r="A95" s="93" t="s">
        <v>18945</v>
      </c>
      <c r="B95" s="93" t="s">
        <v>10926</v>
      </c>
      <c r="C95" s="94" t="s">
        <v>18945</v>
      </c>
      <c r="D95" s="94" t="s">
        <v>25454</v>
      </c>
    </row>
    <row r="96" spans="1:4" x14ac:dyDescent="0.25">
      <c r="A96" s="93" t="s">
        <v>10897</v>
      </c>
      <c r="B96" s="93" t="s">
        <v>10898</v>
      </c>
      <c r="C96" s="94" t="s">
        <v>10897</v>
      </c>
      <c r="D96" s="94" t="s">
        <v>25454</v>
      </c>
    </row>
    <row r="97" spans="1:4" x14ac:dyDescent="0.25">
      <c r="A97" s="93" t="s">
        <v>10910</v>
      </c>
      <c r="B97" s="93" t="s">
        <v>10911</v>
      </c>
      <c r="C97" s="94" t="s">
        <v>10910</v>
      </c>
      <c r="D97" s="94" t="s">
        <v>25454</v>
      </c>
    </row>
    <row r="98" spans="1:4" x14ac:dyDescent="0.25">
      <c r="A98" s="93" t="s">
        <v>5408</v>
      </c>
      <c r="B98" s="93" t="s">
        <v>5409</v>
      </c>
      <c r="C98" s="94" t="s">
        <v>5408</v>
      </c>
      <c r="D98" s="94" t="s">
        <v>25454</v>
      </c>
    </row>
    <row r="99" spans="1:4" x14ac:dyDescent="0.25">
      <c r="A99" s="93" t="s">
        <v>10904</v>
      </c>
      <c r="B99" s="93" t="s">
        <v>18951</v>
      </c>
      <c r="C99" s="94" t="s">
        <v>10904</v>
      </c>
      <c r="D99" s="94" t="s">
        <v>25454</v>
      </c>
    </row>
    <row r="100" spans="1:4" x14ac:dyDescent="0.25">
      <c r="A100" s="93" t="s">
        <v>10900</v>
      </c>
      <c r="B100" s="93" t="s">
        <v>10901</v>
      </c>
      <c r="C100" s="94" t="s">
        <v>10900</v>
      </c>
      <c r="D100" s="94" t="s">
        <v>25454</v>
      </c>
    </row>
    <row r="101" spans="1:4" x14ac:dyDescent="0.25">
      <c r="A101" s="93" t="s">
        <v>10914</v>
      </c>
      <c r="B101" s="93" t="s">
        <v>10915</v>
      </c>
      <c r="C101" s="94" t="s">
        <v>10914</v>
      </c>
      <c r="D101" s="94" t="s">
        <v>25454</v>
      </c>
    </row>
    <row r="102" spans="1:4" x14ac:dyDescent="0.25">
      <c r="A102" s="93" t="s">
        <v>10912</v>
      </c>
      <c r="B102" s="93" t="s">
        <v>10913</v>
      </c>
      <c r="C102" s="94" t="s">
        <v>10912</v>
      </c>
      <c r="D102" s="94" t="s">
        <v>25454</v>
      </c>
    </row>
    <row r="103" spans="1:4" x14ac:dyDescent="0.25">
      <c r="A103" s="93" t="s">
        <v>10896</v>
      </c>
      <c r="B103" s="93" t="s">
        <v>18952</v>
      </c>
      <c r="C103" s="94" t="s">
        <v>10896</v>
      </c>
      <c r="D103" s="94" t="s">
        <v>25454</v>
      </c>
    </row>
    <row r="104" spans="1:4" x14ac:dyDescent="0.25">
      <c r="A104" s="93" t="s">
        <v>10906</v>
      </c>
      <c r="B104" s="93" t="s">
        <v>10907</v>
      </c>
      <c r="C104" s="94" t="s">
        <v>10906</v>
      </c>
      <c r="D104" s="94" t="s">
        <v>25454</v>
      </c>
    </row>
    <row r="105" spans="1:4" x14ac:dyDescent="0.25">
      <c r="A105" s="93" t="s">
        <v>18950</v>
      </c>
      <c r="B105" s="93" t="s">
        <v>10905</v>
      </c>
      <c r="C105" s="94" t="s">
        <v>18950</v>
      </c>
      <c r="D105" s="94" t="s">
        <v>25454</v>
      </c>
    </row>
    <row r="106" spans="1:4" x14ac:dyDescent="0.25">
      <c r="A106" s="93" t="s">
        <v>10929</v>
      </c>
      <c r="B106" s="93" t="s">
        <v>10930</v>
      </c>
      <c r="C106" s="94" t="s">
        <v>10929</v>
      </c>
      <c r="D106" s="94" t="s">
        <v>25454</v>
      </c>
    </row>
    <row r="107" spans="1:4" x14ac:dyDescent="0.25">
      <c r="A107" s="93" t="s">
        <v>10931</v>
      </c>
      <c r="B107" s="93" t="s">
        <v>18954</v>
      </c>
      <c r="C107" s="94" t="s">
        <v>10931</v>
      </c>
      <c r="D107" s="94" t="s">
        <v>25454</v>
      </c>
    </row>
    <row r="108" spans="1:4" x14ac:dyDescent="0.25">
      <c r="A108" s="93" t="s">
        <v>10932</v>
      </c>
      <c r="B108" s="93" t="s">
        <v>18955</v>
      </c>
      <c r="C108" s="94" t="s">
        <v>10932</v>
      </c>
      <c r="D108" s="94" t="s">
        <v>25454</v>
      </c>
    </row>
    <row r="109" spans="1:4" x14ac:dyDescent="0.25">
      <c r="A109" s="93" t="s">
        <v>6598</v>
      </c>
      <c r="B109" s="93" t="s">
        <v>18956</v>
      </c>
      <c r="C109" s="94" t="s">
        <v>6598</v>
      </c>
      <c r="D109" s="94" t="s">
        <v>25454</v>
      </c>
    </row>
    <row r="110" spans="1:4" x14ac:dyDescent="0.25">
      <c r="A110" s="93" t="s">
        <v>10933</v>
      </c>
      <c r="B110" s="93" t="s">
        <v>10934</v>
      </c>
      <c r="C110" s="94" t="s">
        <v>10933</v>
      </c>
      <c r="D110" s="94" t="s">
        <v>25454</v>
      </c>
    </row>
    <row r="111" spans="1:4" x14ac:dyDescent="0.25">
      <c r="A111" s="93" t="s">
        <v>18953</v>
      </c>
      <c r="B111" s="93" t="s">
        <v>10928</v>
      </c>
      <c r="C111" s="94" t="s">
        <v>18953</v>
      </c>
      <c r="D111" s="94" t="s">
        <v>25454</v>
      </c>
    </row>
    <row r="112" spans="1:4" x14ac:dyDescent="0.25">
      <c r="A112" s="93" t="s">
        <v>8743</v>
      </c>
      <c r="B112" s="93" t="s">
        <v>8744</v>
      </c>
      <c r="C112" s="94" t="s">
        <v>8743</v>
      </c>
      <c r="D112" s="94" t="s">
        <v>25454</v>
      </c>
    </row>
    <row r="113" spans="1:4" x14ac:dyDescent="0.25">
      <c r="A113" s="93" t="s">
        <v>8745</v>
      </c>
      <c r="B113" s="93" t="s">
        <v>8746</v>
      </c>
      <c r="C113" s="94" t="s">
        <v>8745</v>
      </c>
      <c r="D113" s="94" t="s">
        <v>25454</v>
      </c>
    </row>
    <row r="114" spans="1:4" x14ac:dyDescent="0.25">
      <c r="A114" s="93" t="s">
        <v>8747</v>
      </c>
      <c r="B114" s="93" t="s">
        <v>8748</v>
      </c>
      <c r="C114" s="94" t="s">
        <v>8747</v>
      </c>
      <c r="D114" s="94" t="s">
        <v>25454</v>
      </c>
    </row>
    <row r="115" spans="1:4" x14ac:dyDescent="0.25">
      <c r="A115" s="93" t="s">
        <v>5802</v>
      </c>
      <c r="B115" s="93" t="s">
        <v>5803</v>
      </c>
      <c r="C115" s="94" t="s">
        <v>5802</v>
      </c>
      <c r="D115" s="94" t="s">
        <v>25454</v>
      </c>
    </row>
    <row r="116" spans="1:4" x14ac:dyDescent="0.25">
      <c r="A116" s="93" t="s">
        <v>8749</v>
      </c>
      <c r="B116" s="93" t="s">
        <v>8750</v>
      </c>
      <c r="C116" s="94" t="s">
        <v>8749</v>
      </c>
      <c r="D116" s="94" t="s">
        <v>25454</v>
      </c>
    </row>
    <row r="117" spans="1:4" x14ac:dyDescent="0.25">
      <c r="A117" s="93" t="s">
        <v>7174</v>
      </c>
      <c r="B117" s="93" t="s">
        <v>7175</v>
      </c>
      <c r="C117" s="94" t="s">
        <v>7174</v>
      </c>
      <c r="D117" s="94" t="s">
        <v>25454</v>
      </c>
    </row>
    <row r="118" spans="1:4" x14ac:dyDescent="0.25">
      <c r="A118" s="93" t="s">
        <v>8751</v>
      </c>
      <c r="B118" s="93" t="s">
        <v>8752</v>
      </c>
      <c r="C118" s="94" t="s">
        <v>8751</v>
      </c>
      <c r="D118" s="94" t="s">
        <v>25454</v>
      </c>
    </row>
    <row r="119" spans="1:4" x14ac:dyDescent="0.25">
      <c r="A119" s="93" t="s">
        <v>18957</v>
      </c>
      <c r="B119" s="93" t="s">
        <v>8742</v>
      </c>
      <c r="C119" s="94" t="s">
        <v>18957</v>
      </c>
      <c r="D119" s="94" t="s">
        <v>25454</v>
      </c>
    </row>
    <row r="120" spans="1:4" x14ac:dyDescent="0.25">
      <c r="A120" s="93" t="s">
        <v>10953</v>
      </c>
      <c r="B120" s="93" t="s">
        <v>10954</v>
      </c>
      <c r="C120" s="94" t="s">
        <v>10953</v>
      </c>
      <c r="D120" s="94" t="s">
        <v>25454</v>
      </c>
    </row>
    <row r="121" spans="1:4" x14ac:dyDescent="0.25">
      <c r="A121" s="93" t="s">
        <v>10949</v>
      </c>
      <c r="B121" s="93" t="s">
        <v>10950</v>
      </c>
      <c r="C121" s="94" t="s">
        <v>10949</v>
      </c>
      <c r="D121" s="94" t="s">
        <v>25454</v>
      </c>
    </row>
    <row r="122" spans="1:4" x14ac:dyDescent="0.25">
      <c r="A122" s="93" t="s">
        <v>10951</v>
      </c>
      <c r="B122" s="93" t="s">
        <v>10952</v>
      </c>
      <c r="C122" s="94" t="s">
        <v>10951</v>
      </c>
      <c r="D122" s="94" t="s">
        <v>25454</v>
      </c>
    </row>
    <row r="123" spans="1:4" x14ac:dyDescent="0.25">
      <c r="A123" s="93" t="s">
        <v>10945</v>
      </c>
      <c r="B123" s="93" t="s">
        <v>10946</v>
      </c>
      <c r="C123" s="94" t="s">
        <v>10945</v>
      </c>
      <c r="D123" s="94" t="s">
        <v>25454</v>
      </c>
    </row>
    <row r="124" spans="1:4" x14ac:dyDescent="0.25">
      <c r="A124" s="93" t="s">
        <v>10947</v>
      </c>
      <c r="B124" s="93" t="s">
        <v>10948</v>
      </c>
      <c r="C124" s="94" t="s">
        <v>10947</v>
      </c>
      <c r="D124" s="94" t="s">
        <v>25454</v>
      </c>
    </row>
    <row r="125" spans="1:4" x14ac:dyDescent="0.25">
      <c r="A125" s="93" t="s">
        <v>7177</v>
      </c>
      <c r="B125" s="93" t="s">
        <v>7178</v>
      </c>
      <c r="C125" s="94" t="s">
        <v>7177</v>
      </c>
      <c r="D125" s="94" t="s">
        <v>25454</v>
      </c>
    </row>
    <row r="126" spans="1:4" x14ac:dyDescent="0.25">
      <c r="A126" s="93" t="s">
        <v>10955</v>
      </c>
      <c r="B126" s="93" t="s">
        <v>10956</v>
      </c>
      <c r="C126" s="94" t="s">
        <v>10955</v>
      </c>
      <c r="D126" s="94" t="s">
        <v>25454</v>
      </c>
    </row>
    <row r="127" spans="1:4" x14ac:dyDescent="0.25">
      <c r="A127" s="93" t="s">
        <v>18958</v>
      </c>
      <c r="B127" s="93" t="s">
        <v>10944</v>
      </c>
      <c r="C127" s="94" t="s">
        <v>18958</v>
      </c>
      <c r="D127" s="94" t="s">
        <v>25454</v>
      </c>
    </row>
    <row r="128" spans="1:4" x14ac:dyDescent="0.25">
      <c r="A128" s="93" t="s">
        <v>1207</v>
      </c>
      <c r="B128" s="93" t="s">
        <v>1208</v>
      </c>
      <c r="C128" s="94" t="s">
        <v>1207</v>
      </c>
      <c r="D128" s="94" t="s">
        <v>25454</v>
      </c>
    </row>
    <row r="129" spans="1:4" x14ac:dyDescent="0.25">
      <c r="A129" s="93" t="s">
        <v>1211</v>
      </c>
      <c r="B129" s="93" t="s">
        <v>1212</v>
      </c>
      <c r="C129" s="94" t="s">
        <v>1211</v>
      </c>
      <c r="D129" s="94" t="s">
        <v>25454</v>
      </c>
    </row>
    <row r="130" spans="1:4" x14ac:dyDescent="0.25">
      <c r="A130" s="93" t="s">
        <v>1209</v>
      </c>
      <c r="B130" s="93" t="s">
        <v>1210</v>
      </c>
      <c r="C130" s="94" t="s">
        <v>1209</v>
      </c>
      <c r="D130" s="94" t="s">
        <v>25454</v>
      </c>
    </row>
    <row r="131" spans="1:4" x14ac:dyDescent="0.25">
      <c r="A131" s="93" t="s">
        <v>1213</v>
      </c>
      <c r="B131" s="93" t="s">
        <v>1214</v>
      </c>
      <c r="C131" s="94" t="s">
        <v>1213</v>
      </c>
      <c r="D131" s="94" t="s">
        <v>25454</v>
      </c>
    </row>
    <row r="132" spans="1:4" x14ac:dyDescent="0.25">
      <c r="A132" s="93" t="s">
        <v>7135</v>
      </c>
      <c r="B132" s="93" t="s">
        <v>7136</v>
      </c>
      <c r="C132" s="94" t="s">
        <v>7135</v>
      </c>
      <c r="D132" s="94" t="s">
        <v>25454</v>
      </c>
    </row>
    <row r="133" spans="1:4" x14ac:dyDescent="0.25">
      <c r="A133" s="93" t="s">
        <v>1215</v>
      </c>
      <c r="B133" s="93" t="s">
        <v>1216</v>
      </c>
      <c r="C133" s="94" t="s">
        <v>1215</v>
      </c>
      <c r="D133" s="94" t="s">
        <v>25454</v>
      </c>
    </row>
    <row r="134" spans="1:4" x14ac:dyDescent="0.25">
      <c r="A134" s="93" t="s">
        <v>18959</v>
      </c>
      <c r="B134" s="93" t="s">
        <v>1206</v>
      </c>
      <c r="C134" s="94" t="s">
        <v>18959</v>
      </c>
      <c r="D134" s="94" t="s">
        <v>25454</v>
      </c>
    </row>
    <row r="135" spans="1:4" x14ac:dyDescent="0.25">
      <c r="A135" s="93" t="s">
        <v>1113</v>
      </c>
      <c r="B135" s="93" t="s">
        <v>1114</v>
      </c>
      <c r="C135" s="94" t="s">
        <v>1113</v>
      </c>
      <c r="D135" s="94" t="s">
        <v>25454</v>
      </c>
    </row>
    <row r="136" spans="1:4" x14ac:dyDescent="0.25">
      <c r="A136" s="93" t="s">
        <v>1109</v>
      </c>
      <c r="B136" s="93" t="s">
        <v>1110</v>
      </c>
      <c r="C136" s="94" t="s">
        <v>1109</v>
      </c>
      <c r="D136" s="94" t="s">
        <v>25454</v>
      </c>
    </row>
    <row r="137" spans="1:4" x14ac:dyDescent="0.25">
      <c r="A137" s="93" t="s">
        <v>1115</v>
      </c>
      <c r="B137" s="93" t="s">
        <v>1116</v>
      </c>
      <c r="C137" s="94" t="s">
        <v>1115</v>
      </c>
      <c r="D137" s="94" t="s">
        <v>25454</v>
      </c>
    </row>
    <row r="138" spans="1:4" x14ac:dyDescent="0.25">
      <c r="A138" s="93" t="s">
        <v>1111</v>
      </c>
      <c r="B138" s="93" t="s">
        <v>1112</v>
      </c>
      <c r="C138" s="94" t="s">
        <v>1111</v>
      </c>
      <c r="D138" s="94" t="s">
        <v>25454</v>
      </c>
    </row>
    <row r="139" spans="1:4" x14ac:dyDescent="0.25">
      <c r="A139" s="93" t="s">
        <v>6748</v>
      </c>
      <c r="B139" s="93" t="s">
        <v>6749</v>
      </c>
      <c r="C139" s="94" t="s">
        <v>6748</v>
      </c>
      <c r="D139" s="94" t="s">
        <v>25454</v>
      </c>
    </row>
    <row r="140" spans="1:4" x14ac:dyDescent="0.25">
      <c r="A140" s="93" t="s">
        <v>1117</v>
      </c>
      <c r="B140" s="93" t="s">
        <v>1118</v>
      </c>
      <c r="C140" s="94" t="s">
        <v>1117</v>
      </c>
      <c r="D140" s="94" t="s">
        <v>25454</v>
      </c>
    </row>
    <row r="141" spans="1:4" x14ac:dyDescent="0.25">
      <c r="A141" s="93" t="s">
        <v>18960</v>
      </c>
      <c r="B141" s="93" t="s">
        <v>1108</v>
      </c>
      <c r="C141" s="94" t="s">
        <v>18960</v>
      </c>
      <c r="D141" s="94" t="s">
        <v>25454</v>
      </c>
    </row>
    <row r="142" spans="1:4" x14ac:dyDescent="0.25">
      <c r="A142" s="93" t="s">
        <v>6062</v>
      </c>
      <c r="B142" s="93" t="s">
        <v>6063</v>
      </c>
      <c r="C142" s="94" t="s">
        <v>6062</v>
      </c>
      <c r="D142" s="94" t="s">
        <v>25454</v>
      </c>
    </row>
    <row r="143" spans="1:4" x14ac:dyDescent="0.25">
      <c r="A143" s="93" t="s">
        <v>5762</v>
      </c>
      <c r="B143" s="93" t="s">
        <v>5763</v>
      </c>
      <c r="C143" s="94" t="s">
        <v>5762</v>
      </c>
      <c r="D143" s="94" t="s">
        <v>25454</v>
      </c>
    </row>
    <row r="144" spans="1:4" x14ac:dyDescent="0.25">
      <c r="A144" s="93" t="s">
        <v>5764</v>
      </c>
      <c r="B144" s="93" t="s">
        <v>5765</v>
      </c>
      <c r="C144" s="94" t="s">
        <v>5764</v>
      </c>
      <c r="D144" s="94" t="s">
        <v>25454</v>
      </c>
    </row>
    <row r="145" spans="1:4" x14ac:dyDescent="0.25">
      <c r="A145" s="93" t="s">
        <v>7527</v>
      </c>
      <c r="B145" s="93" t="s">
        <v>7528</v>
      </c>
      <c r="C145" s="94" t="s">
        <v>7527</v>
      </c>
      <c r="D145" s="94" t="s">
        <v>25454</v>
      </c>
    </row>
    <row r="146" spans="1:4" x14ac:dyDescent="0.25">
      <c r="A146" s="93" t="s">
        <v>5766</v>
      </c>
      <c r="B146" s="93" t="s">
        <v>5767</v>
      </c>
      <c r="C146" s="94" t="s">
        <v>5766</v>
      </c>
      <c r="D146" s="94" t="s">
        <v>25454</v>
      </c>
    </row>
    <row r="147" spans="1:4" x14ac:dyDescent="0.25">
      <c r="A147" s="93" t="s">
        <v>18961</v>
      </c>
      <c r="B147" s="93" t="s">
        <v>6064</v>
      </c>
      <c r="C147" s="94" t="s">
        <v>18961</v>
      </c>
      <c r="D147" s="94" t="s">
        <v>25454</v>
      </c>
    </row>
    <row r="148" spans="1:4" x14ac:dyDescent="0.25">
      <c r="A148" s="93" t="s">
        <v>3204</v>
      </c>
      <c r="B148" s="93" t="s">
        <v>3205</v>
      </c>
      <c r="C148" s="94" t="s">
        <v>3204</v>
      </c>
      <c r="D148" s="94" t="s">
        <v>25454</v>
      </c>
    </row>
    <row r="149" spans="1:4" x14ac:dyDescent="0.25">
      <c r="A149" s="93" t="s">
        <v>3412</v>
      </c>
      <c r="B149" s="93" t="s">
        <v>3413</v>
      </c>
      <c r="C149" s="94" t="s">
        <v>3412</v>
      </c>
      <c r="D149" s="94" t="s">
        <v>25454</v>
      </c>
    </row>
    <row r="150" spans="1:4" x14ac:dyDescent="0.25">
      <c r="A150" s="93" t="s">
        <v>3693</v>
      </c>
      <c r="B150" s="93" t="s">
        <v>3694</v>
      </c>
      <c r="C150" s="94" t="s">
        <v>3693</v>
      </c>
      <c r="D150" s="94" t="s">
        <v>25454</v>
      </c>
    </row>
    <row r="151" spans="1:4" x14ac:dyDescent="0.25">
      <c r="A151" s="93" t="s">
        <v>18962</v>
      </c>
      <c r="B151" s="93" t="s">
        <v>3711</v>
      </c>
      <c r="C151" s="94" t="s">
        <v>18962</v>
      </c>
      <c r="D151" s="94" t="s">
        <v>25454</v>
      </c>
    </row>
    <row r="152" spans="1:4" x14ac:dyDescent="0.25">
      <c r="A152" s="93" t="s">
        <v>3064</v>
      </c>
      <c r="B152" s="93" t="s">
        <v>3065</v>
      </c>
      <c r="C152" s="94" t="s">
        <v>3064</v>
      </c>
      <c r="D152" s="94" t="s">
        <v>25454</v>
      </c>
    </row>
    <row r="153" spans="1:4" x14ac:dyDescent="0.25">
      <c r="A153" s="93" t="s">
        <v>9475</v>
      </c>
      <c r="B153" s="93" t="s">
        <v>9476</v>
      </c>
      <c r="C153" s="94" t="s">
        <v>9475</v>
      </c>
      <c r="D153" s="94" t="s">
        <v>25454</v>
      </c>
    </row>
    <row r="154" spans="1:4" x14ac:dyDescent="0.25">
      <c r="A154" s="93" t="s">
        <v>7146</v>
      </c>
      <c r="B154" s="93" t="s">
        <v>7147</v>
      </c>
      <c r="C154" s="94" t="s">
        <v>7146</v>
      </c>
      <c r="D154" s="94" t="s">
        <v>25454</v>
      </c>
    </row>
    <row r="155" spans="1:4" x14ac:dyDescent="0.25">
      <c r="A155" s="93" t="s">
        <v>3066</v>
      </c>
      <c r="B155" s="93" t="s">
        <v>3067</v>
      </c>
      <c r="C155" s="94" t="s">
        <v>3066</v>
      </c>
      <c r="D155" s="94" t="s">
        <v>25454</v>
      </c>
    </row>
    <row r="156" spans="1:4" x14ac:dyDescent="0.25">
      <c r="A156" s="93" t="s">
        <v>18963</v>
      </c>
      <c r="B156" s="93" t="s">
        <v>3063</v>
      </c>
      <c r="C156" s="94" t="s">
        <v>18963</v>
      </c>
      <c r="D156" s="94" t="s">
        <v>25454</v>
      </c>
    </row>
    <row r="157" spans="1:4" x14ac:dyDescent="0.25">
      <c r="A157" s="93" t="s">
        <v>5185</v>
      </c>
      <c r="B157" s="93" t="s">
        <v>5186</v>
      </c>
      <c r="C157" s="94" t="s">
        <v>5185</v>
      </c>
      <c r="D157" s="94" t="s">
        <v>25454</v>
      </c>
    </row>
    <row r="158" spans="1:4" x14ac:dyDescent="0.25">
      <c r="A158" s="93" t="s">
        <v>7160</v>
      </c>
      <c r="B158" s="93" t="s">
        <v>7161</v>
      </c>
      <c r="C158" s="94" t="s">
        <v>7160</v>
      </c>
      <c r="D158" s="94" t="s">
        <v>25454</v>
      </c>
    </row>
    <row r="159" spans="1:4" x14ac:dyDescent="0.25">
      <c r="A159" s="93" t="s">
        <v>5187</v>
      </c>
      <c r="B159" s="93" t="s">
        <v>5188</v>
      </c>
      <c r="C159" s="94" t="s">
        <v>5187</v>
      </c>
      <c r="D159" s="94" t="s">
        <v>25454</v>
      </c>
    </row>
    <row r="160" spans="1:4" x14ac:dyDescent="0.25">
      <c r="A160" s="93" t="s">
        <v>18964</v>
      </c>
      <c r="B160" s="93" t="s">
        <v>5184</v>
      </c>
      <c r="C160" s="94" t="s">
        <v>18964</v>
      </c>
      <c r="D160" s="94" t="s">
        <v>25454</v>
      </c>
    </row>
    <row r="161" spans="1:4" x14ac:dyDescent="0.25">
      <c r="A161" s="93" t="s">
        <v>8599</v>
      </c>
      <c r="B161" s="93" t="s">
        <v>8600</v>
      </c>
      <c r="C161" s="94" t="s">
        <v>8599</v>
      </c>
      <c r="D161" s="94" t="s">
        <v>25454</v>
      </c>
    </row>
    <row r="162" spans="1:4" x14ac:dyDescent="0.25">
      <c r="A162" s="93" t="s">
        <v>2827</v>
      </c>
      <c r="B162" s="93" t="s">
        <v>18967</v>
      </c>
      <c r="C162" s="94" t="s">
        <v>2827</v>
      </c>
      <c r="D162" s="94" t="s">
        <v>25454</v>
      </c>
    </row>
    <row r="163" spans="1:4" x14ac:dyDescent="0.25">
      <c r="A163" s="93" t="s">
        <v>12040</v>
      </c>
      <c r="B163" s="93" t="s">
        <v>12041</v>
      </c>
      <c r="C163" s="94" t="s">
        <v>12040</v>
      </c>
      <c r="D163" s="94" t="s">
        <v>25454</v>
      </c>
    </row>
    <row r="164" spans="1:4" x14ac:dyDescent="0.25">
      <c r="A164" s="93" t="s">
        <v>7069</v>
      </c>
      <c r="B164" s="93" t="s">
        <v>18968</v>
      </c>
      <c r="C164" s="94" t="s">
        <v>7069</v>
      </c>
      <c r="D164" s="94" t="s">
        <v>25454</v>
      </c>
    </row>
    <row r="165" spans="1:4" x14ac:dyDescent="0.25">
      <c r="A165" s="93" t="s">
        <v>2928</v>
      </c>
      <c r="B165" s="93" t="s">
        <v>2929</v>
      </c>
      <c r="C165" s="94" t="s">
        <v>2928</v>
      </c>
      <c r="D165" s="94" t="s">
        <v>25454</v>
      </c>
    </row>
    <row r="166" spans="1:4" x14ac:dyDescent="0.25">
      <c r="A166" s="93" t="s">
        <v>18966</v>
      </c>
      <c r="B166" s="93" t="s">
        <v>18965</v>
      </c>
      <c r="C166" s="94" t="s">
        <v>18966</v>
      </c>
      <c r="D166" s="94" t="s">
        <v>25454</v>
      </c>
    </row>
    <row r="167" spans="1:4" x14ac:dyDescent="0.25">
      <c r="A167" s="93" t="s">
        <v>5170</v>
      </c>
      <c r="B167" s="93" t="s">
        <v>5171</v>
      </c>
      <c r="C167" s="94" t="s">
        <v>5170</v>
      </c>
      <c r="D167" s="94" t="s">
        <v>25454</v>
      </c>
    </row>
    <row r="168" spans="1:4" x14ac:dyDescent="0.25">
      <c r="A168" s="93" t="s">
        <v>5178</v>
      </c>
      <c r="B168" s="93" t="s">
        <v>5179</v>
      </c>
      <c r="C168" s="94" t="s">
        <v>5178</v>
      </c>
      <c r="D168" s="94" t="s">
        <v>25454</v>
      </c>
    </row>
    <row r="169" spans="1:4" x14ac:dyDescent="0.25">
      <c r="A169" s="93" t="s">
        <v>5180</v>
      </c>
      <c r="B169" s="93" t="s">
        <v>5181</v>
      </c>
      <c r="C169" s="94" t="s">
        <v>5180</v>
      </c>
      <c r="D169" s="94" t="s">
        <v>25454</v>
      </c>
    </row>
    <row r="170" spans="1:4" x14ac:dyDescent="0.25">
      <c r="A170" s="93" t="s">
        <v>5176</v>
      </c>
      <c r="B170" s="93" t="s">
        <v>5177</v>
      </c>
      <c r="C170" s="94" t="s">
        <v>5176</v>
      </c>
      <c r="D170" s="94" t="s">
        <v>25454</v>
      </c>
    </row>
    <row r="171" spans="1:4" x14ac:dyDescent="0.25">
      <c r="A171" s="93" t="s">
        <v>5174</v>
      </c>
      <c r="B171" s="93" t="s">
        <v>5175</v>
      </c>
      <c r="C171" s="94" t="s">
        <v>5174</v>
      </c>
      <c r="D171" s="94" t="s">
        <v>25454</v>
      </c>
    </row>
    <row r="172" spans="1:4" x14ac:dyDescent="0.25">
      <c r="A172" s="93" t="s">
        <v>5172</v>
      </c>
      <c r="B172" s="93" t="s">
        <v>5173</v>
      </c>
      <c r="C172" s="94" t="s">
        <v>5172</v>
      </c>
      <c r="D172" s="94" t="s">
        <v>25454</v>
      </c>
    </row>
    <row r="173" spans="1:4" x14ac:dyDescent="0.25">
      <c r="A173" s="93" t="s">
        <v>7158</v>
      </c>
      <c r="B173" s="93" t="s">
        <v>7159</v>
      </c>
      <c r="C173" s="94" t="s">
        <v>7158</v>
      </c>
      <c r="D173" s="94" t="s">
        <v>25454</v>
      </c>
    </row>
    <row r="174" spans="1:4" x14ac:dyDescent="0.25">
      <c r="A174" s="93" t="s">
        <v>5182</v>
      </c>
      <c r="B174" s="93" t="s">
        <v>5183</v>
      </c>
      <c r="C174" s="94" t="s">
        <v>5182</v>
      </c>
      <c r="D174" s="94" t="s">
        <v>25454</v>
      </c>
    </row>
    <row r="175" spans="1:4" x14ac:dyDescent="0.25">
      <c r="A175" s="93" t="s">
        <v>18969</v>
      </c>
      <c r="B175" s="93" t="s">
        <v>5169</v>
      </c>
      <c r="C175" s="94" t="s">
        <v>18969</v>
      </c>
      <c r="D175" s="94" t="s">
        <v>25454</v>
      </c>
    </row>
    <row r="176" spans="1:4" x14ac:dyDescent="0.25">
      <c r="A176" s="93" t="s">
        <v>4902</v>
      </c>
      <c r="B176" s="93" t="s">
        <v>4903</v>
      </c>
      <c r="C176" s="94" t="s">
        <v>4902</v>
      </c>
      <c r="D176" s="94" t="s">
        <v>25454</v>
      </c>
    </row>
    <row r="177" spans="1:4" x14ac:dyDescent="0.25">
      <c r="A177" s="93" t="s">
        <v>4772</v>
      </c>
      <c r="B177" s="93" t="s">
        <v>4773</v>
      </c>
      <c r="C177" s="94" t="s">
        <v>4772</v>
      </c>
      <c r="D177" s="94" t="s">
        <v>25454</v>
      </c>
    </row>
    <row r="178" spans="1:4" x14ac:dyDescent="0.25">
      <c r="A178" s="93" t="s">
        <v>7315</v>
      </c>
      <c r="B178" s="93" t="s">
        <v>7316</v>
      </c>
      <c r="C178" s="94" t="s">
        <v>7315</v>
      </c>
      <c r="D178" s="94" t="s">
        <v>25454</v>
      </c>
    </row>
    <row r="179" spans="1:4" x14ac:dyDescent="0.25">
      <c r="A179" s="93" t="s">
        <v>4878</v>
      </c>
      <c r="B179" s="93" t="s">
        <v>4879</v>
      </c>
      <c r="C179" s="94" t="s">
        <v>4878</v>
      </c>
      <c r="D179" s="94" t="s">
        <v>25454</v>
      </c>
    </row>
    <row r="180" spans="1:4" x14ac:dyDescent="0.25">
      <c r="A180" s="93" t="s">
        <v>18971</v>
      </c>
      <c r="B180" s="93" t="s">
        <v>18970</v>
      </c>
      <c r="C180" s="94" t="s">
        <v>18971</v>
      </c>
      <c r="D180" s="94" t="s">
        <v>25454</v>
      </c>
    </row>
    <row r="181" spans="1:4" x14ac:dyDescent="0.25">
      <c r="A181" s="93" t="s">
        <v>5489</v>
      </c>
      <c r="B181" s="93" t="s">
        <v>5490</v>
      </c>
      <c r="C181" s="94" t="s">
        <v>5489</v>
      </c>
      <c r="D181" s="94" t="s">
        <v>25454</v>
      </c>
    </row>
    <row r="182" spans="1:4" x14ac:dyDescent="0.25">
      <c r="A182" s="93" t="s">
        <v>5810</v>
      </c>
      <c r="B182" s="93" t="s">
        <v>5811</v>
      </c>
      <c r="C182" s="94" t="s">
        <v>5810</v>
      </c>
      <c r="D182" s="94" t="s">
        <v>25454</v>
      </c>
    </row>
    <row r="183" spans="1:4" x14ac:dyDescent="0.25">
      <c r="A183" s="93" t="s">
        <v>9473</v>
      </c>
      <c r="B183" s="93" t="s">
        <v>9474</v>
      </c>
      <c r="C183" s="94" t="s">
        <v>9473</v>
      </c>
      <c r="D183" s="94" t="s">
        <v>25454</v>
      </c>
    </row>
    <row r="184" spans="1:4" x14ac:dyDescent="0.25">
      <c r="A184" s="93" t="s">
        <v>7162</v>
      </c>
      <c r="B184" s="93" t="s">
        <v>7163</v>
      </c>
      <c r="C184" s="94" t="s">
        <v>7162</v>
      </c>
      <c r="D184" s="94" t="s">
        <v>25454</v>
      </c>
    </row>
    <row r="185" spans="1:4" x14ac:dyDescent="0.25">
      <c r="A185" s="93" t="s">
        <v>5491</v>
      </c>
      <c r="B185" s="93" t="s">
        <v>5492</v>
      </c>
      <c r="C185" s="94" t="s">
        <v>5491</v>
      </c>
      <c r="D185" s="94" t="s">
        <v>25454</v>
      </c>
    </row>
    <row r="186" spans="1:4" x14ac:dyDescent="0.25">
      <c r="A186" s="93" t="s">
        <v>18972</v>
      </c>
      <c r="B186" s="93" t="s">
        <v>5486</v>
      </c>
      <c r="C186" s="94" t="s">
        <v>18972</v>
      </c>
      <c r="D186" s="94" t="s">
        <v>25454</v>
      </c>
    </row>
    <row r="187" spans="1:4" x14ac:dyDescent="0.25">
      <c r="A187" s="93" t="s">
        <v>18973</v>
      </c>
      <c r="B187" s="93" t="s">
        <v>9932</v>
      </c>
      <c r="C187" s="94" t="s">
        <v>18973</v>
      </c>
      <c r="D187" s="94" t="s">
        <v>25454</v>
      </c>
    </row>
    <row r="188" spans="1:4" x14ac:dyDescent="0.25">
      <c r="A188" s="93" t="s">
        <v>18974</v>
      </c>
      <c r="B188" s="93" t="s">
        <v>9933</v>
      </c>
      <c r="C188" s="94" t="s">
        <v>18974</v>
      </c>
      <c r="D188" s="94" t="s">
        <v>25454</v>
      </c>
    </row>
    <row r="189" spans="1:4" x14ac:dyDescent="0.25">
      <c r="A189" s="93" t="s">
        <v>18975</v>
      </c>
      <c r="B189" s="93" t="s">
        <v>7903</v>
      </c>
      <c r="C189" s="94" t="s">
        <v>18975</v>
      </c>
      <c r="D189" s="94" t="s">
        <v>25454</v>
      </c>
    </row>
    <row r="190" spans="1:4" x14ac:dyDescent="0.25">
      <c r="A190" s="93" t="s">
        <v>2202</v>
      </c>
      <c r="B190" s="93" t="s">
        <v>2203</v>
      </c>
      <c r="C190" s="94" t="s">
        <v>2202</v>
      </c>
      <c r="D190" s="94" t="s">
        <v>25454</v>
      </c>
    </row>
    <row r="191" spans="1:4" x14ac:dyDescent="0.25">
      <c r="A191" s="93" t="s">
        <v>2206</v>
      </c>
      <c r="B191" s="93" t="s">
        <v>2207</v>
      </c>
      <c r="C191" s="94" t="s">
        <v>2206</v>
      </c>
      <c r="D191" s="94" t="s">
        <v>25454</v>
      </c>
    </row>
    <row r="192" spans="1:4" x14ac:dyDescent="0.25">
      <c r="A192" s="93" t="s">
        <v>2204</v>
      </c>
      <c r="B192" s="93" t="s">
        <v>2205</v>
      </c>
      <c r="C192" s="94" t="s">
        <v>2204</v>
      </c>
      <c r="D192" s="94" t="s">
        <v>25454</v>
      </c>
    </row>
    <row r="193" spans="1:4" x14ac:dyDescent="0.25">
      <c r="A193" s="93" t="s">
        <v>2200</v>
      </c>
      <c r="B193" s="93" t="s">
        <v>2201</v>
      </c>
      <c r="C193" s="94" t="s">
        <v>2200</v>
      </c>
      <c r="D193" s="94" t="s">
        <v>25454</v>
      </c>
    </row>
    <row r="194" spans="1:4" x14ac:dyDescent="0.25">
      <c r="A194" s="93" t="s">
        <v>6890</v>
      </c>
      <c r="B194" s="93" t="s">
        <v>6891</v>
      </c>
      <c r="C194" s="94" t="s">
        <v>6890</v>
      </c>
      <c r="D194" s="94" t="s">
        <v>25454</v>
      </c>
    </row>
    <row r="195" spans="1:4" x14ac:dyDescent="0.25">
      <c r="A195" s="93" t="s">
        <v>2208</v>
      </c>
      <c r="B195" s="93" t="s">
        <v>2209</v>
      </c>
      <c r="C195" s="94" t="s">
        <v>2208</v>
      </c>
      <c r="D195" s="94" t="s">
        <v>25454</v>
      </c>
    </row>
    <row r="196" spans="1:4" x14ac:dyDescent="0.25">
      <c r="A196" s="93" t="s">
        <v>18976</v>
      </c>
      <c r="B196" s="93" t="s">
        <v>2199</v>
      </c>
      <c r="C196" s="94" t="s">
        <v>18976</v>
      </c>
      <c r="D196" s="94" t="s">
        <v>25454</v>
      </c>
    </row>
    <row r="197" spans="1:4" x14ac:dyDescent="0.25">
      <c r="A197" s="93" t="s">
        <v>10004</v>
      </c>
      <c r="B197" s="93" t="s">
        <v>10005</v>
      </c>
      <c r="C197" s="94" t="s">
        <v>10004</v>
      </c>
      <c r="D197" s="94" t="s">
        <v>25454</v>
      </c>
    </row>
    <row r="198" spans="1:4" x14ac:dyDescent="0.25">
      <c r="A198" s="93" t="s">
        <v>10003</v>
      </c>
      <c r="B198" s="93" t="s">
        <v>18978</v>
      </c>
      <c r="C198" s="94" t="s">
        <v>10003</v>
      </c>
      <c r="D198" s="94" t="s">
        <v>25454</v>
      </c>
    </row>
    <row r="199" spans="1:4" x14ac:dyDescent="0.25">
      <c r="A199" s="93" t="s">
        <v>10006</v>
      </c>
      <c r="B199" s="93" t="s">
        <v>18979</v>
      </c>
      <c r="C199" s="94" t="s">
        <v>10006</v>
      </c>
      <c r="D199" s="94" t="s">
        <v>25454</v>
      </c>
    </row>
    <row r="200" spans="1:4" x14ac:dyDescent="0.25">
      <c r="A200" s="93" t="s">
        <v>10007</v>
      </c>
      <c r="B200" s="93" t="s">
        <v>10008</v>
      </c>
      <c r="C200" s="94" t="s">
        <v>10007</v>
      </c>
      <c r="D200" s="94" t="s">
        <v>25454</v>
      </c>
    </row>
    <row r="201" spans="1:4" x14ac:dyDescent="0.25">
      <c r="A201" s="93" t="s">
        <v>18977</v>
      </c>
      <c r="B201" s="93" t="s">
        <v>10002</v>
      </c>
      <c r="C201" s="94" t="s">
        <v>18977</v>
      </c>
      <c r="D201" s="94" t="s">
        <v>25454</v>
      </c>
    </row>
    <row r="202" spans="1:4" x14ac:dyDescent="0.25">
      <c r="A202" s="93" t="s">
        <v>18980</v>
      </c>
      <c r="B202" s="93" t="s">
        <v>3114</v>
      </c>
      <c r="C202" s="94" t="s">
        <v>18980</v>
      </c>
      <c r="D202" s="94" t="s">
        <v>25454</v>
      </c>
    </row>
    <row r="203" spans="1:4" x14ac:dyDescent="0.25">
      <c r="A203" s="93" t="s">
        <v>5796</v>
      </c>
      <c r="B203" s="93" t="s">
        <v>18982</v>
      </c>
      <c r="C203" s="94" t="s">
        <v>5796</v>
      </c>
      <c r="D203" s="94" t="s">
        <v>25454</v>
      </c>
    </row>
    <row r="204" spans="1:4" x14ac:dyDescent="0.25">
      <c r="A204" s="93" t="s">
        <v>9707</v>
      </c>
      <c r="B204" s="93" t="s">
        <v>18983</v>
      </c>
      <c r="C204" s="94" t="s">
        <v>9707</v>
      </c>
      <c r="D204" s="94" t="s">
        <v>25454</v>
      </c>
    </row>
    <row r="205" spans="1:4" x14ac:dyDescent="0.25">
      <c r="A205" s="93" t="s">
        <v>5814</v>
      </c>
      <c r="B205" s="93" t="s">
        <v>5815</v>
      </c>
      <c r="C205" s="94" t="s">
        <v>5814</v>
      </c>
      <c r="D205" s="94" t="s">
        <v>25454</v>
      </c>
    </row>
    <row r="206" spans="1:4" x14ac:dyDescent="0.25">
      <c r="A206" s="93" t="s">
        <v>5816</v>
      </c>
      <c r="B206" s="93" t="s">
        <v>5817</v>
      </c>
      <c r="C206" s="94" t="s">
        <v>5816</v>
      </c>
      <c r="D206" s="94" t="s">
        <v>25454</v>
      </c>
    </row>
    <row r="207" spans="1:4" x14ac:dyDescent="0.25">
      <c r="A207" s="93" t="s">
        <v>5818</v>
      </c>
      <c r="B207" s="93" t="s">
        <v>5819</v>
      </c>
      <c r="C207" s="94" t="s">
        <v>5818</v>
      </c>
      <c r="D207" s="94" t="s">
        <v>25454</v>
      </c>
    </row>
    <row r="208" spans="1:4" x14ac:dyDescent="0.25">
      <c r="A208" s="93" t="s">
        <v>2603</v>
      </c>
      <c r="B208" s="93" t="s">
        <v>2604</v>
      </c>
      <c r="C208" s="94" t="s">
        <v>2603</v>
      </c>
      <c r="D208" s="94" t="s">
        <v>25454</v>
      </c>
    </row>
    <row r="209" spans="1:4" x14ac:dyDescent="0.25">
      <c r="A209" s="93" t="s">
        <v>7314</v>
      </c>
      <c r="B209" s="93" t="s">
        <v>18984</v>
      </c>
      <c r="C209" s="94" t="s">
        <v>7314</v>
      </c>
      <c r="D209" s="94" t="s">
        <v>25454</v>
      </c>
    </row>
    <row r="210" spans="1:4" x14ac:dyDescent="0.25">
      <c r="A210" s="93" t="s">
        <v>4868</v>
      </c>
      <c r="B210" s="93" t="s">
        <v>4869</v>
      </c>
      <c r="C210" s="94" t="s">
        <v>4868</v>
      </c>
      <c r="D210" s="94" t="s">
        <v>25454</v>
      </c>
    </row>
    <row r="211" spans="1:4" x14ac:dyDescent="0.25">
      <c r="A211" s="93" t="s">
        <v>18981</v>
      </c>
      <c r="B211" s="93" t="s">
        <v>4867</v>
      </c>
      <c r="C211" s="94" t="s">
        <v>18981</v>
      </c>
      <c r="D211" s="94" t="s">
        <v>25454</v>
      </c>
    </row>
    <row r="212" spans="1:4" x14ac:dyDescent="0.25">
      <c r="A212" s="93" t="s">
        <v>9452</v>
      </c>
      <c r="B212" s="93" t="s">
        <v>9453</v>
      </c>
      <c r="C212" s="94" t="s">
        <v>9452</v>
      </c>
      <c r="D212" s="94" t="s">
        <v>25454</v>
      </c>
    </row>
    <row r="213" spans="1:4" x14ac:dyDescent="0.25">
      <c r="A213" s="93" t="s">
        <v>9454</v>
      </c>
      <c r="B213" s="93" t="s">
        <v>9455</v>
      </c>
      <c r="C213" s="94" t="s">
        <v>9454</v>
      </c>
      <c r="D213" s="94" t="s">
        <v>25454</v>
      </c>
    </row>
    <row r="214" spans="1:4" x14ac:dyDescent="0.25">
      <c r="A214" s="93" t="s">
        <v>9456</v>
      </c>
      <c r="B214" s="93" t="s">
        <v>9457</v>
      </c>
      <c r="C214" s="94" t="s">
        <v>9456</v>
      </c>
      <c r="D214" s="94" t="s">
        <v>25454</v>
      </c>
    </row>
    <row r="215" spans="1:4" x14ac:dyDescent="0.25">
      <c r="A215" s="93" t="s">
        <v>9468</v>
      </c>
      <c r="B215" s="93" t="s">
        <v>9469</v>
      </c>
      <c r="C215" s="94" t="s">
        <v>9468</v>
      </c>
      <c r="D215" s="94" t="s">
        <v>25454</v>
      </c>
    </row>
    <row r="216" spans="1:4" x14ac:dyDescent="0.25">
      <c r="A216" s="93" t="s">
        <v>7677</v>
      </c>
      <c r="B216" s="93" t="s">
        <v>7678</v>
      </c>
      <c r="C216" s="94" t="s">
        <v>7677</v>
      </c>
      <c r="D216" s="94" t="s">
        <v>25454</v>
      </c>
    </row>
    <row r="217" spans="1:4" x14ac:dyDescent="0.25">
      <c r="A217" s="93" t="s">
        <v>9471</v>
      </c>
      <c r="B217" s="93" t="s">
        <v>9472</v>
      </c>
      <c r="C217" s="94" t="s">
        <v>9471</v>
      </c>
      <c r="D217" s="94" t="s">
        <v>25454</v>
      </c>
    </row>
    <row r="218" spans="1:4" x14ac:dyDescent="0.25">
      <c r="A218" s="93" t="s">
        <v>18985</v>
      </c>
      <c r="B218" s="93" t="s">
        <v>9470</v>
      </c>
      <c r="C218" s="94" t="s">
        <v>18985</v>
      </c>
      <c r="D218" s="94" t="s">
        <v>25454</v>
      </c>
    </row>
    <row r="219" spans="1:4" x14ac:dyDescent="0.25">
      <c r="A219" s="93" t="s">
        <v>9466</v>
      </c>
      <c r="B219" s="93" t="s">
        <v>9467</v>
      </c>
      <c r="C219" s="94" t="s">
        <v>9466</v>
      </c>
      <c r="D219" s="94" t="s">
        <v>25454</v>
      </c>
    </row>
    <row r="220" spans="1:4" x14ac:dyDescent="0.25">
      <c r="A220" s="93" t="s">
        <v>9460</v>
      </c>
      <c r="B220" s="93" t="s">
        <v>9461</v>
      </c>
      <c r="C220" s="94" t="s">
        <v>9460</v>
      </c>
      <c r="D220" s="94" t="s">
        <v>25454</v>
      </c>
    </row>
    <row r="221" spans="1:4" x14ac:dyDescent="0.25">
      <c r="A221" s="93" t="s">
        <v>9450</v>
      </c>
      <c r="B221" s="93" t="s">
        <v>9451</v>
      </c>
      <c r="C221" s="94" t="s">
        <v>9450</v>
      </c>
      <c r="D221" s="94" t="s">
        <v>25454</v>
      </c>
    </row>
    <row r="222" spans="1:4" x14ac:dyDescent="0.25">
      <c r="A222" s="93" t="s">
        <v>9458</v>
      </c>
      <c r="B222" s="93" t="s">
        <v>9459</v>
      </c>
      <c r="C222" s="94" t="s">
        <v>9458</v>
      </c>
      <c r="D222" s="94" t="s">
        <v>25454</v>
      </c>
    </row>
    <row r="223" spans="1:4" x14ac:dyDescent="0.25">
      <c r="A223" s="93" t="s">
        <v>9446</v>
      </c>
      <c r="B223" s="93" t="s">
        <v>9447</v>
      </c>
      <c r="C223" s="94" t="s">
        <v>9446</v>
      </c>
      <c r="D223" s="94" t="s">
        <v>25454</v>
      </c>
    </row>
    <row r="224" spans="1:4" x14ac:dyDescent="0.25">
      <c r="A224" s="93" t="s">
        <v>9462</v>
      </c>
      <c r="B224" s="93" t="s">
        <v>9463</v>
      </c>
      <c r="C224" s="94" t="s">
        <v>9462</v>
      </c>
      <c r="D224" s="94" t="s">
        <v>25454</v>
      </c>
    </row>
    <row r="225" spans="1:4" x14ac:dyDescent="0.25">
      <c r="A225" s="93" t="s">
        <v>7675</v>
      </c>
      <c r="B225" s="93" t="s">
        <v>7676</v>
      </c>
      <c r="C225" s="94" t="s">
        <v>7675</v>
      </c>
      <c r="D225" s="94" t="s">
        <v>25454</v>
      </c>
    </row>
    <row r="226" spans="1:4" x14ac:dyDescent="0.25">
      <c r="A226" s="93" t="s">
        <v>9477</v>
      </c>
      <c r="B226" s="93" t="s">
        <v>9478</v>
      </c>
      <c r="C226" s="94" t="s">
        <v>9477</v>
      </c>
      <c r="D226" s="94" t="s">
        <v>25454</v>
      </c>
    </row>
    <row r="227" spans="1:4" x14ac:dyDescent="0.25">
      <c r="A227" s="93" t="s">
        <v>18986</v>
      </c>
      <c r="B227" s="93" t="s">
        <v>7674</v>
      </c>
      <c r="C227" s="94" t="s">
        <v>18986</v>
      </c>
      <c r="D227" s="94" t="s">
        <v>25454</v>
      </c>
    </row>
    <row r="228" spans="1:4" x14ac:dyDescent="0.25">
      <c r="A228" s="93" t="s">
        <v>179</v>
      </c>
      <c r="B228" s="93" t="s">
        <v>180</v>
      </c>
      <c r="C228" s="94" t="s">
        <v>179</v>
      </c>
      <c r="D228" s="94" t="s">
        <v>25454</v>
      </c>
    </row>
    <row r="229" spans="1:4" x14ac:dyDescent="0.25">
      <c r="A229" s="93" t="s">
        <v>175</v>
      </c>
      <c r="B229" s="93" t="s">
        <v>176</v>
      </c>
      <c r="C229" s="94" t="s">
        <v>175</v>
      </c>
      <c r="D229" s="94" t="s">
        <v>25454</v>
      </c>
    </row>
    <row r="230" spans="1:4" x14ac:dyDescent="0.25">
      <c r="A230" s="93" t="s">
        <v>177</v>
      </c>
      <c r="B230" s="93" t="s">
        <v>178</v>
      </c>
      <c r="C230" s="94" t="s">
        <v>177</v>
      </c>
      <c r="D230" s="94" t="s">
        <v>25454</v>
      </c>
    </row>
    <row r="231" spans="1:4" x14ac:dyDescent="0.25">
      <c r="A231" s="93" t="s">
        <v>9444</v>
      </c>
      <c r="B231" s="93" t="s">
        <v>9445</v>
      </c>
      <c r="C231" s="94" t="s">
        <v>9444</v>
      </c>
      <c r="D231" s="94" t="s">
        <v>25454</v>
      </c>
    </row>
    <row r="232" spans="1:4" x14ac:dyDescent="0.25">
      <c r="A232" s="93" t="s">
        <v>7127</v>
      </c>
      <c r="B232" s="93" t="s">
        <v>7128</v>
      </c>
      <c r="C232" s="94" t="s">
        <v>7127</v>
      </c>
      <c r="D232" s="94" t="s">
        <v>25454</v>
      </c>
    </row>
    <row r="233" spans="1:4" x14ac:dyDescent="0.25">
      <c r="A233" s="93" t="s">
        <v>181</v>
      </c>
      <c r="B233" s="93" t="s">
        <v>182</v>
      </c>
      <c r="C233" s="94" t="s">
        <v>181</v>
      </c>
      <c r="D233" s="94" t="s">
        <v>25454</v>
      </c>
    </row>
    <row r="234" spans="1:4" x14ac:dyDescent="0.25">
      <c r="A234" s="93" t="s">
        <v>18987</v>
      </c>
      <c r="B234" s="93" t="s">
        <v>174</v>
      </c>
      <c r="C234" s="94" t="s">
        <v>18987</v>
      </c>
      <c r="D234" s="94" t="s">
        <v>25454</v>
      </c>
    </row>
    <row r="235" spans="1:4" x14ac:dyDescent="0.25">
      <c r="A235" s="93" t="s">
        <v>6274</v>
      </c>
      <c r="B235" s="93" t="s">
        <v>6275</v>
      </c>
      <c r="C235" s="94" t="s">
        <v>6274</v>
      </c>
      <c r="D235" s="94" t="s">
        <v>25454</v>
      </c>
    </row>
    <row r="236" spans="1:4" x14ac:dyDescent="0.25">
      <c r="A236" s="93" t="s">
        <v>6272</v>
      </c>
      <c r="B236" s="93" t="s">
        <v>6273</v>
      </c>
      <c r="C236" s="94" t="s">
        <v>6272</v>
      </c>
      <c r="D236" s="94" t="s">
        <v>25454</v>
      </c>
    </row>
    <row r="237" spans="1:4" x14ac:dyDescent="0.25">
      <c r="A237" s="93" t="s">
        <v>7166</v>
      </c>
      <c r="B237" s="93" t="s">
        <v>7167</v>
      </c>
      <c r="C237" s="94" t="s">
        <v>7166</v>
      </c>
      <c r="D237" s="94" t="s">
        <v>25454</v>
      </c>
    </row>
    <row r="238" spans="1:4" x14ac:dyDescent="0.25">
      <c r="A238" s="93" t="s">
        <v>6276</v>
      </c>
      <c r="B238" s="93" t="s">
        <v>6277</v>
      </c>
      <c r="C238" s="94" t="s">
        <v>6276</v>
      </c>
      <c r="D238" s="94" t="s">
        <v>25454</v>
      </c>
    </row>
    <row r="239" spans="1:4" x14ac:dyDescent="0.25">
      <c r="A239" s="93" t="s">
        <v>18988</v>
      </c>
      <c r="B239" s="93" t="s">
        <v>6271</v>
      </c>
      <c r="C239" s="94" t="s">
        <v>18988</v>
      </c>
      <c r="D239" s="94" t="s">
        <v>25454</v>
      </c>
    </row>
    <row r="240" spans="1:4" x14ac:dyDescent="0.25">
      <c r="A240" s="93" t="s">
        <v>987</v>
      </c>
      <c r="B240" s="93" t="s">
        <v>988</v>
      </c>
      <c r="C240" s="94" t="s">
        <v>987</v>
      </c>
      <c r="D240" s="94" t="s">
        <v>25454</v>
      </c>
    </row>
    <row r="241" spans="1:4" x14ac:dyDescent="0.25">
      <c r="A241" s="93" t="s">
        <v>985</v>
      </c>
      <c r="B241" s="93" t="s">
        <v>986</v>
      </c>
      <c r="C241" s="94" t="s">
        <v>985</v>
      </c>
      <c r="D241" s="94" t="s">
        <v>25454</v>
      </c>
    </row>
    <row r="242" spans="1:4" x14ac:dyDescent="0.25">
      <c r="A242" s="93" t="s">
        <v>7131</v>
      </c>
      <c r="B242" s="93" t="s">
        <v>7132</v>
      </c>
      <c r="C242" s="94" t="s">
        <v>7131</v>
      </c>
      <c r="D242" s="94" t="s">
        <v>25454</v>
      </c>
    </row>
    <row r="243" spans="1:4" x14ac:dyDescent="0.25">
      <c r="A243" s="93" t="s">
        <v>989</v>
      </c>
      <c r="B243" s="93" t="s">
        <v>990</v>
      </c>
      <c r="C243" s="94" t="s">
        <v>989</v>
      </c>
      <c r="D243" s="94" t="s">
        <v>25454</v>
      </c>
    </row>
    <row r="244" spans="1:4" x14ac:dyDescent="0.25">
      <c r="A244" s="93" t="s">
        <v>18989</v>
      </c>
      <c r="B244" s="93" t="s">
        <v>984</v>
      </c>
      <c r="C244" s="94" t="s">
        <v>18989</v>
      </c>
      <c r="D244" s="94" t="s">
        <v>25454</v>
      </c>
    </row>
    <row r="245" spans="1:4" x14ac:dyDescent="0.25">
      <c r="A245" s="93" t="s">
        <v>18990</v>
      </c>
      <c r="B245" s="93" t="s">
        <v>3062</v>
      </c>
      <c r="C245" s="94" t="s">
        <v>18990</v>
      </c>
      <c r="D245" s="94" t="s">
        <v>25454</v>
      </c>
    </row>
    <row r="246" spans="1:4" x14ac:dyDescent="0.25">
      <c r="A246" s="93" t="s">
        <v>3885</v>
      </c>
      <c r="B246" s="93" t="s">
        <v>3886</v>
      </c>
      <c r="C246" s="94" t="s">
        <v>3885</v>
      </c>
      <c r="D246" s="94" t="s">
        <v>25454</v>
      </c>
    </row>
    <row r="247" spans="1:4" x14ac:dyDescent="0.25">
      <c r="A247" s="93" t="s">
        <v>2705</v>
      </c>
      <c r="B247" s="93" t="s">
        <v>2706</v>
      </c>
      <c r="C247" s="94" t="s">
        <v>2705</v>
      </c>
      <c r="D247" s="94" t="s">
        <v>25454</v>
      </c>
    </row>
    <row r="248" spans="1:4" x14ac:dyDescent="0.25">
      <c r="A248" s="93" t="s">
        <v>2707</v>
      </c>
      <c r="B248" s="93" t="s">
        <v>18992</v>
      </c>
      <c r="C248" s="94" t="s">
        <v>2707</v>
      </c>
      <c r="D248" s="94" t="s">
        <v>25454</v>
      </c>
    </row>
    <row r="249" spans="1:4" x14ac:dyDescent="0.25">
      <c r="A249" s="93" t="s">
        <v>9716</v>
      </c>
      <c r="B249" s="93" t="s">
        <v>9717</v>
      </c>
      <c r="C249" s="94" t="s">
        <v>9716</v>
      </c>
      <c r="D249" s="94" t="s">
        <v>25454</v>
      </c>
    </row>
    <row r="250" spans="1:4" x14ac:dyDescent="0.25">
      <c r="A250" s="93" t="s">
        <v>3695</v>
      </c>
      <c r="B250" s="93" t="s">
        <v>18993</v>
      </c>
      <c r="C250" s="94" t="s">
        <v>3695</v>
      </c>
      <c r="D250" s="94" t="s">
        <v>25454</v>
      </c>
    </row>
    <row r="251" spans="1:4" x14ac:dyDescent="0.25">
      <c r="A251" s="93" t="s">
        <v>6928</v>
      </c>
      <c r="B251" s="93" t="s">
        <v>6929</v>
      </c>
      <c r="C251" s="94" t="s">
        <v>6928</v>
      </c>
      <c r="D251" s="94" t="s">
        <v>25454</v>
      </c>
    </row>
    <row r="252" spans="1:4" x14ac:dyDescent="0.25">
      <c r="A252" s="93" t="s">
        <v>18991</v>
      </c>
      <c r="B252" s="93" t="s">
        <v>6930</v>
      </c>
      <c r="C252" s="94" t="s">
        <v>18991</v>
      </c>
      <c r="D252" s="94" t="s">
        <v>25454</v>
      </c>
    </row>
    <row r="253" spans="1:4" x14ac:dyDescent="0.25">
      <c r="A253" s="93" t="s">
        <v>4843</v>
      </c>
      <c r="B253" s="93" t="s">
        <v>4844</v>
      </c>
      <c r="C253" s="94" t="s">
        <v>4843</v>
      </c>
      <c r="D253" s="94" t="s">
        <v>25454</v>
      </c>
    </row>
    <row r="254" spans="1:4" x14ac:dyDescent="0.25">
      <c r="A254" s="93" t="s">
        <v>4845</v>
      </c>
      <c r="B254" s="93" t="s">
        <v>4846</v>
      </c>
      <c r="C254" s="94" t="s">
        <v>4845</v>
      </c>
      <c r="D254" s="94" t="s">
        <v>25454</v>
      </c>
    </row>
    <row r="255" spans="1:4" x14ac:dyDescent="0.25">
      <c r="A255" s="93" t="s">
        <v>4876</v>
      </c>
      <c r="B255" s="93" t="s">
        <v>4877</v>
      </c>
      <c r="C255" s="94" t="s">
        <v>4876</v>
      </c>
      <c r="D255" s="94" t="s">
        <v>25454</v>
      </c>
    </row>
    <row r="256" spans="1:4" x14ac:dyDescent="0.25">
      <c r="A256" s="93" t="s">
        <v>4880</v>
      </c>
      <c r="B256" s="93" t="s">
        <v>18996</v>
      </c>
      <c r="C256" s="94" t="s">
        <v>4880</v>
      </c>
      <c r="D256" s="94" t="s">
        <v>25454</v>
      </c>
    </row>
    <row r="257" spans="1:4" x14ac:dyDescent="0.25">
      <c r="A257" s="93" t="s">
        <v>7280</v>
      </c>
      <c r="B257" s="93" t="s">
        <v>7281</v>
      </c>
      <c r="C257" s="94" t="s">
        <v>7280</v>
      </c>
      <c r="D257" s="94" t="s">
        <v>25454</v>
      </c>
    </row>
    <row r="258" spans="1:4" x14ac:dyDescent="0.25">
      <c r="A258" s="93" t="s">
        <v>4766</v>
      </c>
      <c r="B258" s="93" t="s">
        <v>4767</v>
      </c>
      <c r="C258" s="94" t="s">
        <v>4766</v>
      </c>
      <c r="D258" s="94" t="s">
        <v>25454</v>
      </c>
    </row>
    <row r="259" spans="1:4" x14ac:dyDescent="0.25">
      <c r="A259" s="93" t="s">
        <v>18995</v>
      </c>
      <c r="B259" s="93" t="s">
        <v>18994</v>
      </c>
      <c r="C259" s="94" t="s">
        <v>18995</v>
      </c>
      <c r="D259" s="94" t="s">
        <v>25454</v>
      </c>
    </row>
    <row r="260" spans="1:4" x14ac:dyDescent="0.25">
      <c r="A260" s="93" t="s">
        <v>9520</v>
      </c>
      <c r="B260" s="93" t="s">
        <v>9521</v>
      </c>
      <c r="C260" s="94" t="s">
        <v>9520</v>
      </c>
      <c r="D260" s="94" t="s">
        <v>25454</v>
      </c>
    </row>
    <row r="261" spans="1:4" x14ac:dyDescent="0.25">
      <c r="A261" s="93" t="s">
        <v>9516</v>
      </c>
      <c r="B261" s="93" t="s">
        <v>9517</v>
      </c>
      <c r="C261" s="94" t="s">
        <v>9516</v>
      </c>
      <c r="D261" s="94" t="s">
        <v>25454</v>
      </c>
    </row>
    <row r="262" spans="1:4" x14ac:dyDescent="0.25">
      <c r="A262" s="93" t="s">
        <v>9518</v>
      </c>
      <c r="B262" s="93" t="s">
        <v>9519</v>
      </c>
      <c r="C262" s="94" t="s">
        <v>9518</v>
      </c>
      <c r="D262" s="94" t="s">
        <v>25454</v>
      </c>
    </row>
    <row r="263" spans="1:4" x14ac:dyDescent="0.25">
      <c r="A263" s="93" t="s">
        <v>6346</v>
      </c>
      <c r="B263" s="93" t="s">
        <v>6347</v>
      </c>
      <c r="C263" s="94" t="s">
        <v>6346</v>
      </c>
      <c r="D263" s="94" t="s">
        <v>25454</v>
      </c>
    </row>
    <row r="264" spans="1:4" x14ac:dyDescent="0.25">
      <c r="A264" s="93" t="s">
        <v>6245</v>
      </c>
      <c r="B264" s="93" t="s">
        <v>18998</v>
      </c>
      <c r="C264" s="94" t="s">
        <v>6245</v>
      </c>
      <c r="D264" s="94" t="s">
        <v>25454</v>
      </c>
    </row>
    <row r="265" spans="1:4" x14ac:dyDescent="0.25">
      <c r="A265" s="93" t="s">
        <v>7176</v>
      </c>
      <c r="B265" s="93" t="s">
        <v>18999</v>
      </c>
      <c r="C265" s="94" t="s">
        <v>7176</v>
      </c>
      <c r="D265" s="94" t="s">
        <v>25454</v>
      </c>
    </row>
    <row r="266" spans="1:4" x14ac:dyDescent="0.25">
      <c r="A266" s="93" t="s">
        <v>9522</v>
      </c>
      <c r="B266" s="93" t="s">
        <v>9523</v>
      </c>
      <c r="C266" s="94" t="s">
        <v>9522</v>
      </c>
      <c r="D266" s="94" t="s">
        <v>25454</v>
      </c>
    </row>
    <row r="267" spans="1:4" x14ac:dyDescent="0.25">
      <c r="A267" s="93" t="s">
        <v>9524</v>
      </c>
      <c r="B267" s="93" t="s">
        <v>9525</v>
      </c>
      <c r="C267" s="94" t="s">
        <v>9524</v>
      </c>
      <c r="D267" s="94" t="s">
        <v>25454</v>
      </c>
    </row>
    <row r="268" spans="1:4" x14ac:dyDescent="0.25">
      <c r="A268" s="93" t="s">
        <v>9526</v>
      </c>
      <c r="B268" s="93" t="s">
        <v>9527</v>
      </c>
      <c r="C268" s="94" t="s">
        <v>9526</v>
      </c>
      <c r="D268" s="94" t="s">
        <v>25454</v>
      </c>
    </row>
    <row r="269" spans="1:4" x14ac:dyDescent="0.25">
      <c r="A269" s="93" t="s">
        <v>18997</v>
      </c>
      <c r="B269" s="93" t="s">
        <v>9515</v>
      </c>
      <c r="C269" s="94" t="s">
        <v>18997</v>
      </c>
      <c r="D269" s="94" t="s">
        <v>25454</v>
      </c>
    </row>
    <row r="270" spans="1:4" x14ac:dyDescent="0.25">
      <c r="A270" s="93" t="s">
        <v>9528</v>
      </c>
      <c r="B270" s="93" t="s">
        <v>9529</v>
      </c>
      <c r="C270" s="94" t="s">
        <v>9528</v>
      </c>
      <c r="D270" s="94" t="s">
        <v>25454</v>
      </c>
    </row>
    <row r="271" spans="1:4" x14ac:dyDescent="0.25">
      <c r="A271" s="93" t="s">
        <v>9539</v>
      </c>
      <c r="B271" s="93" t="s">
        <v>9540</v>
      </c>
      <c r="C271" s="94" t="s">
        <v>9539</v>
      </c>
      <c r="D271" s="94" t="s">
        <v>25454</v>
      </c>
    </row>
    <row r="272" spans="1:4" x14ac:dyDescent="0.25">
      <c r="A272" s="93" t="s">
        <v>9541</v>
      </c>
      <c r="B272" s="93" t="s">
        <v>9542</v>
      </c>
      <c r="C272" s="94" t="s">
        <v>9541</v>
      </c>
      <c r="D272" s="94" t="s">
        <v>25454</v>
      </c>
    </row>
    <row r="273" spans="1:4" x14ac:dyDescent="0.25">
      <c r="A273" s="93" t="s">
        <v>9545</v>
      </c>
      <c r="B273" s="93" t="s">
        <v>9546</v>
      </c>
      <c r="C273" s="94" t="s">
        <v>9545</v>
      </c>
      <c r="D273" s="94" t="s">
        <v>25454</v>
      </c>
    </row>
    <row r="274" spans="1:4" x14ac:dyDescent="0.25">
      <c r="A274" s="93" t="s">
        <v>7681</v>
      </c>
      <c r="B274" s="93" t="s">
        <v>7682</v>
      </c>
      <c r="C274" s="94" t="s">
        <v>7681</v>
      </c>
      <c r="D274" s="94" t="s">
        <v>25454</v>
      </c>
    </row>
    <row r="275" spans="1:4" x14ac:dyDescent="0.25">
      <c r="A275" s="93" t="s">
        <v>9535</v>
      </c>
      <c r="B275" s="93" t="s">
        <v>9536</v>
      </c>
      <c r="C275" s="94" t="s">
        <v>9535</v>
      </c>
      <c r="D275" s="94" t="s">
        <v>25454</v>
      </c>
    </row>
    <row r="276" spans="1:4" x14ac:dyDescent="0.25">
      <c r="A276" s="93" t="s">
        <v>9537</v>
      </c>
      <c r="B276" s="93" t="s">
        <v>9538</v>
      </c>
      <c r="C276" s="94" t="s">
        <v>9537</v>
      </c>
      <c r="D276" s="94" t="s">
        <v>25454</v>
      </c>
    </row>
    <row r="277" spans="1:4" x14ac:dyDescent="0.25">
      <c r="A277" s="93" t="s">
        <v>19000</v>
      </c>
      <c r="B277" s="93" t="s">
        <v>9534</v>
      </c>
      <c r="C277" s="94" t="s">
        <v>19000</v>
      </c>
      <c r="D277" s="94" t="s">
        <v>25454</v>
      </c>
    </row>
    <row r="278" spans="1:4" x14ac:dyDescent="0.25">
      <c r="A278" s="93" t="s">
        <v>9513</v>
      </c>
      <c r="B278" s="93" t="s">
        <v>9514</v>
      </c>
      <c r="C278" s="94" t="s">
        <v>9513</v>
      </c>
      <c r="D278" s="94" t="s">
        <v>25454</v>
      </c>
    </row>
    <row r="279" spans="1:4" x14ac:dyDescent="0.25">
      <c r="A279" s="93" t="s">
        <v>6248</v>
      </c>
      <c r="B279" s="93" t="s">
        <v>6249</v>
      </c>
      <c r="C279" s="94" t="s">
        <v>6248</v>
      </c>
      <c r="D279" s="94" t="s">
        <v>25454</v>
      </c>
    </row>
    <row r="280" spans="1:4" x14ac:dyDescent="0.25">
      <c r="A280" s="93" t="s">
        <v>6243</v>
      </c>
      <c r="B280" s="93" t="s">
        <v>6244</v>
      </c>
      <c r="C280" s="94" t="s">
        <v>6243</v>
      </c>
      <c r="D280" s="94" t="s">
        <v>25454</v>
      </c>
    </row>
    <row r="281" spans="1:4" x14ac:dyDescent="0.25">
      <c r="A281" s="93" t="s">
        <v>6246</v>
      </c>
      <c r="B281" s="93" t="s">
        <v>6247</v>
      </c>
      <c r="C281" s="94" t="s">
        <v>6246</v>
      </c>
      <c r="D281" s="94" t="s">
        <v>25454</v>
      </c>
    </row>
    <row r="282" spans="1:4" x14ac:dyDescent="0.25">
      <c r="A282" s="93" t="s">
        <v>7683</v>
      </c>
      <c r="B282" s="93" t="s">
        <v>7684</v>
      </c>
      <c r="C282" s="94" t="s">
        <v>7683</v>
      </c>
      <c r="D282" s="94" t="s">
        <v>25454</v>
      </c>
    </row>
    <row r="283" spans="1:4" x14ac:dyDescent="0.25">
      <c r="A283" s="93" t="s">
        <v>9548</v>
      </c>
      <c r="B283" s="93" t="s">
        <v>9549</v>
      </c>
      <c r="C283" s="94" t="s">
        <v>9548</v>
      </c>
      <c r="D283" s="94" t="s">
        <v>25454</v>
      </c>
    </row>
    <row r="284" spans="1:4" x14ac:dyDescent="0.25">
      <c r="A284" s="93" t="s">
        <v>9550</v>
      </c>
      <c r="B284" s="93" t="s">
        <v>9551</v>
      </c>
      <c r="C284" s="94" t="s">
        <v>9550</v>
      </c>
      <c r="D284" s="94" t="s">
        <v>25454</v>
      </c>
    </row>
    <row r="285" spans="1:4" x14ac:dyDescent="0.25">
      <c r="A285" s="93" t="s">
        <v>19001</v>
      </c>
      <c r="B285" s="93" t="s">
        <v>9547</v>
      </c>
      <c r="C285" s="94" t="s">
        <v>19001</v>
      </c>
      <c r="D285" s="94" t="s">
        <v>25454</v>
      </c>
    </row>
    <row r="286" spans="1:4" x14ac:dyDescent="0.25">
      <c r="A286" s="93" t="s">
        <v>9530</v>
      </c>
      <c r="B286" s="93" t="s">
        <v>9531</v>
      </c>
      <c r="C286" s="94" t="s">
        <v>9530</v>
      </c>
      <c r="D286" s="94" t="s">
        <v>25454</v>
      </c>
    </row>
    <row r="287" spans="1:4" x14ac:dyDescent="0.25">
      <c r="A287" s="93" t="s">
        <v>9532</v>
      </c>
      <c r="B287" s="93" t="s">
        <v>19003</v>
      </c>
      <c r="C287" s="94" t="s">
        <v>9532</v>
      </c>
      <c r="D287" s="94" t="s">
        <v>25454</v>
      </c>
    </row>
    <row r="288" spans="1:4" x14ac:dyDescent="0.25">
      <c r="A288" s="93" t="s">
        <v>19002</v>
      </c>
      <c r="B288" s="93" t="s">
        <v>7685</v>
      </c>
      <c r="C288" s="94" t="s">
        <v>19002</v>
      </c>
      <c r="D288" s="94" t="s">
        <v>25454</v>
      </c>
    </row>
    <row r="289" spans="1:4" x14ac:dyDescent="0.25">
      <c r="A289" s="93" t="s">
        <v>4858</v>
      </c>
      <c r="B289" s="93" t="s">
        <v>19005</v>
      </c>
      <c r="C289" s="94" t="s">
        <v>4858</v>
      </c>
      <c r="D289" s="94" t="s">
        <v>25454</v>
      </c>
    </row>
    <row r="290" spans="1:4" x14ac:dyDescent="0.25">
      <c r="A290" s="93" t="s">
        <v>4857</v>
      </c>
      <c r="B290" s="93" t="s">
        <v>19006</v>
      </c>
      <c r="C290" s="94" t="s">
        <v>4857</v>
      </c>
      <c r="D290" s="94" t="s">
        <v>25454</v>
      </c>
    </row>
    <row r="291" spans="1:4" x14ac:dyDescent="0.25">
      <c r="A291" s="93" t="s">
        <v>8614</v>
      </c>
      <c r="B291" s="93" t="s">
        <v>19007</v>
      </c>
      <c r="C291" s="94" t="s">
        <v>8614</v>
      </c>
      <c r="D291" s="94" t="s">
        <v>25454</v>
      </c>
    </row>
    <row r="292" spans="1:4" x14ac:dyDescent="0.25">
      <c r="A292" s="93" t="s">
        <v>4853</v>
      </c>
      <c r="B292" s="93" t="s">
        <v>4854</v>
      </c>
      <c r="C292" s="94" t="s">
        <v>4853</v>
      </c>
      <c r="D292" s="94" t="s">
        <v>25454</v>
      </c>
    </row>
    <row r="293" spans="1:4" x14ac:dyDescent="0.25">
      <c r="A293" s="93" t="s">
        <v>4855</v>
      </c>
      <c r="B293" s="93" t="s">
        <v>4856</v>
      </c>
      <c r="C293" s="94" t="s">
        <v>4855</v>
      </c>
      <c r="D293" s="94" t="s">
        <v>25454</v>
      </c>
    </row>
    <row r="294" spans="1:4" x14ac:dyDescent="0.25">
      <c r="A294" s="93" t="s">
        <v>3495</v>
      </c>
      <c r="B294" s="93" t="s">
        <v>3496</v>
      </c>
      <c r="C294" s="94" t="s">
        <v>3495</v>
      </c>
      <c r="D294" s="94" t="s">
        <v>25454</v>
      </c>
    </row>
    <row r="295" spans="1:4" x14ac:dyDescent="0.25">
      <c r="A295" s="93" t="s">
        <v>4851</v>
      </c>
      <c r="B295" s="93" t="s">
        <v>4852</v>
      </c>
      <c r="C295" s="94" t="s">
        <v>4851</v>
      </c>
      <c r="D295" s="94" t="s">
        <v>25454</v>
      </c>
    </row>
    <row r="296" spans="1:4" x14ac:dyDescent="0.25">
      <c r="A296" s="93" t="s">
        <v>7303</v>
      </c>
      <c r="B296" s="93" t="s">
        <v>7304</v>
      </c>
      <c r="C296" s="94" t="s">
        <v>7303</v>
      </c>
      <c r="D296" s="94" t="s">
        <v>25454</v>
      </c>
    </row>
    <row r="297" spans="1:4" x14ac:dyDescent="0.25">
      <c r="A297" s="93" t="s">
        <v>4859</v>
      </c>
      <c r="B297" s="93" t="s">
        <v>4860</v>
      </c>
      <c r="C297" s="94" t="s">
        <v>4859</v>
      </c>
      <c r="D297" s="94" t="s">
        <v>25454</v>
      </c>
    </row>
    <row r="298" spans="1:4" x14ac:dyDescent="0.25">
      <c r="A298" s="93" t="s">
        <v>19004</v>
      </c>
      <c r="B298" s="93" t="s">
        <v>4850</v>
      </c>
      <c r="C298" s="94" t="s">
        <v>19004</v>
      </c>
      <c r="D298" s="94" t="s">
        <v>25454</v>
      </c>
    </row>
    <row r="299" spans="1:4" x14ac:dyDescent="0.25">
      <c r="A299" s="93" t="s">
        <v>19008</v>
      </c>
      <c r="B299" s="93" t="s">
        <v>5418</v>
      </c>
      <c r="C299" s="94" t="s">
        <v>19008</v>
      </c>
      <c r="D299" s="94" t="s">
        <v>25454</v>
      </c>
    </row>
    <row r="300" spans="1:4" x14ac:dyDescent="0.25">
      <c r="A300" s="93" t="s">
        <v>4837</v>
      </c>
      <c r="B300" s="93" t="s">
        <v>4838</v>
      </c>
      <c r="C300" s="94" t="s">
        <v>4837</v>
      </c>
      <c r="D300" s="94" t="s">
        <v>25454</v>
      </c>
    </row>
    <row r="301" spans="1:4" x14ac:dyDescent="0.25">
      <c r="A301" s="93" t="s">
        <v>4758</v>
      </c>
      <c r="B301" s="93" t="s">
        <v>19010</v>
      </c>
      <c r="C301" s="94" t="s">
        <v>4758</v>
      </c>
      <c r="D301" s="94" t="s">
        <v>25454</v>
      </c>
    </row>
    <row r="302" spans="1:4" x14ac:dyDescent="0.25">
      <c r="A302" s="93" t="s">
        <v>4898</v>
      </c>
      <c r="B302" s="93" t="s">
        <v>19011</v>
      </c>
      <c r="C302" s="94" t="s">
        <v>4898</v>
      </c>
      <c r="D302" s="94" t="s">
        <v>25454</v>
      </c>
    </row>
    <row r="303" spans="1:4" x14ac:dyDescent="0.25">
      <c r="A303" s="93" t="s">
        <v>4830</v>
      </c>
      <c r="B303" s="93" t="s">
        <v>4831</v>
      </c>
      <c r="C303" s="94" t="s">
        <v>4830</v>
      </c>
      <c r="D303" s="94" t="s">
        <v>25454</v>
      </c>
    </row>
    <row r="304" spans="1:4" x14ac:dyDescent="0.25">
      <c r="A304" s="93" t="s">
        <v>4775</v>
      </c>
      <c r="B304" s="93" t="s">
        <v>4776</v>
      </c>
      <c r="C304" s="94" t="s">
        <v>4775</v>
      </c>
      <c r="D304" s="94" t="s">
        <v>25454</v>
      </c>
    </row>
    <row r="305" spans="1:4" x14ac:dyDescent="0.25">
      <c r="A305" s="93" t="s">
        <v>4797</v>
      </c>
      <c r="B305" s="93" t="s">
        <v>4798</v>
      </c>
      <c r="C305" s="94" t="s">
        <v>4797</v>
      </c>
      <c r="D305" s="94" t="s">
        <v>25454</v>
      </c>
    </row>
    <row r="306" spans="1:4" x14ac:dyDescent="0.25">
      <c r="A306" s="93" t="s">
        <v>19009</v>
      </c>
      <c r="B306" s="93" t="s">
        <v>6968</v>
      </c>
      <c r="C306" s="94" t="s">
        <v>19009</v>
      </c>
      <c r="D306" s="94" t="s">
        <v>25454</v>
      </c>
    </row>
    <row r="307" spans="1:4" x14ac:dyDescent="0.25">
      <c r="A307" s="93" t="s">
        <v>19012</v>
      </c>
      <c r="B307" s="93" t="s">
        <v>1423</v>
      </c>
      <c r="C307" s="94" t="s">
        <v>19012</v>
      </c>
      <c r="D307" s="94" t="s">
        <v>25454</v>
      </c>
    </row>
    <row r="308" spans="1:4" x14ac:dyDescent="0.25">
      <c r="A308" s="93" t="s">
        <v>19013</v>
      </c>
      <c r="B308" s="93" t="s">
        <v>3978</v>
      </c>
      <c r="C308" s="94" t="s">
        <v>19013</v>
      </c>
      <c r="D308" s="94" t="s">
        <v>25454</v>
      </c>
    </row>
    <row r="309" spans="1:4" x14ac:dyDescent="0.25">
      <c r="A309" s="93" t="s">
        <v>10814</v>
      </c>
      <c r="B309" s="93" t="s">
        <v>10815</v>
      </c>
      <c r="C309" s="94" t="s">
        <v>10814</v>
      </c>
      <c r="D309" s="94" t="s">
        <v>25454</v>
      </c>
    </row>
    <row r="310" spans="1:4" x14ac:dyDescent="0.25">
      <c r="A310" s="93" t="s">
        <v>10812</v>
      </c>
      <c r="B310" s="93" t="s">
        <v>10813</v>
      </c>
      <c r="C310" s="94" t="s">
        <v>10812</v>
      </c>
      <c r="D310" s="94" t="s">
        <v>25454</v>
      </c>
    </row>
    <row r="311" spans="1:4" x14ac:dyDescent="0.25">
      <c r="A311" s="93" t="s">
        <v>10816</v>
      </c>
      <c r="B311" s="93" t="s">
        <v>10817</v>
      </c>
      <c r="C311" s="94" t="s">
        <v>10816</v>
      </c>
      <c r="D311" s="94" t="s">
        <v>25454</v>
      </c>
    </row>
    <row r="312" spans="1:4" x14ac:dyDescent="0.25">
      <c r="A312" s="93" t="s">
        <v>19014</v>
      </c>
      <c r="B312" s="93" t="s">
        <v>10811</v>
      </c>
      <c r="C312" s="94" t="s">
        <v>19014</v>
      </c>
      <c r="D312" s="94" t="s">
        <v>25454</v>
      </c>
    </row>
    <row r="313" spans="1:4" x14ac:dyDescent="0.25">
      <c r="A313" s="93" t="s">
        <v>4777</v>
      </c>
      <c r="B313" s="93" t="s">
        <v>19017</v>
      </c>
      <c r="C313" s="94" t="s">
        <v>4777</v>
      </c>
      <c r="D313" s="94" t="s">
        <v>25454</v>
      </c>
    </row>
    <row r="314" spans="1:4" x14ac:dyDescent="0.25">
      <c r="A314" s="93" t="s">
        <v>4783</v>
      </c>
      <c r="B314" s="93" t="s">
        <v>4784</v>
      </c>
      <c r="C314" s="94" t="s">
        <v>4783</v>
      </c>
      <c r="D314" s="94" t="s">
        <v>25454</v>
      </c>
    </row>
    <row r="315" spans="1:4" x14ac:dyDescent="0.25">
      <c r="A315" s="93" t="s">
        <v>4764</v>
      </c>
      <c r="B315" s="93" t="s">
        <v>19018</v>
      </c>
      <c r="C315" s="94" t="s">
        <v>4764</v>
      </c>
      <c r="D315" s="94" t="s">
        <v>25454</v>
      </c>
    </row>
    <row r="316" spans="1:4" x14ac:dyDescent="0.25">
      <c r="A316" s="93" t="s">
        <v>19016</v>
      </c>
      <c r="B316" s="93" t="s">
        <v>19015</v>
      </c>
      <c r="C316" s="94" t="s">
        <v>19016</v>
      </c>
      <c r="D316" s="94" t="s">
        <v>25454</v>
      </c>
    </row>
    <row r="317" spans="1:4" x14ac:dyDescent="0.25">
      <c r="A317" s="93" t="s">
        <v>11997</v>
      </c>
      <c r="B317" s="93" t="s">
        <v>11998</v>
      </c>
      <c r="C317" s="94" t="s">
        <v>11997</v>
      </c>
      <c r="D317" s="94" t="s">
        <v>25454</v>
      </c>
    </row>
    <row r="318" spans="1:4" x14ac:dyDescent="0.25">
      <c r="A318" s="93" t="s">
        <v>6967</v>
      </c>
      <c r="B318" s="93" t="s">
        <v>19021</v>
      </c>
      <c r="C318" s="94" t="s">
        <v>6967</v>
      </c>
      <c r="D318" s="94" t="s">
        <v>25454</v>
      </c>
    </row>
    <row r="319" spans="1:4" x14ac:dyDescent="0.25">
      <c r="A319" s="93" t="s">
        <v>19020</v>
      </c>
      <c r="B319" s="93" t="s">
        <v>19019</v>
      </c>
      <c r="C319" s="94" t="s">
        <v>19020</v>
      </c>
      <c r="D319" s="94" t="s">
        <v>25454</v>
      </c>
    </row>
    <row r="320" spans="1:4" x14ac:dyDescent="0.25">
      <c r="A320" s="93" t="s">
        <v>19022</v>
      </c>
      <c r="B320" s="93" t="s">
        <v>2737</v>
      </c>
      <c r="C320" s="94" t="s">
        <v>19022</v>
      </c>
      <c r="D320" s="94" t="s">
        <v>25454</v>
      </c>
    </row>
    <row r="321" spans="1:4" x14ac:dyDescent="0.25">
      <c r="A321" s="93" t="s">
        <v>19023</v>
      </c>
      <c r="B321" s="93" t="s">
        <v>9533</v>
      </c>
      <c r="C321" s="94" t="s">
        <v>19023</v>
      </c>
      <c r="D321" s="94" t="s">
        <v>25454</v>
      </c>
    </row>
    <row r="322" spans="1:4" x14ac:dyDescent="0.25">
      <c r="A322" s="93" t="s">
        <v>5297</v>
      </c>
      <c r="B322" s="93" t="s">
        <v>5298</v>
      </c>
      <c r="C322" s="94" t="s">
        <v>5297</v>
      </c>
      <c r="D322" s="94" t="s">
        <v>25454</v>
      </c>
    </row>
    <row r="323" spans="1:4" x14ac:dyDescent="0.25">
      <c r="A323" s="93" t="s">
        <v>5303</v>
      </c>
      <c r="B323" s="93" t="s">
        <v>5304</v>
      </c>
      <c r="C323" s="94" t="s">
        <v>5303</v>
      </c>
      <c r="D323" s="94" t="s">
        <v>25454</v>
      </c>
    </row>
    <row r="324" spans="1:4" x14ac:dyDescent="0.25">
      <c r="A324" s="93" t="s">
        <v>7361</v>
      </c>
      <c r="B324" s="93" t="s">
        <v>19025</v>
      </c>
      <c r="C324" s="94" t="s">
        <v>7361</v>
      </c>
      <c r="D324" s="94" t="s">
        <v>25454</v>
      </c>
    </row>
    <row r="325" spans="1:4" x14ac:dyDescent="0.25">
      <c r="A325" s="93" t="s">
        <v>4430</v>
      </c>
      <c r="B325" s="93" t="s">
        <v>4431</v>
      </c>
      <c r="C325" s="94" t="s">
        <v>4430</v>
      </c>
      <c r="D325" s="94" t="s">
        <v>25454</v>
      </c>
    </row>
    <row r="326" spans="1:4" x14ac:dyDescent="0.25">
      <c r="A326" s="93" t="s">
        <v>3950</v>
      </c>
      <c r="B326" s="93" t="s">
        <v>3951</v>
      </c>
      <c r="C326" s="94" t="s">
        <v>3950</v>
      </c>
      <c r="D326" s="94" t="s">
        <v>25454</v>
      </c>
    </row>
    <row r="327" spans="1:4" x14ac:dyDescent="0.25">
      <c r="A327" s="93" t="s">
        <v>3883</v>
      </c>
      <c r="B327" s="93" t="s">
        <v>3884</v>
      </c>
      <c r="C327" s="94" t="s">
        <v>3883</v>
      </c>
      <c r="D327" s="94" t="s">
        <v>25454</v>
      </c>
    </row>
    <row r="328" spans="1:4" x14ac:dyDescent="0.25">
      <c r="A328" s="93" t="s">
        <v>5295</v>
      </c>
      <c r="B328" s="93" t="s">
        <v>5296</v>
      </c>
      <c r="C328" s="94" t="s">
        <v>5295</v>
      </c>
      <c r="D328" s="94" t="s">
        <v>25454</v>
      </c>
    </row>
    <row r="329" spans="1:4" x14ac:dyDescent="0.25">
      <c r="A329" s="93" t="s">
        <v>7520</v>
      </c>
      <c r="B329" s="93" t="s">
        <v>7521</v>
      </c>
      <c r="C329" s="94" t="s">
        <v>7520</v>
      </c>
      <c r="D329" s="94" t="s">
        <v>25454</v>
      </c>
    </row>
    <row r="330" spans="1:4" x14ac:dyDescent="0.25">
      <c r="A330" s="93" t="s">
        <v>3857</v>
      </c>
      <c r="B330" s="93" t="s">
        <v>3858</v>
      </c>
      <c r="C330" s="94" t="s">
        <v>3857</v>
      </c>
      <c r="D330" s="94" t="s">
        <v>25454</v>
      </c>
    </row>
    <row r="331" spans="1:4" x14ac:dyDescent="0.25">
      <c r="A331" s="93" t="s">
        <v>3859</v>
      </c>
      <c r="B331" s="93" t="s">
        <v>3860</v>
      </c>
      <c r="C331" s="94" t="s">
        <v>3859</v>
      </c>
      <c r="D331" s="94" t="s">
        <v>25454</v>
      </c>
    </row>
    <row r="332" spans="1:4" x14ac:dyDescent="0.25">
      <c r="A332" s="93" t="s">
        <v>19024</v>
      </c>
      <c r="B332" s="93" t="s">
        <v>3856</v>
      </c>
      <c r="C332" s="94" t="s">
        <v>19024</v>
      </c>
      <c r="D332" s="94" t="s">
        <v>25454</v>
      </c>
    </row>
    <row r="333" spans="1:4" x14ac:dyDescent="0.25">
      <c r="A333" s="93" t="s">
        <v>5305</v>
      </c>
      <c r="B333" s="93" t="s">
        <v>5306</v>
      </c>
      <c r="C333" s="94" t="s">
        <v>5305</v>
      </c>
      <c r="D333" s="94" t="s">
        <v>25454</v>
      </c>
    </row>
    <row r="334" spans="1:4" x14ac:dyDescent="0.25">
      <c r="A334" s="93" t="s">
        <v>5299</v>
      </c>
      <c r="B334" s="93" t="s">
        <v>5300</v>
      </c>
      <c r="C334" s="94" t="s">
        <v>5299</v>
      </c>
      <c r="D334" s="94" t="s">
        <v>25454</v>
      </c>
    </row>
    <row r="335" spans="1:4" x14ac:dyDescent="0.25">
      <c r="A335" s="93" t="s">
        <v>5307</v>
      </c>
      <c r="B335" s="93" t="s">
        <v>5308</v>
      </c>
      <c r="C335" s="94" t="s">
        <v>5307</v>
      </c>
      <c r="D335" s="94" t="s">
        <v>25454</v>
      </c>
    </row>
    <row r="336" spans="1:4" x14ac:dyDescent="0.25">
      <c r="A336" s="93" t="s">
        <v>5301</v>
      </c>
      <c r="B336" s="93" t="s">
        <v>5302</v>
      </c>
      <c r="C336" s="94" t="s">
        <v>5301</v>
      </c>
      <c r="D336" s="94" t="s">
        <v>25454</v>
      </c>
    </row>
    <row r="337" spans="1:4" x14ac:dyDescent="0.25">
      <c r="A337" s="93" t="s">
        <v>8783</v>
      </c>
      <c r="B337" s="93" t="s">
        <v>8784</v>
      </c>
      <c r="C337" s="94" t="s">
        <v>8783</v>
      </c>
      <c r="D337" s="94" t="s">
        <v>25454</v>
      </c>
    </row>
    <row r="338" spans="1:4" x14ac:dyDescent="0.25">
      <c r="A338" s="93" t="s">
        <v>19026</v>
      </c>
      <c r="B338" s="93" t="s">
        <v>8782</v>
      </c>
      <c r="C338" s="94" t="s">
        <v>19026</v>
      </c>
      <c r="D338" s="94" t="s">
        <v>25454</v>
      </c>
    </row>
    <row r="339" spans="1:4" x14ac:dyDescent="0.25">
      <c r="A339" s="93" t="s">
        <v>3699</v>
      </c>
      <c r="B339" s="93" t="s">
        <v>3700</v>
      </c>
      <c r="C339" s="94" t="s">
        <v>3699</v>
      </c>
      <c r="D339" s="94" t="s">
        <v>25454</v>
      </c>
    </row>
    <row r="340" spans="1:4" x14ac:dyDescent="0.25">
      <c r="A340" s="93" t="s">
        <v>3697</v>
      </c>
      <c r="B340" s="93" t="s">
        <v>3698</v>
      </c>
      <c r="C340" s="94" t="s">
        <v>3697</v>
      </c>
      <c r="D340" s="94" t="s">
        <v>25454</v>
      </c>
    </row>
    <row r="341" spans="1:4" x14ac:dyDescent="0.25">
      <c r="A341" s="93" t="s">
        <v>3701</v>
      </c>
      <c r="B341" s="93" t="s">
        <v>3702</v>
      </c>
      <c r="C341" s="94" t="s">
        <v>3701</v>
      </c>
      <c r="D341" s="94" t="s">
        <v>25454</v>
      </c>
    </row>
    <row r="342" spans="1:4" x14ac:dyDescent="0.25">
      <c r="A342" s="93" t="s">
        <v>19027</v>
      </c>
      <c r="B342" s="93" t="s">
        <v>3712</v>
      </c>
      <c r="C342" s="94" t="s">
        <v>19027</v>
      </c>
      <c r="D342" s="94" t="s">
        <v>25454</v>
      </c>
    </row>
    <row r="343" spans="1:4" x14ac:dyDescent="0.25">
      <c r="A343" s="93" t="s">
        <v>3377</v>
      </c>
      <c r="B343" s="93" t="s">
        <v>3378</v>
      </c>
      <c r="C343" s="94" t="s">
        <v>3377</v>
      </c>
      <c r="D343" s="94" t="s">
        <v>25454</v>
      </c>
    </row>
    <row r="344" spans="1:4" x14ac:dyDescent="0.25">
      <c r="A344" s="93" t="s">
        <v>7284</v>
      </c>
      <c r="B344" s="93" t="s">
        <v>7285</v>
      </c>
      <c r="C344" s="94" t="s">
        <v>7284</v>
      </c>
      <c r="D344" s="94" t="s">
        <v>25454</v>
      </c>
    </row>
    <row r="345" spans="1:4" x14ac:dyDescent="0.25">
      <c r="A345" s="93" t="s">
        <v>2716</v>
      </c>
      <c r="B345" s="93" t="s">
        <v>2717</v>
      </c>
      <c r="C345" s="94" t="s">
        <v>2716</v>
      </c>
      <c r="D345" s="94" t="s">
        <v>25454</v>
      </c>
    </row>
    <row r="346" spans="1:4" x14ac:dyDescent="0.25">
      <c r="A346" s="93" t="s">
        <v>7300</v>
      </c>
      <c r="B346" s="93" t="s">
        <v>19030</v>
      </c>
      <c r="C346" s="94" t="s">
        <v>7300</v>
      </c>
      <c r="D346" s="94" t="s">
        <v>25454</v>
      </c>
    </row>
    <row r="347" spans="1:4" x14ac:dyDescent="0.25">
      <c r="A347" s="93" t="s">
        <v>4874</v>
      </c>
      <c r="B347" s="93" t="s">
        <v>4875</v>
      </c>
      <c r="C347" s="94" t="s">
        <v>4874</v>
      </c>
      <c r="D347" s="94" t="s">
        <v>25454</v>
      </c>
    </row>
    <row r="348" spans="1:4" x14ac:dyDescent="0.25">
      <c r="A348" s="93" t="s">
        <v>19029</v>
      </c>
      <c r="B348" s="93" t="s">
        <v>19028</v>
      </c>
      <c r="C348" s="94" t="s">
        <v>19029</v>
      </c>
      <c r="D348" s="94" t="s">
        <v>25454</v>
      </c>
    </row>
    <row r="349" spans="1:4" x14ac:dyDescent="0.25">
      <c r="A349" s="93" t="s">
        <v>19031</v>
      </c>
      <c r="B349" s="93" t="s">
        <v>4803</v>
      </c>
      <c r="C349" s="94" t="s">
        <v>19031</v>
      </c>
      <c r="D349" s="94" t="s">
        <v>25454</v>
      </c>
    </row>
    <row r="350" spans="1:4" x14ac:dyDescent="0.25">
      <c r="A350" s="93" t="s">
        <v>3285</v>
      </c>
      <c r="B350" s="93" t="s">
        <v>3286</v>
      </c>
      <c r="C350" s="94" t="s">
        <v>3285</v>
      </c>
      <c r="D350" s="94" t="s">
        <v>25454</v>
      </c>
    </row>
    <row r="351" spans="1:4" x14ac:dyDescent="0.25">
      <c r="A351" s="93" t="s">
        <v>3274</v>
      </c>
      <c r="B351" s="93" t="s">
        <v>3275</v>
      </c>
      <c r="C351" s="94" t="s">
        <v>3274</v>
      </c>
      <c r="D351" s="94" t="s">
        <v>25454</v>
      </c>
    </row>
    <row r="352" spans="1:4" x14ac:dyDescent="0.25">
      <c r="A352" s="93" t="s">
        <v>10085</v>
      </c>
      <c r="B352" s="93" t="s">
        <v>10086</v>
      </c>
      <c r="C352" s="94" t="s">
        <v>10085</v>
      </c>
      <c r="D352" s="94" t="s">
        <v>25454</v>
      </c>
    </row>
    <row r="353" spans="1:4" x14ac:dyDescent="0.25">
      <c r="A353" s="93" t="s">
        <v>19032</v>
      </c>
      <c r="B353" s="93" t="s">
        <v>10084</v>
      </c>
      <c r="C353" s="94" t="s">
        <v>19032</v>
      </c>
      <c r="D353" s="94" t="s">
        <v>25454</v>
      </c>
    </row>
    <row r="354" spans="1:4" x14ac:dyDescent="0.25">
      <c r="A354" s="93" t="s">
        <v>1630</v>
      </c>
      <c r="B354" s="93" t="s">
        <v>19035</v>
      </c>
      <c r="C354" s="94" t="s">
        <v>1630</v>
      </c>
      <c r="D354" s="94" t="s">
        <v>25454</v>
      </c>
    </row>
    <row r="355" spans="1:4" x14ac:dyDescent="0.25">
      <c r="A355" s="93" t="s">
        <v>7041</v>
      </c>
      <c r="B355" s="93" t="s">
        <v>7042</v>
      </c>
      <c r="C355" s="94" t="s">
        <v>7041</v>
      </c>
      <c r="D355" s="94" t="s">
        <v>25454</v>
      </c>
    </row>
    <row r="356" spans="1:4" x14ac:dyDescent="0.25">
      <c r="A356" s="93" t="s">
        <v>4760</v>
      </c>
      <c r="B356" s="93" t="s">
        <v>19036</v>
      </c>
      <c r="C356" s="94" t="s">
        <v>4760</v>
      </c>
      <c r="D356" s="94" t="s">
        <v>25454</v>
      </c>
    </row>
    <row r="357" spans="1:4" x14ac:dyDescent="0.25">
      <c r="A357" s="93" t="s">
        <v>19034</v>
      </c>
      <c r="B357" s="93" t="s">
        <v>19033</v>
      </c>
      <c r="C357" s="94" t="s">
        <v>19034</v>
      </c>
      <c r="D357" s="94" t="s">
        <v>25454</v>
      </c>
    </row>
    <row r="358" spans="1:4" x14ac:dyDescent="0.25">
      <c r="A358" s="93" t="s">
        <v>9947</v>
      </c>
      <c r="B358" s="93" t="s">
        <v>19038</v>
      </c>
      <c r="C358" s="94" t="s">
        <v>9947</v>
      </c>
      <c r="D358" s="94" t="s">
        <v>25454</v>
      </c>
    </row>
    <row r="359" spans="1:4" x14ac:dyDescent="0.25">
      <c r="A359" s="93" t="s">
        <v>9952</v>
      </c>
      <c r="B359" s="93" t="s">
        <v>19039</v>
      </c>
      <c r="C359" s="94" t="s">
        <v>9952</v>
      </c>
      <c r="D359" s="94" t="s">
        <v>25454</v>
      </c>
    </row>
    <row r="360" spans="1:4" x14ac:dyDescent="0.25">
      <c r="A360" s="93" t="s">
        <v>9950</v>
      </c>
      <c r="B360" s="93" t="s">
        <v>9951</v>
      </c>
      <c r="C360" s="94" t="s">
        <v>9950</v>
      </c>
      <c r="D360" s="94" t="s">
        <v>25454</v>
      </c>
    </row>
    <row r="361" spans="1:4" x14ac:dyDescent="0.25">
      <c r="A361" s="93" t="s">
        <v>9948</v>
      </c>
      <c r="B361" s="93" t="s">
        <v>9949</v>
      </c>
      <c r="C361" s="94" t="s">
        <v>9948</v>
      </c>
      <c r="D361" s="94" t="s">
        <v>25454</v>
      </c>
    </row>
    <row r="362" spans="1:4" x14ac:dyDescent="0.25">
      <c r="A362" s="93" t="s">
        <v>9953</v>
      </c>
      <c r="B362" s="93" t="s">
        <v>9954</v>
      </c>
      <c r="C362" s="94" t="s">
        <v>9953</v>
      </c>
      <c r="D362" s="94" t="s">
        <v>25454</v>
      </c>
    </row>
    <row r="363" spans="1:4" x14ac:dyDescent="0.25">
      <c r="A363" s="93" t="s">
        <v>19037</v>
      </c>
      <c r="B363" s="93" t="s">
        <v>9946</v>
      </c>
      <c r="C363" s="94" t="s">
        <v>19037</v>
      </c>
      <c r="D363" s="94" t="s">
        <v>25454</v>
      </c>
    </row>
    <row r="364" spans="1:4" x14ac:dyDescent="0.25">
      <c r="A364" s="93" t="s">
        <v>3678</v>
      </c>
      <c r="B364" s="93" t="s">
        <v>3679</v>
      </c>
      <c r="C364" s="94" t="s">
        <v>3678</v>
      </c>
      <c r="D364" s="94" t="s">
        <v>25454</v>
      </c>
    </row>
    <row r="365" spans="1:4" x14ac:dyDescent="0.25">
      <c r="A365" s="93" t="s">
        <v>3676</v>
      </c>
      <c r="B365" s="93" t="s">
        <v>3677</v>
      </c>
      <c r="C365" s="94" t="s">
        <v>3676</v>
      </c>
      <c r="D365" s="94" t="s">
        <v>25454</v>
      </c>
    </row>
    <row r="366" spans="1:4" x14ac:dyDescent="0.25">
      <c r="A366" s="93" t="s">
        <v>3680</v>
      </c>
      <c r="B366" s="93" t="s">
        <v>3681</v>
      </c>
      <c r="C366" s="94" t="s">
        <v>3680</v>
      </c>
      <c r="D366" s="94" t="s">
        <v>25454</v>
      </c>
    </row>
    <row r="367" spans="1:4" x14ac:dyDescent="0.25">
      <c r="A367" s="93" t="s">
        <v>3675</v>
      </c>
      <c r="B367" s="93" t="s">
        <v>19042</v>
      </c>
      <c r="C367" s="94" t="s">
        <v>3675</v>
      </c>
      <c r="D367" s="94" t="s">
        <v>25454</v>
      </c>
    </row>
    <row r="368" spans="1:4" x14ac:dyDescent="0.25">
      <c r="A368" s="93" t="s">
        <v>7114</v>
      </c>
      <c r="B368" s="93" t="s">
        <v>7115</v>
      </c>
      <c r="C368" s="94" t="s">
        <v>7114</v>
      </c>
      <c r="D368" s="94" t="s">
        <v>25454</v>
      </c>
    </row>
    <row r="369" spans="1:4" x14ac:dyDescent="0.25">
      <c r="A369" s="93" t="s">
        <v>3682</v>
      </c>
      <c r="B369" s="93" t="s">
        <v>3683</v>
      </c>
      <c r="C369" s="94" t="s">
        <v>3682</v>
      </c>
      <c r="D369" s="94" t="s">
        <v>25454</v>
      </c>
    </row>
    <row r="370" spans="1:4" x14ac:dyDescent="0.25">
      <c r="A370" s="93" t="s">
        <v>19041</v>
      </c>
      <c r="B370" s="93" t="s">
        <v>19040</v>
      </c>
      <c r="C370" s="94" t="s">
        <v>19041</v>
      </c>
      <c r="D370" s="94" t="s">
        <v>25454</v>
      </c>
    </row>
    <row r="371" spans="1:4" x14ac:dyDescent="0.25">
      <c r="A371" s="93" t="s">
        <v>19043</v>
      </c>
      <c r="B371" s="93" t="s">
        <v>3696</v>
      </c>
      <c r="C371" s="94" t="s">
        <v>19043</v>
      </c>
      <c r="D371" s="94" t="s">
        <v>25454</v>
      </c>
    </row>
    <row r="372" spans="1:4" x14ac:dyDescent="0.25">
      <c r="A372" s="93" t="s">
        <v>3649</v>
      </c>
      <c r="B372" s="93" t="s">
        <v>3650</v>
      </c>
      <c r="C372" s="94" t="s">
        <v>3649</v>
      </c>
      <c r="D372" s="94" t="s">
        <v>25454</v>
      </c>
    </row>
    <row r="373" spans="1:4" x14ac:dyDescent="0.25">
      <c r="A373" s="93" t="s">
        <v>9246</v>
      </c>
      <c r="B373" s="93" t="s">
        <v>9247</v>
      </c>
      <c r="C373" s="94" t="s">
        <v>9246</v>
      </c>
      <c r="D373" s="94" t="s">
        <v>25454</v>
      </c>
    </row>
    <row r="374" spans="1:4" x14ac:dyDescent="0.25">
      <c r="A374" s="93" t="s">
        <v>7668</v>
      </c>
      <c r="B374" s="93" t="s">
        <v>7669</v>
      </c>
      <c r="C374" s="94" t="s">
        <v>7668</v>
      </c>
      <c r="D374" s="94" t="s">
        <v>25454</v>
      </c>
    </row>
    <row r="375" spans="1:4" x14ac:dyDescent="0.25">
      <c r="A375" s="93" t="s">
        <v>9248</v>
      </c>
      <c r="B375" s="93" t="s">
        <v>9249</v>
      </c>
      <c r="C375" s="94" t="s">
        <v>9248</v>
      </c>
      <c r="D375" s="94" t="s">
        <v>25454</v>
      </c>
    </row>
    <row r="376" spans="1:4" x14ac:dyDescent="0.25">
      <c r="A376" s="93" t="s">
        <v>19044</v>
      </c>
      <c r="B376" s="93" t="s">
        <v>7667</v>
      </c>
      <c r="C376" s="94" t="s">
        <v>19044</v>
      </c>
      <c r="D376" s="94" t="s">
        <v>25454</v>
      </c>
    </row>
    <row r="377" spans="1:4" x14ac:dyDescent="0.25">
      <c r="A377" s="93" t="s">
        <v>8876</v>
      </c>
      <c r="B377" s="93" t="s">
        <v>8877</v>
      </c>
      <c r="C377" s="94" t="s">
        <v>8876</v>
      </c>
      <c r="D377" s="94" t="s">
        <v>25454</v>
      </c>
    </row>
    <row r="378" spans="1:4" x14ac:dyDescent="0.25">
      <c r="A378" s="93" t="s">
        <v>8875</v>
      </c>
      <c r="B378" s="93" t="s">
        <v>19046</v>
      </c>
      <c r="C378" s="94" t="s">
        <v>8875</v>
      </c>
      <c r="D378" s="94" t="s">
        <v>25454</v>
      </c>
    </row>
    <row r="379" spans="1:4" x14ac:dyDescent="0.25">
      <c r="A379" s="93" t="s">
        <v>8874</v>
      </c>
      <c r="B379" s="93" t="s">
        <v>19047</v>
      </c>
      <c r="C379" s="94" t="s">
        <v>8874</v>
      </c>
      <c r="D379" s="94" t="s">
        <v>25454</v>
      </c>
    </row>
    <row r="380" spans="1:4" x14ac:dyDescent="0.25">
      <c r="A380" s="93" t="s">
        <v>7651</v>
      </c>
      <c r="B380" s="93" t="s">
        <v>19048</v>
      </c>
      <c r="C380" s="94" t="s">
        <v>7651</v>
      </c>
      <c r="D380" s="94" t="s">
        <v>25454</v>
      </c>
    </row>
    <row r="381" spans="1:4" x14ac:dyDescent="0.25">
      <c r="A381" s="93" t="s">
        <v>8872</v>
      </c>
      <c r="B381" s="93" t="s">
        <v>8873</v>
      </c>
      <c r="C381" s="94" t="s">
        <v>8872</v>
      </c>
      <c r="D381" s="94" t="s">
        <v>25454</v>
      </c>
    </row>
    <row r="382" spans="1:4" x14ac:dyDescent="0.25">
      <c r="A382" s="93" t="s">
        <v>8878</v>
      </c>
      <c r="B382" s="93" t="s">
        <v>8879</v>
      </c>
      <c r="C382" s="94" t="s">
        <v>8878</v>
      </c>
      <c r="D382" s="94" t="s">
        <v>25454</v>
      </c>
    </row>
    <row r="383" spans="1:4" x14ac:dyDescent="0.25">
      <c r="A383" s="93" t="s">
        <v>19045</v>
      </c>
      <c r="B383" s="93" t="s">
        <v>8871</v>
      </c>
      <c r="C383" s="94" t="s">
        <v>19045</v>
      </c>
      <c r="D383" s="94" t="s">
        <v>25454</v>
      </c>
    </row>
    <row r="384" spans="1:4" x14ac:dyDescent="0.25">
      <c r="A384" s="93" t="s">
        <v>2650</v>
      </c>
      <c r="B384" s="93" t="s">
        <v>2651</v>
      </c>
      <c r="C384" s="94" t="s">
        <v>2650</v>
      </c>
      <c r="D384" s="94" t="s">
        <v>25454</v>
      </c>
    </row>
    <row r="385" spans="1:4" x14ac:dyDescent="0.25">
      <c r="A385" s="93" t="s">
        <v>8449</v>
      </c>
      <c r="B385" s="93" t="s">
        <v>8450</v>
      </c>
      <c r="C385" s="94" t="s">
        <v>8449</v>
      </c>
      <c r="D385" s="94" t="s">
        <v>25454</v>
      </c>
    </row>
    <row r="386" spans="1:4" x14ac:dyDescent="0.25">
      <c r="A386" s="93" t="s">
        <v>5364</v>
      </c>
      <c r="B386" s="93" t="s">
        <v>5365</v>
      </c>
      <c r="C386" s="94" t="s">
        <v>5364</v>
      </c>
      <c r="D386" s="94" t="s">
        <v>25454</v>
      </c>
    </row>
    <row r="387" spans="1:4" x14ac:dyDescent="0.25">
      <c r="A387" s="93" t="s">
        <v>7291</v>
      </c>
      <c r="B387" s="93" t="s">
        <v>7292</v>
      </c>
      <c r="C387" s="94" t="s">
        <v>7291</v>
      </c>
      <c r="D387" s="94" t="s">
        <v>25454</v>
      </c>
    </row>
    <row r="388" spans="1:4" x14ac:dyDescent="0.25">
      <c r="A388" s="93" t="s">
        <v>19051</v>
      </c>
      <c r="B388" s="93" t="s">
        <v>19050</v>
      </c>
      <c r="C388" s="94" t="s">
        <v>19051</v>
      </c>
      <c r="D388" s="94" t="s">
        <v>25454</v>
      </c>
    </row>
    <row r="389" spans="1:4" x14ac:dyDescent="0.25">
      <c r="A389" s="93" t="s">
        <v>19049</v>
      </c>
      <c r="B389" s="93" t="s">
        <v>4897</v>
      </c>
      <c r="C389" s="94" t="s">
        <v>19049</v>
      </c>
      <c r="D389" s="94" t="s">
        <v>25454</v>
      </c>
    </row>
    <row r="390" spans="1:4" x14ac:dyDescent="0.25">
      <c r="A390" s="93" t="s">
        <v>9139</v>
      </c>
      <c r="B390" s="93" t="s">
        <v>9140</v>
      </c>
      <c r="C390" s="94" t="s">
        <v>9139</v>
      </c>
      <c r="D390" s="94" t="s">
        <v>25454</v>
      </c>
    </row>
    <row r="391" spans="1:4" x14ac:dyDescent="0.25">
      <c r="A391" s="93" t="s">
        <v>9141</v>
      </c>
      <c r="B391" s="93" t="s">
        <v>9142</v>
      </c>
      <c r="C391" s="94" t="s">
        <v>9141</v>
      </c>
      <c r="D391" s="94" t="s">
        <v>25454</v>
      </c>
    </row>
    <row r="392" spans="1:4" x14ac:dyDescent="0.25">
      <c r="A392" s="93" t="s">
        <v>9143</v>
      </c>
      <c r="B392" s="93" t="s">
        <v>9144</v>
      </c>
      <c r="C392" s="94" t="s">
        <v>9143</v>
      </c>
      <c r="D392" s="94" t="s">
        <v>25454</v>
      </c>
    </row>
    <row r="393" spans="1:4" x14ac:dyDescent="0.25">
      <c r="A393" s="93" t="s">
        <v>19052</v>
      </c>
      <c r="B393" s="93" t="s">
        <v>9138</v>
      </c>
      <c r="C393" s="94" t="s">
        <v>19052</v>
      </c>
      <c r="D393" s="94" t="s">
        <v>25454</v>
      </c>
    </row>
    <row r="394" spans="1:4" x14ac:dyDescent="0.25">
      <c r="A394" s="93" t="s">
        <v>2532</v>
      </c>
      <c r="B394" s="93" t="s">
        <v>2533</v>
      </c>
      <c r="C394" s="94" t="s">
        <v>2532</v>
      </c>
      <c r="D394" s="94" t="s">
        <v>25454</v>
      </c>
    </row>
    <row r="395" spans="1:4" x14ac:dyDescent="0.25">
      <c r="A395" s="93" t="s">
        <v>2529</v>
      </c>
      <c r="B395" s="93" t="s">
        <v>2530</v>
      </c>
      <c r="C395" s="94" t="s">
        <v>2529</v>
      </c>
      <c r="D395" s="94" t="s">
        <v>25454</v>
      </c>
    </row>
    <row r="396" spans="1:4" x14ac:dyDescent="0.25">
      <c r="A396" s="93" t="s">
        <v>2527</v>
      </c>
      <c r="B396" s="93" t="s">
        <v>2528</v>
      </c>
      <c r="C396" s="94" t="s">
        <v>2527</v>
      </c>
      <c r="D396" s="94" t="s">
        <v>25454</v>
      </c>
    </row>
    <row r="397" spans="1:4" x14ac:dyDescent="0.25">
      <c r="A397" s="93" t="s">
        <v>2521</v>
      </c>
      <c r="B397" s="93" t="s">
        <v>2522</v>
      </c>
      <c r="C397" s="94" t="s">
        <v>2521</v>
      </c>
      <c r="D397" s="94" t="s">
        <v>25454</v>
      </c>
    </row>
    <row r="398" spans="1:4" x14ac:dyDescent="0.25">
      <c r="A398" s="93" t="s">
        <v>2516</v>
      </c>
      <c r="B398" s="93" t="s">
        <v>19054</v>
      </c>
      <c r="C398" s="94" t="s">
        <v>2516</v>
      </c>
      <c r="D398" s="94" t="s">
        <v>25454</v>
      </c>
    </row>
    <row r="399" spans="1:4" x14ac:dyDescent="0.25">
      <c r="A399" s="93" t="s">
        <v>2519</v>
      </c>
      <c r="B399" s="93" t="s">
        <v>2520</v>
      </c>
      <c r="C399" s="94" t="s">
        <v>2519</v>
      </c>
      <c r="D399" s="94" t="s">
        <v>25454</v>
      </c>
    </row>
    <row r="400" spans="1:4" x14ac:dyDescent="0.25">
      <c r="A400" s="93" t="s">
        <v>2874</v>
      </c>
      <c r="B400" s="93" t="s">
        <v>2875</v>
      </c>
      <c r="C400" s="94" t="s">
        <v>2874</v>
      </c>
      <c r="D400" s="94" t="s">
        <v>25454</v>
      </c>
    </row>
    <row r="401" spans="1:4" x14ac:dyDescent="0.25">
      <c r="A401" s="93" t="s">
        <v>6919</v>
      </c>
      <c r="B401" s="93" t="s">
        <v>6920</v>
      </c>
      <c r="C401" s="94" t="s">
        <v>6919</v>
      </c>
      <c r="D401" s="94" t="s">
        <v>25454</v>
      </c>
    </row>
    <row r="402" spans="1:4" x14ac:dyDescent="0.25">
      <c r="A402" s="93" t="s">
        <v>2540</v>
      </c>
      <c r="B402" s="93" t="s">
        <v>19055</v>
      </c>
      <c r="C402" s="94" t="s">
        <v>2540</v>
      </c>
      <c r="D402" s="94" t="s">
        <v>25454</v>
      </c>
    </row>
    <row r="403" spans="1:4" x14ac:dyDescent="0.25">
      <c r="A403" s="93" t="s">
        <v>19053</v>
      </c>
      <c r="B403" s="93" t="s">
        <v>2539</v>
      </c>
      <c r="C403" s="94" t="s">
        <v>19053</v>
      </c>
      <c r="D403" s="94" t="s">
        <v>25454</v>
      </c>
    </row>
    <row r="404" spans="1:4" x14ac:dyDescent="0.25">
      <c r="A404" s="93" t="s">
        <v>2525</v>
      </c>
      <c r="B404" s="93" t="s">
        <v>19057</v>
      </c>
      <c r="C404" s="94" t="s">
        <v>2525</v>
      </c>
      <c r="D404" s="94" t="s">
        <v>25454</v>
      </c>
    </row>
    <row r="405" spans="1:4" x14ac:dyDescent="0.25">
      <c r="A405" s="93" t="s">
        <v>2517</v>
      </c>
      <c r="B405" s="93" t="s">
        <v>2518</v>
      </c>
      <c r="C405" s="94" t="s">
        <v>2517</v>
      </c>
      <c r="D405" s="94" t="s">
        <v>25454</v>
      </c>
    </row>
    <row r="406" spans="1:4" x14ac:dyDescent="0.25">
      <c r="A406" s="93" t="s">
        <v>6917</v>
      </c>
      <c r="B406" s="93" t="s">
        <v>6918</v>
      </c>
      <c r="C406" s="94" t="s">
        <v>6917</v>
      </c>
      <c r="D406" s="94" t="s">
        <v>25454</v>
      </c>
    </row>
    <row r="407" spans="1:4" x14ac:dyDescent="0.25">
      <c r="A407" s="93" t="s">
        <v>2538</v>
      </c>
      <c r="B407" s="93" t="s">
        <v>19058</v>
      </c>
      <c r="C407" s="94" t="s">
        <v>2538</v>
      </c>
      <c r="D407" s="94" t="s">
        <v>25454</v>
      </c>
    </row>
    <row r="408" spans="1:4" x14ac:dyDescent="0.25">
      <c r="A408" s="93" t="s">
        <v>19056</v>
      </c>
      <c r="B408" s="93" t="s">
        <v>2537</v>
      </c>
      <c r="C408" s="94" t="s">
        <v>19056</v>
      </c>
      <c r="D408" s="94" t="s">
        <v>25454</v>
      </c>
    </row>
    <row r="409" spans="1:4" x14ac:dyDescent="0.25">
      <c r="A409" s="93" t="s">
        <v>2526</v>
      </c>
      <c r="B409" s="93" t="s">
        <v>19060</v>
      </c>
      <c r="C409" s="94" t="s">
        <v>2526</v>
      </c>
      <c r="D409" s="94" t="s">
        <v>25454</v>
      </c>
    </row>
    <row r="410" spans="1:4" x14ac:dyDescent="0.25">
      <c r="A410" s="93" t="s">
        <v>2534</v>
      </c>
      <c r="B410" s="93" t="s">
        <v>19061</v>
      </c>
      <c r="C410" s="94" t="s">
        <v>2534</v>
      </c>
      <c r="D410" s="94" t="s">
        <v>25454</v>
      </c>
    </row>
    <row r="411" spans="1:4" x14ac:dyDescent="0.25">
      <c r="A411" s="93" t="s">
        <v>2536</v>
      </c>
      <c r="B411" s="93" t="s">
        <v>19062</v>
      </c>
      <c r="C411" s="94" t="s">
        <v>2536</v>
      </c>
      <c r="D411" s="94" t="s">
        <v>25454</v>
      </c>
    </row>
    <row r="412" spans="1:4" x14ac:dyDescent="0.25">
      <c r="A412" s="93" t="s">
        <v>6915</v>
      </c>
      <c r="B412" s="93" t="s">
        <v>6916</v>
      </c>
      <c r="C412" s="94" t="s">
        <v>6915</v>
      </c>
      <c r="D412" s="94" t="s">
        <v>25454</v>
      </c>
    </row>
    <row r="413" spans="1:4" x14ac:dyDescent="0.25">
      <c r="A413" s="93" t="s">
        <v>19059</v>
      </c>
      <c r="B413" s="93" t="s">
        <v>6921</v>
      </c>
      <c r="C413" s="94" t="s">
        <v>19059</v>
      </c>
      <c r="D413" s="94" t="s">
        <v>25454</v>
      </c>
    </row>
    <row r="414" spans="1:4" x14ac:dyDescent="0.25">
      <c r="A414" s="93" t="s">
        <v>19063</v>
      </c>
      <c r="B414" s="93" t="s">
        <v>2541</v>
      </c>
      <c r="C414" s="94" t="s">
        <v>19063</v>
      </c>
      <c r="D414" s="94" t="s">
        <v>25454</v>
      </c>
    </row>
    <row r="415" spans="1:4" x14ac:dyDescent="0.25">
      <c r="A415" s="93" t="s">
        <v>5790</v>
      </c>
      <c r="B415" s="93" t="s">
        <v>19065</v>
      </c>
      <c r="C415" s="94" t="s">
        <v>5790</v>
      </c>
      <c r="D415" s="94" t="s">
        <v>25454</v>
      </c>
    </row>
    <row r="416" spans="1:4" x14ac:dyDescent="0.25">
      <c r="A416" s="93" t="s">
        <v>5781</v>
      </c>
      <c r="B416" s="93" t="s">
        <v>19066</v>
      </c>
      <c r="C416" s="94" t="s">
        <v>5781</v>
      </c>
      <c r="D416" s="94" t="s">
        <v>25454</v>
      </c>
    </row>
    <row r="417" spans="1:4" x14ac:dyDescent="0.25">
      <c r="A417" s="93" t="s">
        <v>1662</v>
      </c>
      <c r="B417" s="93" t="s">
        <v>1663</v>
      </c>
      <c r="C417" s="94" t="s">
        <v>1662</v>
      </c>
      <c r="D417" s="94" t="s">
        <v>25454</v>
      </c>
    </row>
    <row r="418" spans="1:4" x14ac:dyDescent="0.25">
      <c r="A418" s="93" t="s">
        <v>7531</v>
      </c>
      <c r="B418" s="93" t="s">
        <v>7532</v>
      </c>
      <c r="C418" s="94" t="s">
        <v>7531</v>
      </c>
      <c r="D418" s="94" t="s">
        <v>25454</v>
      </c>
    </row>
    <row r="419" spans="1:4" x14ac:dyDescent="0.25">
      <c r="A419" s="93" t="s">
        <v>5808</v>
      </c>
      <c r="B419" s="93" t="s">
        <v>5809</v>
      </c>
      <c r="C419" s="94" t="s">
        <v>5808</v>
      </c>
      <c r="D419" s="94" t="s">
        <v>25454</v>
      </c>
    </row>
    <row r="420" spans="1:4" x14ac:dyDescent="0.25">
      <c r="A420" s="93" t="s">
        <v>19064</v>
      </c>
      <c r="B420" s="93" t="s">
        <v>5807</v>
      </c>
      <c r="C420" s="94" t="s">
        <v>19064</v>
      </c>
      <c r="D420" s="94" t="s">
        <v>25454</v>
      </c>
    </row>
    <row r="421" spans="1:4" x14ac:dyDescent="0.25">
      <c r="A421" s="93" t="s">
        <v>3663</v>
      </c>
      <c r="B421" s="93" t="s">
        <v>19069</v>
      </c>
      <c r="C421" s="94" t="s">
        <v>3663</v>
      </c>
      <c r="D421" s="94" t="s">
        <v>25454</v>
      </c>
    </row>
    <row r="422" spans="1:4" x14ac:dyDescent="0.25">
      <c r="A422" s="93" t="s">
        <v>12006</v>
      </c>
      <c r="B422" s="93" t="s">
        <v>12007</v>
      </c>
      <c r="C422" s="94" t="s">
        <v>12006</v>
      </c>
      <c r="D422" s="94" t="s">
        <v>25454</v>
      </c>
    </row>
    <row r="423" spans="1:4" x14ac:dyDescent="0.25">
      <c r="A423" s="93" t="s">
        <v>7322</v>
      </c>
      <c r="B423" s="93" t="s">
        <v>19070</v>
      </c>
      <c r="C423" s="94" t="s">
        <v>7322</v>
      </c>
      <c r="D423" s="94" t="s">
        <v>25454</v>
      </c>
    </row>
    <row r="424" spans="1:4" x14ac:dyDescent="0.25">
      <c r="A424" s="93" t="s">
        <v>19068</v>
      </c>
      <c r="B424" s="93" t="s">
        <v>19067</v>
      </c>
      <c r="C424" s="94" t="s">
        <v>19068</v>
      </c>
      <c r="D424" s="94" t="s">
        <v>25454</v>
      </c>
    </row>
    <row r="425" spans="1:4" x14ac:dyDescent="0.25">
      <c r="A425" s="93" t="s">
        <v>19072</v>
      </c>
      <c r="B425" s="93" t="s">
        <v>19071</v>
      </c>
      <c r="C425" s="94" t="s">
        <v>19072</v>
      </c>
      <c r="D425" s="94" t="s">
        <v>25454</v>
      </c>
    </row>
    <row r="426" spans="1:4" x14ac:dyDescent="0.25">
      <c r="A426" s="93" t="s">
        <v>19073</v>
      </c>
      <c r="B426" s="93" t="s">
        <v>3655</v>
      </c>
      <c r="C426" s="94" t="s">
        <v>19073</v>
      </c>
      <c r="D426" s="94" t="s">
        <v>25454</v>
      </c>
    </row>
    <row r="427" spans="1:4" x14ac:dyDescent="0.25">
      <c r="A427" s="93" t="s">
        <v>19074</v>
      </c>
      <c r="B427" s="93" t="s">
        <v>3656</v>
      </c>
      <c r="C427" s="94" t="s">
        <v>19074</v>
      </c>
      <c r="D427" s="94" t="s">
        <v>25454</v>
      </c>
    </row>
    <row r="428" spans="1:4" x14ac:dyDescent="0.25">
      <c r="A428" s="93" t="s">
        <v>2869</v>
      </c>
      <c r="B428" s="93" t="s">
        <v>2870</v>
      </c>
      <c r="C428" s="94" t="s">
        <v>2869</v>
      </c>
      <c r="D428" s="94" t="s">
        <v>25454</v>
      </c>
    </row>
    <row r="429" spans="1:4" x14ac:dyDescent="0.25">
      <c r="A429" s="93" t="s">
        <v>3653</v>
      </c>
      <c r="B429" s="93" t="s">
        <v>3654</v>
      </c>
      <c r="C429" s="94" t="s">
        <v>3653</v>
      </c>
      <c r="D429" s="94" t="s">
        <v>25454</v>
      </c>
    </row>
    <row r="430" spans="1:4" x14ac:dyDescent="0.25">
      <c r="A430" s="93" t="s">
        <v>3661</v>
      </c>
      <c r="B430" s="93" t="s">
        <v>3662</v>
      </c>
      <c r="C430" s="94" t="s">
        <v>3661</v>
      </c>
      <c r="D430" s="94" t="s">
        <v>25454</v>
      </c>
    </row>
    <row r="431" spans="1:4" x14ac:dyDescent="0.25">
      <c r="A431" s="93" t="s">
        <v>3657</v>
      </c>
      <c r="B431" s="93" t="s">
        <v>3658</v>
      </c>
      <c r="C431" s="94" t="s">
        <v>3657</v>
      </c>
      <c r="D431" s="94" t="s">
        <v>25454</v>
      </c>
    </row>
    <row r="432" spans="1:4" x14ac:dyDescent="0.25">
      <c r="A432" s="93" t="s">
        <v>3659</v>
      </c>
      <c r="B432" s="93" t="s">
        <v>3660</v>
      </c>
      <c r="C432" s="94" t="s">
        <v>3659</v>
      </c>
      <c r="D432" s="94" t="s">
        <v>25454</v>
      </c>
    </row>
    <row r="433" spans="1:4" x14ac:dyDescent="0.25">
      <c r="A433" s="93" t="s">
        <v>7118</v>
      </c>
      <c r="B433" s="93" t="s">
        <v>7119</v>
      </c>
      <c r="C433" s="94" t="s">
        <v>7118</v>
      </c>
      <c r="D433" s="94" t="s">
        <v>25454</v>
      </c>
    </row>
    <row r="434" spans="1:4" x14ac:dyDescent="0.25">
      <c r="A434" s="93" t="s">
        <v>3707</v>
      </c>
      <c r="B434" s="93" t="s">
        <v>3708</v>
      </c>
      <c r="C434" s="94" t="s">
        <v>3707</v>
      </c>
      <c r="D434" s="94" t="s">
        <v>25454</v>
      </c>
    </row>
    <row r="435" spans="1:4" x14ac:dyDescent="0.25">
      <c r="A435" s="93" t="s">
        <v>19075</v>
      </c>
      <c r="B435" s="93" t="s">
        <v>7121</v>
      </c>
      <c r="C435" s="94" t="s">
        <v>19075</v>
      </c>
      <c r="D435" s="94" t="s">
        <v>25454</v>
      </c>
    </row>
    <row r="436" spans="1:4" x14ac:dyDescent="0.25">
      <c r="A436" s="93" t="s">
        <v>2872</v>
      </c>
      <c r="B436" s="93" t="s">
        <v>2873</v>
      </c>
      <c r="C436" s="94" t="s">
        <v>2872</v>
      </c>
      <c r="D436" s="94" t="s">
        <v>25454</v>
      </c>
    </row>
    <row r="437" spans="1:4" x14ac:dyDescent="0.25">
      <c r="A437" s="93" t="s">
        <v>3692</v>
      </c>
      <c r="B437" s="93" t="s">
        <v>19078</v>
      </c>
      <c r="C437" s="94" t="s">
        <v>3692</v>
      </c>
      <c r="D437" s="94" t="s">
        <v>25454</v>
      </c>
    </row>
    <row r="438" spans="1:4" x14ac:dyDescent="0.25">
      <c r="A438" s="93" t="s">
        <v>3647</v>
      </c>
      <c r="B438" s="93" t="s">
        <v>3648</v>
      </c>
      <c r="C438" s="94" t="s">
        <v>3647</v>
      </c>
      <c r="D438" s="94" t="s">
        <v>25454</v>
      </c>
    </row>
    <row r="439" spans="1:4" x14ac:dyDescent="0.25">
      <c r="A439" s="93" t="s">
        <v>7116</v>
      </c>
      <c r="B439" s="93" t="s">
        <v>7117</v>
      </c>
      <c r="C439" s="94" t="s">
        <v>7116</v>
      </c>
      <c r="D439" s="94" t="s">
        <v>25454</v>
      </c>
    </row>
    <row r="440" spans="1:4" x14ac:dyDescent="0.25">
      <c r="A440" s="93" t="s">
        <v>19077</v>
      </c>
      <c r="B440" s="93" t="s">
        <v>19076</v>
      </c>
      <c r="C440" s="94" t="s">
        <v>19077</v>
      </c>
      <c r="D440" s="94" t="s">
        <v>25454</v>
      </c>
    </row>
    <row r="441" spans="1:4" x14ac:dyDescent="0.25">
      <c r="A441" s="93" t="s">
        <v>19080</v>
      </c>
      <c r="B441" s="93" t="s">
        <v>19079</v>
      </c>
      <c r="C441" s="94" t="s">
        <v>19080</v>
      </c>
      <c r="D441" s="94" t="s">
        <v>25454</v>
      </c>
    </row>
    <row r="442" spans="1:4" x14ac:dyDescent="0.25">
      <c r="A442" s="93" t="s">
        <v>3641</v>
      </c>
      <c r="B442" s="93" t="s">
        <v>3642</v>
      </c>
      <c r="C442" s="94" t="s">
        <v>3641</v>
      </c>
      <c r="D442" s="94" t="s">
        <v>25454</v>
      </c>
    </row>
    <row r="443" spans="1:4" x14ac:dyDescent="0.25">
      <c r="A443" s="93" t="s">
        <v>3643</v>
      </c>
      <c r="B443" s="93" t="s">
        <v>3644</v>
      </c>
      <c r="C443" s="94" t="s">
        <v>3643</v>
      </c>
      <c r="D443" s="94" t="s">
        <v>25454</v>
      </c>
    </row>
    <row r="444" spans="1:4" x14ac:dyDescent="0.25">
      <c r="A444" s="93" t="s">
        <v>3645</v>
      </c>
      <c r="B444" s="93" t="s">
        <v>3646</v>
      </c>
      <c r="C444" s="94" t="s">
        <v>3645</v>
      </c>
      <c r="D444" s="94" t="s">
        <v>25454</v>
      </c>
    </row>
    <row r="445" spans="1:4" x14ac:dyDescent="0.25">
      <c r="A445" s="93" t="s">
        <v>19081</v>
      </c>
      <c r="B445" s="93" t="s">
        <v>3640</v>
      </c>
      <c r="C445" s="94" t="s">
        <v>19081</v>
      </c>
      <c r="D445" s="94" t="s">
        <v>25454</v>
      </c>
    </row>
    <row r="446" spans="1:4" x14ac:dyDescent="0.25">
      <c r="A446" s="93" t="s">
        <v>3666</v>
      </c>
      <c r="B446" s="93" t="s">
        <v>3667</v>
      </c>
      <c r="C446" s="94" t="s">
        <v>3666</v>
      </c>
      <c r="D446" s="94" t="s">
        <v>25454</v>
      </c>
    </row>
    <row r="447" spans="1:4" x14ac:dyDescent="0.25">
      <c r="A447" s="93" t="s">
        <v>3668</v>
      </c>
      <c r="B447" s="93" t="s">
        <v>3669</v>
      </c>
      <c r="C447" s="94" t="s">
        <v>3668</v>
      </c>
      <c r="D447" s="94" t="s">
        <v>25454</v>
      </c>
    </row>
    <row r="448" spans="1:4" x14ac:dyDescent="0.25">
      <c r="A448" s="93" t="s">
        <v>3651</v>
      </c>
      <c r="B448" s="93" t="s">
        <v>3652</v>
      </c>
      <c r="C448" s="94" t="s">
        <v>3651</v>
      </c>
      <c r="D448" s="94" t="s">
        <v>25454</v>
      </c>
    </row>
    <row r="449" spans="1:4" x14ac:dyDescent="0.25">
      <c r="A449" s="93" t="s">
        <v>7111</v>
      </c>
      <c r="B449" s="93" t="s">
        <v>19083</v>
      </c>
      <c r="C449" s="94" t="s">
        <v>7111</v>
      </c>
      <c r="D449" s="94" t="s">
        <v>25454</v>
      </c>
    </row>
    <row r="450" spans="1:4" x14ac:dyDescent="0.25">
      <c r="A450" s="93" t="s">
        <v>3673</v>
      </c>
      <c r="B450" s="93" t="s">
        <v>3674</v>
      </c>
      <c r="C450" s="94" t="s">
        <v>3673</v>
      </c>
      <c r="D450" s="94" t="s">
        <v>25454</v>
      </c>
    </row>
    <row r="451" spans="1:4" x14ac:dyDescent="0.25">
      <c r="A451" s="93" t="s">
        <v>19082</v>
      </c>
      <c r="B451" s="93" t="s">
        <v>3672</v>
      </c>
      <c r="C451" s="94" t="s">
        <v>19082</v>
      </c>
      <c r="D451" s="94" t="s">
        <v>25454</v>
      </c>
    </row>
    <row r="452" spans="1:4" x14ac:dyDescent="0.25">
      <c r="A452" s="93" t="s">
        <v>3664</v>
      </c>
      <c r="B452" s="93" t="s">
        <v>3665</v>
      </c>
      <c r="C452" s="94" t="s">
        <v>3664</v>
      </c>
      <c r="D452" s="94" t="s">
        <v>25454</v>
      </c>
    </row>
    <row r="453" spans="1:4" x14ac:dyDescent="0.25">
      <c r="A453" s="93" t="s">
        <v>3670</v>
      </c>
      <c r="B453" s="93" t="s">
        <v>3671</v>
      </c>
      <c r="C453" s="94" t="s">
        <v>3670</v>
      </c>
      <c r="D453" s="94" t="s">
        <v>25454</v>
      </c>
    </row>
    <row r="454" spans="1:4" x14ac:dyDescent="0.25">
      <c r="A454" s="93" t="s">
        <v>2690</v>
      </c>
      <c r="B454" s="93" t="s">
        <v>2691</v>
      </c>
      <c r="C454" s="94" t="s">
        <v>2690</v>
      </c>
      <c r="D454" s="94" t="s">
        <v>25454</v>
      </c>
    </row>
    <row r="455" spans="1:4" x14ac:dyDescent="0.25">
      <c r="A455" s="93" t="s">
        <v>2825</v>
      </c>
      <c r="B455" s="93" t="s">
        <v>2826</v>
      </c>
      <c r="C455" s="94" t="s">
        <v>2825</v>
      </c>
      <c r="D455" s="94" t="s">
        <v>25454</v>
      </c>
    </row>
    <row r="456" spans="1:4" x14ac:dyDescent="0.25">
      <c r="A456" s="93" t="s">
        <v>2823</v>
      </c>
      <c r="B456" s="93" t="s">
        <v>2824</v>
      </c>
      <c r="C456" s="94" t="s">
        <v>2823</v>
      </c>
      <c r="D456" s="94" t="s">
        <v>25454</v>
      </c>
    </row>
    <row r="457" spans="1:4" x14ac:dyDescent="0.25">
      <c r="A457" s="93" t="s">
        <v>3709</v>
      </c>
      <c r="B457" s="93" t="s">
        <v>3710</v>
      </c>
      <c r="C457" s="94" t="s">
        <v>3709</v>
      </c>
      <c r="D457" s="94" t="s">
        <v>25454</v>
      </c>
    </row>
    <row r="458" spans="1:4" x14ac:dyDescent="0.25">
      <c r="A458" s="93" t="s">
        <v>7112</v>
      </c>
      <c r="B458" s="93" t="s">
        <v>7113</v>
      </c>
      <c r="C458" s="94" t="s">
        <v>7112</v>
      </c>
      <c r="D458" s="94" t="s">
        <v>25454</v>
      </c>
    </row>
    <row r="459" spans="1:4" x14ac:dyDescent="0.25">
      <c r="A459" s="93" t="s">
        <v>19084</v>
      </c>
      <c r="B459" s="93" t="s">
        <v>7120</v>
      </c>
      <c r="C459" s="94" t="s">
        <v>19084</v>
      </c>
      <c r="D459" s="94" t="s">
        <v>25454</v>
      </c>
    </row>
    <row r="460" spans="1:4" x14ac:dyDescent="0.25">
      <c r="A460" s="93" t="s">
        <v>19085</v>
      </c>
      <c r="B460" s="93" t="s">
        <v>3706</v>
      </c>
      <c r="C460" s="94" t="s">
        <v>19085</v>
      </c>
      <c r="D460" s="94" t="s">
        <v>25454</v>
      </c>
    </row>
    <row r="461" spans="1:4" x14ac:dyDescent="0.25">
      <c r="A461" s="93" t="s">
        <v>2427</v>
      </c>
      <c r="B461" s="93" t="s">
        <v>2428</v>
      </c>
      <c r="C461" s="94" t="s">
        <v>2427</v>
      </c>
      <c r="D461" s="94" t="s">
        <v>25454</v>
      </c>
    </row>
    <row r="462" spans="1:4" x14ac:dyDescent="0.25">
      <c r="A462" s="93" t="s">
        <v>2060</v>
      </c>
      <c r="B462" s="93" t="s">
        <v>2061</v>
      </c>
      <c r="C462" s="94" t="s">
        <v>2060</v>
      </c>
      <c r="D462" s="94" t="s">
        <v>25454</v>
      </c>
    </row>
    <row r="463" spans="1:4" x14ac:dyDescent="0.25">
      <c r="A463" s="93" t="s">
        <v>3918</v>
      </c>
      <c r="B463" s="93" t="s">
        <v>19087</v>
      </c>
      <c r="C463" s="94" t="s">
        <v>3918</v>
      </c>
      <c r="D463" s="94" t="s">
        <v>25454</v>
      </c>
    </row>
    <row r="464" spans="1:4" x14ac:dyDescent="0.25">
      <c r="A464" s="93" t="s">
        <v>5795</v>
      </c>
      <c r="B464" s="93" t="s">
        <v>19088</v>
      </c>
      <c r="C464" s="94" t="s">
        <v>5795</v>
      </c>
      <c r="D464" s="94" t="s">
        <v>25454</v>
      </c>
    </row>
    <row r="465" spans="1:4" x14ac:dyDescent="0.25">
      <c r="A465" s="93" t="s">
        <v>2531</v>
      </c>
      <c r="B465" s="93" t="s">
        <v>19089</v>
      </c>
      <c r="C465" s="94" t="s">
        <v>2531</v>
      </c>
      <c r="D465" s="94" t="s">
        <v>25454</v>
      </c>
    </row>
    <row r="466" spans="1:4" x14ac:dyDescent="0.25">
      <c r="A466" s="93" t="s">
        <v>6344</v>
      </c>
      <c r="B466" s="93" t="s">
        <v>6345</v>
      </c>
      <c r="C466" s="94" t="s">
        <v>6344</v>
      </c>
      <c r="D466" s="94" t="s">
        <v>25454</v>
      </c>
    </row>
    <row r="467" spans="1:4" x14ac:dyDescent="0.25">
      <c r="A467" s="93" t="s">
        <v>2790</v>
      </c>
      <c r="B467" s="93" t="s">
        <v>2791</v>
      </c>
      <c r="C467" s="94" t="s">
        <v>2790</v>
      </c>
      <c r="D467" s="94" t="s">
        <v>25454</v>
      </c>
    </row>
    <row r="468" spans="1:4" x14ac:dyDescent="0.25">
      <c r="A468" s="93" t="s">
        <v>7156</v>
      </c>
      <c r="B468" s="93" t="s">
        <v>7157</v>
      </c>
      <c r="C468" s="94" t="s">
        <v>7156</v>
      </c>
      <c r="D468" s="94" t="s">
        <v>25454</v>
      </c>
    </row>
    <row r="469" spans="1:4" x14ac:dyDescent="0.25">
      <c r="A469" s="93" t="s">
        <v>4827</v>
      </c>
      <c r="B469" s="93" t="s">
        <v>4828</v>
      </c>
      <c r="C469" s="94" t="s">
        <v>4827</v>
      </c>
      <c r="D469" s="94" t="s">
        <v>25454</v>
      </c>
    </row>
    <row r="470" spans="1:4" x14ac:dyDescent="0.25">
      <c r="A470" s="93" t="s">
        <v>19086</v>
      </c>
      <c r="B470" s="93" t="s">
        <v>4899</v>
      </c>
      <c r="C470" s="94" t="s">
        <v>19086</v>
      </c>
      <c r="D470" s="94" t="s">
        <v>25454</v>
      </c>
    </row>
    <row r="471" spans="1:4" x14ac:dyDescent="0.25">
      <c r="A471" s="93" t="s">
        <v>5786</v>
      </c>
      <c r="B471" s="93" t="s">
        <v>19091</v>
      </c>
      <c r="C471" s="94" t="s">
        <v>5786</v>
      </c>
      <c r="D471" s="94" t="s">
        <v>25454</v>
      </c>
    </row>
    <row r="472" spans="1:4" x14ac:dyDescent="0.25">
      <c r="A472" s="93" t="s">
        <v>2524</v>
      </c>
      <c r="B472" s="93" t="s">
        <v>19092</v>
      </c>
      <c r="C472" s="94" t="s">
        <v>2524</v>
      </c>
      <c r="D472" s="94" t="s">
        <v>25454</v>
      </c>
    </row>
    <row r="473" spans="1:4" x14ac:dyDescent="0.25">
      <c r="A473" s="93" t="s">
        <v>6165</v>
      </c>
      <c r="B473" s="93" t="s">
        <v>19093</v>
      </c>
      <c r="C473" s="94" t="s">
        <v>6165</v>
      </c>
      <c r="D473" s="94" t="s">
        <v>25454</v>
      </c>
    </row>
    <row r="474" spans="1:4" x14ac:dyDescent="0.25">
      <c r="A474" s="93" t="s">
        <v>11954</v>
      </c>
      <c r="B474" s="93" t="s">
        <v>11955</v>
      </c>
      <c r="C474" s="94" t="s">
        <v>11954</v>
      </c>
      <c r="D474" s="94" t="s">
        <v>25454</v>
      </c>
    </row>
    <row r="475" spans="1:4" x14ac:dyDescent="0.25">
      <c r="A475" s="93" t="s">
        <v>11956</v>
      </c>
      <c r="B475" s="93" t="s">
        <v>11957</v>
      </c>
      <c r="C475" s="94" t="s">
        <v>11956</v>
      </c>
      <c r="D475" s="94" t="s">
        <v>25454</v>
      </c>
    </row>
    <row r="476" spans="1:4" x14ac:dyDescent="0.25">
      <c r="A476" s="93" t="s">
        <v>19090</v>
      </c>
      <c r="B476" s="93" t="s">
        <v>11953</v>
      </c>
      <c r="C476" s="94" t="s">
        <v>19090</v>
      </c>
      <c r="D476" s="94" t="s">
        <v>25454</v>
      </c>
    </row>
    <row r="477" spans="1:4" x14ac:dyDescent="0.25">
      <c r="A477" s="93" t="s">
        <v>2523</v>
      </c>
      <c r="B477" s="93" t="s">
        <v>19095</v>
      </c>
      <c r="C477" s="94" t="s">
        <v>2523</v>
      </c>
      <c r="D477" s="94" t="s">
        <v>25454</v>
      </c>
    </row>
    <row r="478" spans="1:4" x14ac:dyDescent="0.25">
      <c r="A478" s="93" t="s">
        <v>5784</v>
      </c>
      <c r="B478" s="93" t="s">
        <v>19096</v>
      </c>
      <c r="C478" s="94" t="s">
        <v>5784</v>
      </c>
      <c r="D478" s="94" t="s">
        <v>25454</v>
      </c>
    </row>
    <row r="479" spans="1:4" x14ac:dyDescent="0.25">
      <c r="A479" s="93" t="s">
        <v>4290</v>
      </c>
      <c r="B479" s="93" t="s">
        <v>4291</v>
      </c>
      <c r="C479" s="94" t="s">
        <v>4290</v>
      </c>
      <c r="D479" s="94" t="s">
        <v>25454</v>
      </c>
    </row>
    <row r="480" spans="1:4" x14ac:dyDescent="0.25">
      <c r="A480" s="93" t="s">
        <v>4294</v>
      </c>
      <c r="B480" s="93" t="s">
        <v>4295</v>
      </c>
      <c r="C480" s="94" t="s">
        <v>4294</v>
      </c>
      <c r="D480" s="94" t="s">
        <v>25454</v>
      </c>
    </row>
    <row r="481" spans="1:4" x14ac:dyDescent="0.25">
      <c r="A481" s="93" t="s">
        <v>4292</v>
      </c>
      <c r="B481" s="93" t="s">
        <v>4293</v>
      </c>
      <c r="C481" s="94" t="s">
        <v>4292</v>
      </c>
      <c r="D481" s="94" t="s">
        <v>25454</v>
      </c>
    </row>
    <row r="482" spans="1:4" x14ac:dyDescent="0.25">
      <c r="A482" s="93" t="s">
        <v>4288</v>
      </c>
      <c r="B482" s="93" t="s">
        <v>4289</v>
      </c>
      <c r="C482" s="94" t="s">
        <v>4288</v>
      </c>
      <c r="D482" s="94" t="s">
        <v>25454</v>
      </c>
    </row>
    <row r="483" spans="1:4" x14ac:dyDescent="0.25">
      <c r="A483" s="93" t="s">
        <v>4296</v>
      </c>
      <c r="B483" s="93" t="s">
        <v>4297</v>
      </c>
      <c r="C483" s="94" t="s">
        <v>4296</v>
      </c>
      <c r="D483" s="94" t="s">
        <v>25454</v>
      </c>
    </row>
    <row r="484" spans="1:4" x14ac:dyDescent="0.25">
      <c r="A484" s="93" t="s">
        <v>19094</v>
      </c>
      <c r="B484" s="93" t="s">
        <v>4287</v>
      </c>
      <c r="C484" s="94" t="s">
        <v>19094</v>
      </c>
      <c r="D484" s="94" t="s">
        <v>25454</v>
      </c>
    </row>
    <row r="485" spans="1:4" x14ac:dyDescent="0.25">
      <c r="A485" s="93" t="s">
        <v>19097</v>
      </c>
      <c r="B485" s="93" t="s">
        <v>12010</v>
      </c>
      <c r="C485" s="94" t="s">
        <v>19097</v>
      </c>
      <c r="D485" s="94" t="s">
        <v>25454</v>
      </c>
    </row>
    <row r="486" spans="1:4" x14ac:dyDescent="0.25">
      <c r="A486" s="93" t="s">
        <v>19098</v>
      </c>
      <c r="B486" s="93" t="s">
        <v>12011</v>
      </c>
      <c r="C486" s="94" t="s">
        <v>19098</v>
      </c>
      <c r="D486" s="94" t="s">
        <v>25454</v>
      </c>
    </row>
    <row r="487" spans="1:4" x14ac:dyDescent="0.25">
      <c r="A487" s="93" t="s">
        <v>9335</v>
      </c>
      <c r="B487" s="93" t="s">
        <v>19100</v>
      </c>
      <c r="C487" s="94" t="s">
        <v>9335</v>
      </c>
      <c r="D487" s="94" t="s">
        <v>25454</v>
      </c>
    </row>
    <row r="488" spans="1:4" x14ac:dyDescent="0.25">
      <c r="A488" s="93" t="s">
        <v>9336</v>
      </c>
      <c r="B488" s="93" t="s">
        <v>19101</v>
      </c>
      <c r="C488" s="94" t="s">
        <v>9336</v>
      </c>
      <c r="D488" s="94" t="s">
        <v>25454</v>
      </c>
    </row>
    <row r="489" spans="1:4" x14ac:dyDescent="0.25">
      <c r="A489" s="93" t="s">
        <v>9337</v>
      </c>
      <c r="B489" s="93" t="s">
        <v>19102</v>
      </c>
      <c r="C489" s="94" t="s">
        <v>9337</v>
      </c>
      <c r="D489" s="94" t="s">
        <v>25454</v>
      </c>
    </row>
    <row r="490" spans="1:4" x14ac:dyDescent="0.25">
      <c r="A490" s="93" t="s">
        <v>9338</v>
      </c>
      <c r="B490" s="93" t="s">
        <v>19103</v>
      </c>
      <c r="C490" s="94" t="s">
        <v>9338</v>
      </c>
      <c r="D490" s="94" t="s">
        <v>25454</v>
      </c>
    </row>
    <row r="491" spans="1:4" x14ac:dyDescent="0.25">
      <c r="A491" s="93" t="s">
        <v>9339</v>
      </c>
      <c r="B491" s="93" t="s">
        <v>9340</v>
      </c>
      <c r="C491" s="94" t="s">
        <v>9339</v>
      </c>
      <c r="D491" s="94" t="s">
        <v>25454</v>
      </c>
    </row>
    <row r="492" spans="1:4" x14ac:dyDescent="0.25">
      <c r="A492" s="93" t="s">
        <v>9341</v>
      </c>
      <c r="B492" s="93" t="s">
        <v>9342</v>
      </c>
      <c r="C492" s="94" t="s">
        <v>9341</v>
      </c>
      <c r="D492" s="94" t="s">
        <v>25454</v>
      </c>
    </row>
    <row r="493" spans="1:4" x14ac:dyDescent="0.25">
      <c r="A493" s="93" t="s">
        <v>9343</v>
      </c>
      <c r="B493" s="93" t="s">
        <v>9344</v>
      </c>
      <c r="C493" s="94" t="s">
        <v>9343</v>
      </c>
      <c r="D493" s="94" t="s">
        <v>25454</v>
      </c>
    </row>
    <row r="494" spans="1:4" x14ac:dyDescent="0.25">
      <c r="A494" s="93" t="s">
        <v>19099</v>
      </c>
      <c r="B494" s="93" t="s">
        <v>9334</v>
      </c>
      <c r="C494" s="94" t="s">
        <v>19099</v>
      </c>
      <c r="D494" s="94" t="s">
        <v>25454</v>
      </c>
    </row>
    <row r="495" spans="1:4" x14ac:dyDescent="0.25">
      <c r="A495" s="93" t="s">
        <v>9273</v>
      </c>
      <c r="B495" s="93" t="s">
        <v>9274</v>
      </c>
      <c r="C495" s="94" t="s">
        <v>9273</v>
      </c>
      <c r="D495" s="94" t="s">
        <v>25454</v>
      </c>
    </row>
    <row r="496" spans="1:4" x14ac:dyDescent="0.25">
      <c r="A496" s="93" t="s">
        <v>9275</v>
      </c>
      <c r="B496" s="93" t="s">
        <v>9276</v>
      </c>
      <c r="C496" s="94" t="s">
        <v>9275</v>
      </c>
      <c r="D496" s="94" t="s">
        <v>25454</v>
      </c>
    </row>
    <row r="497" spans="1:4" x14ac:dyDescent="0.25">
      <c r="A497" s="93" t="s">
        <v>9277</v>
      </c>
      <c r="B497" s="93" t="s">
        <v>19105</v>
      </c>
      <c r="C497" s="94" t="s">
        <v>9277</v>
      </c>
      <c r="D497" s="94" t="s">
        <v>25454</v>
      </c>
    </row>
    <row r="498" spans="1:4" x14ac:dyDescent="0.25">
      <c r="A498" s="93" t="s">
        <v>19104</v>
      </c>
      <c r="B498" s="93" t="s">
        <v>9272</v>
      </c>
      <c r="C498" s="94" t="s">
        <v>19104</v>
      </c>
      <c r="D498" s="94" t="s">
        <v>25454</v>
      </c>
    </row>
    <row r="499" spans="1:4" x14ac:dyDescent="0.25">
      <c r="A499" s="93" t="s">
        <v>19106</v>
      </c>
      <c r="B499" s="93" t="s">
        <v>11999</v>
      </c>
      <c r="C499" s="94" t="s">
        <v>19106</v>
      </c>
      <c r="D499" s="94" t="s">
        <v>25454</v>
      </c>
    </row>
    <row r="500" spans="1:4" x14ac:dyDescent="0.25">
      <c r="A500" s="93" t="s">
        <v>7288</v>
      </c>
      <c r="B500" s="93" t="s">
        <v>7289</v>
      </c>
      <c r="C500" s="94" t="s">
        <v>7288</v>
      </c>
      <c r="D500" s="94" t="s">
        <v>25454</v>
      </c>
    </row>
    <row r="501" spans="1:4" x14ac:dyDescent="0.25">
      <c r="A501" s="93" t="s">
        <v>6002</v>
      </c>
      <c r="B501" s="93" t="s">
        <v>6003</v>
      </c>
      <c r="C501" s="94" t="s">
        <v>6002</v>
      </c>
      <c r="D501" s="94" t="s">
        <v>25454</v>
      </c>
    </row>
    <row r="502" spans="1:4" x14ac:dyDescent="0.25">
      <c r="A502" s="93" t="s">
        <v>3435</v>
      </c>
      <c r="B502" s="93" t="s">
        <v>3436</v>
      </c>
      <c r="C502" s="94" t="s">
        <v>3435</v>
      </c>
      <c r="D502" s="94" t="s">
        <v>25454</v>
      </c>
    </row>
    <row r="503" spans="1:4" x14ac:dyDescent="0.25">
      <c r="A503" s="93" t="s">
        <v>3077</v>
      </c>
      <c r="B503" s="93" t="s">
        <v>3078</v>
      </c>
      <c r="C503" s="94" t="s">
        <v>3077</v>
      </c>
      <c r="D503" s="94" t="s">
        <v>25454</v>
      </c>
    </row>
    <row r="504" spans="1:4" x14ac:dyDescent="0.25">
      <c r="A504" s="93" t="s">
        <v>3379</v>
      </c>
      <c r="B504" s="93" t="s">
        <v>3380</v>
      </c>
      <c r="C504" s="94" t="s">
        <v>3379</v>
      </c>
      <c r="D504" s="94" t="s">
        <v>25454</v>
      </c>
    </row>
    <row r="505" spans="1:4" x14ac:dyDescent="0.25">
      <c r="A505" s="93" t="s">
        <v>3497</v>
      </c>
      <c r="B505" s="93" t="s">
        <v>3498</v>
      </c>
      <c r="C505" s="94" t="s">
        <v>3497</v>
      </c>
      <c r="D505" s="94" t="s">
        <v>25454</v>
      </c>
    </row>
    <row r="506" spans="1:4" x14ac:dyDescent="0.25">
      <c r="A506" s="93" t="s">
        <v>7323</v>
      </c>
      <c r="B506" s="93" t="s">
        <v>19109</v>
      </c>
      <c r="C506" s="94" t="s">
        <v>7323</v>
      </c>
      <c r="D506" s="94" t="s">
        <v>25454</v>
      </c>
    </row>
    <row r="507" spans="1:4" x14ac:dyDescent="0.25">
      <c r="A507" s="93" t="s">
        <v>19108</v>
      </c>
      <c r="B507" s="93" t="s">
        <v>19107</v>
      </c>
      <c r="C507" s="94" t="s">
        <v>19108</v>
      </c>
      <c r="D507" s="94" t="s">
        <v>25454</v>
      </c>
    </row>
    <row r="508" spans="1:4" x14ac:dyDescent="0.25">
      <c r="A508" s="93" t="s">
        <v>19111</v>
      </c>
      <c r="B508" s="93" t="s">
        <v>19110</v>
      </c>
      <c r="C508" s="94" t="s">
        <v>19111</v>
      </c>
      <c r="D508" s="94" t="s">
        <v>25454</v>
      </c>
    </row>
    <row r="509" spans="1:4" x14ac:dyDescent="0.25">
      <c r="A509" s="93" t="s">
        <v>4202</v>
      </c>
      <c r="B509" s="93" t="s">
        <v>4203</v>
      </c>
      <c r="C509" s="94" t="s">
        <v>4202</v>
      </c>
      <c r="D509" s="94" t="s">
        <v>25454</v>
      </c>
    </row>
    <row r="510" spans="1:4" x14ac:dyDescent="0.25">
      <c r="A510" s="93" t="s">
        <v>4204</v>
      </c>
      <c r="B510" s="93" t="s">
        <v>4205</v>
      </c>
      <c r="C510" s="94" t="s">
        <v>4204</v>
      </c>
      <c r="D510" s="94" t="s">
        <v>25454</v>
      </c>
    </row>
    <row r="511" spans="1:4" x14ac:dyDescent="0.25">
      <c r="A511" s="93" t="s">
        <v>19112</v>
      </c>
      <c r="B511" s="93" t="s">
        <v>4201</v>
      </c>
      <c r="C511" s="94" t="s">
        <v>19112</v>
      </c>
      <c r="D511" s="94" t="s">
        <v>25454</v>
      </c>
    </row>
    <row r="512" spans="1:4" x14ac:dyDescent="0.25">
      <c r="A512" s="93" t="s">
        <v>4207</v>
      </c>
      <c r="B512" s="93" t="s">
        <v>19114</v>
      </c>
      <c r="C512" s="94" t="s">
        <v>4207</v>
      </c>
      <c r="D512" s="94" t="s">
        <v>25454</v>
      </c>
    </row>
    <row r="513" spans="1:4" x14ac:dyDescent="0.25">
      <c r="A513" s="93" t="s">
        <v>4208</v>
      </c>
      <c r="B513" s="93" t="s">
        <v>19115</v>
      </c>
      <c r="C513" s="94" t="s">
        <v>4208</v>
      </c>
      <c r="D513" s="94" t="s">
        <v>25454</v>
      </c>
    </row>
    <row r="514" spans="1:4" x14ac:dyDescent="0.25">
      <c r="A514" s="93" t="s">
        <v>4209</v>
      </c>
      <c r="B514" s="93" t="s">
        <v>19116</v>
      </c>
      <c r="C514" s="94" t="s">
        <v>4209</v>
      </c>
      <c r="D514" s="94" t="s">
        <v>25454</v>
      </c>
    </row>
    <row r="515" spans="1:4" x14ac:dyDescent="0.25">
      <c r="A515" s="93" t="s">
        <v>4210</v>
      </c>
      <c r="B515" s="93" t="s">
        <v>19117</v>
      </c>
      <c r="C515" s="94" t="s">
        <v>4210</v>
      </c>
      <c r="D515" s="94" t="s">
        <v>25454</v>
      </c>
    </row>
    <row r="516" spans="1:4" x14ac:dyDescent="0.25">
      <c r="A516" s="93" t="s">
        <v>19113</v>
      </c>
      <c r="B516" s="93" t="s">
        <v>4206</v>
      </c>
      <c r="C516" s="94" t="s">
        <v>19113</v>
      </c>
      <c r="D516" s="94" t="s">
        <v>25454</v>
      </c>
    </row>
    <row r="517" spans="1:4" x14ac:dyDescent="0.25">
      <c r="A517" s="93" t="s">
        <v>4761</v>
      </c>
      <c r="B517" s="93" t="s">
        <v>19119</v>
      </c>
      <c r="C517" s="94" t="s">
        <v>4761</v>
      </c>
      <c r="D517" s="94" t="s">
        <v>25454</v>
      </c>
    </row>
    <row r="518" spans="1:4" x14ac:dyDescent="0.25">
      <c r="A518" s="93" t="s">
        <v>4211</v>
      </c>
      <c r="B518" s="93" t="s">
        <v>4212</v>
      </c>
      <c r="C518" s="94" t="s">
        <v>4211</v>
      </c>
      <c r="D518" s="94" t="s">
        <v>25454</v>
      </c>
    </row>
    <row r="519" spans="1:4" x14ac:dyDescent="0.25">
      <c r="A519" s="93" t="s">
        <v>4213</v>
      </c>
      <c r="B519" s="93" t="s">
        <v>4214</v>
      </c>
      <c r="C519" s="94" t="s">
        <v>4213</v>
      </c>
      <c r="D519" s="94" t="s">
        <v>25454</v>
      </c>
    </row>
    <row r="520" spans="1:4" x14ac:dyDescent="0.25">
      <c r="A520" s="93" t="s">
        <v>7239</v>
      </c>
      <c r="B520" s="93" t="s">
        <v>7240</v>
      </c>
      <c r="C520" s="94" t="s">
        <v>7239</v>
      </c>
      <c r="D520" s="94" t="s">
        <v>25454</v>
      </c>
    </row>
    <row r="521" spans="1:4" x14ac:dyDescent="0.25">
      <c r="A521" s="93" t="s">
        <v>19118</v>
      </c>
      <c r="B521" s="93" t="s">
        <v>7238</v>
      </c>
      <c r="C521" s="94" t="s">
        <v>19118</v>
      </c>
      <c r="D521" s="94" t="s">
        <v>25454</v>
      </c>
    </row>
    <row r="522" spans="1:4" x14ac:dyDescent="0.25">
      <c r="A522" s="93" t="s">
        <v>4234</v>
      </c>
      <c r="B522" s="93" t="s">
        <v>4235</v>
      </c>
      <c r="C522" s="94" t="s">
        <v>4234</v>
      </c>
      <c r="D522" s="94" t="s">
        <v>25454</v>
      </c>
    </row>
    <row r="523" spans="1:4" x14ac:dyDescent="0.25">
      <c r="A523" s="93" t="s">
        <v>4236</v>
      </c>
      <c r="B523" s="93" t="s">
        <v>4237</v>
      </c>
      <c r="C523" s="94" t="s">
        <v>4236</v>
      </c>
      <c r="D523" s="94" t="s">
        <v>25454</v>
      </c>
    </row>
    <row r="524" spans="1:4" x14ac:dyDescent="0.25">
      <c r="A524" s="93" t="s">
        <v>4238</v>
      </c>
      <c r="B524" s="93" t="s">
        <v>4239</v>
      </c>
      <c r="C524" s="94" t="s">
        <v>4238</v>
      </c>
      <c r="D524" s="94" t="s">
        <v>25454</v>
      </c>
    </row>
    <row r="525" spans="1:4" x14ac:dyDescent="0.25">
      <c r="A525" s="93" t="s">
        <v>7241</v>
      </c>
      <c r="B525" s="93" t="s">
        <v>7242</v>
      </c>
      <c r="C525" s="94" t="s">
        <v>7241</v>
      </c>
      <c r="D525" s="94" t="s">
        <v>25454</v>
      </c>
    </row>
    <row r="526" spans="1:4" x14ac:dyDescent="0.25">
      <c r="A526" s="93" t="s">
        <v>4227</v>
      </c>
      <c r="B526" s="93" t="s">
        <v>4228</v>
      </c>
      <c r="C526" s="94" t="s">
        <v>4227</v>
      </c>
      <c r="D526" s="94" t="s">
        <v>25454</v>
      </c>
    </row>
    <row r="527" spans="1:4" x14ac:dyDescent="0.25">
      <c r="A527" s="93" t="s">
        <v>19120</v>
      </c>
      <c r="B527" s="93" t="s">
        <v>4226</v>
      </c>
      <c r="C527" s="94" t="s">
        <v>19120</v>
      </c>
      <c r="D527" s="94" t="s">
        <v>25454</v>
      </c>
    </row>
    <row r="528" spans="1:4" x14ac:dyDescent="0.25">
      <c r="A528" s="93" t="s">
        <v>4229</v>
      </c>
      <c r="B528" s="93" t="s">
        <v>4230</v>
      </c>
      <c r="C528" s="94" t="s">
        <v>4229</v>
      </c>
      <c r="D528" s="94" t="s">
        <v>25454</v>
      </c>
    </row>
    <row r="529" spans="1:4" x14ac:dyDescent="0.25">
      <c r="A529" s="93" t="s">
        <v>4231</v>
      </c>
      <c r="B529" s="93" t="s">
        <v>4232</v>
      </c>
      <c r="C529" s="94" t="s">
        <v>4231</v>
      </c>
      <c r="D529" s="94" t="s">
        <v>25454</v>
      </c>
    </row>
    <row r="530" spans="1:4" x14ac:dyDescent="0.25">
      <c r="A530" s="93" t="s">
        <v>19121</v>
      </c>
      <c r="B530" s="93" t="s">
        <v>4240</v>
      </c>
      <c r="C530" s="94" t="s">
        <v>19121</v>
      </c>
      <c r="D530" s="94" t="s">
        <v>25454</v>
      </c>
    </row>
    <row r="531" spans="1:4" x14ac:dyDescent="0.25">
      <c r="A531" s="93" t="s">
        <v>2839</v>
      </c>
      <c r="B531" s="93" t="s">
        <v>2840</v>
      </c>
      <c r="C531" s="94" t="s">
        <v>2839</v>
      </c>
      <c r="D531" s="94" t="s">
        <v>25454</v>
      </c>
    </row>
    <row r="532" spans="1:4" x14ac:dyDescent="0.25">
      <c r="A532" s="93" t="s">
        <v>2852</v>
      </c>
      <c r="B532" s="93" t="s">
        <v>2853</v>
      </c>
      <c r="C532" s="94" t="s">
        <v>2852</v>
      </c>
      <c r="D532" s="94" t="s">
        <v>25454</v>
      </c>
    </row>
    <row r="533" spans="1:4" x14ac:dyDescent="0.25">
      <c r="A533" s="93" t="s">
        <v>2835</v>
      </c>
      <c r="B533" s="93" t="s">
        <v>2836</v>
      </c>
      <c r="C533" s="94" t="s">
        <v>2835</v>
      </c>
      <c r="D533" s="94" t="s">
        <v>25454</v>
      </c>
    </row>
    <row r="534" spans="1:4" x14ac:dyDescent="0.25">
      <c r="A534" s="93" t="s">
        <v>2868</v>
      </c>
      <c r="B534" s="93" t="s">
        <v>19124</v>
      </c>
      <c r="C534" s="94" t="s">
        <v>2868</v>
      </c>
      <c r="D534" s="94" t="s">
        <v>25454</v>
      </c>
    </row>
    <row r="535" spans="1:4" x14ac:dyDescent="0.25">
      <c r="A535" s="93" t="s">
        <v>2829</v>
      </c>
      <c r="B535" s="93" t="s">
        <v>2830</v>
      </c>
      <c r="C535" s="94" t="s">
        <v>2829</v>
      </c>
      <c r="D535" s="94" t="s">
        <v>25454</v>
      </c>
    </row>
    <row r="536" spans="1:4" x14ac:dyDescent="0.25">
      <c r="A536" s="93" t="s">
        <v>2854</v>
      </c>
      <c r="B536" s="93" t="s">
        <v>2855</v>
      </c>
      <c r="C536" s="94" t="s">
        <v>2854</v>
      </c>
      <c r="D536" s="94" t="s">
        <v>25454</v>
      </c>
    </row>
    <row r="537" spans="1:4" x14ac:dyDescent="0.25">
      <c r="A537" s="93" t="s">
        <v>2846</v>
      </c>
      <c r="B537" s="93" t="s">
        <v>19125</v>
      </c>
      <c r="C537" s="94" t="s">
        <v>2846</v>
      </c>
      <c r="D537" s="94" t="s">
        <v>25454</v>
      </c>
    </row>
    <row r="538" spans="1:4" x14ac:dyDescent="0.25">
      <c r="A538" s="93" t="s">
        <v>2841</v>
      </c>
      <c r="B538" s="93" t="s">
        <v>2842</v>
      </c>
      <c r="C538" s="94" t="s">
        <v>2841</v>
      </c>
      <c r="D538" s="94" t="s">
        <v>25454</v>
      </c>
    </row>
    <row r="539" spans="1:4" x14ac:dyDescent="0.25">
      <c r="A539" s="93" t="s">
        <v>2850</v>
      </c>
      <c r="B539" s="93" t="s">
        <v>2851</v>
      </c>
      <c r="C539" s="94" t="s">
        <v>2850</v>
      </c>
      <c r="D539" s="94" t="s">
        <v>25454</v>
      </c>
    </row>
    <row r="540" spans="1:4" x14ac:dyDescent="0.25">
      <c r="A540" s="93" t="s">
        <v>2833</v>
      </c>
      <c r="B540" s="93" t="s">
        <v>2834</v>
      </c>
      <c r="C540" s="94" t="s">
        <v>2833</v>
      </c>
      <c r="D540" s="94" t="s">
        <v>25454</v>
      </c>
    </row>
    <row r="541" spans="1:4" x14ac:dyDescent="0.25">
      <c r="A541" s="93" t="s">
        <v>19123</v>
      </c>
      <c r="B541" s="93" t="s">
        <v>19122</v>
      </c>
      <c r="C541" s="94" t="s">
        <v>19123</v>
      </c>
      <c r="D541" s="94" t="s">
        <v>25454</v>
      </c>
    </row>
    <row r="542" spans="1:4" x14ac:dyDescent="0.25">
      <c r="A542" s="93" t="s">
        <v>2860</v>
      </c>
      <c r="B542" s="93" t="s">
        <v>2861</v>
      </c>
      <c r="C542" s="94" t="s">
        <v>2860</v>
      </c>
      <c r="D542" s="94" t="s">
        <v>25454</v>
      </c>
    </row>
    <row r="543" spans="1:4" x14ac:dyDescent="0.25">
      <c r="A543" s="93" t="s">
        <v>2844</v>
      </c>
      <c r="B543" s="93" t="s">
        <v>2845</v>
      </c>
      <c r="C543" s="94" t="s">
        <v>2844</v>
      </c>
      <c r="D543" s="94" t="s">
        <v>25454</v>
      </c>
    </row>
    <row r="544" spans="1:4" x14ac:dyDescent="0.25">
      <c r="A544" s="93" t="s">
        <v>2856</v>
      </c>
      <c r="B544" s="93" t="s">
        <v>2857</v>
      </c>
      <c r="C544" s="94" t="s">
        <v>2856</v>
      </c>
      <c r="D544" s="94" t="s">
        <v>25454</v>
      </c>
    </row>
    <row r="545" spans="1:4" x14ac:dyDescent="0.25">
      <c r="A545" s="93" t="s">
        <v>2859</v>
      </c>
      <c r="B545" s="93" t="s">
        <v>19128</v>
      </c>
      <c r="C545" s="94" t="s">
        <v>2859</v>
      </c>
      <c r="D545" s="94" t="s">
        <v>25454</v>
      </c>
    </row>
    <row r="546" spans="1:4" x14ac:dyDescent="0.25">
      <c r="A546" s="93" t="s">
        <v>2864</v>
      </c>
      <c r="B546" s="93" t="s">
        <v>2865</v>
      </c>
      <c r="C546" s="94" t="s">
        <v>2864</v>
      </c>
      <c r="D546" s="94" t="s">
        <v>25454</v>
      </c>
    </row>
    <row r="547" spans="1:4" x14ac:dyDescent="0.25">
      <c r="A547" s="93" t="s">
        <v>2858</v>
      </c>
      <c r="B547" s="93" t="s">
        <v>19129</v>
      </c>
      <c r="C547" s="94" t="s">
        <v>2858</v>
      </c>
      <c r="D547" s="94" t="s">
        <v>25454</v>
      </c>
    </row>
    <row r="548" spans="1:4" x14ac:dyDescent="0.25">
      <c r="A548" s="93" t="s">
        <v>2866</v>
      </c>
      <c r="B548" s="93" t="s">
        <v>2867</v>
      </c>
      <c r="C548" s="94" t="s">
        <v>2866</v>
      </c>
      <c r="D548" s="94" t="s">
        <v>25454</v>
      </c>
    </row>
    <row r="549" spans="1:4" x14ac:dyDescent="0.25">
      <c r="A549" s="93" t="s">
        <v>19127</v>
      </c>
      <c r="B549" s="93" t="s">
        <v>19126</v>
      </c>
      <c r="C549" s="94" t="s">
        <v>19127</v>
      </c>
      <c r="D549" s="94" t="s">
        <v>25454</v>
      </c>
    </row>
    <row r="550" spans="1:4" x14ac:dyDescent="0.25">
      <c r="A550" s="93" t="s">
        <v>2831</v>
      </c>
      <c r="B550" s="93" t="s">
        <v>2832</v>
      </c>
      <c r="C550" s="94" t="s">
        <v>2831</v>
      </c>
      <c r="D550" s="94" t="s">
        <v>25454</v>
      </c>
    </row>
    <row r="551" spans="1:4" x14ac:dyDescent="0.25">
      <c r="A551" s="93" t="s">
        <v>2847</v>
      </c>
      <c r="B551" s="93" t="s">
        <v>19132</v>
      </c>
      <c r="C551" s="94" t="s">
        <v>2847</v>
      </c>
      <c r="D551" s="94" t="s">
        <v>25454</v>
      </c>
    </row>
    <row r="552" spans="1:4" x14ac:dyDescent="0.25">
      <c r="A552" s="93" t="s">
        <v>2862</v>
      </c>
      <c r="B552" s="93" t="s">
        <v>2863</v>
      </c>
      <c r="C552" s="94" t="s">
        <v>2862</v>
      </c>
      <c r="D552" s="94" t="s">
        <v>25454</v>
      </c>
    </row>
    <row r="553" spans="1:4" x14ac:dyDescent="0.25">
      <c r="A553" s="93" t="s">
        <v>2837</v>
      </c>
      <c r="B553" s="93" t="s">
        <v>2838</v>
      </c>
      <c r="C553" s="94" t="s">
        <v>2837</v>
      </c>
      <c r="D553" s="94" t="s">
        <v>25454</v>
      </c>
    </row>
    <row r="554" spans="1:4" x14ac:dyDescent="0.25">
      <c r="A554" s="93" t="s">
        <v>19131</v>
      </c>
      <c r="B554" s="93" t="s">
        <v>19130</v>
      </c>
      <c r="C554" s="94" t="s">
        <v>19131</v>
      </c>
      <c r="D554" s="94" t="s">
        <v>25454</v>
      </c>
    </row>
    <row r="555" spans="1:4" x14ac:dyDescent="0.25">
      <c r="A555" s="93" t="s">
        <v>9635</v>
      </c>
      <c r="B555" s="93" t="s">
        <v>9636</v>
      </c>
      <c r="C555" s="94" t="s">
        <v>9635</v>
      </c>
      <c r="D555" s="94" t="s">
        <v>25454</v>
      </c>
    </row>
    <row r="556" spans="1:4" x14ac:dyDescent="0.25">
      <c r="A556" s="93" t="s">
        <v>2843</v>
      </c>
      <c r="B556" s="93" t="s">
        <v>19135</v>
      </c>
      <c r="C556" s="94" t="s">
        <v>2843</v>
      </c>
      <c r="D556" s="94" t="s">
        <v>25454</v>
      </c>
    </row>
    <row r="557" spans="1:4" x14ac:dyDescent="0.25">
      <c r="A557" s="93" t="s">
        <v>2828</v>
      </c>
      <c r="B557" s="93" t="s">
        <v>19136</v>
      </c>
      <c r="C557" s="94" t="s">
        <v>2828</v>
      </c>
      <c r="D557" s="94" t="s">
        <v>25454</v>
      </c>
    </row>
    <row r="558" spans="1:4" x14ac:dyDescent="0.25">
      <c r="A558" s="93" t="s">
        <v>2848</v>
      </c>
      <c r="B558" s="93" t="s">
        <v>2849</v>
      </c>
      <c r="C558" s="94" t="s">
        <v>2848</v>
      </c>
      <c r="D558" s="94" t="s">
        <v>25454</v>
      </c>
    </row>
    <row r="559" spans="1:4" x14ac:dyDescent="0.25">
      <c r="A559" s="93" t="s">
        <v>19134</v>
      </c>
      <c r="B559" s="93" t="s">
        <v>19133</v>
      </c>
      <c r="C559" s="94" t="s">
        <v>19134</v>
      </c>
      <c r="D559" s="94" t="s">
        <v>25454</v>
      </c>
    </row>
    <row r="560" spans="1:4" x14ac:dyDescent="0.25">
      <c r="A560" s="93" t="s">
        <v>19138</v>
      </c>
      <c r="B560" s="93" t="s">
        <v>19137</v>
      </c>
      <c r="C560" s="94" t="s">
        <v>19138</v>
      </c>
      <c r="D560" s="94" t="s">
        <v>25454</v>
      </c>
    </row>
    <row r="561" spans="1:4" x14ac:dyDescent="0.25">
      <c r="A561" s="93" t="s">
        <v>6200</v>
      </c>
      <c r="B561" s="93" t="s">
        <v>19140</v>
      </c>
      <c r="C561" s="94" t="s">
        <v>6200</v>
      </c>
      <c r="D561" s="94" t="s">
        <v>25454</v>
      </c>
    </row>
    <row r="562" spans="1:4" x14ac:dyDescent="0.25">
      <c r="A562" s="93" t="s">
        <v>4221</v>
      </c>
      <c r="B562" s="93" t="s">
        <v>19141</v>
      </c>
      <c r="C562" s="94" t="s">
        <v>4221</v>
      </c>
      <c r="D562" s="94" t="s">
        <v>25454</v>
      </c>
    </row>
    <row r="563" spans="1:4" x14ac:dyDescent="0.25">
      <c r="A563" s="93" t="s">
        <v>8447</v>
      </c>
      <c r="B563" s="93" t="s">
        <v>19142</v>
      </c>
      <c r="C563" s="94" t="s">
        <v>8447</v>
      </c>
      <c r="D563" s="94" t="s">
        <v>25454</v>
      </c>
    </row>
    <row r="564" spans="1:4" x14ac:dyDescent="0.25">
      <c r="A564" s="93" t="s">
        <v>6579</v>
      </c>
      <c r="B564" s="93" t="s">
        <v>19143</v>
      </c>
      <c r="C564" s="94" t="s">
        <v>6579</v>
      </c>
      <c r="D564" s="94" t="s">
        <v>25454</v>
      </c>
    </row>
    <row r="565" spans="1:4" x14ac:dyDescent="0.25">
      <c r="A565" s="93" t="s">
        <v>2871</v>
      </c>
      <c r="B565" s="93" t="s">
        <v>19144</v>
      </c>
      <c r="C565" s="94" t="s">
        <v>2871</v>
      </c>
      <c r="D565" s="94" t="s">
        <v>25454</v>
      </c>
    </row>
    <row r="566" spans="1:4" x14ac:dyDescent="0.25">
      <c r="A566" s="93" t="s">
        <v>19139</v>
      </c>
      <c r="B566" s="93" t="s">
        <v>2741</v>
      </c>
      <c r="C566" s="94" t="s">
        <v>19139</v>
      </c>
      <c r="D566" s="94" t="s">
        <v>25454</v>
      </c>
    </row>
    <row r="567" spans="1:4" x14ac:dyDescent="0.25">
      <c r="A567" s="93" t="s">
        <v>6386</v>
      </c>
      <c r="B567" s="93" t="s">
        <v>19146</v>
      </c>
      <c r="C567" s="94" t="s">
        <v>6386</v>
      </c>
      <c r="D567" s="94" t="s">
        <v>25454</v>
      </c>
    </row>
    <row r="568" spans="1:4" x14ac:dyDescent="0.25">
      <c r="A568" s="93" t="s">
        <v>5801</v>
      </c>
      <c r="B568" s="93" t="s">
        <v>19147</v>
      </c>
      <c r="C568" s="94" t="s">
        <v>5801</v>
      </c>
      <c r="D568" s="94" t="s">
        <v>25454</v>
      </c>
    </row>
    <row r="569" spans="1:4" x14ac:dyDescent="0.25">
      <c r="A569" s="93" t="s">
        <v>2535</v>
      </c>
      <c r="B569" s="93" t="s">
        <v>19148</v>
      </c>
      <c r="C569" s="94" t="s">
        <v>2535</v>
      </c>
      <c r="D569" s="94" t="s">
        <v>25454</v>
      </c>
    </row>
    <row r="570" spans="1:4" x14ac:dyDescent="0.25">
      <c r="A570" s="93" t="s">
        <v>8448</v>
      </c>
      <c r="B570" s="93" t="s">
        <v>19149</v>
      </c>
      <c r="C570" s="94" t="s">
        <v>8448</v>
      </c>
      <c r="D570" s="94" t="s">
        <v>25454</v>
      </c>
    </row>
    <row r="571" spans="1:4" x14ac:dyDescent="0.25">
      <c r="A571" s="93" t="s">
        <v>8548</v>
      </c>
      <c r="B571" s="93" t="s">
        <v>8549</v>
      </c>
      <c r="C571" s="94" t="s">
        <v>8548</v>
      </c>
      <c r="D571" s="94" t="s">
        <v>25454</v>
      </c>
    </row>
    <row r="572" spans="1:4" x14ac:dyDescent="0.25">
      <c r="A572" s="93" t="s">
        <v>8550</v>
      </c>
      <c r="B572" s="93" t="s">
        <v>8551</v>
      </c>
      <c r="C572" s="94" t="s">
        <v>8550</v>
      </c>
      <c r="D572" s="94" t="s">
        <v>25454</v>
      </c>
    </row>
    <row r="573" spans="1:4" x14ac:dyDescent="0.25">
      <c r="A573" s="93" t="s">
        <v>19145</v>
      </c>
      <c r="B573" s="93" t="s">
        <v>8547</v>
      </c>
      <c r="C573" s="94" t="s">
        <v>19145</v>
      </c>
      <c r="D573" s="94" t="s">
        <v>25454</v>
      </c>
    </row>
    <row r="574" spans="1:4" x14ac:dyDescent="0.25">
      <c r="A574" s="93" t="s">
        <v>6017</v>
      </c>
      <c r="B574" s="93" t="s">
        <v>6018</v>
      </c>
      <c r="C574" s="94" t="s">
        <v>6017</v>
      </c>
      <c r="D574" s="94" t="s">
        <v>25454</v>
      </c>
    </row>
    <row r="575" spans="1:4" x14ac:dyDescent="0.25">
      <c r="A575" s="93" t="s">
        <v>6022</v>
      </c>
      <c r="B575" s="93" t="s">
        <v>6023</v>
      </c>
      <c r="C575" s="94" t="s">
        <v>6022</v>
      </c>
      <c r="D575" s="94" t="s">
        <v>25454</v>
      </c>
    </row>
    <row r="576" spans="1:4" x14ac:dyDescent="0.25">
      <c r="A576" s="93" t="s">
        <v>7556</v>
      </c>
      <c r="B576" s="93" t="s">
        <v>7557</v>
      </c>
      <c r="C576" s="94" t="s">
        <v>7556</v>
      </c>
      <c r="D576" s="94" t="s">
        <v>25454</v>
      </c>
    </row>
    <row r="577" spans="1:4" x14ac:dyDescent="0.25">
      <c r="A577" s="93" t="s">
        <v>6020</v>
      </c>
      <c r="B577" s="93" t="s">
        <v>6021</v>
      </c>
      <c r="C577" s="94" t="s">
        <v>6020</v>
      </c>
      <c r="D577" s="94" t="s">
        <v>25454</v>
      </c>
    </row>
    <row r="578" spans="1:4" x14ac:dyDescent="0.25">
      <c r="A578" s="93" t="s">
        <v>19150</v>
      </c>
      <c r="B578" s="93" t="s">
        <v>6019</v>
      </c>
      <c r="C578" s="94" t="s">
        <v>19150</v>
      </c>
      <c r="D578" s="94" t="s">
        <v>25454</v>
      </c>
    </row>
    <row r="579" spans="1:4" x14ac:dyDescent="0.25">
      <c r="A579" s="93" t="s">
        <v>9053</v>
      </c>
      <c r="B579" s="93" t="s">
        <v>19152</v>
      </c>
      <c r="C579" s="94" t="s">
        <v>9053</v>
      </c>
      <c r="D579" s="94" t="s">
        <v>25454</v>
      </c>
    </row>
    <row r="580" spans="1:4" x14ac:dyDescent="0.25">
      <c r="A580" s="93" t="s">
        <v>1622</v>
      </c>
      <c r="B580" s="93" t="s">
        <v>19153</v>
      </c>
      <c r="C580" s="94" t="s">
        <v>1622</v>
      </c>
      <c r="D580" s="94" t="s">
        <v>25454</v>
      </c>
    </row>
    <row r="581" spans="1:4" x14ac:dyDescent="0.25">
      <c r="A581" s="93" t="s">
        <v>3499</v>
      </c>
      <c r="B581" s="93" t="s">
        <v>3500</v>
      </c>
      <c r="C581" s="94" t="s">
        <v>3499</v>
      </c>
      <c r="D581" s="94" t="s">
        <v>25454</v>
      </c>
    </row>
    <row r="582" spans="1:4" x14ac:dyDescent="0.25">
      <c r="A582" s="93" t="s">
        <v>1627</v>
      </c>
      <c r="B582" s="93" t="s">
        <v>19154</v>
      </c>
      <c r="C582" s="94" t="s">
        <v>1627</v>
      </c>
      <c r="D582" s="94" t="s">
        <v>25454</v>
      </c>
    </row>
    <row r="583" spans="1:4" x14ac:dyDescent="0.25">
      <c r="A583" s="93" t="s">
        <v>6827</v>
      </c>
      <c r="B583" s="93" t="s">
        <v>19155</v>
      </c>
      <c r="C583" s="94" t="s">
        <v>6827</v>
      </c>
      <c r="D583" s="94" t="s">
        <v>25454</v>
      </c>
    </row>
    <row r="584" spans="1:4" x14ac:dyDescent="0.25">
      <c r="A584" s="93" t="s">
        <v>1632</v>
      </c>
      <c r="B584" s="93" t="s">
        <v>1633</v>
      </c>
      <c r="C584" s="94" t="s">
        <v>1632</v>
      </c>
      <c r="D584" s="94" t="s">
        <v>25454</v>
      </c>
    </row>
    <row r="585" spans="1:4" x14ac:dyDescent="0.25">
      <c r="A585" s="93" t="s">
        <v>19151</v>
      </c>
      <c r="B585" s="93" t="s">
        <v>1631</v>
      </c>
      <c r="C585" s="94" t="s">
        <v>19151</v>
      </c>
      <c r="D585" s="94" t="s">
        <v>25454</v>
      </c>
    </row>
    <row r="586" spans="1:4" x14ac:dyDescent="0.25">
      <c r="A586" s="93" t="s">
        <v>5853</v>
      </c>
      <c r="B586" s="93" t="s">
        <v>5854</v>
      </c>
      <c r="C586" s="94" t="s">
        <v>5853</v>
      </c>
      <c r="D586" s="94" t="s">
        <v>25454</v>
      </c>
    </row>
    <row r="587" spans="1:4" x14ac:dyDescent="0.25">
      <c r="A587" s="93" t="s">
        <v>2768</v>
      </c>
      <c r="B587" s="93" t="s">
        <v>2769</v>
      </c>
      <c r="C587" s="94" t="s">
        <v>2768</v>
      </c>
      <c r="D587" s="94" t="s">
        <v>25454</v>
      </c>
    </row>
    <row r="588" spans="1:4" x14ac:dyDescent="0.25">
      <c r="A588" s="93" t="s">
        <v>1330</v>
      </c>
      <c r="B588" s="93" t="s">
        <v>1331</v>
      </c>
      <c r="C588" s="94" t="s">
        <v>1330</v>
      </c>
      <c r="D588" s="94" t="s">
        <v>25454</v>
      </c>
    </row>
    <row r="589" spans="1:4" x14ac:dyDescent="0.25">
      <c r="A589" s="93" t="s">
        <v>4893</v>
      </c>
      <c r="B589" s="93" t="s">
        <v>4894</v>
      </c>
      <c r="C589" s="94" t="s">
        <v>4893</v>
      </c>
      <c r="D589" s="94" t="s">
        <v>25454</v>
      </c>
    </row>
    <row r="590" spans="1:4" x14ac:dyDescent="0.25">
      <c r="A590" s="93" t="s">
        <v>7064</v>
      </c>
      <c r="B590" s="93" t="s">
        <v>7065</v>
      </c>
      <c r="C590" s="94" t="s">
        <v>7064</v>
      </c>
      <c r="D590" s="94" t="s">
        <v>25454</v>
      </c>
    </row>
    <row r="591" spans="1:4" x14ac:dyDescent="0.25">
      <c r="A591" s="93" t="s">
        <v>19156</v>
      </c>
      <c r="B591" s="93" t="s">
        <v>7067</v>
      </c>
      <c r="C591" s="94" t="s">
        <v>19156</v>
      </c>
      <c r="D591" s="94" t="s">
        <v>25454</v>
      </c>
    </row>
    <row r="592" spans="1:4" x14ac:dyDescent="0.25">
      <c r="A592" s="93" t="s">
        <v>4800</v>
      </c>
      <c r="B592" s="93" t="s">
        <v>4801</v>
      </c>
      <c r="C592" s="94" t="s">
        <v>4800</v>
      </c>
      <c r="D592" s="94" t="s">
        <v>25454</v>
      </c>
    </row>
    <row r="593" spans="1:4" x14ac:dyDescent="0.25">
      <c r="A593" s="93" t="s">
        <v>4807</v>
      </c>
      <c r="B593" s="93" t="s">
        <v>4808</v>
      </c>
      <c r="C593" s="94" t="s">
        <v>4807</v>
      </c>
      <c r="D593" s="94" t="s">
        <v>25454</v>
      </c>
    </row>
    <row r="594" spans="1:4" x14ac:dyDescent="0.25">
      <c r="A594" s="93" t="s">
        <v>4804</v>
      </c>
      <c r="B594" s="93" t="s">
        <v>4805</v>
      </c>
      <c r="C594" s="94" t="s">
        <v>4804</v>
      </c>
      <c r="D594" s="94" t="s">
        <v>25454</v>
      </c>
    </row>
    <row r="595" spans="1:4" x14ac:dyDescent="0.25">
      <c r="A595" s="93" t="s">
        <v>4820</v>
      </c>
      <c r="B595" s="93" t="s">
        <v>4821</v>
      </c>
      <c r="C595" s="94" t="s">
        <v>4820</v>
      </c>
      <c r="D595" s="94" t="s">
        <v>25454</v>
      </c>
    </row>
    <row r="596" spans="1:4" x14ac:dyDescent="0.25">
      <c r="A596" s="93" t="s">
        <v>4818</v>
      </c>
      <c r="B596" s="93" t="s">
        <v>4819</v>
      </c>
      <c r="C596" s="94" t="s">
        <v>4818</v>
      </c>
      <c r="D596" s="94" t="s">
        <v>25454</v>
      </c>
    </row>
    <row r="597" spans="1:4" x14ac:dyDescent="0.25">
      <c r="A597" s="93" t="s">
        <v>7320</v>
      </c>
      <c r="B597" s="93" t="s">
        <v>7321</v>
      </c>
      <c r="C597" s="94" t="s">
        <v>7320</v>
      </c>
      <c r="D597" s="94" t="s">
        <v>25454</v>
      </c>
    </row>
    <row r="598" spans="1:4" x14ac:dyDescent="0.25">
      <c r="A598" s="93" t="s">
        <v>4889</v>
      </c>
      <c r="B598" s="93" t="s">
        <v>4890</v>
      </c>
      <c r="C598" s="94" t="s">
        <v>4889</v>
      </c>
      <c r="D598" s="94" t="s">
        <v>25454</v>
      </c>
    </row>
    <row r="599" spans="1:4" x14ac:dyDescent="0.25">
      <c r="A599" s="93" t="s">
        <v>19157</v>
      </c>
      <c r="B599" s="93" t="s">
        <v>4888</v>
      </c>
      <c r="C599" s="94" t="s">
        <v>19157</v>
      </c>
      <c r="D599" s="94" t="s">
        <v>25454</v>
      </c>
    </row>
    <row r="600" spans="1:4" x14ac:dyDescent="0.25">
      <c r="A600" s="93" t="s">
        <v>9936</v>
      </c>
      <c r="B600" s="93" t="s">
        <v>19159</v>
      </c>
      <c r="C600" s="94" t="s">
        <v>9936</v>
      </c>
      <c r="D600" s="94" t="s">
        <v>25454</v>
      </c>
    </row>
    <row r="601" spans="1:4" x14ac:dyDescent="0.25">
      <c r="A601" s="93" t="s">
        <v>9938</v>
      </c>
      <c r="B601" s="93" t="s">
        <v>19160</v>
      </c>
      <c r="C601" s="94" t="s">
        <v>9938</v>
      </c>
      <c r="D601" s="94" t="s">
        <v>25454</v>
      </c>
    </row>
    <row r="602" spans="1:4" x14ac:dyDescent="0.25">
      <c r="A602" s="93" t="s">
        <v>9937</v>
      </c>
      <c r="B602" s="93" t="s">
        <v>19161</v>
      </c>
      <c r="C602" s="94" t="s">
        <v>9937</v>
      </c>
      <c r="D602" s="94" t="s">
        <v>25454</v>
      </c>
    </row>
    <row r="603" spans="1:4" x14ac:dyDescent="0.25">
      <c r="A603" s="93" t="s">
        <v>9939</v>
      </c>
      <c r="B603" s="93" t="s">
        <v>19162</v>
      </c>
      <c r="C603" s="94" t="s">
        <v>9939</v>
      </c>
      <c r="D603" s="94" t="s">
        <v>25454</v>
      </c>
    </row>
    <row r="604" spans="1:4" x14ac:dyDescent="0.25">
      <c r="A604" s="93" t="s">
        <v>9940</v>
      </c>
      <c r="B604" s="93" t="s">
        <v>19163</v>
      </c>
      <c r="C604" s="94" t="s">
        <v>9940</v>
      </c>
      <c r="D604" s="94" t="s">
        <v>25454</v>
      </c>
    </row>
    <row r="605" spans="1:4" x14ac:dyDescent="0.25">
      <c r="A605" s="93" t="s">
        <v>9941</v>
      </c>
      <c r="B605" s="93" t="s">
        <v>19164</v>
      </c>
      <c r="C605" s="94" t="s">
        <v>9941</v>
      </c>
      <c r="D605" s="94" t="s">
        <v>25454</v>
      </c>
    </row>
    <row r="606" spans="1:4" x14ac:dyDescent="0.25">
      <c r="A606" s="93" t="s">
        <v>9942</v>
      </c>
      <c r="B606" s="93" t="s">
        <v>19165</v>
      </c>
      <c r="C606" s="94" t="s">
        <v>9942</v>
      </c>
      <c r="D606" s="94" t="s">
        <v>25454</v>
      </c>
    </row>
    <row r="607" spans="1:4" x14ac:dyDescent="0.25">
      <c r="A607" s="93" t="s">
        <v>6880</v>
      </c>
      <c r="B607" s="93" t="s">
        <v>6881</v>
      </c>
      <c r="C607" s="94" t="s">
        <v>6880</v>
      </c>
      <c r="D607" s="94" t="s">
        <v>25454</v>
      </c>
    </row>
    <row r="608" spans="1:4" x14ac:dyDescent="0.25">
      <c r="A608" s="93" t="s">
        <v>2067</v>
      </c>
      <c r="B608" s="93" t="s">
        <v>2068</v>
      </c>
      <c r="C608" s="94" t="s">
        <v>2067</v>
      </c>
      <c r="D608" s="94" t="s">
        <v>25454</v>
      </c>
    </row>
    <row r="609" spans="1:4" x14ac:dyDescent="0.25">
      <c r="A609" s="93" t="s">
        <v>19158</v>
      </c>
      <c r="B609" s="93" t="s">
        <v>2066</v>
      </c>
      <c r="C609" s="94" t="s">
        <v>19158</v>
      </c>
      <c r="D609" s="94" t="s">
        <v>25454</v>
      </c>
    </row>
    <row r="610" spans="1:4" x14ac:dyDescent="0.25">
      <c r="A610" s="93" t="s">
        <v>8810</v>
      </c>
      <c r="B610" s="93" t="s">
        <v>8811</v>
      </c>
      <c r="C610" s="94" t="s">
        <v>8810</v>
      </c>
      <c r="D610" s="94" t="s">
        <v>25454</v>
      </c>
    </row>
    <row r="611" spans="1:4" x14ac:dyDescent="0.25">
      <c r="A611" s="93" t="s">
        <v>9943</v>
      </c>
      <c r="B611" s="93" t="s">
        <v>19167</v>
      </c>
      <c r="C611" s="94" t="s">
        <v>9943</v>
      </c>
      <c r="D611" s="94" t="s">
        <v>25454</v>
      </c>
    </row>
    <row r="612" spans="1:4" x14ac:dyDescent="0.25">
      <c r="A612" s="93" t="s">
        <v>8768</v>
      </c>
      <c r="B612" s="93" t="s">
        <v>8769</v>
      </c>
      <c r="C612" s="94" t="s">
        <v>8768</v>
      </c>
      <c r="D612" s="94" t="s">
        <v>25454</v>
      </c>
    </row>
    <row r="613" spans="1:4" x14ac:dyDescent="0.25">
      <c r="A613" s="93" t="s">
        <v>8770</v>
      </c>
      <c r="B613" s="93" t="s">
        <v>8771</v>
      </c>
      <c r="C613" s="94" t="s">
        <v>8770</v>
      </c>
      <c r="D613" s="94" t="s">
        <v>25454</v>
      </c>
    </row>
    <row r="614" spans="1:4" x14ac:dyDescent="0.25">
      <c r="A614" s="93" t="s">
        <v>7539</v>
      </c>
      <c r="B614" s="93" t="s">
        <v>7540</v>
      </c>
      <c r="C614" s="94" t="s">
        <v>7539</v>
      </c>
      <c r="D614" s="94" t="s">
        <v>25454</v>
      </c>
    </row>
    <row r="615" spans="1:4" x14ac:dyDescent="0.25">
      <c r="A615" s="93" t="s">
        <v>5883</v>
      </c>
      <c r="B615" s="93" t="s">
        <v>5884</v>
      </c>
      <c r="C615" s="94" t="s">
        <v>5883</v>
      </c>
      <c r="D615" s="94" t="s">
        <v>25454</v>
      </c>
    </row>
    <row r="616" spans="1:4" x14ac:dyDescent="0.25">
      <c r="A616" s="93" t="s">
        <v>19166</v>
      </c>
      <c r="B616" s="93" t="s">
        <v>7538</v>
      </c>
      <c r="C616" s="94" t="s">
        <v>19166</v>
      </c>
      <c r="D616" s="94" t="s">
        <v>25454</v>
      </c>
    </row>
    <row r="617" spans="1:4" x14ac:dyDescent="0.25">
      <c r="A617" s="93" t="s">
        <v>3375</v>
      </c>
      <c r="B617" s="93" t="s">
        <v>3376</v>
      </c>
      <c r="C617" s="94" t="s">
        <v>3375</v>
      </c>
      <c r="D617" s="94" t="s">
        <v>25454</v>
      </c>
    </row>
    <row r="618" spans="1:4" x14ac:dyDescent="0.25">
      <c r="A618" s="93" t="s">
        <v>1196</v>
      </c>
      <c r="B618" s="93" t="s">
        <v>1197</v>
      </c>
      <c r="C618" s="94" t="s">
        <v>1196</v>
      </c>
      <c r="D618" s="94" t="s">
        <v>25454</v>
      </c>
    </row>
    <row r="619" spans="1:4" x14ac:dyDescent="0.25">
      <c r="A619" s="93" t="s">
        <v>1188</v>
      </c>
      <c r="B619" s="93" t="s">
        <v>19169</v>
      </c>
      <c r="C619" s="94" t="s">
        <v>1188</v>
      </c>
      <c r="D619" s="94" t="s">
        <v>25454</v>
      </c>
    </row>
    <row r="620" spans="1:4" x14ac:dyDescent="0.25">
      <c r="A620" s="93" t="s">
        <v>1189</v>
      </c>
      <c r="B620" s="93" t="s">
        <v>19170</v>
      </c>
      <c r="C620" s="94" t="s">
        <v>1189</v>
      </c>
      <c r="D620" s="94" t="s">
        <v>25454</v>
      </c>
    </row>
    <row r="621" spans="1:4" x14ac:dyDescent="0.25">
      <c r="A621" s="93" t="s">
        <v>1190</v>
      </c>
      <c r="B621" s="93" t="s">
        <v>1191</v>
      </c>
      <c r="C621" s="94" t="s">
        <v>1190</v>
      </c>
      <c r="D621" s="94" t="s">
        <v>25454</v>
      </c>
    </row>
    <row r="622" spans="1:4" x14ac:dyDescent="0.25">
      <c r="A622" s="93" t="s">
        <v>5782</v>
      </c>
      <c r="B622" s="93" t="s">
        <v>19171</v>
      </c>
      <c r="C622" s="94" t="s">
        <v>5782</v>
      </c>
      <c r="D622" s="94" t="s">
        <v>25454</v>
      </c>
    </row>
    <row r="623" spans="1:4" x14ac:dyDescent="0.25">
      <c r="A623" s="93" t="s">
        <v>2571</v>
      </c>
      <c r="B623" s="93" t="s">
        <v>19172</v>
      </c>
      <c r="C623" s="94" t="s">
        <v>2571</v>
      </c>
      <c r="D623" s="94" t="s">
        <v>25454</v>
      </c>
    </row>
    <row r="624" spans="1:4" x14ac:dyDescent="0.25">
      <c r="A624" s="93" t="s">
        <v>9448</v>
      </c>
      <c r="B624" s="93" t="s">
        <v>9449</v>
      </c>
      <c r="C624" s="94" t="s">
        <v>9448</v>
      </c>
      <c r="D624" s="94" t="s">
        <v>25454</v>
      </c>
    </row>
    <row r="625" spans="1:4" x14ac:dyDescent="0.25">
      <c r="A625" s="93" t="s">
        <v>1192</v>
      </c>
      <c r="B625" s="93" t="s">
        <v>1193</v>
      </c>
      <c r="C625" s="94" t="s">
        <v>1192</v>
      </c>
      <c r="D625" s="94" t="s">
        <v>25454</v>
      </c>
    </row>
    <row r="626" spans="1:4" x14ac:dyDescent="0.25">
      <c r="A626" s="93" t="s">
        <v>1198</v>
      </c>
      <c r="B626" s="93" t="s">
        <v>1199</v>
      </c>
      <c r="C626" s="94" t="s">
        <v>1198</v>
      </c>
      <c r="D626" s="94" t="s">
        <v>25454</v>
      </c>
    </row>
    <row r="627" spans="1:4" x14ac:dyDescent="0.25">
      <c r="A627" s="93" t="s">
        <v>19168</v>
      </c>
      <c r="B627" s="93" t="s">
        <v>1187</v>
      </c>
      <c r="C627" s="94" t="s">
        <v>19168</v>
      </c>
      <c r="D627" s="94" t="s">
        <v>25454</v>
      </c>
    </row>
    <row r="628" spans="1:4" x14ac:dyDescent="0.25">
      <c r="A628" s="93" t="s">
        <v>1488</v>
      </c>
      <c r="B628" s="93" t="s">
        <v>1489</v>
      </c>
      <c r="C628" s="94" t="s">
        <v>1488</v>
      </c>
      <c r="D628" s="94" t="s">
        <v>25454</v>
      </c>
    </row>
    <row r="629" spans="1:4" x14ac:dyDescent="0.25">
      <c r="A629" s="93" t="s">
        <v>1490</v>
      </c>
      <c r="B629" s="93" t="s">
        <v>1491</v>
      </c>
      <c r="C629" s="94" t="s">
        <v>1490</v>
      </c>
      <c r="D629" s="94" t="s">
        <v>25454</v>
      </c>
    </row>
    <row r="630" spans="1:4" x14ac:dyDescent="0.25">
      <c r="A630" s="93" t="s">
        <v>1492</v>
      </c>
      <c r="B630" s="93" t="s">
        <v>1493</v>
      </c>
      <c r="C630" s="94" t="s">
        <v>1492</v>
      </c>
      <c r="D630" s="94" t="s">
        <v>25454</v>
      </c>
    </row>
    <row r="631" spans="1:4" x14ac:dyDescent="0.25">
      <c r="A631" s="93" t="s">
        <v>1484</v>
      </c>
      <c r="B631" s="93" t="s">
        <v>1485</v>
      </c>
      <c r="C631" s="94" t="s">
        <v>1484</v>
      </c>
      <c r="D631" s="94" t="s">
        <v>25454</v>
      </c>
    </row>
    <row r="632" spans="1:4" x14ac:dyDescent="0.25">
      <c r="A632" s="93" t="s">
        <v>5783</v>
      </c>
      <c r="B632" s="93" t="s">
        <v>19174</v>
      </c>
      <c r="C632" s="94" t="s">
        <v>5783</v>
      </c>
      <c r="D632" s="94" t="s">
        <v>25454</v>
      </c>
    </row>
    <row r="633" spans="1:4" x14ac:dyDescent="0.25">
      <c r="A633" s="93" t="s">
        <v>1486</v>
      </c>
      <c r="B633" s="93" t="s">
        <v>1487</v>
      </c>
      <c r="C633" s="94" t="s">
        <v>1486</v>
      </c>
      <c r="D633" s="94" t="s">
        <v>25454</v>
      </c>
    </row>
    <row r="634" spans="1:4" x14ac:dyDescent="0.25">
      <c r="A634" s="93" t="s">
        <v>7137</v>
      </c>
      <c r="B634" s="93" t="s">
        <v>7138</v>
      </c>
      <c r="C634" s="94" t="s">
        <v>7137</v>
      </c>
      <c r="D634" s="94" t="s">
        <v>25454</v>
      </c>
    </row>
    <row r="635" spans="1:4" x14ac:dyDescent="0.25">
      <c r="A635" s="93" t="s">
        <v>1494</v>
      </c>
      <c r="B635" s="93" t="s">
        <v>19175</v>
      </c>
      <c r="C635" s="94" t="s">
        <v>1494</v>
      </c>
      <c r="D635" s="94" t="s">
        <v>25454</v>
      </c>
    </row>
    <row r="636" spans="1:4" x14ac:dyDescent="0.25">
      <c r="A636" s="93" t="s">
        <v>19173</v>
      </c>
      <c r="B636" s="93" t="s">
        <v>1483</v>
      </c>
      <c r="C636" s="94" t="s">
        <v>19173</v>
      </c>
      <c r="D636" s="94" t="s">
        <v>25454</v>
      </c>
    </row>
    <row r="637" spans="1:4" x14ac:dyDescent="0.25">
      <c r="A637" s="93" t="s">
        <v>4882</v>
      </c>
      <c r="B637" s="93" t="s">
        <v>4883</v>
      </c>
      <c r="C637" s="94" t="s">
        <v>4882</v>
      </c>
      <c r="D637" s="94" t="s">
        <v>25454</v>
      </c>
    </row>
    <row r="638" spans="1:4" x14ac:dyDescent="0.25">
      <c r="A638" s="93" t="s">
        <v>4884</v>
      </c>
      <c r="B638" s="93" t="s">
        <v>4885</v>
      </c>
      <c r="C638" s="94" t="s">
        <v>4884</v>
      </c>
      <c r="D638" s="94" t="s">
        <v>25454</v>
      </c>
    </row>
    <row r="639" spans="1:4" x14ac:dyDescent="0.25">
      <c r="A639" s="93" t="s">
        <v>4886</v>
      </c>
      <c r="B639" s="93" t="s">
        <v>19177</v>
      </c>
      <c r="C639" s="94" t="s">
        <v>4886</v>
      </c>
      <c r="D639" s="94" t="s">
        <v>25454</v>
      </c>
    </row>
    <row r="640" spans="1:4" x14ac:dyDescent="0.25">
      <c r="A640" s="93" t="s">
        <v>4839</v>
      </c>
      <c r="B640" s="93" t="s">
        <v>4840</v>
      </c>
      <c r="C640" s="94" t="s">
        <v>4839</v>
      </c>
      <c r="D640" s="94" t="s">
        <v>25454</v>
      </c>
    </row>
    <row r="641" spans="1:4" x14ac:dyDescent="0.25">
      <c r="A641" s="93" t="s">
        <v>4640</v>
      </c>
      <c r="B641" s="93" t="s">
        <v>19178</v>
      </c>
      <c r="C641" s="94" t="s">
        <v>4640</v>
      </c>
      <c r="D641" s="94" t="s">
        <v>25454</v>
      </c>
    </row>
    <row r="642" spans="1:4" x14ac:dyDescent="0.25">
      <c r="A642" s="93" t="s">
        <v>4816</v>
      </c>
      <c r="B642" s="93" t="s">
        <v>4817</v>
      </c>
      <c r="C642" s="94" t="s">
        <v>4816</v>
      </c>
      <c r="D642" s="94" t="s">
        <v>25454</v>
      </c>
    </row>
    <row r="643" spans="1:4" x14ac:dyDescent="0.25">
      <c r="A643" s="93" t="s">
        <v>4641</v>
      </c>
      <c r="B643" s="93" t="s">
        <v>19179</v>
      </c>
      <c r="C643" s="94" t="s">
        <v>4641</v>
      </c>
      <c r="D643" s="94" t="s">
        <v>25454</v>
      </c>
    </row>
    <row r="644" spans="1:4" x14ac:dyDescent="0.25">
      <c r="A644" s="93" t="s">
        <v>19176</v>
      </c>
      <c r="B644" s="93" t="s">
        <v>4639</v>
      </c>
      <c r="C644" s="94" t="s">
        <v>19176</v>
      </c>
      <c r="D644" s="94" t="s">
        <v>25454</v>
      </c>
    </row>
    <row r="645" spans="1:4" x14ac:dyDescent="0.25">
      <c r="A645" s="93" t="s">
        <v>1004</v>
      </c>
      <c r="B645" s="93" t="s">
        <v>1005</v>
      </c>
      <c r="C645" s="94" t="s">
        <v>1004</v>
      </c>
      <c r="D645" s="94" t="s">
        <v>25454</v>
      </c>
    </row>
    <row r="646" spans="1:4" x14ac:dyDescent="0.25">
      <c r="A646" s="93" t="s">
        <v>1006</v>
      </c>
      <c r="B646" s="93" t="s">
        <v>1007</v>
      </c>
      <c r="C646" s="94" t="s">
        <v>1006</v>
      </c>
      <c r="D646" s="94" t="s">
        <v>25454</v>
      </c>
    </row>
    <row r="647" spans="1:4" x14ac:dyDescent="0.25">
      <c r="A647" s="93" t="s">
        <v>1008</v>
      </c>
      <c r="B647" s="93" t="s">
        <v>1009</v>
      </c>
      <c r="C647" s="94" t="s">
        <v>1008</v>
      </c>
      <c r="D647" s="94" t="s">
        <v>25454</v>
      </c>
    </row>
    <row r="648" spans="1:4" x14ac:dyDescent="0.25">
      <c r="A648" s="93" t="s">
        <v>1000</v>
      </c>
      <c r="B648" s="93" t="s">
        <v>1001</v>
      </c>
      <c r="C648" s="94" t="s">
        <v>1000</v>
      </c>
      <c r="D648" s="94" t="s">
        <v>25454</v>
      </c>
    </row>
    <row r="649" spans="1:4" x14ac:dyDescent="0.25">
      <c r="A649" s="93" t="s">
        <v>1002</v>
      </c>
      <c r="B649" s="93" t="s">
        <v>1003</v>
      </c>
      <c r="C649" s="94" t="s">
        <v>1002</v>
      </c>
      <c r="D649" s="94" t="s">
        <v>25454</v>
      </c>
    </row>
    <row r="650" spans="1:4" x14ac:dyDescent="0.25">
      <c r="A650" s="93" t="s">
        <v>7133</v>
      </c>
      <c r="B650" s="93" t="s">
        <v>7134</v>
      </c>
      <c r="C650" s="94" t="s">
        <v>7133</v>
      </c>
      <c r="D650" s="94" t="s">
        <v>25454</v>
      </c>
    </row>
    <row r="651" spans="1:4" x14ac:dyDescent="0.25">
      <c r="A651" s="93" t="s">
        <v>1010</v>
      </c>
      <c r="B651" s="93" t="s">
        <v>1011</v>
      </c>
      <c r="C651" s="94" t="s">
        <v>1010</v>
      </c>
      <c r="D651" s="94" t="s">
        <v>25454</v>
      </c>
    </row>
    <row r="652" spans="1:4" x14ac:dyDescent="0.25">
      <c r="A652" s="93" t="s">
        <v>19180</v>
      </c>
      <c r="B652" s="93" t="s">
        <v>999</v>
      </c>
      <c r="C652" s="94" t="s">
        <v>19180</v>
      </c>
      <c r="D652" s="94" t="s">
        <v>25454</v>
      </c>
    </row>
    <row r="653" spans="1:4" x14ac:dyDescent="0.25">
      <c r="A653" s="93" t="s">
        <v>8477</v>
      </c>
      <c r="B653" s="93" t="s">
        <v>8478</v>
      </c>
      <c r="C653" s="94" t="s">
        <v>8477</v>
      </c>
      <c r="D653" s="94" t="s">
        <v>25454</v>
      </c>
    </row>
    <row r="654" spans="1:4" x14ac:dyDescent="0.25">
      <c r="A654" s="93" t="s">
        <v>8475</v>
      </c>
      <c r="B654" s="93" t="s">
        <v>8476</v>
      </c>
      <c r="C654" s="94" t="s">
        <v>8475</v>
      </c>
      <c r="D654" s="94" t="s">
        <v>25454</v>
      </c>
    </row>
    <row r="655" spans="1:4" x14ac:dyDescent="0.25">
      <c r="A655" s="93" t="s">
        <v>7170</v>
      </c>
      <c r="B655" s="93" t="s">
        <v>7171</v>
      </c>
      <c r="C655" s="94" t="s">
        <v>7170</v>
      </c>
      <c r="D655" s="94" t="s">
        <v>25454</v>
      </c>
    </row>
    <row r="656" spans="1:4" x14ac:dyDescent="0.25">
      <c r="A656" s="93" t="s">
        <v>8479</v>
      </c>
      <c r="B656" s="93" t="s">
        <v>8480</v>
      </c>
      <c r="C656" s="94" t="s">
        <v>8479</v>
      </c>
      <c r="D656" s="94" t="s">
        <v>25454</v>
      </c>
    </row>
    <row r="657" spans="1:4" x14ac:dyDescent="0.25">
      <c r="A657" s="93" t="s">
        <v>19181</v>
      </c>
      <c r="B657" s="93" t="s">
        <v>8474</v>
      </c>
      <c r="C657" s="94" t="s">
        <v>19181</v>
      </c>
      <c r="D657" s="94" t="s">
        <v>25454</v>
      </c>
    </row>
    <row r="658" spans="1:4" x14ac:dyDescent="0.25">
      <c r="A658" s="93" t="s">
        <v>3245</v>
      </c>
      <c r="B658" s="93" t="s">
        <v>19183</v>
      </c>
      <c r="C658" s="94" t="s">
        <v>3245</v>
      </c>
      <c r="D658" s="94" t="s">
        <v>25454</v>
      </c>
    </row>
    <row r="659" spans="1:4" x14ac:dyDescent="0.25">
      <c r="A659" s="93" t="s">
        <v>3243</v>
      </c>
      <c r="B659" s="93" t="s">
        <v>3244</v>
      </c>
      <c r="C659" s="94" t="s">
        <v>3243</v>
      </c>
      <c r="D659" s="94" t="s">
        <v>25454</v>
      </c>
    </row>
    <row r="660" spans="1:4" x14ac:dyDescent="0.25">
      <c r="A660" s="93" t="s">
        <v>3241</v>
      </c>
      <c r="B660" s="93" t="s">
        <v>3242</v>
      </c>
      <c r="C660" s="94" t="s">
        <v>3241</v>
      </c>
      <c r="D660" s="94" t="s">
        <v>25454</v>
      </c>
    </row>
    <row r="661" spans="1:4" x14ac:dyDescent="0.25">
      <c r="A661" s="93" t="s">
        <v>7152</v>
      </c>
      <c r="B661" s="93" t="s">
        <v>7153</v>
      </c>
      <c r="C661" s="94" t="s">
        <v>7152</v>
      </c>
      <c r="D661" s="94" t="s">
        <v>25454</v>
      </c>
    </row>
    <row r="662" spans="1:4" x14ac:dyDescent="0.25">
      <c r="A662" s="93" t="s">
        <v>3246</v>
      </c>
      <c r="B662" s="93" t="s">
        <v>3247</v>
      </c>
      <c r="C662" s="94" t="s">
        <v>3246</v>
      </c>
      <c r="D662" s="94" t="s">
        <v>25454</v>
      </c>
    </row>
    <row r="663" spans="1:4" x14ac:dyDescent="0.25">
      <c r="A663" s="93" t="s">
        <v>19182</v>
      </c>
      <c r="B663" s="93" t="s">
        <v>3240</v>
      </c>
      <c r="C663" s="94" t="s">
        <v>19182</v>
      </c>
      <c r="D663" s="94" t="s">
        <v>25454</v>
      </c>
    </row>
    <row r="664" spans="1:4" x14ac:dyDescent="0.25">
      <c r="A664" s="93" t="s">
        <v>1708</v>
      </c>
      <c r="B664" s="93" t="s">
        <v>1709</v>
      </c>
      <c r="C664" s="94" t="s">
        <v>1708</v>
      </c>
      <c r="D664" s="94" t="s">
        <v>25454</v>
      </c>
    </row>
    <row r="665" spans="1:4" x14ac:dyDescent="0.25">
      <c r="A665" s="93" t="s">
        <v>59</v>
      </c>
      <c r="B665" s="93" t="s">
        <v>60</v>
      </c>
      <c r="C665" s="94" t="s">
        <v>59</v>
      </c>
      <c r="D665" s="94" t="s">
        <v>25454</v>
      </c>
    </row>
    <row r="666" spans="1:4" x14ac:dyDescent="0.25">
      <c r="A666" s="93" t="s">
        <v>128</v>
      </c>
      <c r="B666" s="93" t="s">
        <v>129</v>
      </c>
      <c r="C666" s="94" t="s">
        <v>128</v>
      </c>
      <c r="D666" s="94" t="s">
        <v>25454</v>
      </c>
    </row>
    <row r="667" spans="1:4" x14ac:dyDescent="0.25">
      <c r="A667" s="93" t="s">
        <v>7141</v>
      </c>
      <c r="B667" s="93" t="s">
        <v>7142</v>
      </c>
      <c r="C667" s="94" t="s">
        <v>7141</v>
      </c>
      <c r="D667" s="94" t="s">
        <v>25454</v>
      </c>
    </row>
    <row r="668" spans="1:4" x14ac:dyDescent="0.25">
      <c r="A668" s="93" t="s">
        <v>1711</v>
      </c>
      <c r="B668" s="93" t="s">
        <v>1712</v>
      </c>
      <c r="C668" s="94" t="s">
        <v>1711</v>
      </c>
      <c r="D668" s="94" t="s">
        <v>25454</v>
      </c>
    </row>
    <row r="669" spans="1:4" x14ac:dyDescent="0.25">
      <c r="A669" s="93" t="s">
        <v>19184</v>
      </c>
      <c r="B669" s="93" t="s">
        <v>1710</v>
      </c>
      <c r="C669" s="94" t="s">
        <v>19184</v>
      </c>
      <c r="D669" s="94" t="s">
        <v>25454</v>
      </c>
    </row>
    <row r="670" spans="1:4" x14ac:dyDescent="0.25">
      <c r="A670" s="93" t="s">
        <v>730</v>
      </c>
      <c r="B670" s="93" t="s">
        <v>731</v>
      </c>
      <c r="C670" s="94" t="s">
        <v>730</v>
      </c>
      <c r="D670" s="94" t="s">
        <v>25454</v>
      </c>
    </row>
    <row r="671" spans="1:4" x14ac:dyDescent="0.25">
      <c r="A671" s="93" t="s">
        <v>6736</v>
      </c>
      <c r="B671" s="93" t="s">
        <v>6737</v>
      </c>
      <c r="C671" s="94" t="s">
        <v>6736</v>
      </c>
      <c r="D671" s="94" t="s">
        <v>25454</v>
      </c>
    </row>
    <row r="672" spans="1:4" x14ac:dyDescent="0.25">
      <c r="A672" s="93" t="s">
        <v>726</v>
      </c>
      <c r="B672" s="93" t="s">
        <v>727</v>
      </c>
      <c r="C672" s="94" t="s">
        <v>726</v>
      </c>
      <c r="D672" s="94" t="s">
        <v>25454</v>
      </c>
    </row>
    <row r="673" spans="1:4" x14ac:dyDescent="0.25">
      <c r="A673" s="93" t="s">
        <v>728</v>
      </c>
      <c r="B673" s="93" t="s">
        <v>729</v>
      </c>
      <c r="C673" s="94" t="s">
        <v>728</v>
      </c>
      <c r="D673" s="94" t="s">
        <v>25454</v>
      </c>
    </row>
    <row r="674" spans="1:4" x14ac:dyDescent="0.25">
      <c r="A674" s="93" t="s">
        <v>7129</v>
      </c>
      <c r="B674" s="93" t="s">
        <v>7130</v>
      </c>
      <c r="C674" s="94" t="s">
        <v>7129</v>
      </c>
      <c r="D674" s="94" t="s">
        <v>25454</v>
      </c>
    </row>
    <row r="675" spans="1:4" x14ac:dyDescent="0.25">
      <c r="A675" s="93" t="s">
        <v>732</v>
      </c>
      <c r="B675" s="93" t="s">
        <v>733</v>
      </c>
      <c r="C675" s="94" t="s">
        <v>732</v>
      </c>
      <c r="D675" s="94" t="s">
        <v>25454</v>
      </c>
    </row>
    <row r="676" spans="1:4" x14ac:dyDescent="0.25">
      <c r="A676" s="93" t="s">
        <v>19185</v>
      </c>
      <c r="B676" s="93" t="s">
        <v>725</v>
      </c>
      <c r="C676" s="94" t="s">
        <v>19185</v>
      </c>
      <c r="D676" s="94" t="s">
        <v>25454</v>
      </c>
    </row>
    <row r="677" spans="1:4" x14ac:dyDescent="0.25">
      <c r="A677" s="93" t="s">
        <v>1696</v>
      </c>
      <c r="B677" s="93" t="s">
        <v>1697</v>
      </c>
      <c r="C677" s="94" t="s">
        <v>1696</v>
      </c>
      <c r="D677" s="94" t="s">
        <v>25454</v>
      </c>
    </row>
    <row r="678" spans="1:4" x14ac:dyDescent="0.25">
      <c r="A678" s="93" t="s">
        <v>1699</v>
      </c>
      <c r="B678" s="93" t="s">
        <v>19187</v>
      </c>
      <c r="C678" s="94" t="s">
        <v>1699</v>
      </c>
      <c r="D678" s="94" t="s">
        <v>25454</v>
      </c>
    </row>
    <row r="679" spans="1:4" x14ac:dyDescent="0.25">
      <c r="A679" s="93" t="s">
        <v>1690</v>
      </c>
      <c r="B679" s="93" t="s">
        <v>1691</v>
      </c>
      <c r="C679" s="94" t="s">
        <v>1690</v>
      </c>
      <c r="D679" s="94" t="s">
        <v>25454</v>
      </c>
    </row>
    <row r="680" spans="1:4" x14ac:dyDescent="0.25">
      <c r="A680" s="93" t="s">
        <v>1694</v>
      </c>
      <c r="B680" s="93" t="s">
        <v>1695</v>
      </c>
      <c r="C680" s="94" t="s">
        <v>1694</v>
      </c>
      <c r="D680" s="94" t="s">
        <v>25454</v>
      </c>
    </row>
    <row r="681" spans="1:4" x14ac:dyDescent="0.25">
      <c r="A681" s="93" t="s">
        <v>1692</v>
      </c>
      <c r="B681" s="93" t="s">
        <v>1693</v>
      </c>
      <c r="C681" s="94" t="s">
        <v>1692</v>
      </c>
      <c r="D681" s="94" t="s">
        <v>25454</v>
      </c>
    </row>
    <row r="682" spans="1:4" x14ac:dyDescent="0.25">
      <c r="A682" s="93" t="s">
        <v>7139</v>
      </c>
      <c r="B682" s="93" t="s">
        <v>7140</v>
      </c>
      <c r="C682" s="94" t="s">
        <v>7139</v>
      </c>
      <c r="D682" s="94" t="s">
        <v>25454</v>
      </c>
    </row>
    <row r="683" spans="1:4" x14ac:dyDescent="0.25">
      <c r="A683" s="93" t="s">
        <v>1698</v>
      </c>
      <c r="B683" s="93" t="s">
        <v>19188</v>
      </c>
      <c r="C683" s="94" t="s">
        <v>1698</v>
      </c>
      <c r="D683" s="94" t="s">
        <v>25454</v>
      </c>
    </row>
    <row r="684" spans="1:4" x14ac:dyDescent="0.25">
      <c r="A684" s="93" t="s">
        <v>19186</v>
      </c>
      <c r="B684" s="93" t="s">
        <v>1689</v>
      </c>
      <c r="C684" s="94" t="s">
        <v>19186</v>
      </c>
      <c r="D684" s="94" t="s">
        <v>25454</v>
      </c>
    </row>
    <row r="685" spans="1:4" x14ac:dyDescent="0.25">
      <c r="A685" s="93" t="s">
        <v>6056</v>
      </c>
      <c r="B685" s="93" t="s">
        <v>6057</v>
      </c>
      <c r="C685" s="94" t="s">
        <v>6056</v>
      </c>
      <c r="D685" s="94" t="s">
        <v>25454</v>
      </c>
    </row>
    <row r="686" spans="1:4" x14ac:dyDescent="0.25">
      <c r="A686" s="93" t="s">
        <v>6058</v>
      </c>
      <c r="B686" s="93" t="s">
        <v>6059</v>
      </c>
      <c r="C686" s="94" t="s">
        <v>6058</v>
      </c>
      <c r="D686" s="94" t="s">
        <v>25454</v>
      </c>
    </row>
    <row r="687" spans="1:4" x14ac:dyDescent="0.25">
      <c r="A687" s="93" t="s">
        <v>6054</v>
      </c>
      <c r="B687" s="93" t="s">
        <v>6055</v>
      </c>
      <c r="C687" s="94" t="s">
        <v>6054</v>
      </c>
      <c r="D687" s="94" t="s">
        <v>25454</v>
      </c>
    </row>
    <row r="688" spans="1:4" x14ac:dyDescent="0.25">
      <c r="A688" s="93" t="s">
        <v>6050</v>
      </c>
      <c r="B688" s="93" t="s">
        <v>6051</v>
      </c>
      <c r="C688" s="94" t="s">
        <v>6050</v>
      </c>
      <c r="D688" s="94" t="s">
        <v>25454</v>
      </c>
    </row>
    <row r="689" spans="1:4" x14ac:dyDescent="0.25">
      <c r="A689" s="93" t="s">
        <v>6052</v>
      </c>
      <c r="B689" s="93" t="s">
        <v>6053</v>
      </c>
      <c r="C689" s="94" t="s">
        <v>6052</v>
      </c>
      <c r="D689" s="94" t="s">
        <v>25454</v>
      </c>
    </row>
    <row r="690" spans="1:4" x14ac:dyDescent="0.25">
      <c r="A690" s="93" t="s">
        <v>6060</v>
      </c>
      <c r="B690" s="93" t="s">
        <v>6061</v>
      </c>
      <c r="C690" s="94" t="s">
        <v>6060</v>
      </c>
      <c r="D690" s="94" t="s">
        <v>25454</v>
      </c>
    </row>
    <row r="691" spans="1:4" x14ac:dyDescent="0.25">
      <c r="A691" s="93" t="s">
        <v>6779</v>
      </c>
      <c r="B691" s="93" t="s">
        <v>6780</v>
      </c>
      <c r="C691" s="94" t="s">
        <v>6779</v>
      </c>
      <c r="D691" s="94" t="s">
        <v>25454</v>
      </c>
    </row>
    <row r="692" spans="1:4" x14ac:dyDescent="0.25">
      <c r="A692" s="93" t="s">
        <v>1448</v>
      </c>
      <c r="B692" s="93" t="s">
        <v>1449</v>
      </c>
      <c r="C692" s="94" t="s">
        <v>1448</v>
      </c>
      <c r="D692" s="94" t="s">
        <v>25454</v>
      </c>
    </row>
    <row r="693" spans="1:4" x14ac:dyDescent="0.25">
      <c r="A693" s="93" t="s">
        <v>19189</v>
      </c>
      <c r="B693" s="93" t="s">
        <v>1447</v>
      </c>
      <c r="C693" s="94" t="s">
        <v>19189</v>
      </c>
      <c r="D693" s="94" t="s">
        <v>25454</v>
      </c>
    </row>
    <row r="694" spans="1:4" x14ac:dyDescent="0.25">
      <c r="A694" s="93" t="s">
        <v>3433</v>
      </c>
      <c r="B694" s="93" t="s">
        <v>3434</v>
      </c>
      <c r="C694" s="94" t="s">
        <v>3433</v>
      </c>
      <c r="D694" s="94" t="s">
        <v>25454</v>
      </c>
    </row>
    <row r="695" spans="1:4" x14ac:dyDescent="0.25">
      <c r="A695" s="93" t="s">
        <v>172</v>
      </c>
      <c r="B695" s="93" t="s">
        <v>173</v>
      </c>
      <c r="C695" s="94" t="s">
        <v>172</v>
      </c>
      <c r="D695" s="94" t="s">
        <v>25454</v>
      </c>
    </row>
    <row r="696" spans="1:4" x14ac:dyDescent="0.25">
      <c r="A696" s="93" t="s">
        <v>5877</v>
      </c>
      <c r="B696" s="93" t="s">
        <v>5878</v>
      </c>
      <c r="C696" s="94" t="s">
        <v>5877</v>
      </c>
      <c r="D696" s="94" t="s">
        <v>25454</v>
      </c>
    </row>
    <row r="697" spans="1:4" x14ac:dyDescent="0.25">
      <c r="A697" s="93" t="s">
        <v>19190</v>
      </c>
      <c r="B697" s="93" t="s">
        <v>5876</v>
      </c>
      <c r="C697" s="94" t="s">
        <v>19190</v>
      </c>
      <c r="D697" s="94" t="s">
        <v>25454</v>
      </c>
    </row>
    <row r="698" spans="1:4" x14ac:dyDescent="0.25">
      <c r="A698" s="93" t="s">
        <v>5496</v>
      </c>
      <c r="B698" s="93" t="s">
        <v>5497</v>
      </c>
      <c r="C698" s="94" t="s">
        <v>5496</v>
      </c>
      <c r="D698" s="94" t="s">
        <v>25454</v>
      </c>
    </row>
    <row r="699" spans="1:4" x14ac:dyDescent="0.25">
      <c r="A699" s="93" t="s">
        <v>9267</v>
      </c>
      <c r="B699" s="93" t="s">
        <v>9268</v>
      </c>
      <c r="C699" s="94" t="s">
        <v>9267</v>
      </c>
      <c r="D699" s="94" t="s">
        <v>25454</v>
      </c>
    </row>
    <row r="700" spans="1:4" x14ac:dyDescent="0.25">
      <c r="A700" s="93" t="s">
        <v>258</v>
      </c>
      <c r="B700" s="93" t="s">
        <v>259</v>
      </c>
      <c r="C700" s="94" t="s">
        <v>258</v>
      </c>
      <c r="D700" s="94" t="s">
        <v>25454</v>
      </c>
    </row>
    <row r="701" spans="1:4" x14ac:dyDescent="0.25">
      <c r="A701" s="93" t="s">
        <v>3909</v>
      </c>
      <c r="B701" s="93" t="s">
        <v>3910</v>
      </c>
      <c r="C701" s="94" t="s">
        <v>3909</v>
      </c>
      <c r="D701" s="94" t="s">
        <v>25454</v>
      </c>
    </row>
    <row r="702" spans="1:4" x14ac:dyDescent="0.25">
      <c r="A702" s="93" t="s">
        <v>8637</v>
      </c>
      <c r="B702" s="93" t="s">
        <v>8638</v>
      </c>
      <c r="C702" s="94" t="s">
        <v>8637</v>
      </c>
      <c r="D702" s="94" t="s">
        <v>25454</v>
      </c>
    </row>
    <row r="703" spans="1:4" x14ac:dyDescent="0.25">
      <c r="A703" s="93" t="s">
        <v>5881</v>
      </c>
      <c r="B703" s="93" t="s">
        <v>5882</v>
      </c>
      <c r="C703" s="94" t="s">
        <v>5881</v>
      </c>
      <c r="D703" s="94" t="s">
        <v>25454</v>
      </c>
    </row>
    <row r="704" spans="1:4" x14ac:dyDescent="0.25">
      <c r="A704" s="93" t="s">
        <v>7536</v>
      </c>
      <c r="B704" s="93" t="s">
        <v>7537</v>
      </c>
      <c r="C704" s="94" t="s">
        <v>7536</v>
      </c>
      <c r="D704" s="94" t="s">
        <v>25454</v>
      </c>
    </row>
    <row r="705" spans="1:4" x14ac:dyDescent="0.25">
      <c r="A705" s="93" t="s">
        <v>19192</v>
      </c>
      <c r="B705" s="93" t="s">
        <v>19191</v>
      </c>
      <c r="C705" s="94" t="s">
        <v>19192</v>
      </c>
      <c r="D705" s="94" t="s">
        <v>25454</v>
      </c>
    </row>
    <row r="706" spans="1:4" x14ac:dyDescent="0.25">
      <c r="A706" s="93" t="s">
        <v>19194</v>
      </c>
      <c r="B706" s="93" t="s">
        <v>19193</v>
      </c>
      <c r="C706" s="94" t="s">
        <v>19194</v>
      </c>
      <c r="D706" s="94" t="s">
        <v>25454</v>
      </c>
    </row>
    <row r="707" spans="1:4" x14ac:dyDescent="0.25">
      <c r="A707" s="93" t="s">
        <v>8435</v>
      </c>
      <c r="B707" s="93" t="s">
        <v>8436</v>
      </c>
      <c r="C707" s="94" t="s">
        <v>8435</v>
      </c>
      <c r="D707" s="94" t="s">
        <v>25454</v>
      </c>
    </row>
    <row r="708" spans="1:4" x14ac:dyDescent="0.25">
      <c r="A708" s="93" t="s">
        <v>7730</v>
      </c>
      <c r="B708" s="93" t="s">
        <v>19196</v>
      </c>
      <c r="C708" s="94" t="s">
        <v>7730</v>
      </c>
      <c r="D708" s="94" t="s">
        <v>25454</v>
      </c>
    </row>
    <row r="709" spans="1:4" x14ac:dyDescent="0.25">
      <c r="A709" s="93" t="s">
        <v>8423</v>
      </c>
      <c r="B709" s="93" t="s">
        <v>19197</v>
      </c>
      <c r="C709" s="94" t="s">
        <v>8423</v>
      </c>
      <c r="D709" s="94" t="s">
        <v>25454</v>
      </c>
    </row>
    <row r="710" spans="1:4" x14ac:dyDescent="0.25">
      <c r="A710" s="93" t="s">
        <v>19195</v>
      </c>
      <c r="B710" s="93" t="s">
        <v>8427</v>
      </c>
      <c r="C710" s="94" t="s">
        <v>19195</v>
      </c>
      <c r="D710" s="94" t="s">
        <v>25454</v>
      </c>
    </row>
    <row r="711" spans="1:4" x14ac:dyDescent="0.25">
      <c r="A711" s="93" t="s">
        <v>8441</v>
      </c>
      <c r="B711" s="93" t="s">
        <v>8442</v>
      </c>
      <c r="C711" s="94" t="s">
        <v>8441</v>
      </c>
      <c r="D711" s="94" t="s">
        <v>25454</v>
      </c>
    </row>
    <row r="712" spans="1:4" x14ac:dyDescent="0.25">
      <c r="A712" s="93" t="s">
        <v>8425</v>
      </c>
      <c r="B712" s="93" t="s">
        <v>19199</v>
      </c>
      <c r="C712" s="94" t="s">
        <v>8425</v>
      </c>
      <c r="D712" s="94" t="s">
        <v>25454</v>
      </c>
    </row>
    <row r="713" spans="1:4" x14ac:dyDescent="0.25">
      <c r="A713" s="93" t="s">
        <v>8426</v>
      </c>
      <c r="B713" s="93" t="s">
        <v>19200</v>
      </c>
      <c r="C713" s="94" t="s">
        <v>8426</v>
      </c>
      <c r="D713" s="94" t="s">
        <v>25454</v>
      </c>
    </row>
    <row r="714" spans="1:4" x14ac:dyDescent="0.25">
      <c r="A714" s="93" t="s">
        <v>19198</v>
      </c>
      <c r="B714" s="93" t="s">
        <v>8429</v>
      </c>
      <c r="C714" s="94" t="s">
        <v>19198</v>
      </c>
      <c r="D714" s="94" t="s">
        <v>25454</v>
      </c>
    </row>
    <row r="715" spans="1:4" x14ac:dyDescent="0.25">
      <c r="A715" s="93" t="s">
        <v>8437</v>
      </c>
      <c r="B715" s="93" t="s">
        <v>19202</v>
      </c>
      <c r="C715" s="94" t="s">
        <v>8437</v>
      </c>
      <c r="D715" s="94" t="s">
        <v>25454</v>
      </c>
    </row>
    <row r="716" spans="1:4" x14ac:dyDescent="0.25">
      <c r="A716" s="93" t="s">
        <v>8424</v>
      </c>
      <c r="B716" s="93" t="s">
        <v>19203</v>
      </c>
      <c r="C716" s="94" t="s">
        <v>8424</v>
      </c>
      <c r="D716" s="94" t="s">
        <v>25454</v>
      </c>
    </row>
    <row r="717" spans="1:4" x14ac:dyDescent="0.25">
      <c r="A717" s="93" t="s">
        <v>8438</v>
      </c>
      <c r="B717" s="93" t="s">
        <v>19204</v>
      </c>
      <c r="C717" s="94" t="s">
        <v>8438</v>
      </c>
      <c r="D717" s="94" t="s">
        <v>25454</v>
      </c>
    </row>
    <row r="718" spans="1:4" x14ac:dyDescent="0.25">
      <c r="A718" s="93" t="s">
        <v>19201</v>
      </c>
      <c r="B718" s="93" t="s">
        <v>8428</v>
      </c>
      <c r="C718" s="94" t="s">
        <v>19201</v>
      </c>
      <c r="D718" s="94" t="s">
        <v>25454</v>
      </c>
    </row>
    <row r="719" spans="1:4" x14ac:dyDescent="0.25">
      <c r="A719" s="93" t="s">
        <v>8439</v>
      </c>
      <c r="B719" s="93" t="s">
        <v>8440</v>
      </c>
      <c r="C719" s="94" t="s">
        <v>8439</v>
      </c>
      <c r="D719" s="94" t="s">
        <v>25454</v>
      </c>
    </row>
    <row r="720" spans="1:4" x14ac:dyDescent="0.25">
      <c r="A720" s="93" t="s">
        <v>8433</v>
      </c>
      <c r="B720" s="93" t="s">
        <v>8434</v>
      </c>
      <c r="C720" s="94" t="s">
        <v>8433</v>
      </c>
      <c r="D720" s="94" t="s">
        <v>25454</v>
      </c>
    </row>
    <row r="721" spans="1:4" x14ac:dyDescent="0.25">
      <c r="A721" s="93" t="s">
        <v>7729</v>
      </c>
      <c r="B721" s="93" t="s">
        <v>19206</v>
      </c>
      <c r="C721" s="94" t="s">
        <v>7729</v>
      </c>
      <c r="D721" s="94" t="s">
        <v>25454</v>
      </c>
    </row>
    <row r="722" spans="1:4" x14ac:dyDescent="0.25">
      <c r="A722" s="93" t="s">
        <v>19205</v>
      </c>
      <c r="B722" s="93" t="s">
        <v>7728</v>
      </c>
      <c r="C722" s="94" t="s">
        <v>19205</v>
      </c>
      <c r="D722" s="94" t="s">
        <v>25454</v>
      </c>
    </row>
    <row r="723" spans="1:4" x14ac:dyDescent="0.25">
      <c r="A723" s="93" t="s">
        <v>19207</v>
      </c>
      <c r="B723" s="93" t="s">
        <v>8430</v>
      </c>
      <c r="C723" s="94" t="s">
        <v>19207</v>
      </c>
      <c r="D723" s="94" t="s">
        <v>25454</v>
      </c>
    </row>
    <row r="724" spans="1:4" x14ac:dyDescent="0.25">
      <c r="A724" s="93" t="s">
        <v>5159</v>
      </c>
      <c r="B724" s="93" t="s">
        <v>5160</v>
      </c>
      <c r="C724" s="94" t="s">
        <v>5159</v>
      </c>
      <c r="D724" s="94" t="s">
        <v>25454</v>
      </c>
    </row>
    <row r="725" spans="1:4" x14ac:dyDescent="0.25">
      <c r="A725" s="93" t="s">
        <v>5155</v>
      </c>
      <c r="B725" s="93" t="s">
        <v>5156</v>
      </c>
      <c r="C725" s="94" t="s">
        <v>5155</v>
      </c>
      <c r="D725" s="94" t="s">
        <v>25454</v>
      </c>
    </row>
    <row r="726" spans="1:4" x14ac:dyDescent="0.25">
      <c r="A726" s="93" t="s">
        <v>5157</v>
      </c>
      <c r="B726" s="93" t="s">
        <v>5158</v>
      </c>
      <c r="C726" s="94" t="s">
        <v>5157</v>
      </c>
      <c r="D726" s="94" t="s">
        <v>25454</v>
      </c>
    </row>
    <row r="727" spans="1:4" x14ac:dyDescent="0.25">
      <c r="A727" s="93" t="s">
        <v>5161</v>
      </c>
      <c r="B727" s="93" t="s">
        <v>5162</v>
      </c>
      <c r="C727" s="94" t="s">
        <v>5161</v>
      </c>
      <c r="D727" s="94" t="s">
        <v>25454</v>
      </c>
    </row>
    <row r="728" spans="1:4" x14ac:dyDescent="0.25">
      <c r="A728" s="93" t="s">
        <v>19208</v>
      </c>
      <c r="B728" s="93" t="s">
        <v>5154</v>
      </c>
      <c r="C728" s="94" t="s">
        <v>19208</v>
      </c>
      <c r="D728" s="94" t="s">
        <v>25454</v>
      </c>
    </row>
    <row r="729" spans="1:4" x14ac:dyDescent="0.25">
      <c r="A729" s="93" t="s">
        <v>10828</v>
      </c>
      <c r="B729" s="93" t="s">
        <v>10829</v>
      </c>
      <c r="C729" s="94" t="s">
        <v>10828</v>
      </c>
      <c r="D729" s="94" t="s">
        <v>25454</v>
      </c>
    </row>
    <row r="730" spans="1:4" x14ac:dyDescent="0.25">
      <c r="A730" s="93" t="s">
        <v>10830</v>
      </c>
      <c r="B730" s="93" t="s">
        <v>10831</v>
      </c>
      <c r="C730" s="94" t="s">
        <v>10830</v>
      </c>
      <c r="D730" s="94" t="s">
        <v>25454</v>
      </c>
    </row>
    <row r="731" spans="1:4" x14ac:dyDescent="0.25">
      <c r="A731" s="93" t="s">
        <v>10826</v>
      </c>
      <c r="B731" s="93" t="s">
        <v>10827</v>
      </c>
      <c r="C731" s="94" t="s">
        <v>10826</v>
      </c>
      <c r="D731" s="94" t="s">
        <v>25454</v>
      </c>
    </row>
    <row r="732" spans="1:4" x14ac:dyDescent="0.25">
      <c r="A732" s="93" t="s">
        <v>19209</v>
      </c>
      <c r="B732" s="93" t="s">
        <v>10825</v>
      </c>
      <c r="C732" s="94" t="s">
        <v>19209</v>
      </c>
      <c r="D732" s="94" t="s">
        <v>25454</v>
      </c>
    </row>
    <row r="733" spans="1:4" x14ac:dyDescent="0.25">
      <c r="A733" s="93" t="s">
        <v>2647</v>
      </c>
      <c r="B733" s="93" t="s">
        <v>19211</v>
      </c>
      <c r="C733" s="94" t="s">
        <v>2647</v>
      </c>
      <c r="D733" s="94" t="s">
        <v>25454</v>
      </c>
    </row>
    <row r="734" spans="1:4" x14ac:dyDescent="0.25">
      <c r="A734" s="93" t="s">
        <v>2648</v>
      </c>
      <c r="B734" s="93" t="s">
        <v>2649</v>
      </c>
      <c r="C734" s="94" t="s">
        <v>2648</v>
      </c>
      <c r="D734" s="94" t="s">
        <v>25454</v>
      </c>
    </row>
    <row r="735" spans="1:4" x14ac:dyDescent="0.25">
      <c r="A735" s="93" t="s">
        <v>2646</v>
      </c>
      <c r="B735" s="93" t="s">
        <v>19212</v>
      </c>
      <c r="C735" s="94" t="s">
        <v>2646</v>
      </c>
      <c r="D735" s="94" t="s">
        <v>25454</v>
      </c>
    </row>
    <row r="736" spans="1:4" x14ac:dyDescent="0.25">
      <c r="A736" s="93" t="s">
        <v>2640</v>
      </c>
      <c r="B736" s="93" t="s">
        <v>2641</v>
      </c>
      <c r="C736" s="94" t="s">
        <v>2640</v>
      </c>
      <c r="D736" s="94" t="s">
        <v>25454</v>
      </c>
    </row>
    <row r="737" spans="1:4" x14ac:dyDescent="0.25">
      <c r="A737" s="93" t="s">
        <v>2642</v>
      </c>
      <c r="B737" s="93" t="s">
        <v>2643</v>
      </c>
      <c r="C737" s="94" t="s">
        <v>2642</v>
      </c>
      <c r="D737" s="94" t="s">
        <v>25454</v>
      </c>
    </row>
    <row r="738" spans="1:4" x14ac:dyDescent="0.25">
      <c r="A738" s="93" t="s">
        <v>2644</v>
      </c>
      <c r="B738" s="93" t="s">
        <v>2645</v>
      </c>
      <c r="C738" s="94" t="s">
        <v>2644</v>
      </c>
      <c r="D738" s="94" t="s">
        <v>25454</v>
      </c>
    </row>
    <row r="739" spans="1:4" x14ac:dyDescent="0.25">
      <c r="A739" s="93" t="s">
        <v>19210</v>
      </c>
      <c r="B739" s="93" t="s">
        <v>2639</v>
      </c>
      <c r="C739" s="94" t="s">
        <v>19210</v>
      </c>
      <c r="D739" s="94" t="s">
        <v>25454</v>
      </c>
    </row>
    <row r="740" spans="1:4" x14ac:dyDescent="0.25">
      <c r="A740" s="93" t="s">
        <v>6342</v>
      </c>
      <c r="B740" s="93" t="s">
        <v>6343</v>
      </c>
      <c r="C740" s="94" t="s">
        <v>6342</v>
      </c>
      <c r="D740" s="94" t="s">
        <v>25454</v>
      </c>
    </row>
    <row r="741" spans="1:4" x14ac:dyDescent="0.25">
      <c r="A741" s="93" t="s">
        <v>4220</v>
      </c>
      <c r="B741" s="93" t="s">
        <v>19214</v>
      </c>
      <c r="C741" s="94" t="s">
        <v>4220</v>
      </c>
      <c r="D741" s="94" t="s">
        <v>25454</v>
      </c>
    </row>
    <row r="742" spans="1:4" x14ac:dyDescent="0.25">
      <c r="A742" s="93" t="s">
        <v>5820</v>
      </c>
      <c r="B742" s="93" t="s">
        <v>19215</v>
      </c>
      <c r="C742" s="94" t="s">
        <v>5820</v>
      </c>
      <c r="D742" s="94" t="s">
        <v>25454</v>
      </c>
    </row>
    <row r="743" spans="1:4" x14ac:dyDescent="0.25">
      <c r="A743" s="93" t="s">
        <v>10014</v>
      </c>
      <c r="B743" s="93" t="s">
        <v>19216</v>
      </c>
      <c r="C743" s="94" t="s">
        <v>10014</v>
      </c>
      <c r="D743" s="94" t="s">
        <v>25454</v>
      </c>
    </row>
    <row r="744" spans="1:4" x14ac:dyDescent="0.25">
      <c r="A744" s="93" t="s">
        <v>10010</v>
      </c>
      <c r="B744" s="93" t="s">
        <v>10011</v>
      </c>
      <c r="C744" s="94" t="s">
        <v>10010</v>
      </c>
      <c r="D744" s="94" t="s">
        <v>25454</v>
      </c>
    </row>
    <row r="745" spans="1:4" x14ac:dyDescent="0.25">
      <c r="A745" s="93" t="s">
        <v>10015</v>
      </c>
      <c r="B745" s="93" t="s">
        <v>10016</v>
      </c>
      <c r="C745" s="94" t="s">
        <v>10015</v>
      </c>
      <c r="D745" s="94" t="s">
        <v>25454</v>
      </c>
    </row>
    <row r="746" spans="1:4" x14ac:dyDescent="0.25">
      <c r="A746" s="93" t="s">
        <v>19213</v>
      </c>
      <c r="B746" s="93" t="s">
        <v>10009</v>
      </c>
      <c r="C746" s="94" t="s">
        <v>19213</v>
      </c>
      <c r="D746" s="94" t="s">
        <v>25454</v>
      </c>
    </row>
    <row r="747" spans="1:4" x14ac:dyDescent="0.25">
      <c r="A747" s="93" t="s">
        <v>19217</v>
      </c>
      <c r="B747" s="93" t="s">
        <v>6107</v>
      </c>
      <c r="C747" s="94" t="s">
        <v>19217</v>
      </c>
      <c r="D747" s="94" t="s">
        <v>25454</v>
      </c>
    </row>
    <row r="748" spans="1:4" x14ac:dyDescent="0.25">
      <c r="A748" s="93" t="s">
        <v>969</v>
      </c>
      <c r="B748" s="93" t="s">
        <v>970</v>
      </c>
      <c r="C748" s="94" t="s">
        <v>969</v>
      </c>
      <c r="D748" s="94" t="s">
        <v>25454</v>
      </c>
    </row>
    <row r="749" spans="1:4" x14ac:dyDescent="0.25">
      <c r="A749" s="93" t="s">
        <v>135</v>
      </c>
      <c r="B749" s="93" t="s">
        <v>136</v>
      </c>
      <c r="C749" s="94" t="s">
        <v>135</v>
      </c>
      <c r="D749" s="94" t="s">
        <v>25454</v>
      </c>
    </row>
    <row r="750" spans="1:4" x14ac:dyDescent="0.25">
      <c r="A750" s="93" t="s">
        <v>6075</v>
      </c>
      <c r="B750" s="93" t="s">
        <v>6076</v>
      </c>
      <c r="C750" s="94" t="s">
        <v>6075</v>
      </c>
      <c r="D750" s="94" t="s">
        <v>25454</v>
      </c>
    </row>
    <row r="751" spans="1:4" x14ac:dyDescent="0.25">
      <c r="A751" s="93" t="s">
        <v>7023</v>
      </c>
      <c r="B751" s="93" t="s">
        <v>19220</v>
      </c>
      <c r="C751" s="94" t="s">
        <v>7023</v>
      </c>
      <c r="D751" s="94" t="s">
        <v>25454</v>
      </c>
    </row>
    <row r="752" spans="1:4" x14ac:dyDescent="0.25">
      <c r="A752" s="93" t="s">
        <v>19219</v>
      </c>
      <c r="B752" s="93" t="s">
        <v>19218</v>
      </c>
      <c r="C752" s="94" t="s">
        <v>19219</v>
      </c>
      <c r="D752" s="94" t="s">
        <v>25454</v>
      </c>
    </row>
    <row r="753" spans="1:4" x14ac:dyDescent="0.25">
      <c r="A753" s="93" t="s">
        <v>19221</v>
      </c>
      <c r="B753" s="93" t="s">
        <v>2740</v>
      </c>
      <c r="C753" s="94" t="s">
        <v>19221</v>
      </c>
      <c r="D753" s="94" t="s">
        <v>25454</v>
      </c>
    </row>
    <row r="754" spans="1:4" x14ac:dyDescent="0.25">
      <c r="A754" s="93" t="s">
        <v>3251</v>
      </c>
      <c r="B754" s="93" t="s">
        <v>3252</v>
      </c>
      <c r="C754" s="94" t="s">
        <v>3251</v>
      </c>
      <c r="D754" s="94" t="s">
        <v>25454</v>
      </c>
    </row>
    <row r="755" spans="1:4" x14ac:dyDescent="0.25">
      <c r="A755" s="93" t="s">
        <v>3255</v>
      </c>
      <c r="B755" s="93" t="s">
        <v>19223</v>
      </c>
      <c r="C755" s="94" t="s">
        <v>3255</v>
      </c>
      <c r="D755" s="94" t="s">
        <v>25454</v>
      </c>
    </row>
    <row r="756" spans="1:4" x14ac:dyDescent="0.25">
      <c r="A756" s="93" t="s">
        <v>3253</v>
      </c>
      <c r="B756" s="93" t="s">
        <v>3254</v>
      </c>
      <c r="C756" s="94" t="s">
        <v>3253</v>
      </c>
      <c r="D756" s="94" t="s">
        <v>25454</v>
      </c>
    </row>
    <row r="757" spans="1:4" x14ac:dyDescent="0.25">
      <c r="A757" s="93" t="s">
        <v>2050</v>
      </c>
      <c r="B757" s="93" t="s">
        <v>2051</v>
      </c>
      <c r="C757" s="94" t="s">
        <v>2050</v>
      </c>
      <c r="D757" s="94" t="s">
        <v>25454</v>
      </c>
    </row>
    <row r="758" spans="1:4" x14ac:dyDescent="0.25">
      <c r="A758" s="93" t="s">
        <v>7103</v>
      </c>
      <c r="B758" s="93" t="s">
        <v>7104</v>
      </c>
      <c r="C758" s="94" t="s">
        <v>7103</v>
      </c>
      <c r="D758" s="94" t="s">
        <v>25454</v>
      </c>
    </row>
    <row r="759" spans="1:4" x14ac:dyDescent="0.25">
      <c r="A759" s="93" t="s">
        <v>3256</v>
      </c>
      <c r="B759" s="93" t="s">
        <v>3257</v>
      </c>
      <c r="C759" s="94" t="s">
        <v>3256</v>
      </c>
      <c r="D759" s="94" t="s">
        <v>25454</v>
      </c>
    </row>
    <row r="760" spans="1:4" x14ac:dyDescent="0.25">
      <c r="A760" s="93" t="s">
        <v>19222</v>
      </c>
      <c r="B760" s="93" t="s">
        <v>3250</v>
      </c>
      <c r="C760" s="94" t="s">
        <v>19222</v>
      </c>
      <c r="D760" s="94" t="s">
        <v>25454</v>
      </c>
    </row>
    <row r="761" spans="1:4" x14ac:dyDescent="0.25">
      <c r="A761" s="93" t="s">
        <v>6376</v>
      </c>
      <c r="B761" s="93" t="s">
        <v>6377</v>
      </c>
      <c r="C761" s="94" t="s">
        <v>6376</v>
      </c>
      <c r="D761" s="94" t="s">
        <v>25454</v>
      </c>
    </row>
    <row r="762" spans="1:4" x14ac:dyDescent="0.25">
      <c r="A762" s="93" t="s">
        <v>1478</v>
      </c>
      <c r="B762" s="93" t="s">
        <v>1479</v>
      </c>
      <c r="C762" s="94" t="s">
        <v>1478</v>
      </c>
      <c r="D762" s="94" t="s">
        <v>25454</v>
      </c>
    </row>
    <row r="763" spans="1:4" x14ac:dyDescent="0.25">
      <c r="A763" s="93" t="s">
        <v>2180</v>
      </c>
      <c r="B763" s="93" t="s">
        <v>2181</v>
      </c>
      <c r="C763" s="94" t="s">
        <v>2180</v>
      </c>
      <c r="D763" s="94" t="s">
        <v>25454</v>
      </c>
    </row>
    <row r="764" spans="1:4" x14ac:dyDescent="0.25">
      <c r="A764" s="93" t="s">
        <v>3501</v>
      </c>
      <c r="B764" s="93" t="s">
        <v>3502</v>
      </c>
      <c r="C764" s="94" t="s">
        <v>3501</v>
      </c>
      <c r="D764" s="94" t="s">
        <v>25454</v>
      </c>
    </row>
    <row r="765" spans="1:4" x14ac:dyDescent="0.25">
      <c r="A765" s="93" t="s">
        <v>8481</v>
      </c>
      <c r="B765" s="93" t="s">
        <v>8482</v>
      </c>
      <c r="C765" s="94" t="s">
        <v>8481</v>
      </c>
      <c r="D765" s="94" t="s">
        <v>25454</v>
      </c>
    </row>
    <row r="766" spans="1:4" x14ac:dyDescent="0.25">
      <c r="A766" s="93" t="s">
        <v>3503</v>
      </c>
      <c r="B766" s="93" t="s">
        <v>3504</v>
      </c>
      <c r="C766" s="94" t="s">
        <v>3503</v>
      </c>
      <c r="D766" s="94" t="s">
        <v>25454</v>
      </c>
    </row>
    <row r="767" spans="1:4" x14ac:dyDescent="0.25">
      <c r="A767" s="93" t="s">
        <v>7296</v>
      </c>
      <c r="B767" s="93" t="s">
        <v>19226</v>
      </c>
      <c r="C767" s="94" t="s">
        <v>7296</v>
      </c>
      <c r="D767" s="94" t="s">
        <v>25454</v>
      </c>
    </row>
    <row r="768" spans="1:4" x14ac:dyDescent="0.25">
      <c r="A768" s="93" t="s">
        <v>4825</v>
      </c>
      <c r="B768" s="93" t="s">
        <v>4826</v>
      </c>
      <c r="C768" s="94" t="s">
        <v>4825</v>
      </c>
      <c r="D768" s="94" t="s">
        <v>25454</v>
      </c>
    </row>
    <row r="769" spans="1:4" x14ac:dyDescent="0.25">
      <c r="A769" s="93" t="s">
        <v>19225</v>
      </c>
      <c r="B769" s="93" t="s">
        <v>19224</v>
      </c>
      <c r="C769" s="94" t="s">
        <v>19225</v>
      </c>
      <c r="D769" s="94" t="s">
        <v>25454</v>
      </c>
    </row>
    <row r="770" spans="1:4" x14ac:dyDescent="0.25">
      <c r="A770" s="93" t="s">
        <v>4834</v>
      </c>
      <c r="B770" s="93" t="s">
        <v>19228</v>
      </c>
      <c r="C770" s="94" t="s">
        <v>4834</v>
      </c>
      <c r="D770" s="94" t="s">
        <v>25454</v>
      </c>
    </row>
    <row r="771" spans="1:4" x14ac:dyDescent="0.25">
      <c r="A771" s="93" t="s">
        <v>4835</v>
      </c>
      <c r="B771" s="93" t="s">
        <v>19229</v>
      </c>
      <c r="C771" s="94" t="s">
        <v>4835</v>
      </c>
      <c r="D771" s="94" t="s">
        <v>25454</v>
      </c>
    </row>
    <row r="772" spans="1:4" x14ac:dyDescent="0.25">
      <c r="A772" s="93" t="s">
        <v>4780</v>
      </c>
      <c r="B772" s="93" t="s">
        <v>19230</v>
      </c>
      <c r="C772" s="94" t="s">
        <v>4780</v>
      </c>
      <c r="D772" s="94" t="s">
        <v>25454</v>
      </c>
    </row>
    <row r="773" spans="1:4" x14ac:dyDescent="0.25">
      <c r="A773" s="93" t="s">
        <v>4793</v>
      </c>
      <c r="B773" s="93" t="s">
        <v>4794</v>
      </c>
      <c r="C773" s="94" t="s">
        <v>4793</v>
      </c>
      <c r="D773" s="94" t="s">
        <v>25454</v>
      </c>
    </row>
    <row r="774" spans="1:4" x14ac:dyDescent="0.25">
      <c r="A774" s="93" t="s">
        <v>4806</v>
      </c>
      <c r="B774" s="93" t="s">
        <v>19231</v>
      </c>
      <c r="C774" s="94" t="s">
        <v>4806</v>
      </c>
      <c r="D774" s="94" t="s">
        <v>25454</v>
      </c>
    </row>
    <row r="775" spans="1:4" x14ac:dyDescent="0.25">
      <c r="A775" s="93" t="s">
        <v>4832</v>
      </c>
      <c r="B775" s="93" t="s">
        <v>4833</v>
      </c>
      <c r="C775" s="94" t="s">
        <v>4832</v>
      </c>
      <c r="D775" s="94" t="s">
        <v>25454</v>
      </c>
    </row>
    <row r="776" spans="1:4" x14ac:dyDescent="0.25">
      <c r="A776" s="93" t="s">
        <v>4795</v>
      </c>
      <c r="B776" s="93" t="s">
        <v>4796</v>
      </c>
      <c r="C776" s="94" t="s">
        <v>4795</v>
      </c>
      <c r="D776" s="94" t="s">
        <v>25454</v>
      </c>
    </row>
    <row r="777" spans="1:4" x14ac:dyDescent="0.25">
      <c r="A777" s="93" t="s">
        <v>4829</v>
      </c>
      <c r="B777" s="93" t="s">
        <v>19232</v>
      </c>
      <c r="C777" s="94" t="s">
        <v>4829</v>
      </c>
      <c r="D777" s="94" t="s">
        <v>25454</v>
      </c>
    </row>
    <row r="778" spans="1:4" x14ac:dyDescent="0.25">
      <c r="A778" s="93" t="s">
        <v>3058</v>
      </c>
      <c r="B778" s="93" t="s">
        <v>3059</v>
      </c>
      <c r="C778" s="94" t="s">
        <v>3058</v>
      </c>
      <c r="D778" s="94" t="s">
        <v>25454</v>
      </c>
    </row>
    <row r="779" spans="1:4" x14ac:dyDescent="0.25">
      <c r="A779" s="93" t="s">
        <v>3060</v>
      </c>
      <c r="B779" s="93" t="s">
        <v>3061</v>
      </c>
      <c r="C779" s="94" t="s">
        <v>3060</v>
      </c>
      <c r="D779" s="94" t="s">
        <v>25454</v>
      </c>
    </row>
    <row r="780" spans="1:4" x14ac:dyDescent="0.25">
      <c r="A780" s="93" t="s">
        <v>19227</v>
      </c>
      <c r="B780" s="93" t="s">
        <v>3057</v>
      </c>
      <c r="C780" s="94" t="s">
        <v>19227</v>
      </c>
      <c r="D780" s="94" t="s">
        <v>25454</v>
      </c>
    </row>
    <row r="781" spans="1:4" x14ac:dyDescent="0.25">
      <c r="A781" s="93" t="s">
        <v>9915</v>
      </c>
      <c r="B781" s="93" t="s">
        <v>9916</v>
      </c>
      <c r="C781" s="94" t="s">
        <v>9915</v>
      </c>
      <c r="D781" s="94" t="s">
        <v>25454</v>
      </c>
    </row>
    <row r="782" spans="1:4" x14ac:dyDescent="0.25">
      <c r="A782" s="93" t="s">
        <v>4823</v>
      </c>
      <c r="B782" s="93" t="s">
        <v>4824</v>
      </c>
      <c r="C782" s="94" t="s">
        <v>4823</v>
      </c>
      <c r="D782" s="94" t="s">
        <v>25454</v>
      </c>
    </row>
    <row r="783" spans="1:4" x14ac:dyDescent="0.25">
      <c r="A783" s="93" t="s">
        <v>9917</v>
      </c>
      <c r="B783" s="93" t="s">
        <v>9918</v>
      </c>
      <c r="C783" s="94" t="s">
        <v>9917</v>
      </c>
      <c r="D783" s="94" t="s">
        <v>25454</v>
      </c>
    </row>
    <row r="784" spans="1:4" x14ac:dyDescent="0.25">
      <c r="A784" s="93" t="s">
        <v>19233</v>
      </c>
      <c r="B784" s="93" t="s">
        <v>9914</v>
      </c>
      <c r="C784" s="94" t="s">
        <v>19233</v>
      </c>
      <c r="D784" s="94" t="s">
        <v>25454</v>
      </c>
    </row>
    <row r="785" spans="1:4" x14ac:dyDescent="0.25">
      <c r="A785" s="93" t="s">
        <v>1462</v>
      </c>
      <c r="B785" s="93" t="s">
        <v>1463</v>
      </c>
      <c r="C785" s="94" t="s">
        <v>1462</v>
      </c>
      <c r="D785" s="94" t="s">
        <v>25454</v>
      </c>
    </row>
    <row r="786" spans="1:4" x14ac:dyDescent="0.25">
      <c r="A786" s="93" t="s">
        <v>1460</v>
      </c>
      <c r="B786" s="93" t="s">
        <v>1461</v>
      </c>
      <c r="C786" s="94" t="s">
        <v>1460</v>
      </c>
      <c r="D786" s="94" t="s">
        <v>25454</v>
      </c>
    </row>
    <row r="787" spans="1:4" x14ac:dyDescent="0.25">
      <c r="A787" s="93" t="s">
        <v>1458</v>
      </c>
      <c r="B787" s="93" t="s">
        <v>1459</v>
      </c>
      <c r="C787" s="94" t="s">
        <v>1458</v>
      </c>
      <c r="D787" s="94" t="s">
        <v>25454</v>
      </c>
    </row>
    <row r="788" spans="1:4" x14ac:dyDescent="0.25">
      <c r="A788" s="93" t="s">
        <v>1464</v>
      </c>
      <c r="B788" s="93" t="s">
        <v>1465</v>
      </c>
      <c r="C788" s="94" t="s">
        <v>1464</v>
      </c>
      <c r="D788" s="94" t="s">
        <v>25454</v>
      </c>
    </row>
    <row r="789" spans="1:4" x14ac:dyDescent="0.25">
      <c r="A789" s="93" t="s">
        <v>19234</v>
      </c>
      <c r="B789" s="93" t="s">
        <v>1457</v>
      </c>
      <c r="C789" s="94" t="s">
        <v>19234</v>
      </c>
      <c r="D789" s="94" t="s">
        <v>25454</v>
      </c>
    </row>
    <row r="790" spans="1:4" x14ac:dyDescent="0.25">
      <c r="A790" s="93" t="s">
        <v>2196</v>
      </c>
      <c r="B790" s="93" t="s">
        <v>2197</v>
      </c>
      <c r="C790" s="94" t="s">
        <v>2196</v>
      </c>
      <c r="D790" s="94" t="s">
        <v>25454</v>
      </c>
    </row>
    <row r="791" spans="1:4" x14ac:dyDescent="0.25">
      <c r="A791" s="93" t="s">
        <v>3167</v>
      </c>
      <c r="B791" s="93" t="s">
        <v>3168</v>
      </c>
      <c r="C791" s="94" t="s">
        <v>3167</v>
      </c>
      <c r="D791" s="94" t="s">
        <v>25454</v>
      </c>
    </row>
    <row r="792" spans="1:4" x14ac:dyDescent="0.25">
      <c r="A792" s="93" t="s">
        <v>19235</v>
      </c>
      <c r="B792" s="93" t="s">
        <v>2198</v>
      </c>
      <c r="C792" s="94" t="s">
        <v>19235</v>
      </c>
      <c r="D792" s="94" t="s">
        <v>25454</v>
      </c>
    </row>
    <row r="793" spans="1:4" x14ac:dyDescent="0.25">
      <c r="A793" s="93" t="s">
        <v>4351</v>
      </c>
      <c r="B793" s="93" t="s">
        <v>4352</v>
      </c>
      <c r="C793" s="94" t="s">
        <v>4351</v>
      </c>
      <c r="D793" s="94" t="s">
        <v>25454</v>
      </c>
    </row>
    <row r="794" spans="1:4" x14ac:dyDescent="0.25">
      <c r="A794" s="93" t="s">
        <v>2213</v>
      </c>
      <c r="B794" s="93" t="s">
        <v>2214</v>
      </c>
      <c r="C794" s="94" t="s">
        <v>2213</v>
      </c>
      <c r="D794" s="94" t="s">
        <v>25454</v>
      </c>
    </row>
    <row r="795" spans="1:4" x14ac:dyDescent="0.25">
      <c r="A795" s="93" t="s">
        <v>7287</v>
      </c>
      <c r="B795" s="93" t="s">
        <v>19237</v>
      </c>
      <c r="C795" s="94" t="s">
        <v>7287</v>
      </c>
      <c r="D795" s="94" t="s">
        <v>25454</v>
      </c>
    </row>
    <row r="796" spans="1:4" x14ac:dyDescent="0.25">
      <c r="A796" s="93" t="s">
        <v>4802</v>
      </c>
      <c r="B796" s="93" t="s">
        <v>19238</v>
      </c>
      <c r="C796" s="94" t="s">
        <v>4802</v>
      </c>
      <c r="D796" s="94" t="s">
        <v>25454</v>
      </c>
    </row>
    <row r="797" spans="1:4" x14ac:dyDescent="0.25">
      <c r="A797" s="93" t="s">
        <v>19236</v>
      </c>
      <c r="B797" s="93" t="s">
        <v>7286</v>
      </c>
      <c r="C797" s="94" t="s">
        <v>19236</v>
      </c>
      <c r="D797" s="94" t="s">
        <v>25454</v>
      </c>
    </row>
    <row r="798" spans="1:4" x14ac:dyDescent="0.25">
      <c r="A798" s="93" t="s">
        <v>19239</v>
      </c>
      <c r="B798" s="93" t="s">
        <v>2395</v>
      </c>
      <c r="C798" s="94" t="s">
        <v>19239</v>
      </c>
      <c r="D798" s="94" t="s">
        <v>25454</v>
      </c>
    </row>
    <row r="799" spans="1:4" x14ac:dyDescent="0.25">
      <c r="A799" s="93" t="s">
        <v>19240</v>
      </c>
      <c r="B799" s="93" t="s">
        <v>6366</v>
      </c>
      <c r="C799" s="94" t="s">
        <v>19240</v>
      </c>
      <c r="D799" s="94" t="s">
        <v>25454</v>
      </c>
    </row>
    <row r="800" spans="1:4" x14ac:dyDescent="0.25">
      <c r="A800" s="93" t="s">
        <v>3719</v>
      </c>
      <c r="B800" s="93" t="s">
        <v>3720</v>
      </c>
      <c r="C800" s="94" t="s">
        <v>3719</v>
      </c>
      <c r="D800" s="94" t="s">
        <v>25454</v>
      </c>
    </row>
    <row r="801" spans="1:4" x14ac:dyDescent="0.25">
      <c r="A801" s="93" t="s">
        <v>3715</v>
      </c>
      <c r="B801" s="93" t="s">
        <v>3716</v>
      </c>
      <c r="C801" s="94" t="s">
        <v>3715</v>
      </c>
      <c r="D801" s="94" t="s">
        <v>25454</v>
      </c>
    </row>
    <row r="802" spans="1:4" x14ac:dyDescent="0.25">
      <c r="A802" s="93" t="s">
        <v>3717</v>
      </c>
      <c r="B802" s="93" t="s">
        <v>3718</v>
      </c>
      <c r="C802" s="94" t="s">
        <v>3717</v>
      </c>
      <c r="D802" s="94" t="s">
        <v>25454</v>
      </c>
    </row>
    <row r="803" spans="1:4" x14ac:dyDescent="0.25">
      <c r="A803" s="93" t="s">
        <v>5494</v>
      </c>
      <c r="B803" s="93" t="s">
        <v>5495</v>
      </c>
      <c r="C803" s="94" t="s">
        <v>5494</v>
      </c>
      <c r="D803" s="94" t="s">
        <v>25454</v>
      </c>
    </row>
    <row r="804" spans="1:4" x14ac:dyDescent="0.25">
      <c r="A804" s="93" t="s">
        <v>5690</v>
      </c>
      <c r="B804" s="93" t="s">
        <v>5691</v>
      </c>
      <c r="C804" s="94" t="s">
        <v>5690</v>
      </c>
      <c r="D804" s="94" t="s">
        <v>25454</v>
      </c>
    </row>
    <row r="805" spans="1:4" x14ac:dyDescent="0.25">
      <c r="A805" s="93" t="s">
        <v>7122</v>
      </c>
      <c r="B805" s="93" t="s">
        <v>7123</v>
      </c>
      <c r="C805" s="94" t="s">
        <v>7122</v>
      </c>
      <c r="D805" s="94" t="s">
        <v>25454</v>
      </c>
    </row>
    <row r="806" spans="1:4" x14ac:dyDescent="0.25">
      <c r="A806" s="93" t="s">
        <v>3721</v>
      </c>
      <c r="B806" s="93" t="s">
        <v>3722</v>
      </c>
      <c r="C806" s="94" t="s">
        <v>3721</v>
      </c>
      <c r="D806" s="94" t="s">
        <v>25454</v>
      </c>
    </row>
    <row r="807" spans="1:4" x14ac:dyDescent="0.25">
      <c r="A807" s="93" t="s">
        <v>19241</v>
      </c>
      <c r="B807" s="93" t="s">
        <v>3714</v>
      </c>
      <c r="C807" s="94" t="s">
        <v>19241</v>
      </c>
      <c r="D807" s="94" t="s">
        <v>25454</v>
      </c>
    </row>
    <row r="808" spans="1:4" x14ac:dyDescent="0.25">
      <c r="A808" s="93" t="s">
        <v>19242</v>
      </c>
      <c r="B808" s="93" t="s">
        <v>10834</v>
      </c>
      <c r="C808" s="94" t="s">
        <v>19242</v>
      </c>
      <c r="D808" s="94" t="s">
        <v>25454</v>
      </c>
    </row>
    <row r="809" spans="1:4" x14ac:dyDescent="0.25">
      <c r="A809" s="93" t="s">
        <v>562</v>
      </c>
      <c r="B809" s="93" t="s">
        <v>563</v>
      </c>
      <c r="C809" s="94" t="s">
        <v>562</v>
      </c>
      <c r="D809" s="94" t="s">
        <v>25454</v>
      </c>
    </row>
    <row r="810" spans="1:4" x14ac:dyDescent="0.25">
      <c r="A810" s="93" t="s">
        <v>6079</v>
      </c>
      <c r="B810" s="93" t="s">
        <v>6080</v>
      </c>
      <c r="C810" s="94" t="s">
        <v>6079</v>
      </c>
      <c r="D810" s="94" t="s">
        <v>25454</v>
      </c>
    </row>
    <row r="811" spans="1:4" x14ac:dyDescent="0.25">
      <c r="A811" s="93" t="s">
        <v>6969</v>
      </c>
      <c r="B811" s="93" t="s">
        <v>6970</v>
      </c>
      <c r="C811" s="94" t="s">
        <v>6969</v>
      </c>
      <c r="D811" s="94" t="s">
        <v>25454</v>
      </c>
    </row>
    <row r="812" spans="1:4" x14ac:dyDescent="0.25">
      <c r="A812" s="93" t="s">
        <v>2943</v>
      </c>
      <c r="B812" s="93" t="s">
        <v>19244</v>
      </c>
      <c r="C812" s="94" t="s">
        <v>2943</v>
      </c>
      <c r="D812" s="94" t="s">
        <v>25454</v>
      </c>
    </row>
    <row r="813" spans="1:4" x14ac:dyDescent="0.25">
      <c r="A813" s="93" t="s">
        <v>19243</v>
      </c>
      <c r="B813" s="93" t="s">
        <v>564</v>
      </c>
      <c r="C813" s="94" t="s">
        <v>19243</v>
      </c>
      <c r="D813" s="94" t="s">
        <v>25454</v>
      </c>
    </row>
    <row r="814" spans="1:4" x14ac:dyDescent="0.25">
      <c r="A814" s="93" t="s">
        <v>702</v>
      </c>
      <c r="B814" s="93" t="s">
        <v>703</v>
      </c>
      <c r="C814" s="94" t="s">
        <v>702</v>
      </c>
      <c r="D814" s="94" t="s">
        <v>25454</v>
      </c>
    </row>
    <row r="815" spans="1:4" x14ac:dyDescent="0.25">
      <c r="A815" s="93" t="s">
        <v>704</v>
      </c>
      <c r="B815" s="93" t="s">
        <v>705</v>
      </c>
      <c r="C815" s="94" t="s">
        <v>704</v>
      </c>
      <c r="D815" s="94" t="s">
        <v>25454</v>
      </c>
    </row>
    <row r="816" spans="1:4" x14ac:dyDescent="0.25">
      <c r="A816" s="93" t="s">
        <v>706</v>
      </c>
      <c r="B816" s="93" t="s">
        <v>707</v>
      </c>
      <c r="C816" s="94" t="s">
        <v>706</v>
      </c>
      <c r="D816" s="94" t="s">
        <v>25454</v>
      </c>
    </row>
    <row r="817" spans="1:4" x14ac:dyDescent="0.25">
      <c r="A817" s="93" t="s">
        <v>19245</v>
      </c>
      <c r="B817" s="93" t="s">
        <v>701</v>
      </c>
      <c r="C817" s="94" t="s">
        <v>19245</v>
      </c>
      <c r="D817" s="94" t="s">
        <v>25454</v>
      </c>
    </row>
    <row r="818" spans="1:4" x14ac:dyDescent="0.25">
      <c r="A818" s="93" t="s">
        <v>3427</v>
      </c>
      <c r="B818" s="93" t="s">
        <v>3428</v>
      </c>
      <c r="C818" s="94" t="s">
        <v>3427</v>
      </c>
      <c r="D818" s="94" t="s">
        <v>25454</v>
      </c>
    </row>
    <row r="819" spans="1:4" x14ac:dyDescent="0.25">
      <c r="A819" s="93" t="s">
        <v>3423</v>
      </c>
      <c r="B819" s="93" t="s">
        <v>3424</v>
      </c>
      <c r="C819" s="94" t="s">
        <v>3423</v>
      </c>
      <c r="D819" s="94" t="s">
        <v>25454</v>
      </c>
    </row>
    <row r="820" spans="1:4" x14ac:dyDescent="0.25">
      <c r="A820" s="93" t="s">
        <v>3425</v>
      </c>
      <c r="B820" s="93" t="s">
        <v>3426</v>
      </c>
      <c r="C820" s="94" t="s">
        <v>3425</v>
      </c>
      <c r="D820" s="94" t="s">
        <v>25454</v>
      </c>
    </row>
    <row r="821" spans="1:4" x14ac:dyDescent="0.25">
      <c r="A821" s="93" t="s">
        <v>3429</v>
      </c>
      <c r="B821" s="93" t="s">
        <v>3430</v>
      </c>
      <c r="C821" s="94" t="s">
        <v>3429</v>
      </c>
      <c r="D821" s="94" t="s">
        <v>25454</v>
      </c>
    </row>
    <row r="822" spans="1:4" x14ac:dyDescent="0.25">
      <c r="A822" s="93" t="s">
        <v>19246</v>
      </c>
      <c r="B822" s="93" t="s">
        <v>3422</v>
      </c>
      <c r="C822" s="94" t="s">
        <v>19246</v>
      </c>
      <c r="D822" s="94" t="s">
        <v>25454</v>
      </c>
    </row>
    <row r="823" spans="1:4" x14ac:dyDescent="0.25">
      <c r="A823" s="93" t="s">
        <v>19247</v>
      </c>
      <c r="B823" s="93" t="s">
        <v>10822</v>
      </c>
      <c r="C823" s="94" t="s">
        <v>19247</v>
      </c>
      <c r="D823" s="94" t="s">
        <v>25454</v>
      </c>
    </row>
    <row r="824" spans="1:4" x14ac:dyDescent="0.25">
      <c r="A824" s="93" t="s">
        <v>19248</v>
      </c>
      <c r="B824" s="93" t="s">
        <v>2986</v>
      </c>
      <c r="C824" s="94" t="s">
        <v>19248</v>
      </c>
      <c r="D824" s="94" t="s">
        <v>25454</v>
      </c>
    </row>
    <row r="825" spans="1:4" x14ac:dyDescent="0.25">
      <c r="A825" s="93" t="s">
        <v>508</v>
      </c>
      <c r="B825" s="93" t="s">
        <v>509</v>
      </c>
      <c r="C825" s="94" t="s">
        <v>508</v>
      </c>
      <c r="D825" s="94" t="s">
        <v>25454</v>
      </c>
    </row>
    <row r="826" spans="1:4" x14ac:dyDescent="0.25">
      <c r="A826" s="93" t="s">
        <v>1200</v>
      </c>
      <c r="B826" s="93" t="s">
        <v>1201</v>
      </c>
      <c r="C826" s="94" t="s">
        <v>1200</v>
      </c>
      <c r="D826" s="94" t="s">
        <v>25454</v>
      </c>
    </row>
    <row r="827" spans="1:4" x14ac:dyDescent="0.25">
      <c r="A827" s="93" t="s">
        <v>10809</v>
      </c>
      <c r="B827" s="93" t="s">
        <v>10810</v>
      </c>
      <c r="C827" s="94" t="s">
        <v>10809</v>
      </c>
      <c r="D827" s="94" t="s">
        <v>25454</v>
      </c>
    </row>
    <row r="828" spans="1:4" x14ac:dyDescent="0.25">
      <c r="A828" s="93" t="s">
        <v>497</v>
      </c>
      <c r="B828" s="93" t="s">
        <v>498</v>
      </c>
      <c r="C828" s="94" t="s">
        <v>497</v>
      </c>
      <c r="D828" s="94" t="s">
        <v>25454</v>
      </c>
    </row>
    <row r="829" spans="1:4" x14ac:dyDescent="0.25">
      <c r="A829" s="93" t="s">
        <v>4009</v>
      </c>
      <c r="B829" s="93" t="s">
        <v>4010</v>
      </c>
      <c r="C829" s="94" t="s">
        <v>4009</v>
      </c>
      <c r="D829" s="94" t="s">
        <v>25454</v>
      </c>
    </row>
    <row r="830" spans="1:4" x14ac:dyDescent="0.25">
      <c r="A830" s="93" t="s">
        <v>7204</v>
      </c>
      <c r="B830" s="93" t="s">
        <v>7205</v>
      </c>
      <c r="C830" s="94" t="s">
        <v>7204</v>
      </c>
      <c r="D830" s="94" t="s">
        <v>25454</v>
      </c>
    </row>
    <row r="831" spans="1:4" x14ac:dyDescent="0.25">
      <c r="A831" s="93" t="s">
        <v>19249</v>
      </c>
      <c r="B831" s="93" t="s">
        <v>7206</v>
      </c>
      <c r="C831" s="94" t="s">
        <v>19249</v>
      </c>
      <c r="D831" s="94" t="s">
        <v>25454</v>
      </c>
    </row>
    <row r="832" spans="1:4" x14ac:dyDescent="0.25">
      <c r="A832" s="93" t="s">
        <v>4011</v>
      </c>
      <c r="B832" s="93" t="s">
        <v>4012</v>
      </c>
      <c r="C832" s="94" t="s">
        <v>4011</v>
      </c>
      <c r="D832" s="94" t="s">
        <v>25454</v>
      </c>
    </row>
    <row r="833" spans="1:4" x14ac:dyDescent="0.25">
      <c r="A833" s="93" t="s">
        <v>8531</v>
      </c>
      <c r="B833" s="93" t="s">
        <v>8532</v>
      </c>
      <c r="C833" s="94" t="s">
        <v>8531</v>
      </c>
      <c r="D833" s="94" t="s">
        <v>25454</v>
      </c>
    </row>
    <row r="834" spans="1:4" x14ac:dyDescent="0.25">
      <c r="A834" s="93" t="s">
        <v>19250</v>
      </c>
      <c r="B834" s="93" t="s">
        <v>8533</v>
      </c>
      <c r="C834" s="94" t="s">
        <v>19250</v>
      </c>
      <c r="D834" s="94" t="s">
        <v>25454</v>
      </c>
    </row>
    <row r="835" spans="1:4" x14ac:dyDescent="0.25">
      <c r="A835" s="93" t="s">
        <v>5143</v>
      </c>
      <c r="B835" s="93" t="s">
        <v>5144</v>
      </c>
      <c r="C835" s="94" t="s">
        <v>5143</v>
      </c>
      <c r="D835" s="94" t="s">
        <v>25454</v>
      </c>
    </row>
    <row r="836" spans="1:4" x14ac:dyDescent="0.25">
      <c r="A836" s="93" t="s">
        <v>3948</v>
      </c>
      <c r="B836" s="93" t="s">
        <v>3949</v>
      </c>
      <c r="C836" s="94" t="s">
        <v>3948</v>
      </c>
      <c r="D836" s="94" t="s">
        <v>25454</v>
      </c>
    </row>
    <row r="837" spans="1:4" x14ac:dyDescent="0.25">
      <c r="A837" s="93" t="s">
        <v>495</v>
      </c>
      <c r="B837" s="93" t="s">
        <v>496</v>
      </c>
      <c r="C837" s="94" t="s">
        <v>495</v>
      </c>
      <c r="D837" s="94" t="s">
        <v>25454</v>
      </c>
    </row>
    <row r="838" spans="1:4" x14ac:dyDescent="0.25">
      <c r="A838" s="93" t="s">
        <v>9791</v>
      </c>
      <c r="B838" s="93" t="s">
        <v>9792</v>
      </c>
      <c r="C838" s="94" t="s">
        <v>9791</v>
      </c>
      <c r="D838" s="94" t="s">
        <v>25454</v>
      </c>
    </row>
    <row r="839" spans="1:4" x14ac:dyDescent="0.25">
      <c r="A839" s="93" t="s">
        <v>4634</v>
      </c>
      <c r="B839" s="93" t="s">
        <v>4635</v>
      </c>
      <c r="C839" s="94" t="s">
        <v>4634</v>
      </c>
      <c r="D839" s="94" t="s">
        <v>25454</v>
      </c>
    </row>
    <row r="840" spans="1:4" x14ac:dyDescent="0.25">
      <c r="A840" s="93" t="s">
        <v>7202</v>
      </c>
      <c r="B840" s="93" t="s">
        <v>7203</v>
      </c>
      <c r="C840" s="94" t="s">
        <v>7202</v>
      </c>
      <c r="D840" s="94" t="s">
        <v>25454</v>
      </c>
    </row>
    <row r="841" spans="1:4" x14ac:dyDescent="0.25">
      <c r="A841" s="93" t="s">
        <v>4013</v>
      </c>
      <c r="B841" s="93" t="s">
        <v>4014</v>
      </c>
      <c r="C841" s="94" t="s">
        <v>4013</v>
      </c>
      <c r="D841" s="94" t="s">
        <v>25454</v>
      </c>
    </row>
    <row r="842" spans="1:4" x14ac:dyDescent="0.25">
      <c r="A842" s="93" t="s">
        <v>19251</v>
      </c>
      <c r="B842" s="93" t="s">
        <v>7201</v>
      </c>
      <c r="C842" s="94" t="s">
        <v>19251</v>
      </c>
      <c r="D842" s="94" t="s">
        <v>25454</v>
      </c>
    </row>
    <row r="843" spans="1:4" x14ac:dyDescent="0.25">
      <c r="A843" s="93" t="s">
        <v>8601</v>
      </c>
      <c r="B843" s="93" t="s">
        <v>8602</v>
      </c>
      <c r="C843" s="94" t="s">
        <v>8601</v>
      </c>
      <c r="D843" s="94" t="s">
        <v>25454</v>
      </c>
    </row>
    <row r="844" spans="1:4" x14ac:dyDescent="0.25">
      <c r="A844" s="93" t="s">
        <v>8603</v>
      </c>
      <c r="B844" s="93" t="s">
        <v>8604</v>
      </c>
      <c r="C844" s="94" t="s">
        <v>8603</v>
      </c>
      <c r="D844" s="94" t="s">
        <v>25454</v>
      </c>
    </row>
    <row r="845" spans="1:4" x14ac:dyDescent="0.25">
      <c r="A845" s="93" t="s">
        <v>8608</v>
      </c>
      <c r="B845" s="93" t="s">
        <v>8609</v>
      </c>
      <c r="C845" s="94" t="s">
        <v>8608</v>
      </c>
      <c r="D845" s="94" t="s">
        <v>25454</v>
      </c>
    </row>
    <row r="846" spans="1:4" x14ac:dyDescent="0.25">
      <c r="A846" s="93" t="s">
        <v>8757</v>
      </c>
      <c r="B846" s="93" t="s">
        <v>8758</v>
      </c>
      <c r="C846" s="94" t="s">
        <v>8757</v>
      </c>
      <c r="D846" s="94" t="s">
        <v>25454</v>
      </c>
    </row>
    <row r="847" spans="1:4" x14ac:dyDescent="0.25">
      <c r="A847" s="93" t="s">
        <v>8606</v>
      </c>
      <c r="B847" s="93" t="s">
        <v>8607</v>
      </c>
      <c r="C847" s="94" t="s">
        <v>8606</v>
      </c>
      <c r="D847" s="94" t="s">
        <v>25454</v>
      </c>
    </row>
    <row r="848" spans="1:4" x14ac:dyDescent="0.25">
      <c r="A848" s="93" t="s">
        <v>19252</v>
      </c>
      <c r="B848" s="93" t="s">
        <v>8605</v>
      </c>
      <c r="C848" s="94" t="s">
        <v>19252</v>
      </c>
      <c r="D848" s="94" t="s">
        <v>25454</v>
      </c>
    </row>
    <row r="849" spans="1:4" x14ac:dyDescent="0.25">
      <c r="A849" s="93" t="s">
        <v>19254</v>
      </c>
      <c r="B849" s="93" t="s">
        <v>19253</v>
      </c>
      <c r="C849" s="94" t="s">
        <v>19254</v>
      </c>
      <c r="D849" s="94" t="s">
        <v>25454</v>
      </c>
    </row>
    <row r="850" spans="1:4" x14ac:dyDescent="0.25">
      <c r="A850" s="93" t="s">
        <v>5858</v>
      </c>
      <c r="B850" s="93" t="s">
        <v>5859</v>
      </c>
      <c r="C850" s="94" t="s">
        <v>5858</v>
      </c>
      <c r="D850" s="94" t="s">
        <v>25454</v>
      </c>
    </row>
    <row r="851" spans="1:4" x14ac:dyDescent="0.25">
      <c r="A851" s="93" t="s">
        <v>5862</v>
      </c>
      <c r="B851" s="93" t="s">
        <v>5863</v>
      </c>
      <c r="C851" s="94" t="s">
        <v>5862</v>
      </c>
      <c r="D851" s="94" t="s">
        <v>25454</v>
      </c>
    </row>
    <row r="852" spans="1:4" x14ac:dyDescent="0.25">
      <c r="A852" s="93" t="s">
        <v>5866</v>
      </c>
      <c r="B852" s="93" t="s">
        <v>5867</v>
      </c>
      <c r="C852" s="94" t="s">
        <v>5866</v>
      </c>
      <c r="D852" s="94" t="s">
        <v>25454</v>
      </c>
    </row>
    <row r="853" spans="1:4" x14ac:dyDescent="0.25">
      <c r="A853" s="93" t="s">
        <v>5864</v>
      </c>
      <c r="B853" s="93" t="s">
        <v>5865</v>
      </c>
      <c r="C853" s="94" t="s">
        <v>5864</v>
      </c>
      <c r="D853" s="94" t="s">
        <v>25454</v>
      </c>
    </row>
    <row r="854" spans="1:4" x14ac:dyDescent="0.25">
      <c r="A854" s="93" t="s">
        <v>5856</v>
      </c>
      <c r="B854" s="93" t="s">
        <v>5857</v>
      </c>
      <c r="C854" s="94" t="s">
        <v>5856</v>
      </c>
      <c r="D854" s="94" t="s">
        <v>25454</v>
      </c>
    </row>
    <row r="855" spans="1:4" x14ac:dyDescent="0.25">
      <c r="A855" s="93" t="s">
        <v>5860</v>
      </c>
      <c r="B855" s="93" t="s">
        <v>5861</v>
      </c>
      <c r="C855" s="94" t="s">
        <v>5860</v>
      </c>
      <c r="D855" s="94" t="s">
        <v>25454</v>
      </c>
    </row>
    <row r="856" spans="1:4" x14ac:dyDescent="0.25">
      <c r="A856" s="93" t="s">
        <v>5868</v>
      </c>
      <c r="B856" s="93" t="s">
        <v>5869</v>
      </c>
      <c r="C856" s="94" t="s">
        <v>5868</v>
      </c>
      <c r="D856" s="94" t="s">
        <v>25454</v>
      </c>
    </row>
    <row r="857" spans="1:4" x14ac:dyDescent="0.25">
      <c r="A857" s="93" t="s">
        <v>19255</v>
      </c>
      <c r="B857" s="93" t="s">
        <v>5855</v>
      </c>
      <c r="C857" s="94" t="s">
        <v>19255</v>
      </c>
      <c r="D857" s="94" t="s">
        <v>25454</v>
      </c>
    </row>
    <row r="858" spans="1:4" x14ac:dyDescent="0.25">
      <c r="A858" s="93" t="s">
        <v>6602</v>
      </c>
      <c r="B858" s="93" t="s">
        <v>6603</v>
      </c>
      <c r="C858" s="94" t="s">
        <v>6602</v>
      </c>
      <c r="D858" s="94" t="s">
        <v>25454</v>
      </c>
    </row>
    <row r="859" spans="1:4" x14ac:dyDescent="0.25">
      <c r="A859" s="93" t="s">
        <v>11886</v>
      </c>
      <c r="B859" s="93" t="s">
        <v>19257</v>
      </c>
      <c r="C859" s="94" t="s">
        <v>11886</v>
      </c>
      <c r="D859" s="94" t="s">
        <v>25454</v>
      </c>
    </row>
    <row r="860" spans="1:4" x14ac:dyDescent="0.25">
      <c r="A860" s="93" t="s">
        <v>7327</v>
      </c>
      <c r="B860" s="93" t="s">
        <v>19258</v>
      </c>
      <c r="C860" s="94" t="s">
        <v>7327</v>
      </c>
      <c r="D860" s="94" t="s">
        <v>25454</v>
      </c>
    </row>
    <row r="861" spans="1:4" x14ac:dyDescent="0.25">
      <c r="A861" s="93" t="s">
        <v>4632</v>
      </c>
      <c r="B861" s="93" t="s">
        <v>4633</v>
      </c>
      <c r="C861" s="94" t="s">
        <v>4632</v>
      </c>
      <c r="D861" s="94" t="s">
        <v>25454</v>
      </c>
    </row>
    <row r="862" spans="1:4" x14ac:dyDescent="0.25">
      <c r="A862" s="93" t="s">
        <v>7328</v>
      </c>
      <c r="B862" s="93" t="s">
        <v>7329</v>
      </c>
      <c r="C862" s="94" t="s">
        <v>7328</v>
      </c>
      <c r="D862" s="94" t="s">
        <v>25454</v>
      </c>
    </row>
    <row r="863" spans="1:4" x14ac:dyDescent="0.25">
      <c r="A863" s="93" t="s">
        <v>4918</v>
      </c>
      <c r="B863" s="93" t="s">
        <v>4919</v>
      </c>
      <c r="C863" s="94" t="s">
        <v>4918</v>
      </c>
      <c r="D863" s="94" t="s">
        <v>25454</v>
      </c>
    </row>
    <row r="864" spans="1:4" x14ac:dyDescent="0.25">
      <c r="A864" s="93" t="s">
        <v>19256</v>
      </c>
      <c r="B864" s="93" t="s">
        <v>7326</v>
      </c>
      <c r="C864" s="94" t="s">
        <v>19256</v>
      </c>
      <c r="D864" s="94" t="s">
        <v>25454</v>
      </c>
    </row>
    <row r="865" spans="1:4" x14ac:dyDescent="0.25">
      <c r="A865" s="93" t="s">
        <v>19259</v>
      </c>
      <c r="B865" s="93" t="s">
        <v>2820</v>
      </c>
      <c r="C865" s="94" t="s">
        <v>19259</v>
      </c>
      <c r="D865" s="94" t="s">
        <v>25454</v>
      </c>
    </row>
    <row r="866" spans="1:4" x14ac:dyDescent="0.25">
      <c r="A866" s="93" t="s">
        <v>9413</v>
      </c>
      <c r="B866" s="93" t="s">
        <v>9414</v>
      </c>
      <c r="C866" s="94" t="s">
        <v>9413</v>
      </c>
      <c r="D866" s="94" t="s">
        <v>25454</v>
      </c>
    </row>
    <row r="867" spans="1:4" x14ac:dyDescent="0.25">
      <c r="A867" s="93" t="s">
        <v>9415</v>
      </c>
      <c r="B867" s="93" t="s">
        <v>9416</v>
      </c>
      <c r="C867" s="94" t="s">
        <v>9415</v>
      </c>
      <c r="D867" s="94" t="s">
        <v>25454</v>
      </c>
    </row>
    <row r="868" spans="1:4" x14ac:dyDescent="0.25">
      <c r="A868" s="93" t="s">
        <v>9409</v>
      </c>
      <c r="B868" s="93" t="s">
        <v>9410</v>
      </c>
      <c r="C868" s="94" t="s">
        <v>9409</v>
      </c>
      <c r="D868" s="94" t="s">
        <v>25454</v>
      </c>
    </row>
    <row r="869" spans="1:4" x14ac:dyDescent="0.25">
      <c r="A869" s="93" t="s">
        <v>9411</v>
      </c>
      <c r="B869" s="93" t="s">
        <v>9412</v>
      </c>
      <c r="C869" s="94" t="s">
        <v>9411</v>
      </c>
      <c r="D869" s="94" t="s">
        <v>25454</v>
      </c>
    </row>
    <row r="870" spans="1:4" x14ac:dyDescent="0.25">
      <c r="A870" s="93" t="s">
        <v>9417</v>
      </c>
      <c r="B870" s="93" t="s">
        <v>9418</v>
      </c>
      <c r="C870" s="94" t="s">
        <v>9417</v>
      </c>
      <c r="D870" s="94" t="s">
        <v>25454</v>
      </c>
    </row>
    <row r="871" spans="1:4" x14ac:dyDescent="0.25">
      <c r="A871" s="93" t="s">
        <v>19260</v>
      </c>
      <c r="B871" s="93" t="s">
        <v>9408</v>
      </c>
      <c r="C871" s="94" t="s">
        <v>19260</v>
      </c>
      <c r="D871" s="94" t="s">
        <v>25454</v>
      </c>
    </row>
    <row r="872" spans="1:4" x14ac:dyDescent="0.25">
      <c r="A872" s="93" t="s">
        <v>19262</v>
      </c>
      <c r="B872" s="93" t="s">
        <v>19261</v>
      </c>
      <c r="C872" s="94" t="s">
        <v>19262</v>
      </c>
      <c r="D872" s="94" t="s">
        <v>25454</v>
      </c>
    </row>
    <row r="873" spans="1:4" x14ac:dyDescent="0.25">
      <c r="A873" s="93" t="s">
        <v>19263</v>
      </c>
      <c r="B873" s="93" t="s">
        <v>9400</v>
      </c>
      <c r="C873" s="94" t="s">
        <v>19263</v>
      </c>
      <c r="D873" s="94" t="s">
        <v>25454</v>
      </c>
    </row>
    <row r="874" spans="1:4" x14ac:dyDescent="0.25">
      <c r="A874" s="93" t="s">
        <v>9406</v>
      </c>
      <c r="B874" s="93" t="s">
        <v>9407</v>
      </c>
      <c r="C874" s="94" t="s">
        <v>9406</v>
      </c>
      <c r="D874" s="94" t="s">
        <v>25454</v>
      </c>
    </row>
    <row r="875" spans="1:4" x14ac:dyDescent="0.25">
      <c r="A875" s="93" t="s">
        <v>9379</v>
      </c>
      <c r="B875" s="93" t="s">
        <v>9380</v>
      </c>
      <c r="C875" s="94" t="s">
        <v>9379</v>
      </c>
      <c r="D875" s="94" t="s">
        <v>25454</v>
      </c>
    </row>
    <row r="876" spans="1:4" x14ac:dyDescent="0.25">
      <c r="A876" s="93" t="s">
        <v>9389</v>
      </c>
      <c r="B876" s="93" t="s">
        <v>9390</v>
      </c>
      <c r="C876" s="94" t="s">
        <v>9389</v>
      </c>
      <c r="D876" s="94" t="s">
        <v>25454</v>
      </c>
    </row>
    <row r="877" spans="1:4" x14ac:dyDescent="0.25">
      <c r="A877" s="93" t="s">
        <v>9404</v>
      </c>
      <c r="B877" s="93" t="s">
        <v>19266</v>
      </c>
      <c r="C877" s="94" t="s">
        <v>9404</v>
      </c>
      <c r="D877" s="94" t="s">
        <v>25454</v>
      </c>
    </row>
    <row r="878" spans="1:4" x14ac:dyDescent="0.25">
      <c r="A878" s="93" t="s">
        <v>9383</v>
      </c>
      <c r="B878" s="93" t="s">
        <v>9384</v>
      </c>
      <c r="C878" s="94" t="s">
        <v>9383</v>
      </c>
      <c r="D878" s="94" t="s">
        <v>25454</v>
      </c>
    </row>
    <row r="879" spans="1:4" x14ac:dyDescent="0.25">
      <c r="A879" s="93" t="s">
        <v>19265</v>
      </c>
      <c r="B879" s="93" t="s">
        <v>19264</v>
      </c>
      <c r="C879" s="94" t="s">
        <v>19265</v>
      </c>
      <c r="D879" s="94" t="s">
        <v>25454</v>
      </c>
    </row>
    <row r="880" spans="1:4" x14ac:dyDescent="0.25">
      <c r="A880" s="93" t="s">
        <v>3415</v>
      </c>
      <c r="B880" s="93" t="s">
        <v>19269</v>
      </c>
      <c r="C880" s="94" t="s">
        <v>3415</v>
      </c>
      <c r="D880" s="94" t="s">
        <v>25454</v>
      </c>
    </row>
    <row r="881" spans="1:4" x14ac:dyDescent="0.25">
      <c r="A881" s="93" t="s">
        <v>3416</v>
      </c>
      <c r="B881" s="93" t="s">
        <v>19270</v>
      </c>
      <c r="C881" s="94" t="s">
        <v>3416</v>
      </c>
      <c r="D881" s="94" t="s">
        <v>25454</v>
      </c>
    </row>
    <row r="882" spans="1:4" x14ac:dyDescent="0.25">
      <c r="A882" s="93" t="s">
        <v>3417</v>
      </c>
      <c r="B882" s="93" t="s">
        <v>19271</v>
      </c>
      <c r="C882" s="94" t="s">
        <v>3417</v>
      </c>
      <c r="D882" s="94" t="s">
        <v>25454</v>
      </c>
    </row>
    <row r="883" spans="1:4" x14ac:dyDescent="0.25">
      <c r="A883" s="93" t="s">
        <v>9841</v>
      </c>
      <c r="B883" s="93" t="s">
        <v>19272</v>
      </c>
      <c r="C883" s="94" t="s">
        <v>9841</v>
      </c>
      <c r="D883" s="94" t="s">
        <v>25454</v>
      </c>
    </row>
    <row r="884" spans="1:4" x14ac:dyDescent="0.25">
      <c r="A884" s="93" t="s">
        <v>7809</v>
      </c>
      <c r="B884" s="93" t="s">
        <v>19273</v>
      </c>
      <c r="C884" s="94" t="s">
        <v>7809</v>
      </c>
      <c r="D884" s="94" t="s">
        <v>25454</v>
      </c>
    </row>
    <row r="885" spans="1:4" x14ac:dyDescent="0.25">
      <c r="A885" s="93" t="s">
        <v>3414</v>
      </c>
      <c r="B885" s="93" t="s">
        <v>19274</v>
      </c>
      <c r="C885" s="94" t="s">
        <v>3414</v>
      </c>
      <c r="D885" s="94" t="s">
        <v>25454</v>
      </c>
    </row>
    <row r="886" spans="1:4" x14ac:dyDescent="0.25">
      <c r="A886" s="93" t="s">
        <v>9840</v>
      </c>
      <c r="B886" s="93" t="s">
        <v>19275</v>
      </c>
      <c r="C886" s="94" t="s">
        <v>9840</v>
      </c>
      <c r="D886" s="94" t="s">
        <v>25454</v>
      </c>
    </row>
    <row r="887" spans="1:4" x14ac:dyDescent="0.25">
      <c r="A887" s="93" t="s">
        <v>7803</v>
      </c>
      <c r="B887" s="93" t="s">
        <v>19276</v>
      </c>
      <c r="C887" s="94" t="s">
        <v>7803</v>
      </c>
      <c r="D887" s="94" t="s">
        <v>25454</v>
      </c>
    </row>
    <row r="888" spans="1:4" x14ac:dyDescent="0.25">
      <c r="A888" s="93" t="s">
        <v>3291</v>
      </c>
      <c r="B888" s="93" t="s">
        <v>19277</v>
      </c>
      <c r="C888" s="94" t="s">
        <v>3291</v>
      </c>
      <c r="D888" s="94" t="s">
        <v>25454</v>
      </c>
    </row>
    <row r="889" spans="1:4" x14ac:dyDescent="0.25">
      <c r="A889" s="93" t="s">
        <v>19268</v>
      </c>
      <c r="B889" s="93" t="s">
        <v>19267</v>
      </c>
      <c r="C889" s="94" t="s">
        <v>19268</v>
      </c>
      <c r="D889" s="94" t="s">
        <v>25454</v>
      </c>
    </row>
    <row r="890" spans="1:4" x14ac:dyDescent="0.25">
      <c r="A890" s="93" t="s">
        <v>6074</v>
      </c>
      <c r="B890" s="93" t="s">
        <v>19280</v>
      </c>
      <c r="C890" s="94" t="s">
        <v>6074</v>
      </c>
      <c r="D890" s="94" t="s">
        <v>25454</v>
      </c>
    </row>
    <row r="891" spans="1:4" x14ac:dyDescent="0.25">
      <c r="A891" s="93" t="s">
        <v>5110</v>
      </c>
      <c r="B891" s="93" t="s">
        <v>5111</v>
      </c>
      <c r="C891" s="94" t="s">
        <v>5110</v>
      </c>
      <c r="D891" s="94" t="s">
        <v>25454</v>
      </c>
    </row>
    <row r="892" spans="1:4" x14ac:dyDescent="0.25">
      <c r="A892" s="93" t="s">
        <v>3115</v>
      </c>
      <c r="B892" s="93" t="s">
        <v>3116</v>
      </c>
      <c r="C892" s="94" t="s">
        <v>3115</v>
      </c>
      <c r="D892" s="94" t="s">
        <v>25454</v>
      </c>
    </row>
    <row r="893" spans="1:4" x14ac:dyDescent="0.25">
      <c r="A893" s="93" t="s">
        <v>3989</v>
      </c>
      <c r="B893" s="93" t="s">
        <v>19281</v>
      </c>
      <c r="C893" s="94" t="s">
        <v>3989</v>
      </c>
      <c r="D893" s="94" t="s">
        <v>25454</v>
      </c>
    </row>
    <row r="894" spans="1:4" x14ac:dyDescent="0.25">
      <c r="A894" s="93" t="s">
        <v>8967</v>
      </c>
      <c r="B894" s="93" t="s">
        <v>8968</v>
      </c>
      <c r="C894" s="94" t="s">
        <v>8967</v>
      </c>
      <c r="D894" s="94" t="s">
        <v>25454</v>
      </c>
    </row>
    <row r="895" spans="1:4" x14ac:dyDescent="0.25">
      <c r="A895" s="93" t="s">
        <v>8990</v>
      </c>
      <c r="B895" s="93" t="s">
        <v>19282</v>
      </c>
      <c r="C895" s="94" t="s">
        <v>8990</v>
      </c>
      <c r="D895" s="94" t="s">
        <v>25454</v>
      </c>
    </row>
    <row r="896" spans="1:4" x14ac:dyDescent="0.25">
      <c r="A896" s="93" t="s">
        <v>971</v>
      </c>
      <c r="B896" s="93" t="s">
        <v>972</v>
      </c>
      <c r="C896" s="94" t="s">
        <v>971</v>
      </c>
      <c r="D896" s="94" t="s">
        <v>25454</v>
      </c>
    </row>
    <row r="897" spans="1:4" x14ac:dyDescent="0.25">
      <c r="A897" s="93" t="s">
        <v>1480</v>
      </c>
      <c r="B897" s="93" t="s">
        <v>19283</v>
      </c>
      <c r="C897" s="94" t="s">
        <v>1480</v>
      </c>
      <c r="D897" s="94" t="s">
        <v>25454</v>
      </c>
    </row>
    <row r="898" spans="1:4" x14ac:dyDescent="0.25">
      <c r="A898" s="93" t="s">
        <v>7747</v>
      </c>
      <c r="B898" s="93" t="s">
        <v>19284</v>
      </c>
      <c r="C898" s="94" t="s">
        <v>7747</v>
      </c>
      <c r="D898" s="94" t="s">
        <v>25454</v>
      </c>
    </row>
    <row r="899" spans="1:4" x14ac:dyDescent="0.25">
      <c r="A899" s="93" t="s">
        <v>19279</v>
      </c>
      <c r="B899" s="93" t="s">
        <v>19278</v>
      </c>
      <c r="C899" s="94" t="s">
        <v>19279</v>
      </c>
      <c r="D899" s="94" t="s">
        <v>25454</v>
      </c>
    </row>
    <row r="900" spans="1:4" x14ac:dyDescent="0.25">
      <c r="A900" s="93" t="s">
        <v>185</v>
      </c>
      <c r="B900" s="93" t="s">
        <v>186</v>
      </c>
      <c r="C900" s="94" t="s">
        <v>185</v>
      </c>
      <c r="D900" s="94" t="s">
        <v>25454</v>
      </c>
    </row>
    <row r="901" spans="1:4" x14ac:dyDescent="0.25">
      <c r="A901" s="93" t="s">
        <v>2995</v>
      </c>
      <c r="B901" s="93" t="s">
        <v>19286</v>
      </c>
      <c r="C901" s="94" t="s">
        <v>2995</v>
      </c>
      <c r="D901" s="94" t="s">
        <v>25454</v>
      </c>
    </row>
    <row r="902" spans="1:4" x14ac:dyDescent="0.25">
      <c r="A902" s="93" t="s">
        <v>1670</v>
      </c>
      <c r="B902" s="93" t="s">
        <v>1671</v>
      </c>
      <c r="C902" s="94" t="s">
        <v>1670</v>
      </c>
      <c r="D902" s="94" t="s">
        <v>25454</v>
      </c>
    </row>
    <row r="903" spans="1:4" x14ac:dyDescent="0.25">
      <c r="A903" s="93" t="s">
        <v>9230</v>
      </c>
      <c r="B903" s="93" t="s">
        <v>9231</v>
      </c>
      <c r="C903" s="94" t="s">
        <v>9230</v>
      </c>
      <c r="D903" s="94" t="s">
        <v>25454</v>
      </c>
    </row>
    <row r="904" spans="1:4" x14ac:dyDescent="0.25">
      <c r="A904" s="93" t="s">
        <v>12012</v>
      </c>
      <c r="B904" s="93" t="s">
        <v>12013</v>
      </c>
      <c r="C904" s="94" t="s">
        <v>12012</v>
      </c>
      <c r="D904" s="94" t="s">
        <v>25454</v>
      </c>
    </row>
    <row r="905" spans="1:4" x14ac:dyDescent="0.25">
      <c r="A905" s="93" t="s">
        <v>9191</v>
      </c>
      <c r="B905" s="93" t="s">
        <v>19287</v>
      </c>
      <c r="C905" s="94" t="s">
        <v>9191</v>
      </c>
      <c r="D905" s="94" t="s">
        <v>25454</v>
      </c>
    </row>
    <row r="906" spans="1:4" x14ac:dyDescent="0.25">
      <c r="A906" s="93" t="s">
        <v>8597</v>
      </c>
      <c r="B906" s="93" t="s">
        <v>8598</v>
      </c>
      <c r="C906" s="94" t="s">
        <v>8597</v>
      </c>
      <c r="D906" s="94" t="s">
        <v>25454</v>
      </c>
    </row>
    <row r="907" spans="1:4" x14ac:dyDescent="0.25">
      <c r="A907" s="93" t="s">
        <v>8464</v>
      </c>
      <c r="B907" s="93" t="s">
        <v>19288</v>
      </c>
      <c r="C907" s="94" t="s">
        <v>8464</v>
      </c>
      <c r="D907" s="94" t="s">
        <v>25454</v>
      </c>
    </row>
    <row r="908" spans="1:4" x14ac:dyDescent="0.25">
      <c r="A908" s="93" t="s">
        <v>7748</v>
      </c>
      <c r="B908" s="93" t="s">
        <v>7749</v>
      </c>
      <c r="C908" s="94" t="s">
        <v>7748</v>
      </c>
      <c r="D908" s="94" t="s">
        <v>25454</v>
      </c>
    </row>
    <row r="909" spans="1:4" x14ac:dyDescent="0.25">
      <c r="A909" s="93" t="s">
        <v>19285</v>
      </c>
      <c r="B909" s="93" t="s">
        <v>249</v>
      </c>
      <c r="C909" s="94" t="s">
        <v>19285</v>
      </c>
      <c r="D909" s="94" t="s">
        <v>25454</v>
      </c>
    </row>
    <row r="910" spans="1:4" x14ac:dyDescent="0.25">
      <c r="A910" s="93" t="s">
        <v>19289</v>
      </c>
      <c r="B910" s="93" t="s">
        <v>7026</v>
      </c>
      <c r="C910" s="94" t="s">
        <v>19289</v>
      </c>
      <c r="D910" s="94" t="s">
        <v>25454</v>
      </c>
    </row>
    <row r="911" spans="1:4" x14ac:dyDescent="0.25">
      <c r="A911" s="93" t="s">
        <v>11718</v>
      </c>
      <c r="B911" s="93" t="s">
        <v>11719</v>
      </c>
      <c r="C911" s="94" t="s">
        <v>11718</v>
      </c>
      <c r="D911" s="94" t="s">
        <v>25455</v>
      </c>
    </row>
    <row r="912" spans="1:4" x14ac:dyDescent="0.25">
      <c r="A912" s="93" t="s">
        <v>11710</v>
      </c>
      <c r="B912" s="93" t="s">
        <v>11711</v>
      </c>
      <c r="C912" s="94" t="s">
        <v>11710</v>
      </c>
      <c r="D912" s="94" t="s">
        <v>25455</v>
      </c>
    </row>
    <row r="913" spans="1:4" x14ac:dyDescent="0.25">
      <c r="A913" s="93" t="s">
        <v>11722</v>
      </c>
      <c r="B913" s="93" t="s">
        <v>11723</v>
      </c>
      <c r="C913" s="94" t="s">
        <v>11722</v>
      </c>
      <c r="D913" s="94" t="s">
        <v>25455</v>
      </c>
    </row>
    <row r="914" spans="1:4" x14ac:dyDescent="0.25">
      <c r="A914" s="93" t="s">
        <v>11720</v>
      </c>
      <c r="B914" s="93" t="s">
        <v>11721</v>
      </c>
      <c r="C914" s="94" t="s">
        <v>11720</v>
      </c>
      <c r="D914" s="94" t="s">
        <v>25455</v>
      </c>
    </row>
    <row r="915" spans="1:4" x14ac:dyDescent="0.25">
      <c r="A915" s="93" t="s">
        <v>11712</v>
      </c>
      <c r="B915" s="93" t="s">
        <v>11713</v>
      </c>
      <c r="C915" s="94" t="s">
        <v>11712</v>
      </c>
      <c r="D915" s="94" t="s">
        <v>25455</v>
      </c>
    </row>
    <row r="916" spans="1:4" x14ac:dyDescent="0.25">
      <c r="A916" s="93" t="s">
        <v>11724</v>
      </c>
      <c r="B916" s="93" t="s">
        <v>11725</v>
      </c>
      <c r="C916" s="94" t="s">
        <v>11724</v>
      </c>
      <c r="D916" s="94" t="s">
        <v>25455</v>
      </c>
    </row>
    <row r="917" spans="1:4" x14ac:dyDescent="0.25">
      <c r="A917" s="93" t="s">
        <v>11344</v>
      </c>
      <c r="B917" s="93" t="s">
        <v>11345</v>
      </c>
      <c r="C917" s="94" t="s">
        <v>11344</v>
      </c>
      <c r="D917" s="94" t="s">
        <v>25455</v>
      </c>
    </row>
    <row r="918" spans="1:4" x14ac:dyDescent="0.25">
      <c r="A918" s="93" t="s">
        <v>5251</v>
      </c>
      <c r="B918" s="93" t="s">
        <v>5252</v>
      </c>
      <c r="C918" s="94" t="s">
        <v>5251</v>
      </c>
      <c r="D918" s="94" t="s">
        <v>25455</v>
      </c>
    </row>
    <row r="919" spans="1:4" x14ac:dyDescent="0.25">
      <c r="A919" s="93" t="s">
        <v>11726</v>
      </c>
      <c r="B919" s="93" t="s">
        <v>11727</v>
      </c>
      <c r="C919" s="94" t="s">
        <v>11726</v>
      </c>
      <c r="D919" s="94" t="s">
        <v>25455</v>
      </c>
    </row>
    <row r="920" spans="1:4" x14ac:dyDescent="0.25">
      <c r="A920" s="93" t="s">
        <v>19290</v>
      </c>
      <c r="B920" s="93" t="s">
        <v>11709</v>
      </c>
      <c r="C920" s="94" t="s">
        <v>19290</v>
      </c>
      <c r="D920" s="94" t="s">
        <v>25455</v>
      </c>
    </row>
    <row r="921" spans="1:4" x14ac:dyDescent="0.25">
      <c r="A921" s="93" t="s">
        <v>19291</v>
      </c>
      <c r="B921" s="93" t="s">
        <v>11327</v>
      </c>
      <c r="C921" s="94" t="s">
        <v>19291</v>
      </c>
      <c r="D921" s="94" t="s">
        <v>25455</v>
      </c>
    </row>
    <row r="922" spans="1:4" x14ac:dyDescent="0.25">
      <c r="A922" s="93" t="s">
        <v>11708</v>
      </c>
      <c r="B922" s="93" t="s">
        <v>19294</v>
      </c>
      <c r="C922" s="94" t="s">
        <v>11708</v>
      </c>
      <c r="D922" s="94" t="s">
        <v>25455</v>
      </c>
    </row>
    <row r="923" spans="1:4" x14ac:dyDescent="0.25">
      <c r="A923" s="93" t="s">
        <v>11594</v>
      </c>
      <c r="B923" s="93" t="s">
        <v>11595</v>
      </c>
      <c r="C923" s="94" t="s">
        <v>11594</v>
      </c>
      <c r="D923" s="94" t="s">
        <v>25455</v>
      </c>
    </row>
    <row r="924" spans="1:4" x14ac:dyDescent="0.25">
      <c r="A924" s="93" t="s">
        <v>11336</v>
      </c>
      <c r="B924" s="93" t="s">
        <v>11337</v>
      </c>
      <c r="C924" s="94" t="s">
        <v>11336</v>
      </c>
      <c r="D924" s="94" t="s">
        <v>25455</v>
      </c>
    </row>
    <row r="925" spans="1:4" x14ac:dyDescent="0.25">
      <c r="A925" s="93" t="s">
        <v>11511</v>
      </c>
      <c r="B925" s="93" t="s">
        <v>19295</v>
      </c>
      <c r="C925" s="94" t="s">
        <v>11511</v>
      </c>
      <c r="D925" s="94" t="s">
        <v>25455</v>
      </c>
    </row>
    <row r="926" spans="1:4" x14ac:dyDescent="0.25">
      <c r="A926" s="93" t="s">
        <v>11321</v>
      </c>
      <c r="B926" s="93" t="s">
        <v>11322</v>
      </c>
      <c r="C926" s="94" t="s">
        <v>11321</v>
      </c>
      <c r="D926" s="94" t="s">
        <v>25455</v>
      </c>
    </row>
    <row r="927" spans="1:4" x14ac:dyDescent="0.25">
      <c r="A927" s="93" t="s">
        <v>5199</v>
      </c>
      <c r="B927" s="93" t="s">
        <v>5200</v>
      </c>
      <c r="C927" s="94" t="s">
        <v>5199</v>
      </c>
      <c r="D927" s="94" t="s">
        <v>25455</v>
      </c>
    </row>
    <row r="928" spans="1:4" x14ac:dyDescent="0.25">
      <c r="A928" s="93" t="s">
        <v>11398</v>
      </c>
      <c r="B928" s="93" t="s">
        <v>11399</v>
      </c>
      <c r="C928" s="94" t="s">
        <v>11398</v>
      </c>
      <c r="D928" s="94" t="s">
        <v>25455</v>
      </c>
    </row>
    <row r="929" spans="1:4" x14ac:dyDescent="0.25">
      <c r="A929" s="93" t="s">
        <v>19293</v>
      </c>
      <c r="B929" s="93" t="s">
        <v>19292</v>
      </c>
      <c r="C929" s="94" t="s">
        <v>19293</v>
      </c>
      <c r="D929" s="94" t="s">
        <v>25455</v>
      </c>
    </row>
    <row r="930" spans="1:4" x14ac:dyDescent="0.25">
      <c r="A930" s="93" t="s">
        <v>11363</v>
      </c>
      <c r="B930" s="93" t="s">
        <v>11364</v>
      </c>
      <c r="C930" s="94" t="s">
        <v>11363</v>
      </c>
      <c r="D930" s="94" t="s">
        <v>25455</v>
      </c>
    </row>
    <row r="931" spans="1:4" x14ac:dyDescent="0.25">
      <c r="A931" s="93" t="s">
        <v>11361</v>
      </c>
      <c r="B931" s="93" t="s">
        <v>11362</v>
      </c>
      <c r="C931" s="94" t="s">
        <v>11361</v>
      </c>
      <c r="D931" s="94" t="s">
        <v>25455</v>
      </c>
    </row>
    <row r="932" spans="1:4" x14ac:dyDescent="0.25">
      <c r="A932" s="93" t="s">
        <v>11365</v>
      </c>
      <c r="B932" s="93" t="s">
        <v>11366</v>
      </c>
      <c r="C932" s="94" t="s">
        <v>11365</v>
      </c>
      <c r="D932" s="94" t="s">
        <v>25455</v>
      </c>
    </row>
    <row r="933" spans="1:4" x14ac:dyDescent="0.25">
      <c r="A933" s="93" t="s">
        <v>19296</v>
      </c>
      <c r="B933" s="93" t="s">
        <v>11360</v>
      </c>
      <c r="C933" s="94" t="s">
        <v>19296</v>
      </c>
      <c r="D933" s="94" t="s">
        <v>25455</v>
      </c>
    </row>
    <row r="934" spans="1:4" x14ac:dyDescent="0.25">
      <c r="A934" s="93" t="s">
        <v>11437</v>
      </c>
      <c r="B934" s="93" t="s">
        <v>11438</v>
      </c>
      <c r="C934" s="94" t="s">
        <v>11437</v>
      </c>
      <c r="D934" s="94" t="s">
        <v>25455</v>
      </c>
    </row>
    <row r="935" spans="1:4" x14ac:dyDescent="0.25">
      <c r="A935" s="93" t="s">
        <v>11439</v>
      </c>
      <c r="B935" s="93" t="s">
        <v>11440</v>
      </c>
      <c r="C935" s="94" t="s">
        <v>11439</v>
      </c>
      <c r="D935" s="94" t="s">
        <v>25455</v>
      </c>
    </row>
    <row r="936" spans="1:4" x14ac:dyDescent="0.25">
      <c r="A936" s="93" t="s">
        <v>5264</v>
      </c>
      <c r="B936" s="93" t="s">
        <v>5265</v>
      </c>
      <c r="C936" s="94" t="s">
        <v>5264</v>
      </c>
      <c r="D936" s="94" t="s">
        <v>25455</v>
      </c>
    </row>
    <row r="937" spans="1:4" x14ac:dyDescent="0.25">
      <c r="A937" s="93" t="s">
        <v>11800</v>
      </c>
      <c r="B937" s="93" t="s">
        <v>11801</v>
      </c>
      <c r="C937" s="94" t="s">
        <v>11800</v>
      </c>
      <c r="D937" s="94" t="s">
        <v>25455</v>
      </c>
    </row>
    <row r="938" spans="1:4" x14ac:dyDescent="0.25">
      <c r="A938" s="93" t="s">
        <v>19297</v>
      </c>
      <c r="B938" s="93" t="s">
        <v>11799</v>
      </c>
      <c r="C938" s="94" t="s">
        <v>19297</v>
      </c>
      <c r="D938" s="94" t="s">
        <v>25455</v>
      </c>
    </row>
    <row r="939" spans="1:4" x14ac:dyDescent="0.25">
      <c r="A939" s="93" t="s">
        <v>11775</v>
      </c>
      <c r="B939" s="93" t="s">
        <v>11776</v>
      </c>
      <c r="C939" s="94" t="s">
        <v>11775</v>
      </c>
      <c r="D939" s="94" t="s">
        <v>25455</v>
      </c>
    </row>
    <row r="940" spans="1:4" x14ac:dyDescent="0.25">
      <c r="A940" s="93" t="s">
        <v>11773</v>
      </c>
      <c r="B940" s="93" t="s">
        <v>11774</v>
      </c>
      <c r="C940" s="94" t="s">
        <v>11773</v>
      </c>
      <c r="D940" s="94" t="s">
        <v>25455</v>
      </c>
    </row>
    <row r="941" spans="1:4" x14ac:dyDescent="0.25">
      <c r="A941" s="93" t="s">
        <v>11480</v>
      </c>
      <c r="B941" s="93" t="s">
        <v>11481</v>
      </c>
      <c r="C941" s="94" t="s">
        <v>11480</v>
      </c>
      <c r="D941" s="94" t="s">
        <v>25455</v>
      </c>
    </row>
    <row r="942" spans="1:4" x14ac:dyDescent="0.25">
      <c r="A942" s="93" t="s">
        <v>5257</v>
      </c>
      <c r="B942" s="93" t="s">
        <v>5258</v>
      </c>
      <c r="C942" s="94" t="s">
        <v>5257</v>
      </c>
      <c r="D942" s="94" t="s">
        <v>25455</v>
      </c>
    </row>
    <row r="943" spans="1:4" x14ac:dyDescent="0.25">
      <c r="A943" s="93" t="s">
        <v>11777</v>
      </c>
      <c r="B943" s="93" t="s">
        <v>11778</v>
      </c>
      <c r="C943" s="94" t="s">
        <v>11777</v>
      </c>
      <c r="D943" s="94" t="s">
        <v>25455</v>
      </c>
    </row>
    <row r="944" spans="1:4" x14ac:dyDescent="0.25">
      <c r="A944" s="93" t="s">
        <v>19298</v>
      </c>
      <c r="B944" s="93" t="s">
        <v>11772</v>
      </c>
      <c r="C944" s="94" t="s">
        <v>19298</v>
      </c>
      <c r="D944" s="94" t="s">
        <v>25455</v>
      </c>
    </row>
    <row r="945" spans="1:4" x14ac:dyDescent="0.25">
      <c r="A945" s="93" t="s">
        <v>11407</v>
      </c>
      <c r="B945" s="93" t="s">
        <v>11408</v>
      </c>
      <c r="C945" s="94" t="s">
        <v>11407</v>
      </c>
      <c r="D945" s="94" t="s">
        <v>25455</v>
      </c>
    </row>
    <row r="946" spans="1:4" x14ac:dyDescent="0.25">
      <c r="A946" s="93" t="s">
        <v>11843</v>
      </c>
      <c r="B946" s="93" t="s">
        <v>11844</v>
      </c>
      <c r="C946" s="94" t="s">
        <v>11843</v>
      </c>
      <c r="D946" s="94" t="s">
        <v>25455</v>
      </c>
    </row>
    <row r="947" spans="1:4" x14ac:dyDescent="0.25">
      <c r="A947" s="93" t="s">
        <v>11590</v>
      </c>
      <c r="B947" s="93" t="s">
        <v>11591</v>
      </c>
      <c r="C947" s="94" t="s">
        <v>11590</v>
      </c>
      <c r="D947" s="94" t="s">
        <v>25455</v>
      </c>
    </row>
    <row r="948" spans="1:4" x14ac:dyDescent="0.25">
      <c r="A948" s="93" t="s">
        <v>5231</v>
      </c>
      <c r="B948" s="93" t="s">
        <v>19301</v>
      </c>
      <c r="C948" s="94" t="s">
        <v>5231</v>
      </c>
      <c r="D948" s="94" t="s">
        <v>25455</v>
      </c>
    </row>
    <row r="949" spans="1:4" x14ac:dyDescent="0.25">
      <c r="A949" s="93" t="s">
        <v>11328</v>
      </c>
      <c r="B949" s="93" t="s">
        <v>11329</v>
      </c>
      <c r="C949" s="94" t="s">
        <v>11328</v>
      </c>
      <c r="D949" s="94" t="s">
        <v>25455</v>
      </c>
    </row>
    <row r="950" spans="1:4" x14ac:dyDescent="0.25">
      <c r="A950" s="93" t="s">
        <v>19300</v>
      </c>
      <c r="B950" s="93" t="s">
        <v>19299</v>
      </c>
      <c r="C950" s="94" t="s">
        <v>19300</v>
      </c>
      <c r="D950" s="94" t="s">
        <v>25455</v>
      </c>
    </row>
    <row r="951" spans="1:4" x14ac:dyDescent="0.25">
      <c r="A951" s="93" t="s">
        <v>19302</v>
      </c>
      <c r="B951" s="93" t="s">
        <v>11375</v>
      </c>
      <c r="C951" s="94" t="s">
        <v>19302</v>
      </c>
      <c r="D951" s="94" t="s">
        <v>25455</v>
      </c>
    </row>
    <row r="952" spans="1:4" x14ac:dyDescent="0.25">
      <c r="A952" s="93" t="s">
        <v>11380</v>
      </c>
      <c r="B952" s="93" t="s">
        <v>11381</v>
      </c>
      <c r="C952" s="94" t="s">
        <v>11380</v>
      </c>
      <c r="D952" s="94" t="s">
        <v>25455</v>
      </c>
    </row>
    <row r="953" spans="1:4" x14ac:dyDescent="0.25">
      <c r="A953" s="93" t="s">
        <v>11378</v>
      </c>
      <c r="B953" s="93" t="s">
        <v>11379</v>
      </c>
      <c r="C953" s="94" t="s">
        <v>11378</v>
      </c>
      <c r="D953" s="94" t="s">
        <v>25455</v>
      </c>
    </row>
    <row r="954" spans="1:4" x14ac:dyDescent="0.25">
      <c r="A954" s="93" t="s">
        <v>5213</v>
      </c>
      <c r="B954" s="93" t="s">
        <v>19305</v>
      </c>
      <c r="C954" s="94" t="s">
        <v>5213</v>
      </c>
      <c r="D954" s="94" t="s">
        <v>25455</v>
      </c>
    </row>
    <row r="955" spans="1:4" x14ac:dyDescent="0.25">
      <c r="A955" s="93" t="s">
        <v>11320</v>
      </c>
      <c r="B955" s="93" t="s">
        <v>19306</v>
      </c>
      <c r="C955" s="94" t="s">
        <v>11320</v>
      </c>
      <c r="D955" s="94" t="s">
        <v>25455</v>
      </c>
    </row>
    <row r="956" spans="1:4" x14ac:dyDescent="0.25">
      <c r="A956" s="93" t="s">
        <v>19304</v>
      </c>
      <c r="B956" s="93" t="s">
        <v>19303</v>
      </c>
      <c r="C956" s="94" t="s">
        <v>19304</v>
      </c>
      <c r="D956" s="94" t="s">
        <v>25455</v>
      </c>
    </row>
    <row r="957" spans="1:4" x14ac:dyDescent="0.25">
      <c r="A957" s="93" t="s">
        <v>11369</v>
      </c>
      <c r="B957" s="93" t="s">
        <v>11370</v>
      </c>
      <c r="C957" s="94" t="s">
        <v>11369</v>
      </c>
      <c r="D957" s="94" t="s">
        <v>25455</v>
      </c>
    </row>
    <row r="958" spans="1:4" x14ac:dyDescent="0.25">
      <c r="A958" s="93" t="s">
        <v>11796</v>
      </c>
      <c r="B958" s="93" t="s">
        <v>19309</v>
      </c>
      <c r="C958" s="94" t="s">
        <v>11796</v>
      </c>
      <c r="D958" s="94" t="s">
        <v>25455</v>
      </c>
    </row>
    <row r="959" spans="1:4" x14ac:dyDescent="0.25">
      <c r="A959" s="93" t="s">
        <v>5193</v>
      </c>
      <c r="B959" s="93" t="s">
        <v>5194</v>
      </c>
      <c r="C959" s="94" t="s">
        <v>5193</v>
      </c>
      <c r="D959" s="94" t="s">
        <v>25455</v>
      </c>
    </row>
    <row r="960" spans="1:4" x14ac:dyDescent="0.25">
      <c r="A960" s="93" t="s">
        <v>11323</v>
      </c>
      <c r="B960" s="93" t="s">
        <v>11324</v>
      </c>
      <c r="C960" s="94" t="s">
        <v>11323</v>
      </c>
      <c r="D960" s="94" t="s">
        <v>25455</v>
      </c>
    </row>
    <row r="961" spans="1:4" x14ac:dyDescent="0.25">
      <c r="A961" s="93" t="s">
        <v>19308</v>
      </c>
      <c r="B961" s="93" t="s">
        <v>19307</v>
      </c>
      <c r="C961" s="94" t="s">
        <v>19308</v>
      </c>
      <c r="D961" s="94" t="s">
        <v>25455</v>
      </c>
    </row>
    <row r="962" spans="1:4" x14ac:dyDescent="0.25">
      <c r="A962" s="93" t="s">
        <v>11483</v>
      </c>
      <c r="B962" s="93" t="s">
        <v>19311</v>
      </c>
      <c r="C962" s="94" t="s">
        <v>11483</v>
      </c>
      <c r="D962" s="94" t="s">
        <v>25455</v>
      </c>
    </row>
    <row r="963" spans="1:4" x14ac:dyDescent="0.25">
      <c r="A963" s="93" t="s">
        <v>11334</v>
      </c>
      <c r="B963" s="93" t="s">
        <v>11335</v>
      </c>
      <c r="C963" s="94" t="s">
        <v>11334</v>
      </c>
      <c r="D963" s="94" t="s">
        <v>25455</v>
      </c>
    </row>
    <row r="964" spans="1:4" x14ac:dyDescent="0.25">
      <c r="A964" s="93" t="s">
        <v>11423</v>
      </c>
      <c r="B964" s="93" t="s">
        <v>11424</v>
      </c>
      <c r="C964" s="94" t="s">
        <v>11423</v>
      </c>
      <c r="D964" s="94" t="s">
        <v>25455</v>
      </c>
    </row>
    <row r="965" spans="1:4" x14ac:dyDescent="0.25">
      <c r="A965" s="93" t="s">
        <v>11431</v>
      </c>
      <c r="B965" s="93" t="s">
        <v>11432</v>
      </c>
      <c r="C965" s="94" t="s">
        <v>11431</v>
      </c>
      <c r="D965" s="94" t="s">
        <v>25455</v>
      </c>
    </row>
    <row r="966" spans="1:4" x14ac:dyDescent="0.25">
      <c r="A966" s="93" t="s">
        <v>11388</v>
      </c>
      <c r="B966" s="93" t="s">
        <v>11389</v>
      </c>
      <c r="C966" s="94" t="s">
        <v>11388</v>
      </c>
      <c r="D966" s="94" t="s">
        <v>25455</v>
      </c>
    </row>
    <row r="967" spans="1:4" x14ac:dyDescent="0.25">
      <c r="A967" s="93" t="s">
        <v>5205</v>
      </c>
      <c r="B967" s="93" t="s">
        <v>5206</v>
      </c>
      <c r="C967" s="94" t="s">
        <v>5205</v>
      </c>
      <c r="D967" s="94" t="s">
        <v>25455</v>
      </c>
    </row>
    <row r="968" spans="1:4" x14ac:dyDescent="0.25">
      <c r="A968" s="93" t="s">
        <v>11415</v>
      </c>
      <c r="B968" s="93" t="s">
        <v>11416</v>
      </c>
      <c r="C968" s="94" t="s">
        <v>11415</v>
      </c>
      <c r="D968" s="94" t="s">
        <v>25455</v>
      </c>
    </row>
    <row r="969" spans="1:4" x14ac:dyDescent="0.25">
      <c r="A969" s="93" t="s">
        <v>19310</v>
      </c>
      <c r="B969" s="93" t="s">
        <v>11414</v>
      </c>
      <c r="C969" s="94" t="s">
        <v>19310</v>
      </c>
      <c r="D969" s="94" t="s">
        <v>25455</v>
      </c>
    </row>
    <row r="970" spans="1:4" x14ac:dyDescent="0.25">
      <c r="A970" s="93" t="s">
        <v>11435</v>
      </c>
      <c r="B970" s="93" t="s">
        <v>11436</v>
      </c>
      <c r="C970" s="94" t="s">
        <v>11435</v>
      </c>
      <c r="D970" s="94" t="s">
        <v>25455</v>
      </c>
    </row>
    <row r="971" spans="1:4" x14ac:dyDescent="0.25">
      <c r="A971" s="93" t="s">
        <v>11429</v>
      </c>
      <c r="B971" s="93" t="s">
        <v>11430</v>
      </c>
      <c r="C971" s="94" t="s">
        <v>11429</v>
      </c>
      <c r="D971" s="94" t="s">
        <v>25455</v>
      </c>
    </row>
    <row r="972" spans="1:4" x14ac:dyDescent="0.25">
      <c r="A972" s="93" t="s">
        <v>11421</v>
      </c>
      <c r="B972" s="93" t="s">
        <v>11422</v>
      </c>
      <c r="C972" s="94" t="s">
        <v>11421</v>
      </c>
      <c r="D972" s="94" t="s">
        <v>25455</v>
      </c>
    </row>
    <row r="973" spans="1:4" x14ac:dyDescent="0.25">
      <c r="A973" s="93" t="s">
        <v>11417</v>
      </c>
      <c r="B973" s="93" t="s">
        <v>11418</v>
      </c>
      <c r="C973" s="94" t="s">
        <v>11417</v>
      </c>
      <c r="D973" s="94" t="s">
        <v>25455</v>
      </c>
    </row>
    <row r="974" spans="1:4" x14ac:dyDescent="0.25">
      <c r="A974" s="93" t="s">
        <v>5203</v>
      </c>
      <c r="B974" s="93" t="s">
        <v>5204</v>
      </c>
      <c r="C974" s="94" t="s">
        <v>5203</v>
      </c>
      <c r="D974" s="94" t="s">
        <v>25455</v>
      </c>
    </row>
    <row r="975" spans="1:4" x14ac:dyDescent="0.25">
      <c r="A975" s="93" t="s">
        <v>11410</v>
      </c>
      <c r="B975" s="93" t="s">
        <v>11411</v>
      </c>
      <c r="C975" s="94" t="s">
        <v>11410</v>
      </c>
      <c r="D975" s="94" t="s">
        <v>25455</v>
      </c>
    </row>
    <row r="976" spans="1:4" x14ac:dyDescent="0.25">
      <c r="A976" s="93" t="s">
        <v>19312</v>
      </c>
      <c r="B976" s="93" t="s">
        <v>11409</v>
      </c>
      <c r="C976" s="94" t="s">
        <v>19312</v>
      </c>
      <c r="D976" s="94" t="s">
        <v>25455</v>
      </c>
    </row>
    <row r="977" spans="1:4" x14ac:dyDescent="0.25">
      <c r="A977" s="93" t="s">
        <v>19313</v>
      </c>
      <c r="B977" s="93" t="s">
        <v>11816</v>
      </c>
      <c r="C977" s="94" t="s">
        <v>19313</v>
      </c>
      <c r="D977" s="94" t="s">
        <v>25455</v>
      </c>
    </row>
    <row r="978" spans="1:4" x14ac:dyDescent="0.25">
      <c r="A978" s="93" t="s">
        <v>11466</v>
      </c>
      <c r="B978" s="93" t="s">
        <v>11467</v>
      </c>
      <c r="C978" s="94" t="s">
        <v>11466</v>
      </c>
      <c r="D978" s="94" t="s">
        <v>25455</v>
      </c>
    </row>
    <row r="979" spans="1:4" x14ac:dyDescent="0.25">
      <c r="A979" s="93" t="s">
        <v>11802</v>
      </c>
      <c r="B979" s="93" t="s">
        <v>19315</v>
      </c>
      <c r="C979" s="94" t="s">
        <v>11802</v>
      </c>
      <c r="D979" s="94" t="s">
        <v>25455</v>
      </c>
    </row>
    <row r="980" spans="1:4" x14ac:dyDescent="0.25">
      <c r="A980" s="93" t="s">
        <v>11427</v>
      </c>
      <c r="B980" s="93" t="s">
        <v>11428</v>
      </c>
      <c r="C980" s="94" t="s">
        <v>11427</v>
      </c>
      <c r="D980" s="94" t="s">
        <v>25455</v>
      </c>
    </row>
    <row r="981" spans="1:4" x14ac:dyDescent="0.25">
      <c r="A981" s="93" t="s">
        <v>5195</v>
      </c>
      <c r="B981" s="93" t="s">
        <v>5196</v>
      </c>
      <c r="C981" s="94" t="s">
        <v>5195</v>
      </c>
      <c r="D981" s="94" t="s">
        <v>25455</v>
      </c>
    </row>
    <row r="982" spans="1:4" x14ac:dyDescent="0.25">
      <c r="A982" s="93" t="s">
        <v>11391</v>
      </c>
      <c r="B982" s="93" t="s">
        <v>11392</v>
      </c>
      <c r="C982" s="94" t="s">
        <v>11391</v>
      </c>
      <c r="D982" s="94" t="s">
        <v>25455</v>
      </c>
    </row>
    <row r="983" spans="1:4" x14ac:dyDescent="0.25">
      <c r="A983" s="93" t="s">
        <v>19314</v>
      </c>
      <c r="B983" s="93" t="s">
        <v>11390</v>
      </c>
      <c r="C983" s="94" t="s">
        <v>19314</v>
      </c>
      <c r="D983" s="94" t="s">
        <v>25455</v>
      </c>
    </row>
    <row r="984" spans="1:4" x14ac:dyDescent="0.25">
      <c r="A984" s="93" t="s">
        <v>11367</v>
      </c>
      <c r="B984" s="93" t="s">
        <v>11368</v>
      </c>
      <c r="C984" s="94" t="s">
        <v>11367</v>
      </c>
      <c r="D984" s="94" t="s">
        <v>25455</v>
      </c>
    </row>
    <row r="985" spans="1:4" x14ac:dyDescent="0.25">
      <c r="A985" s="93" t="s">
        <v>11581</v>
      </c>
      <c r="B985" s="93" t="s">
        <v>11582</v>
      </c>
      <c r="C985" s="94" t="s">
        <v>11581</v>
      </c>
      <c r="D985" s="94" t="s">
        <v>25455</v>
      </c>
    </row>
    <row r="986" spans="1:4" x14ac:dyDescent="0.25">
      <c r="A986" s="93" t="s">
        <v>5253</v>
      </c>
      <c r="B986" s="93" t="s">
        <v>5254</v>
      </c>
      <c r="C986" s="94" t="s">
        <v>5253</v>
      </c>
      <c r="D986" s="94" t="s">
        <v>25455</v>
      </c>
    </row>
    <row r="987" spans="1:4" x14ac:dyDescent="0.25">
      <c r="A987" s="93" t="s">
        <v>19317</v>
      </c>
      <c r="B987" s="93" t="s">
        <v>19316</v>
      </c>
      <c r="C987" s="94" t="s">
        <v>19317</v>
      </c>
      <c r="D987" s="94" t="s">
        <v>25455</v>
      </c>
    </row>
    <row r="988" spans="1:4" x14ac:dyDescent="0.25">
      <c r="A988" s="93" t="s">
        <v>11676</v>
      </c>
      <c r="B988" s="93" t="s">
        <v>11677</v>
      </c>
      <c r="C988" s="94" t="s">
        <v>11676</v>
      </c>
      <c r="D988" s="94" t="s">
        <v>25455</v>
      </c>
    </row>
    <row r="989" spans="1:4" x14ac:dyDescent="0.25">
      <c r="A989" s="93" t="s">
        <v>11679</v>
      </c>
      <c r="B989" s="93" t="s">
        <v>11680</v>
      </c>
      <c r="C989" s="94" t="s">
        <v>11679</v>
      </c>
      <c r="D989" s="94" t="s">
        <v>25455</v>
      </c>
    </row>
    <row r="990" spans="1:4" x14ac:dyDescent="0.25">
      <c r="A990" s="93" t="s">
        <v>11674</v>
      </c>
      <c r="B990" s="93" t="s">
        <v>11675</v>
      </c>
      <c r="C990" s="94" t="s">
        <v>11674</v>
      </c>
      <c r="D990" s="94" t="s">
        <v>25455</v>
      </c>
    </row>
    <row r="991" spans="1:4" x14ac:dyDescent="0.25">
      <c r="A991" s="93" t="s">
        <v>11823</v>
      </c>
      <c r="B991" s="93" t="s">
        <v>11824</v>
      </c>
      <c r="C991" s="94" t="s">
        <v>11823</v>
      </c>
      <c r="D991" s="94" t="s">
        <v>25455</v>
      </c>
    </row>
    <row r="992" spans="1:4" x14ac:dyDescent="0.25">
      <c r="A992" s="93" t="s">
        <v>11821</v>
      </c>
      <c r="B992" s="93" t="s">
        <v>11822</v>
      </c>
      <c r="C992" s="94" t="s">
        <v>11821</v>
      </c>
      <c r="D992" s="94" t="s">
        <v>25455</v>
      </c>
    </row>
    <row r="993" spans="1:4" x14ac:dyDescent="0.25">
      <c r="A993" s="93" t="s">
        <v>11819</v>
      </c>
      <c r="B993" s="93" t="s">
        <v>11820</v>
      </c>
      <c r="C993" s="94" t="s">
        <v>11819</v>
      </c>
      <c r="D993" s="94" t="s">
        <v>25455</v>
      </c>
    </row>
    <row r="994" spans="1:4" x14ac:dyDescent="0.25">
      <c r="A994" s="93" t="s">
        <v>5244</v>
      </c>
      <c r="B994" s="93" t="s">
        <v>5245</v>
      </c>
      <c r="C994" s="94" t="s">
        <v>5244</v>
      </c>
      <c r="D994" s="94" t="s">
        <v>25455</v>
      </c>
    </row>
    <row r="995" spans="1:4" x14ac:dyDescent="0.25">
      <c r="A995" s="93" t="s">
        <v>11678</v>
      </c>
      <c r="B995" s="93" t="s">
        <v>19319</v>
      </c>
      <c r="C995" s="94" t="s">
        <v>11678</v>
      </c>
      <c r="D995" s="94" t="s">
        <v>25455</v>
      </c>
    </row>
    <row r="996" spans="1:4" x14ac:dyDescent="0.25">
      <c r="A996" s="93" t="s">
        <v>19318</v>
      </c>
      <c r="B996" s="93" t="s">
        <v>11673</v>
      </c>
      <c r="C996" s="94" t="s">
        <v>19318</v>
      </c>
      <c r="D996" s="94" t="s">
        <v>25455</v>
      </c>
    </row>
    <row r="997" spans="1:4" x14ac:dyDescent="0.25">
      <c r="A997" s="93" t="s">
        <v>11598</v>
      </c>
      <c r="B997" s="93" t="s">
        <v>11599</v>
      </c>
      <c r="C997" s="94" t="s">
        <v>11598</v>
      </c>
      <c r="D997" s="94" t="s">
        <v>25455</v>
      </c>
    </row>
    <row r="998" spans="1:4" x14ac:dyDescent="0.25">
      <c r="A998" s="93" t="s">
        <v>11688</v>
      </c>
      <c r="B998" s="93" t="s">
        <v>11689</v>
      </c>
      <c r="C998" s="94" t="s">
        <v>11688</v>
      </c>
      <c r="D998" s="94" t="s">
        <v>25455</v>
      </c>
    </row>
    <row r="999" spans="1:4" x14ac:dyDescent="0.25">
      <c r="A999" s="93" t="s">
        <v>11649</v>
      </c>
      <c r="B999" s="93" t="s">
        <v>11650</v>
      </c>
      <c r="C999" s="94" t="s">
        <v>11649</v>
      </c>
      <c r="D999" s="94" t="s">
        <v>25455</v>
      </c>
    </row>
    <row r="1000" spans="1:4" x14ac:dyDescent="0.25">
      <c r="A1000" s="93" t="s">
        <v>11586</v>
      </c>
      <c r="B1000" s="93" t="s">
        <v>11587</v>
      </c>
      <c r="C1000" s="94" t="s">
        <v>11586</v>
      </c>
      <c r="D1000" s="94" t="s">
        <v>25455</v>
      </c>
    </row>
    <row r="1001" spans="1:4" x14ac:dyDescent="0.25">
      <c r="A1001" s="93" t="s">
        <v>11797</v>
      </c>
      <c r="B1001" s="93" t="s">
        <v>11798</v>
      </c>
      <c r="C1001" s="94" t="s">
        <v>11797</v>
      </c>
      <c r="D1001" s="94" t="s">
        <v>25455</v>
      </c>
    </row>
    <row r="1002" spans="1:4" x14ac:dyDescent="0.25">
      <c r="A1002" s="93" t="s">
        <v>11359</v>
      </c>
      <c r="B1002" s="93" t="s">
        <v>19321</v>
      </c>
      <c r="C1002" s="94" t="s">
        <v>11359</v>
      </c>
      <c r="D1002" s="94" t="s">
        <v>25455</v>
      </c>
    </row>
    <row r="1003" spans="1:4" x14ac:dyDescent="0.25">
      <c r="A1003" s="93" t="s">
        <v>11358</v>
      </c>
      <c r="B1003" s="93" t="s">
        <v>19322</v>
      </c>
      <c r="C1003" s="94" t="s">
        <v>11358</v>
      </c>
      <c r="D1003" s="94" t="s">
        <v>25455</v>
      </c>
    </row>
    <row r="1004" spans="1:4" x14ac:dyDescent="0.25">
      <c r="A1004" s="93" t="s">
        <v>5246</v>
      </c>
      <c r="B1004" s="93" t="s">
        <v>5247</v>
      </c>
      <c r="C1004" s="94" t="s">
        <v>5246</v>
      </c>
      <c r="D1004" s="94" t="s">
        <v>25455</v>
      </c>
    </row>
    <row r="1005" spans="1:4" x14ac:dyDescent="0.25">
      <c r="A1005" s="93" t="s">
        <v>11682</v>
      </c>
      <c r="B1005" s="93" t="s">
        <v>11683</v>
      </c>
      <c r="C1005" s="94" t="s">
        <v>11682</v>
      </c>
      <c r="D1005" s="94" t="s">
        <v>25455</v>
      </c>
    </row>
    <row r="1006" spans="1:4" x14ac:dyDescent="0.25">
      <c r="A1006" s="93" t="s">
        <v>19320</v>
      </c>
      <c r="B1006" s="93" t="s">
        <v>11681</v>
      </c>
      <c r="C1006" s="94" t="s">
        <v>19320</v>
      </c>
      <c r="D1006" s="94" t="s">
        <v>25455</v>
      </c>
    </row>
    <row r="1007" spans="1:4" x14ac:dyDescent="0.25">
      <c r="A1007" s="93" t="s">
        <v>11660</v>
      </c>
      <c r="B1007" s="93" t="s">
        <v>11661</v>
      </c>
      <c r="C1007" s="94" t="s">
        <v>11660</v>
      </c>
      <c r="D1007" s="94" t="s">
        <v>25455</v>
      </c>
    </row>
    <row r="1008" spans="1:4" x14ac:dyDescent="0.25">
      <c r="A1008" s="93" t="s">
        <v>11845</v>
      </c>
      <c r="B1008" s="93" t="s">
        <v>11846</v>
      </c>
      <c r="C1008" s="94" t="s">
        <v>11845</v>
      </c>
      <c r="D1008" s="94" t="s">
        <v>25455</v>
      </c>
    </row>
    <row r="1009" spans="1:4" x14ac:dyDescent="0.25">
      <c r="A1009" s="93" t="s">
        <v>11699</v>
      </c>
      <c r="B1009" s="93" t="s">
        <v>11700</v>
      </c>
      <c r="C1009" s="94" t="s">
        <v>11699</v>
      </c>
      <c r="D1009" s="94" t="s">
        <v>25455</v>
      </c>
    </row>
    <row r="1010" spans="1:4" x14ac:dyDescent="0.25">
      <c r="A1010" s="93" t="s">
        <v>11658</v>
      </c>
      <c r="B1010" s="93" t="s">
        <v>11659</v>
      </c>
      <c r="C1010" s="94" t="s">
        <v>11658</v>
      </c>
      <c r="D1010" s="94" t="s">
        <v>25455</v>
      </c>
    </row>
    <row r="1011" spans="1:4" x14ac:dyDescent="0.25">
      <c r="A1011" s="93" t="s">
        <v>5250</v>
      </c>
      <c r="B1011" s="93" t="s">
        <v>19324</v>
      </c>
      <c r="C1011" s="94" t="s">
        <v>5250</v>
      </c>
      <c r="D1011" s="94" t="s">
        <v>25455</v>
      </c>
    </row>
    <row r="1012" spans="1:4" x14ac:dyDescent="0.25">
      <c r="A1012" s="93" t="s">
        <v>11702</v>
      </c>
      <c r="B1012" s="93" t="s">
        <v>11703</v>
      </c>
      <c r="C1012" s="94" t="s">
        <v>11702</v>
      </c>
      <c r="D1012" s="94" t="s">
        <v>25455</v>
      </c>
    </row>
    <row r="1013" spans="1:4" x14ac:dyDescent="0.25">
      <c r="A1013" s="93" t="s">
        <v>19323</v>
      </c>
      <c r="B1013" s="93" t="s">
        <v>11701</v>
      </c>
      <c r="C1013" s="94" t="s">
        <v>19323</v>
      </c>
      <c r="D1013" s="94" t="s">
        <v>25455</v>
      </c>
    </row>
    <row r="1014" spans="1:4" x14ac:dyDescent="0.25">
      <c r="A1014" s="93" t="s">
        <v>11606</v>
      </c>
      <c r="B1014" s="93" t="s">
        <v>11607</v>
      </c>
      <c r="C1014" s="94" t="s">
        <v>11606</v>
      </c>
      <c r="D1014" s="94" t="s">
        <v>25455</v>
      </c>
    </row>
    <row r="1015" spans="1:4" x14ac:dyDescent="0.25">
      <c r="A1015" s="93" t="s">
        <v>11588</v>
      </c>
      <c r="B1015" s="93" t="s">
        <v>11589</v>
      </c>
      <c r="C1015" s="94" t="s">
        <v>11588</v>
      </c>
      <c r="D1015" s="94" t="s">
        <v>25455</v>
      </c>
    </row>
    <row r="1016" spans="1:4" x14ac:dyDescent="0.25">
      <c r="A1016" s="93" t="s">
        <v>11611</v>
      </c>
      <c r="B1016" s="93" t="s">
        <v>11612</v>
      </c>
      <c r="C1016" s="94" t="s">
        <v>11611</v>
      </c>
      <c r="D1016" s="94" t="s">
        <v>25455</v>
      </c>
    </row>
    <row r="1017" spans="1:4" x14ac:dyDescent="0.25">
      <c r="A1017" s="93" t="s">
        <v>11579</v>
      </c>
      <c r="B1017" s="93" t="s">
        <v>11580</v>
      </c>
      <c r="C1017" s="94" t="s">
        <v>11579</v>
      </c>
      <c r="D1017" s="94" t="s">
        <v>25455</v>
      </c>
    </row>
    <row r="1018" spans="1:4" x14ac:dyDescent="0.25">
      <c r="A1018" s="93" t="s">
        <v>11617</v>
      </c>
      <c r="B1018" s="93" t="s">
        <v>11618</v>
      </c>
      <c r="C1018" s="94" t="s">
        <v>11617</v>
      </c>
      <c r="D1018" s="94" t="s">
        <v>25455</v>
      </c>
    </row>
    <row r="1019" spans="1:4" x14ac:dyDescent="0.25">
      <c r="A1019" s="93" t="s">
        <v>11577</v>
      </c>
      <c r="B1019" s="93" t="s">
        <v>11578</v>
      </c>
      <c r="C1019" s="94" t="s">
        <v>11577</v>
      </c>
      <c r="D1019" s="94" t="s">
        <v>25455</v>
      </c>
    </row>
    <row r="1020" spans="1:4" x14ac:dyDescent="0.25">
      <c r="A1020" s="93" t="s">
        <v>11613</v>
      </c>
      <c r="B1020" s="93" t="s">
        <v>11614</v>
      </c>
      <c r="C1020" s="94" t="s">
        <v>11613</v>
      </c>
      <c r="D1020" s="94" t="s">
        <v>25455</v>
      </c>
    </row>
    <row r="1021" spans="1:4" x14ac:dyDescent="0.25">
      <c r="A1021" s="93" t="s">
        <v>11615</v>
      </c>
      <c r="B1021" s="93" t="s">
        <v>11616</v>
      </c>
      <c r="C1021" s="94" t="s">
        <v>11615</v>
      </c>
      <c r="D1021" s="94" t="s">
        <v>25455</v>
      </c>
    </row>
    <row r="1022" spans="1:4" x14ac:dyDescent="0.25">
      <c r="A1022" s="93" t="s">
        <v>5234</v>
      </c>
      <c r="B1022" s="93" t="s">
        <v>5235</v>
      </c>
      <c r="C1022" s="94" t="s">
        <v>5234</v>
      </c>
      <c r="D1022" s="94" t="s">
        <v>25455</v>
      </c>
    </row>
    <row r="1023" spans="1:4" x14ac:dyDescent="0.25">
      <c r="A1023" s="93" t="s">
        <v>11619</v>
      </c>
      <c r="B1023" s="93" t="s">
        <v>11620</v>
      </c>
      <c r="C1023" s="94" t="s">
        <v>11619</v>
      </c>
      <c r="D1023" s="94" t="s">
        <v>25455</v>
      </c>
    </row>
    <row r="1024" spans="1:4" x14ac:dyDescent="0.25">
      <c r="A1024" s="93" t="s">
        <v>19325</v>
      </c>
      <c r="B1024" s="93" t="s">
        <v>11610</v>
      </c>
      <c r="C1024" s="94" t="s">
        <v>19325</v>
      </c>
      <c r="D1024" s="94" t="s">
        <v>25455</v>
      </c>
    </row>
    <row r="1025" spans="1:4" x14ac:dyDescent="0.25">
      <c r="A1025" s="93" t="s">
        <v>19326</v>
      </c>
      <c r="B1025" s="93" t="s">
        <v>11477</v>
      </c>
      <c r="C1025" s="94" t="s">
        <v>19326</v>
      </c>
      <c r="D1025" s="94" t="s">
        <v>25455</v>
      </c>
    </row>
    <row r="1026" spans="1:4" x14ac:dyDescent="0.25">
      <c r="A1026" s="93" t="s">
        <v>19327</v>
      </c>
      <c r="B1026" s="93" t="s">
        <v>11805</v>
      </c>
      <c r="C1026" s="94" t="s">
        <v>19327</v>
      </c>
      <c r="D1026" s="94" t="s">
        <v>25455</v>
      </c>
    </row>
    <row r="1027" spans="1:4" x14ac:dyDescent="0.25">
      <c r="A1027" s="93" t="s">
        <v>11584</v>
      </c>
      <c r="B1027" s="93" t="s">
        <v>11585</v>
      </c>
      <c r="C1027" s="94" t="s">
        <v>11584</v>
      </c>
      <c r="D1027" s="94" t="s">
        <v>25455</v>
      </c>
    </row>
    <row r="1028" spans="1:4" x14ac:dyDescent="0.25">
      <c r="A1028" s="93" t="s">
        <v>11621</v>
      </c>
      <c r="B1028" s="93" t="s">
        <v>11622</v>
      </c>
      <c r="C1028" s="94" t="s">
        <v>11621</v>
      </c>
      <c r="D1028" s="94" t="s">
        <v>25455</v>
      </c>
    </row>
    <row r="1029" spans="1:4" x14ac:dyDescent="0.25">
      <c r="A1029" s="93" t="s">
        <v>11491</v>
      </c>
      <c r="B1029" s="93" t="s">
        <v>11492</v>
      </c>
      <c r="C1029" s="94" t="s">
        <v>11491</v>
      </c>
      <c r="D1029" s="94" t="s">
        <v>25455</v>
      </c>
    </row>
    <row r="1030" spans="1:4" x14ac:dyDescent="0.25">
      <c r="A1030" s="93" t="s">
        <v>5232</v>
      </c>
      <c r="B1030" s="93" t="s">
        <v>5233</v>
      </c>
      <c r="C1030" s="94" t="s">
        <v>5232</v>
      </c>
      <c r="D1030" s="94" t="s">
        <v>25455</v>
      </c>
    </row>
    <row r="1031" spans="1:4" x14ac:dyDescent="0.25">
      <c r="A1031" s="93" t="s">
        <v>19328</v>
      </c>
      <c r="B1031" s="93" t="s">
        <v>11583</v>
      </c>
      <c r="C1031" s="94" t="s">
        <v>19328</v>
      </c>
      <c r="D1031" s="94" t="s">
        <v>25455</v>
      </c>
    </row>
    <row r="1032" spans="1:4" x14ac:dyDescent="0.25">
      <c r="A1032" s="93" t="s">
        <v>1217</v>
      </c>
      <c r="B1032" s="93" t="s">
        <v>1218</v>
      </c>
      <c r="C1032" s="94" t="s">
        <v>1217</v>
      </c>
      <c r="D1032" s="94" t="s">
        <v>25455</v>
      </c>
    </row>
    <row r="1033" spans="1:4" x14ac:dyDescent="0.25">
      <c r="A1033" s="93" t="s">
        <v>1219</v>
      </c>
      <c r="B1033" s="93" t="s">
        <v>19330</v>
      </c>
      <c r="C1033" s="94" t="s">
        <v>1219</v>
      </c>
      <c r="D1033" s="94" t="s">
        <v>25455</v>
      </c>
    </row>
    <row r="1034" spans="1:4" x14ac:dyDescent="0.25">
      <c r="A1034" s="93" t="s">
        <v>4241</v>
      </c>
      <c r="B1034" s="93" t="s">
        <v>4242</v>
      </c>
      <c r="C1034" s="94" t="s">
        <v>4241</v>
      </c>
      <c r="D1034" s="94" t="s">
        <v>25455</v>
      </c>
    </row>
    <row r="1035" spans="1:4" x14ac:dyDescent="0.25">
      <c r="A1035" s="93" t="s">
        <v>502</v>
      </c>
      <c r="B1035" s="93" t="s">
        <v>503</v>
      </c>
      <c r="C1035" s="94" t="s">
        <v>502</v>
      </c>
      <c r="D1035" s="94" t="s">
        <v>25455</v>
      </c>
    </row>
    <row r="1036" spans="1:4" x14ac:dyDescent="0.25">
      <c r="A1036" s="93" t="s">
        <v>7881</v>
      </c>
      <c r="B1036" s="93" t="s">
        <v>7882</v>
      </c>
      <c r="C1036" s="94" t="s">
        <v>7881</v>
      </c>
      <c r="D1036" s="94" t="s">
        <v>25455</v>
      </c>
    </row>
    <row r="1037" spans="1:4" x14ac:dyDescent="0.25">
      <c r="A1037" s="93" t="s">
        <v>7761</v>
      </c>
      <c r="B1037" s="93" t="s">
        <v>7762</v>
      </c>
      <c r="C1037" s="94" t="s">
        <v>7761</v>
      </c>
      <c r="D1037" s="94" t="s">
        <v>25455</v>
      </c>
    </row>
    <row r="1038" spans="1:4" x14ac:dyDescent="0.25">
      <c r="A1038" s="93" t="s">
        <v>11695</v>
      </c>
      <c r="B1038" s="93" t="s">
        <v>19331</v>
      </c>
      <c r="C1038" s="94" t="s">
        <v>11695</v>
      </c>
      <c r="D1038" s="94" t="s">
        <v>25455</v>
      </c>
    </row>
    <row r="1039" spans="1:4" x14ac:dyDescent="0.25">
      <c r="A1039" s="93" t="s">
        <v>19329</v>
      </c>
      <c r="B1039" s="93" t="s">
        <v>11694</v>
      </c>
      <c r="C1039" s="94" t="s">
        <v>19329</v>
      </c>
      <c r="D1039" s="94" t="s">
        <v>25455</v>
      </c>
    </row>
    <row r="1040" spans="1:4" x14ac:dyDescent="0.25">
      <c r="A1040" s="93" t="s">
        <v>19332</v>
      </c>
      <c r="B1040" s="93" t="s">
        <v>11487</v>
      </c>
      <c r="C1040" s="94" t="s">
        <v>19332</v>
      </c>
      <c r="D1040" s="94" t="s">
        <v>25455</v>
      </c>
    </row>
    <row r="1041" spans="1:4" x14ac:dyDescent="0.25">
      <c r="A1041" s="93" t="s">
        <v>11503</v>
      </c>
      <c r="B1041" s="93" t="s">
        <v>11504</v>
      </c>
      <c r="C1041" s="94" t="s">
        <v>11503</v>
      </c>
      <c r="D1041" s="94" t="s">
        <v>25455</v>
      </c>
    </row>
    <row r="1042" spans="1:4" x14ac:dyDescent="0.25">
      <c r="A1042" s="93" t="s">
        <v>11325</v>
      </c>
      <c r="B1042" s="93" t="s">
        <v>11326</v>
      </c>
      <c r="C1042" s="94" t="s">
        <v>11325</v>
      </c>
      <c r="D1042" s="94" t="s">
        <v>25455</v>
      </c>
    </row>
    <row r="1043" spans="1:4" x14ac:dyDescent="0.25">
      <c r="A1043" s="93" t="s">
        <v>5214</v>
      </c>
      <c r="B1043" s="93" t="s">
        <v>5215</v>
      </c>
      <c r="C1043" s="94" t="s">
        <v>5214</v>
      </c>
      <c r="D1043" s="94" t="s">
        <v>25455</v>
      </c>
    </row>
    <row r="1044" spans="1:4" x14ac:dyDescent="0.25">
      <c r="A1044" s="93" t="s">
        <v>11505</v>
      </c>
      <c r="B1044" s="93" t="s">
        <v>19335</v>
      </c>
      <c r="C1044" s="94" t="s">
        <v>11505</v>
      </c>
      <c r="D1044" s="94" t="s">
        <v>25455</v>
      </c>
    </row>
    <row r="1045" spans="1:4" x14ac:dyDescent="0.25">
      <c r="A1045" s="93" t="s">
        <v>19334</v>
      </c>
      <c r="B1045" s="93" t="s">
        <v>19333</v>
      </c>
      <c r="C1045" s="94" t="s">
        <v>19334</v>
      </c>
      <c r="D1045" s="94" t="s">
        <v>25455</v>
      </c>
    </row>
    <row r="1046" spans="1:4" x14ac:dyDescent="0.25">
      <c r="A1046" s="93" t="s">
        <v>11330</v>
      </c>
      <c r="B1046" s="93" t="s">
        <v>11331</v>
      </c>
      <c r="C1046" s="94" t="s">
        <v>11330</v>
      </c>
      <c r="D1046" s="94" t="s">
        <v>25455</v>
      </c>
    </row>
    <row r="1047" spans="1:4" x14ac:dyDescent="0.25">
      <c r="A1047" s="93" t="s">
        <v>11651</v>
      </c>
      <c r="B1047" s="93" t="s">
        <v>11652</v>
      </c>
      <c r="C1047" s="94" t="s">
        <v>11651</v>
      </c>
      <c r="D1047" s="94" t="s">
        <v>25455</v>
      </c>
    </row>
    <row r="1048" spans="1:4" x14ac:dyDescent="0.25">
      <c r="A1048" s="93" t="s">
        <v>11340</v>
      </c>
      <c r="B1048" s="93" t="s">
        <v>11341</v>
      </c>
      <c r="C1048" s="94" t="s">
        <v>11340</v>
      </c>
      <c r="D1048" s="94" t="s">
        <v>25455</v>
      </c>
    </row>
    <row r="1049" spans="1:4" x14ac:dyDescent="0.25">
      <c r="A1049" s="93" t="s">
        <v>11625</v>
      </c>
      <c r="B1049" s="93" t="s">
        <v>11626</v>
      </c>
      <c r="C1049" s="94" t="s">
        <v>11625</v>
      </c>
      <c r="D1049" s="94" t="s">
        <v>25455</v>
      </c>
    </row>
    <row r="1050" spans="1:4" x14ac:dyDescent="0.25">
      <c r="A1050" s="93" t="s">
        <v>11780</v>
      </c>
      <c r="B1050" s="93" t="s">
        <v>11781</v>
      </c>
      <c r="C1050" s="94" t="s">
        <v>11780</v>
      </c>
      <c r="D1050" s="94" t="s">
        <v>25455</v>
      </c>
    </row>
    <row r="1051" spans="1:4" x14ac:dyDescent="0.25">
      <c r="A1051" s="93" t="s">
        <v>11550</v>
      </c>
      <c r="B1051" s="93" t="s">
        <v>19337</v>
      </c>
      <c r="C1051" s="94" t="s">
        <v>11550</v>
      </c>
      <c r="D1051" s="94" t="s">
        <v>25455</v>
      </c>
    </row>
    <row r="1052" spans="1:4" x14ac:dyDescent="0.25">
      <c r="A1052" s="93" t="s">
        <v>5259</v>
      </c>
      <c r="B1052" s="93" t="s">
        <v>5260</v>
      </c>
      <c r="C1052" s="94" t="s">
        <v>5259</v>
      </c>
      <c r="D1052" s="94" t="s">
        <v>25455</v>
      </c>
    </row>
    <row r="1053" spans="1:4" x14ac:dyDescent="0.25">
      <c r="A1053" s="93" t="s">
        <v>11782</v>
      </c>
      <c r="B1053" s="93" t="s">
        <v>11783</v>
      </c>
      <c r="C1053" s="94" t="s">
        <v>11782</v>
      </c>
      <c r="D1053" s="94" t="s">
        <v>25455</v>
      </c>
    </row>
    <row r="1054" spans="1:4" x14ac:dyDescent="0.25">
      <c r="A1054" s="93" t="s">
        <v>19336</v>
      </c>
      <c r="B1054" s="93" t="s">
        <v>11779</v>
      </c>
      <c r="C1054" s="94" t="s">
        <v>19336</v>
      </c>
      <c r="D1054" s="94" t="s">
        <v>25455</v>
      </c>
    </row>
    <row r="1055" spans="1:4" x14ac:dyDescent="0.25">
      <c r="A1055" s="93" t="s">
        <v>11704</v>
      </c>
      <c r="B1055" s="93" t="s">
        <v>11705</v>
      </c>
      <c r="C1055" s="94" t="s">
        <v>11704</v>
      </c>
      <c r="D1055" s="94" t="s">
        <v>25455</v>
      </c>
    </row>
    <row r="1056" spans="1:4" x14ac:dyDescent="0.25">
      <c r="A1056" s="93" t="s">
        <v>11592</v>
      </c>
      <c r="B1056" s="93" t="s">
        <v>11593</v>
      </c>
      <c r="C1056" s="94" t="s">
        <v>11592</v>
      </c>
      <c r="D1056" s="94" t="s">
        <v>25455</v>
      </c>
    </row>
    <row r="1057" spans="1:4" x14ac:dyDescent="0.25">
      <c r="A1057" s="93" t="s">
        <v>5221</v>
      </c>
      <c r="B1057" s="93" t="s">
        <v>5222</v>
      </c>
      <c r="C1057" s="94" t="s">
        <v>5221</v>
      </c>
      <c r="D1057" s="94" t="s">
        <v>25455</v>
      </c>
    </row>
    <row r="1058" spans="1:4" x14ac:dyDescent="0.25">
      <c r="A1058" s="93" t="s">
        <v>11562</v>
      </c>
      <c r="B1058" s="93" t="s">
        <v>11563</v>
      </c>
      <c r="C1058" s="94" t="s">
        <v>11562</v>
      </c>
      <c r="D1058" s="94" t="s">
        <v>25455</v>
      </c>
    </row>
    <row r="1059" spans="1:4" x14ac:dyDescent="0.25">
      <c r="A1059" s="93" t="s">
        <v>19339</v>
      </c>
      <c r="B1059" s="93" t="s">
        <v>19338</v>
      </c>
      <c r="C1059" s="94" t="s">
        <v>19339</v>
      </c>
      <c r="D1059" s="94" t="s">
        <v>25455</v>
      </c>
    </row>
    <row r="1060" spans="1:4" x14ac:dyDescent="0.25">
      <c r="A1060" s="93" t="s">
        <v>11371</v>
      </c>
      <c r="B1060" s="93" t="s">
        <v>11372</v>
      </c>
      <c r="C1060" s="94" t="s">
        <v>11371</v>
      </c>
      <c r="D1060" s="94" t="s">
        <v>25455</v>
      </c>
    </row>
    <row r="1061" spans="1:4" x14ac:dyDescent="0.25">
      <c r="A1061" s="93" t="s">
        <v>11763</v>
      </c>
      <c r="B1061" s="93" t="s">
        <v>11764</v>
      </c>
      <c r="C1061" s="94" t="s">
        <v>11763</v>
      </c>
      <c r="D1061" s="94" t="s">
        <v>25455</v>
      </c>
    </row>
    <row r="1062" spans="1:4" x14ac:dyDescent="0.25">
      <c r="A1062" s="93" t="s">
        <v>19340</v>
      </c>
      <c r="B1062" s="93" t="s">
        <v>11493</v>
      </c>
      <c r="C1062" s="94" t="s">
        <v>19340</v>
      </c>
      <c r="D1062" s="94" t="s">
        <v>25455</v>
      </c>
    </row>
    <row r="1063" spans="1:4" x14ac:dyDescent="0.25">
      <c r="A1063" s="93" t="s">
        <v>11814</v>
      </c>
      <c r="B1063" s="93" t="s">
        <v>11815</v>
      </c>
      <c r="C1063" s="94" t="s">
        <v>11814</v>
      </c>
      <c r="D1063" s="94" t="s">
        <v>25455</v>
      </c>
    </row>
    <row r="1064" spans="1:4" x14ac:dyDescent="0.25">
      <c r="A1064" s="93" t="s">
        <v>11810</v>
      </c>
      <c r="B1064" s="93" t="s">
        <v>11811</v>
      </c>
      <c r="C1064" s="94" t="s">
        <v>11810</v>
      </c>
      <c r="D1064" s="94" t="s">
        <v>25455</v>
      </c>
    </row>
    <row r="1065" spans="1:4" x14ac:dyDescent="0.25">
      <c r="A1065" s="93" t="s">
        <v>11812</v>
      </c>
      <c r="B1065" s="93" t="s">
        <v>11813</v>
      </c>
      <c r="C1065" s="94" t="s">
        <v>11812</v>
      </c>
      <c r="D1065" s="94" t="s">
        <v>25455</v>
      </c>
    </row>
    <row r="1066" spans="1:4" x14ac:dyDescent="0.25">
      <c r="A1066" s="93" t="s">
        <v>11808</v>
      </c>
      <c r="B1066" s="93" t="s">
        <v>11809</v>
      </c>
      <c r="C1066" s="94" t="s">
        <v>11808</v>
      </c>
      <c r="D1066" s="94" t="s">
        <v>25455</v>
      </c>
    </row>
    <row r="1067" spans="1:4" x14ac:dyDescent="0.25">
      <c r="A1067" s="93" t="s">
        <v>5229</v>
      </c>
      <c r="B1067" s="93" t="s">
        <v>5230</v>
      </c>
      <c r="C1067" s="94" t="s">
        <v>5229</v>
      </c>
      <c r="D1067" s="94" t="s">
        <v>25455</v>
      </c>
    </row>
    <row r="1068" spans="1:4" x14ac:dyDescent="0.25">
      <c r="A1068" s="93" t="s">
        <v>11561</v>
      </c>
      <c r="B1068" s="93" t="s">
        <v>19342</v>
      </c>
      <c r="C1068" s="94" t="s">
        <v>11561</v>
      </c>
      <c r="D1068" s="94" t="s">
        <v>25455</v>
      </c>
    </row>
    <row r="1069" spans="1:4" x14ac:dyDescent="0.25">
      <c r="A1069" s="93" t="s">
        <v>19341</v>
      </c>
      <c r="B1069" s="93" t="s">
        <v>11545</v>
      </c>
      <c r="C1069" s="94" t="s">
        <v>19341</v>
      </c>
      <c r="D1069" s="94" t="s">
        <v>25455</v>
      </c>
    </row>
    <row r="1070" spans="1:4" x14ac:dyDescent="0.25">
      <c r="A1070" s="93" t="s">
        <v>11386</v>
      </c>
      <c r="B1070" s="93" t="s">
        <v>11387</v>
      </c>
      <c r="C1070" s="94" t="s">
        <v>11386</v>
      </c>
      <c r="D1070" s="94" t="s">
        <v>25455</v>
      </c>
    </row>
    <row r="1071" spans="1:4" x14ac:dyDescent="0.25">
      <c r="A1071" s="93" t="s">
        <v>11470</v>
      </c>
      <c r="B1071" s="93" t="s">
        <v>11471</v>
      </c>
      <c r="C1071" s="94" t="s">
        <v>11470</v>
      </c>
      <c r="D1071" s="94" t="s">
        <v>25455</v>
      </c>
    </row>
    <row r="1072" spans="1:4" x14ac:dyDescent="0.25">
      <c r="A1072" s="93" t="s">
        <v>11468</v>
      </c>
      <c r="B1072" s="93" t="s">
        <v>11469</v>
      </c>
      <c r="C1072" s="94" t="s">
        <v>11468</v>
      </c>
      <c r="D1072" s="94" t="s">
        <v>25455</v>
      </c>
    </row>
    <row r="1073" spans="1:4" x14ac:dyDescent="0.25">
      <c r="A1073" s="93" t="s">
        <v>11600</v>
      </c>
      <c r="B1073" s="93" t="s">
        <v>11601</v>
      </c>
      <c r="C1073" s="94" t="s">
        <v>11600</v>
      </c>
      <c r="D1073" s="94" t="s">
        <v>25455</v>
      </c>
    </row>
    <row r="1074" spans="1:4" x14ac:dyDescent="0.25">
      <c r="A1074" s="93" t="s">
        <v>5197</v>
      </c>
      <c r="B1074" s="93" t="s">
        <v>5198</v>
      </c>
      <c r="C1074" s="94" t="s">
        <v>5197</v>
      </c>
      <c r="D1074" s="94" t="s">
        <v>25455</v>
      </c>
    </row>
    <row r="1075" spans="1:4" x14ac:dyDescent="0.25">
      <c r="A1075" s="93" t="s">
        <v>11396</v>
      </c>
      <c r="B1075" s="93" t="s">
        <v>11397</v>
      </c>
      <c r="C1075" s="94" t="s">
        <v>11396</v>
      </c>
      <c r="D1075" s="94" t="s">
        <v>25455</v>
      </c>
    </row>
    <row r="1076" spans="1:4" x14ac:dyDescent="0.25">
      <c r="A1076" s="93" t="s">
        <v>19343</v>
      </c>
      <c r="B1076" s="93" t="s">
        <v>11395</v>
      </c>
      <c r="C1076" s="94" t="s">
        <v>19343</v>
      </c>
      <c r="D1076" s="94" t="s">
        <v>25455</v>
      </c>
    </row>
    <row r="1077" spans="1:4" x14ac:dyDescent="0.25">
      <c r="A1077" s="93" t="s">
        <v>19344</v>
      </c>
      <c r="B1077" s="93" t="s">
        <v>11474</v>
      </c>
      <c r="C1077" s="94" t="s">
        <v>19344</v>
      </c>
      <c r="D1077" s="94" t="s">
        <v>25455</v>
      </c>
    </row>
    <row r="1078" spans="1:4" x14ac:dyDescent="0.25">
      <c r="A1078" s="93" t="s">
        <v>11596</v>
      </c>
      <c r="B1078" s="93" t="s">
        <v>11597</v>
      </c>
      <c r="C1078" s="94" t="s">
        <v>11596</v>
      </c>
      <c r="D1078" s="94" t="s">
        <v>25455</v>
      </c>
    </row>
    <row r="1079" spans="1:4" x14ac:dyDescent="0.25">
      <c r="A1079" s="93" t="s">
        <v>11742</v>
      </c>
      <c r="B1079" s="93" t="s">
        <v>19346</v>
      </c>
      <c r="C1079" s="94" t="s">
        <v>11742</v>
      </c>
      <c r="D1079" s="94" t="s">
        <v>25455</v>
      </c>
    </row>
    <row r="1080" spans="1:4" x14ac:dyDescent="0.25">
      <c r="A1080" s="93" t="s">
        <v>11736</v>
      </c>
      <c r="B1080" s="93" t="s">
        <v>11737</v>
      </c>
      <c r="C1080" s="94" t="s">
        <v>11736</v>
      </c>
      <c r="D1080" s="94" t="s">
        <v>25455</v>
      </c>
    </row>
    <row r="1081" spans="1:4" x14ac:dyDescent="0.25">
      <c r="A1081" s="93" t="s">
        <v>11734</v>
      </c>
      <c r="B1081" s="93" t="s">
        <v>11735</v>
      </c>
      <c r="C1081" s="94" t="s">
        <v>11734</v>
      </c>
      <c r="D1081" s="94" t="s">
        <v>25455</v>
      </c>
    </row>
    <row r="1082" spans="1:4" x14ac:dyDescent="0.25">
      <c r="A1082" s="93" t="s">
        <v>5216</v>
      </c>
      <c r="B1082" s="93" t="s">
        <v>19347</v>
      </c>
      <c r="C1082" s="94" t="s">
        <v>5216</v>
      </c>
      <c r="D1082" s="94" t="s">
        <v>25455</v>
      </c>
    </row>
    <row r="1083" spans="1:4" x14ac:dyDescent="0.25">
      <c r="A1083" s="93" t="s">
        <v>11509</v>
      </c>
      <c r="B1083" s="93" t="s">
        <v>19348</v>
      </c>
      <c r="C1083" s="94" t="s">
        <v>11509</v>
      </c>
      <c r="D1083" s="94" t="s">
        <v>25455</v>
      </c>
    </row>
    <row r="1084" spans="1:4" x14ac:dyDescent="0.25">
      <c r="A1084" s="93" t="s">
        <v>19345</v>
      </c>
      <c r="B1084" s="93" t="s">
        <v>11510</v>
      </c>
      <c r="C1084" s="94" t="s">
        <v>19345</v>
      </c>
      <c r="D1084" s="94" t="s">
        <v>25455</v>
      </c>
    </row>
    <row r="1085" spans="1:4" x14ac:dyDescent="0.25">
      <c r="A1085" s="93" t="s">
        <v>19349</v>
      </c>
      <c r="B1085" s="93" t="s">
        <v>11832</v>
      </c>
      <c r="C1085" s="94" t="s">
        <v>19349</v>
      </c>
      <c r="D1085" s="94" t="s">
        <v>25455</v>
      </c>
    </row>
    <row r="1086" spans="1:4" x14ac:dyDescent="0.25">
      <c r="A1086" s="93" t="s">
        <v>11627</v>
      </c>
      <c r="B1086" s="93" t="s">
        <v>11628</v>
      </c>
      <c r="C1086" s="94" t="s">
        <v>11627</v>
      </c>
      <c r="D1086" s="94" t="s">
        <v>25455</v>
      </c>
    </row>
    <row r="1087" spans="1:4" x14ac:dyDescent="0.25">
      <c r="A1087" s="93" t="s">
        <v>11745</v>
      </c>
      <c r="B1087" s="93" t="s">
        <v>11746</v>
      </c>
      <c r="C1087" s="94" t="s">
        <v>11745</v>
      </c>
      <c r="D1087" s="94" t="s">
        <v>25455</v>
      </c>
    </row>
    <row r="1088" spans="1:4" x14ac:dyDescent="0.25">
      <c r="A1088" s="93" t="s">
        <v>11747</v>
      </c>
      <c r="B1088" s="93" t="s">
        <v>11748</v>
      </c>
      <c r="C1088" s="94" t="s">
        <v>11747</v>
      </c>
      <c r="D1088" s="94" t="s">
        <v>25455</v>
      </c>
    </row>
    <row r="1089" spans="1:4" x14ac:dyDescent="0.25">
      <c r="A1089" s="93" t="s">
        <v>11749</v>
      </c>
      <c r="B1089" s="93" t="s">
        <v>11750</v>
      </c>
      <c r="C1089" s="94" t="s">
        <v>11749</v>
      </c>
      <c r="D1089" s="94" t="s">
        <v>25455</v>
      </c>
    </row>
    <row r="1090" spans="1:4" x14ac:dyDescent="0.25">
      <c r="A1090" s="93" t="s">
        <v>11459</v>
      </c>
      <c r="B1090" s="93" t="s">
        <v>11460</v>
      </c>
      <c r="C1090" s="94" t="s">
        <v>11459</v>
      </c>
      <c r="D1090" s="94" t="s">
        <v>25455</v>
      </c>
    </row>
    <row r="1091" spans="1:4" x14ac:dyDescent="0.25">
      <c r="A1091" s="93" t="s">
        <v>5236</v>
      </c>
      <c r="B1091" s="93" t="s">
        <v>19352</v>
      </c>
      <c r="C1091" s="94" t="s">
        <v>5236</v>
      </c>
      <c r="D1091" s="94" t="s">
        <v>25455</v>
      </c>
    </row>
    <row r="1092" spans="1:4" x14ac:dyDescent="0.25">
      <c r="A1092" s="93" t="s">
        <v>19351</v>
      </c>
      <c r="B1092" s="93" t="s">
        <v>19350</v>
      </c>
      <c r="C1092" s="94" t="s">
        <v>19351</v>
      </c>
      <c r="D1092" s="94" t="s">
        <v>25455</v>
      </c>
    </row>
    <row r="1093" spans="1:4" x14ac:dyDescent="0.25">
      <c r="A1093" s="93" t="s">
        <v>11506</v>
      </c>
      <c r="B1093" s="93" t="s">
        <v>19355</v>
      </c>
      <c r="C1093" s="94" t="s">
        <v>11506</v>
      </c>
      <c r="D1093" s="94" t="s">
        <v>25455</v>
      </c>
    </row>
    <row r="1094" spans="1:4" x14ac:dyDescent="0.25">
      <c r="A1094" s="93" t="s">
        <v>5225</v>
      </c>
      <c r="B1094" s="93" t="s">
        <v>5226</v>
      </c>
      <c r="C1094" s="94" t="s">
        <v>5225</v>
      </c>
      <c r="D1094" s="94" t="s">
        <v>25455</v>
      </c>
    </row>
    <row r="1095" spans="1:4" x14ac:dyDescent="0.25">
      <c r="A1095" s="93" t="s">
        <v>11564</v>
      </c>
      <c r="B1095" s="93" t="s">
        <v>11565</v>
      </c>
      <c r="C1095" s="94" t="s">
        <v>11564</v>
      </c>
      <c r="D1095" s="94" t="s">
        <v>25455</v>
      </c>
    </row>
    <row r="1096" spans="1:4" x14ac:dyDescent="0.25">
      <c r="A1096" s="93" t="s">
        <v>19354</v>
      </c>
      <c r="B1096" s="93" t="s">
        <v>19353</v>
      </c>
      <c r="C1096" s="94" t="s">
        <v>19354</v>
      </c>
      <c r="D1096" s="94" t="s">
        <v>25455</v>
      </c>
    </row>
    <row r="1097" spans="1:4" x14ac:dyDescent="0.25">
      <c r="A1097" s="93" t="s">
        <v>11766</v>
      </c>
      <c r="B1097" s="93" t="s">
        <v>19357</v>
      </c>
      <c r="C1097" s="94" t="s">
        <v>11766</v>
      </c>
      <c r="D1097" s="94" t="s">
        <v>25455</v>
      </c>
    </row>
    <row r="1098" spans="1:4" x14ac:dyDescent="0.25">
      <c r="A1098" s="93" t="s">
        <v>11526</v>
      </c>
      <c r="B1098" s="93" t="s">
        <v>11527</v>
      </c>
      <c r="C1098" s="94" t="s">
        <v>11526</v>
      </c>
      <c r="D1098" s="94" t="s">
        <v>25455</v>
      </c>
    </row>
    <row r="1099" spans="1:4" x14ac:dyDescent="0.25">
      <c r="A1099" s="93" t="s">
        <v>11530</v>
      </c>
      <c r="B1099" s="93" t="s">
        <v>11531</v>
      </c>
      <c r="C1099" s="94" t="s">
        <v>11530</v>
      </c>
      <c r="D1099" s="94" t="s">
        <v>25455</v>
      </c>
    </row>
    <row r="1100" spans="1:4" x14ac:dyDescent="0.25">
      <c r="A1100" s="93" t="s">
        <v>11524</v>
      </c>
      <c r="B1100" s="93" t="s">
        <v>11525</v>
      </c>
      <c r="C1100" s="94" t="s">
        <v>11524</v>
      </c>
      <c r="D1100" s="94" t="s">
        <v>25455</v>
      </c>
    </row>
    <row r="1101" spans="1:4" x14ac:dyDescent="0.25">
      <c r="A1101" s="93" t="s">
        <v>5217</v>
      </c>
      <c r="B1101" s="93" t="s">
        <v>5218</v>
      </c>
      <c r="C1101" s="94" t="s">
        <v>5217</v>
      </c>
      <c r="D1101" s="94" t="s">
        <v>25455</v>
      </c>
    </row>
    <row r="1102" spans="1:4" x14ac:dyDescent="0.25">
      <c r="A1102" s="93" t="s">
        <v>11533</v>
      </c>
      <c r="B1102" s="93" t="s">
        <v>19358</v>
      </c>
      <c r="C1102" s="94" t="s">
        <v>11533</v>
      </c>
      <c r="D1102" s="94" t="s">
        <v>25455</v>
      </c>
    </row>
    <row r="1103" spans="1:4" x14ac:dyDescent="0.25">
      <c r="A1103" s="93" t="s">
        <v>19356</v>
      </c>
      <c r="B1103" s="93" t="s">
        <v>11532</v>
      </c>
      <c r="C1103" s="94" t="s">
        <v>19356</v>
      </c>
      <c r="D1103" s="94" t="s">
        <v>25455</v>
      </c>
    </row>
    <row r="1104" spans="1:4" x14ac:dyDescent="0.25">
      <c r="A1104" s="93" t="s">
        <v>11529</v>
      </c>
      <c r="B1104" s="93" t="s">
        <v>19361</v>
      </c>
      <c r="C1104" s="94" t="s">
        <v>11529</v>
      </c>
      <c r="D1104" s="94" t="s">
        <v>25455</v>
      </c>
    </row>
    <row r="1105" spans="1:4" x14ac:dyDescent="0.25">
      <c r="A1105" s="93" t="s">
        <v>11696</v>
      </c>
      <c r="B1105" s="93" t="s">
        <v>11697</v>
      </c>
      <c r="C1105" s="94" t="s">
        <v>11696</v>
      </c>
      <c r="D1105" s="94" t="s">
        <v>25455</v>
      </c>
    </row>
    <row r="1106" spans="1:4" x14ac:dyDescent="0.25">
      <c r="A1106" s="93" t="s">
        <v>11342</v>
      </c>
      <c r="B1106" s="93" t="s">
        <v>11343</v>
      </c>
      <c r="C1106" s="94" t="s">
        <v>11342</v>
      </c>
      <c r="D1106" s="94" t="s">
        <v>25455</v>
      </c>
    </row>
    <row r="1107" spans="1:4" x14ac:dyDescent="0.25">
      <c r="A1107" s="93" t="s">
        <v>11354</v>
      </c>
      <c r="B1107" s="93" t="s">
        <v>11355</v>
      </c>
      <c r="C1107" s="94" t="s">
        <v>11354</v>
      </c>
      <c r="D1107" s="94" t="s">
        <v>25455</v>
      </c>
    </row>
    <row r="1108" spans="1:4" x14ac:dyDescent="0.25">
      <c r="A1108" s="93" t="s">
        <v>11528</v>
      </c>
      <c r="B1108" s="93" t="s">
        <v>19362</v>
      </c>
      <c r="C1108" s="94" t="s">
        <v>11528</v>
      </c>
      <c r="D1108" s="94" t="s">
        <v>25455</v>
      </c>
    </row>
    <row r="1109" spans="1:4" x14ac:dyDescent="0.25">
      <c r="A1109" s="93" t="s">
        <v>5248</v>
      </c>
      <c r="B1109" s="93" t="s">
        <v>5249</v>
      </c>
      <c r="C1109" s="94" t="s">
        <v>5248</v>
      </c>
      <c r="D1109" s="94" t="s">
        <v>25455</v>
      </c>
    </row>
    <row r="1110" spans="1:4" x14ac:dyDescent="0.25">
      <c r="A1110" s="93" t="s">
        <v>11698</v>
      </c>
      <c r="B1110" s="93" t="s">
        <v>19363</v>
      </c>
      <c r="C1110" s="94" t="s">
        <v>11698</v>
      </c>
      <c r="D1110" s="94" t="s">
        <v>25455</v>
      </c>
    </row>
    <row r="1111" spans="1:4" x14ac:dyDescent="0.25">
      <c r="A1111" s="93" t="s">
        <v>19360</v>
      </c>
      <c r="B1111" s="93" t="s">
        <v>19359</v>
      </c>
      <c r="C1111" s="94" t="s">
        <v>19360</v>
      </c>
      <c r="D1111" s="94" t="s">
        <v>25455</v>
      </c>
    </row>
    <row r="1112" spans="1:4" x14ac:dyDescent="0.25">
      <c r="A1112" s="93" t="s">
        <v>5749</v>
      </c>
      <c r="B1112" s="93" t="s">
        <v>5750</v>
      </c>
      <c r="C1112" s="94" t="s">
        <v>5749</v>
      </c>
      <c r="D1112" s="94" t="s">
        <v>25455</v>
      </c>
    </row>
    <row r="1113" spans="1:4" x14ac:dyDescent="0.25">
      <c r="A1113" s="93" t="s">
        <v>5755</v>
      </c>
      <c r="B1113" s="93" t="s">
        <v>19365</v>
      </c>
      <c r="C1113" s="94" t="s">
        <v>5755</v>
      </c>
      <c r="D1113" s="94" t="s">
        <v>25455</v>
      </c>
    </row>
    <row r="1114" spans="1:4" x14ac:dyDescent="0.25">
      <c r="A1114" s="93" t="s">
        <v>5740</v>
      </c>
      <c r="B1114" s="93" t="s">
        <v>5741</v>
      </c>
      <c r="C1114" s="94" t="s">
        <v>5740</v>
      </c>
      <c r="D1114" s="94" t="s">
        <v>25455</v>
      </c>
    </row>
    <row r="1115" spans="1:4" x14ac:dyDescent="0.25">
      <c r="A1115" s="93" t="s">
        <v>5743</v>
      </c>
      <c r="B1115" s="93" t="s">
        <v>5744</v>
      </c>
      <c r="C1115" s="94" t="s">
        <v>5743</v>
      </c>
      <c r="D1115" s="94" t="s">
        <v>25455</v>
      </c>
    </row>
    <row r="1116" spans="1:4" x14ac:dyDescent="0.25">
      <c r="A1116" s="93" t="s">
        <v>5747</v>
      </c>
      <c r="B1116" s="93" t="s">
        <v>5748</v>
      </c>
      <c r="C1116" s="94" t="s">
        <v>5747</v>
      </c>
      <c r="D1116" s="94" t="s">
        <v>25455</v>
      </c>
    </row>
    <row r="1117" spans="1:4" x14ac:dyDescent="0.25">
      <c r="A1117" s="93" t="s">
        <v>5756</v>
      </c>
      <c r="B1117" s="93" t="s">
        <v>5757</v>
      </c>
      <c r="C1117" s="94" t="s">
        <v>5756</v>
      </c>
      <c r="D1117" s="94" t="s">
        <v>25455</v>
      </c>
    </row>
    <row r="1118" spans="1:4" x14ac:dyDescent="0.25">
      <c r="A1118" s="93" t="s">
        <v>5753</v>
      </c>
      <c r="B1118" s="93" t="s">
        <v>5754</v>
      </c>
      <c r="C1118" s="94" t="s">
        <v>5753</v>
      </c>
      <c r="D1118" s="94" t="s">
        <v>25455</v>
      </c>
    </row>
    <row r="1119" spans="1:4" x14ac:dyDescent="0.25">
      <c r="A1119" s="93" t="s">
        <v>5751</v>
      </c>
      <c r="B1119" s="93" t="s">
        <v>5752</v>
      </c>
      <c r="C1119" s="94" t="s">
        <v>5751</v>
      </c>
      <c r="D1119" s="94" t="s">
        <v>25455</v>
      </c>
    </row>
    <row r="1120" spans="1:4" x14ac:dyDescent="0.25">
      <c r="A1120" s="93" t="s">
        <v>5719</v>
      </c>
      <c r="B1120" s="93" t="s">
        <v>19366</v>
      </c>
      <c r="C1120" s="94" t="s">
        <v>5719</v>
      </c>
      <c r="D1120" s="94" t="s">
        <v>25455</v>
      </c>
    </row>
    <row r="1121" spans="1:4" x14ac:dyDescent="0.25">
      <c r="A1121" s="93" t="s">
        <v>5745</v>
      </c>
      <c r="B1121" s="93" t="s">
        <v>5746</v>
      </c>
      <c r="C1121" s="94" t="s">
        <v>5745</v>
      </c>
      <c r="D1121" s="94" t="s">
        <v>25455</v>
      </c>
    </row>
    <row r="1122" spans="1:4" x14ac:dyDescent="0.25">
      <c r="A1122" s="93" t="s">
        <v>19364</v>
      </c>
      <c r="B1122" s="93" t="s">
        <v>5742</v>
      </c>
      <c r="C1122" s="94" t="s">
        <v>19364</v>
      </c>
      <c r="D1122" s="94" t="s">
        <v>25455</v>
      </c>
    </row>
    <row r="1123" spans="1:4" x14ac:dyDescent="0.25">
      <c r="A1123" s="93" t="s">
        <v>11449</v>
      </c>
      <c r="B1123" s="93" t="s">
        <v>11450</v>
      </c>
      <c r="C1123" s="94" t="s">
        <v>11449</v>
      </c>
      <c r="D1123" s="94" t="s">
        <v>25455</v>
      </c>
    </row>
    <row r="1124" spans="1:4" x14ac:dyDescent="0.25">
      <c r="A1124" s="93" t="s">
        <v>11453</v>
      </c>
      <c r="B1124" s="93" t="s">
        <v>19368</v>
      </c>
      <c r="C1124" s="94" t="s">
        <v>11453</v>
      </c>
      <c r="D1124" s="94" t="s">
        <v>25455</v>
      </c>
    </row>
    <row r="1125" spans="1:4" x14ac:dyDescent="0.25">
      <c r="A1125" s="93" t="s">
        <v>11444</v>
      </c>
      <c r="B1125" s="93" t="s">
        <v>11445</v>
      </c>
      <c r="C1125" s="94" t="s">
        <v>11444</v>
      </c>
      <c r="D1125" s="94" t="s">
        <v>25455</v>
      </c>
    </row>
    <row r="1126" spans="1:4" x14ac:dyDescent="0.25">
      <c r="A1126" s="93" t="s">
        <v>11446</v>
      </c>
      <c r="B1126" s="93" t="s">
        <v>11447</v>
      </c>
      <c r="C1126" s="94" t="s">
        <v>11446</v>
      </c>
      <c r="D1126" s="94" t="s">
        <v>25455</v>
      </c>
    </row>
    <row r="1127" spans="1:4" x14ac:dyDescent="0.25">
      <c r="A1127" s="93" t="s">
        <v>11448</v>
      </c>
      <c r="B1127" s="93" t="s">
        <v>19369</v>
      </c>
      <c r="C1127" s="94" t="s">
        <v>11448</v>
      </c>
      <c r="D1127" s="94" t="s">
        <v>25455</v>
      </c>
    </row>
    <row r="1128" spans="1:4" x14ac:dyDescent="0.25">
      <c r="A1128" s="93" t="s">
        <v>11454</v>
      </c>
      <c r="B1128" s="93" t="s">
        <v>11455</v>
      </c>
      <c r="C1128" s="94" t="s">
        <v>11454</v>
      </c>
      <c r="D1128" s="94" t="s">
        <v>25455</v>
      </c>
    </row>
    <row r="1129" spans="1:4" x14ac:dyDescent="0.25">
      <c r="A1129" s="93" t="s">
        <v>11452</v>
      </c>
      <c r="B1129" s="93" t="s">
        <v>19370</v>
      </c>
      <c r="C1129" s="94" t="s">
        <v>11452</v>
      </c>
      <c r="D1129" s="94" t="s">
        <v>25455</v>
      </c>
    </row>
    <row r="1130" spans="1:4" x14ac:dyDescent="0.25">
      <c r="A1130" s="93" t="s">
        <v>11451</v>
      </c>
      <c r="B1130" s="93" t="s">
        <v>19371</v>
      </c>
      <c r="C1130" s="94" t="s">
        <v>11451</v>
      </c>
      <c r="D1130" s="94" t="s">
        <v>25455</v>
      </c>
    </row>
    <row r="1131" spans="1:4" x14ac:dyDescent="0.25">
      <c r="A1131" s="93" t="s">
        <v>5207</v>
      </c>
      <c r="B1131" s="93" t="s">
        <v>5208</v>
      </c>
      <c r="C1131" s="94" t="s">
        <v>5207</v>
      </c>
      <c r="D1131" s="94" t="s">
        <v>25455</v>
      </c>
    </row>
    <row r="1132" spans="1:4" x14ac:dyDescent="0.25">
      <c r="A1132" s="93" t="s">
        <v>11456</v>
      </c>
      <c r="B1132" s="93" t="s">
        <v>11457</v>
      </c>
      <c r="C1132" s="94" t="s">
        <v>11456</v>
      </c>
      <c r="D1132" s="94" t="s">
        <v>25455</v>
      </c>
    </row>
    <row r="1133" spans="1:4" x14ac:dyDescent="0.25">
      <c r="A1133" s="93" t="s">
        <v>19367</v>
      </c>
      <c r="B1133" s="93" t="s">
        <v>8417</v>
      </c>
      <c r="C1133" s="94" t="s">
        <v>19367</v>
      </c>
      <c r="D1133" s="94" t="s">
        <v>25455</v>
      </c>
    </row>
    <row r="1134" spans="1:4" x14ac:dyDescent="0.25">
      <c r="A1134" s="93" t="s">
        <v>5833</v>
      </c>
      <c r="B1134" s="93" t="s">
        <v>5834</v>
      </c>
      <c r="C1134" s="94" t="s">
        <v>5833</v>
      </c>
      <c r="D1134" s="94" t="s">
        <v>25455</v>
      </c>
    </row>
    <row r="1135" spans="1:4" x14ac:dyDescent="0.25">
      <c r="A1135" s="93" t="s">
        <v>5839</v>
      </c>
      <c r="B1135" s="93" t="s">
        <v>5840</v>
      </c>
      <c r="C1135" s="94" t="s">
        <v>5839</v>
      </c>
      <c r="D1135" s="94" t="s">
        <v>25455</v>
      </c>
    </row>
    <row r="1136" spans="1:4" x14ac:dyDescent="0.25">
      <c r="A1136" s="93" t="s">
        <v>5837</v>
      </c>
      <c r="B1136" s="93" t="s">
        <v>5838</v>
      </c>
      <c r="C1136" s="94" t="s">
        <v>5837</v>
      </c>
      <c r="D1136" s="94" t="s">
        <v>25455</v>
      </c>
    </row>
    <row r="1137" spans="1:4" x14ac:dyDescent="0.25">
      <c r="A1137" s="93" t="s">
        <v>5835</v>
      </c>
      <c r="B1137" s="93" t="s">
        <v>5836</v>
      </c>
      <c r="C1137" s="94" t="s">
        <v>5835</v>
      </c>
      <c r="D1137" s="94" t="s">
        <v>25455</v>
      </c>
    </row>
    <row r="1138" spans="1:4" x14ac:dyDescent="0.25">
      <c r="A1138" s="93" t="s">
        <v>5841</v>
      </c>
      <c r="B1138" s="93" t="s">
        <v>5842</v>
      </c>
      <c r="C1138" s="94" t="s">
        <v>5841</v>
      </c>
      <c r="D1138" s="94" t="s">
        <v>25455</v>
      </c>
    </row>
    <row r="1139" spans="1:4" x14ac:dyDescent="0.25">
      <c r="A1139" s="93" t="s">
        <v>19372</v>
      </c>
      <c r="B1139" s="93" t="s">
        <v>5832</v>
      </c>
      <c r="C1139" s="94" t="s">
        <v>19372</v>
      </c>
      <c r="D1139" s="94" t="s">
        <v>25455</v>
      </c>
    </row>
    <row r="1140" spans="1:4" x14ac:dyDescent="0.25">
      <c r="A1140" s="93" t="s">
        <v>9357</v>
      </c>
      <c r="B1140" s="93" t="s">
        <v>9358</v>
      </c>
      <c r="C1140" s="94" t="s">
        <v>9357</v>
      </c>
      <c r="D1140" s="94" t="s">
        <v>25455</v>
      </c>
    </row>
    <row r="1141" spans="1:4" x14ac:dyDescent="0.25">
      <c r="A1141" s="93" t="s">
        <v>9366</v>
      </c>
      <c r="B1141" s="93" t="s">
        <v>9367</v>
      </c>
      <c r="C1141" s="94" t="s">
        <v>9366</v>
      </c>
      <c r="D1141" s="94" t="s">
        <v>25455</v>
      </c>
    </row>
    <row r="1142" spans="1:4" x14ac:dyDescent="0.25">
      <c r="A1142" s="93" t="s">
        <v>9365</v>
      </c>
      <c r="B1142" s="93" t="s">
        <v>19374</v>
      </c>
      <c r="C1142" s="94" t="s">
        <v>9365</v>
      </c>
      <c r="D1142" s="94" t="s">
        <v>25455</v>
      </c>
    </row>
    <row r="1143" spans="1:4" x14ac:dyDescent="0.25">
      <c r="A1143" s="93" t="s">
        <v>9359</v>
      </c>
      <c r="B1143" s="93" t="s">
        <v>9360</v>
      </c>
      <c r="C1143" s="94" t="s">
        <v>9359</v>
      </c>
      <c r="D1143" s="94" t="s">
        <v>25455</v>
      </c>
    </row>
    <row r="1144" spans="1:4" x14ac:dyDescent="0.25">
      <c r="A1144" s="93" t="s">
        <v>9363</v>
      </c>
      <c r="B1144" s="93" t="s">
        <v>9364</v>
      </c>
      <c r="C1144" s="94" t="s">
        <v>9363</v>
      </c>
      <c r="D1144" s="94" t="s">
        <v>25455</v>
      </c>
    </row>
    <row r="1145" spans="1:4" x14ac:dyDescent="0.25">
      <c r="A1145" s="93" t="s">
        <v>9361</v>
      </c>
      <c r="B1145" s="93" t="s">
        <v>9362</v>
      </c>
      <c r="C1145" s="94" t="s">
        <v>9361</v>
      </c>
      <c r="D1145" s="94" t="s">
        <v>25455</v>
      </c>
    </row>
    <row r="1146" spans="1:4" x14ac:dyDescent="0.25">
      <c r="A1146" s="93" t="s">
        <v>9368</v>
      </c>
      <c r="B1146" s="93" t="s">
        <v>9369</v>
      </c>
      <c r="C1146" s="94" t="s">
        <v>9368</v>
      </c>
      <c r="D1146" s="94" t="s">
        <v>25455</v>
      </c>
    </row>
    <row r="1147" spans="1:4" x14ac:dyDescent="0.25">
      <c r="A1147" s="93" t="s">
        <v>19373</v>
      </c>
      <c r="B1147" s="93" t="s">
        <v>9356</v>
      </c>
      <c r="C1147" s="94" t="s">
        <v>19373</v>
      </c>
      <c r="D1147" s="94" t="s">
        <v>25455</v>
      </c>
    </row>
    <row r="1148" spans="1:4" x14ac:dyDescent="0.25">
      <c r="A1148" s="93" t="s">
        <v>11534</v>
      </c>
      <c r="B1148" s="93" t="s">
        <v>19377</v>
      </c>
      <c r="C1148" s="94" t="s">
        <v>11534</v>
      </c>
      <c r="D1148" s="94" t="s">
        <v>25455</v>
      </c>
    </row>
    <row r="1149" spans="1:4" x14ac:dyDescent="0.25">
      <c r="A1149" s="93" t="s">
        <v>11540</v>
      </c>
      <c r="B1149" s="93" t="s">
        <v>19378</v>
      </c>
      <c r="C1149" s="94" t="s">
        <v>11540</v>
      </c>
      <c r="D1149" s="94" t="s">
        <v>25455</v>
      </c>
    </row>
    <row r="1150" spans="1:4" x14ac:dyDescent="0.25">
      <c r="A1150" s="93" t="s">
        <v>11539</v>
      </c>
      <c r="B1150" s="93" t="s">
        <v>19379</v>
      </c>
      <c r="C1150" s="94" t="s">
        <v>11539</v>
      </c>
      <c r="D1150" s="94" t="s">
        <v>25455</v>
      </c>
    </row>
    <row r="1151" spans="1:4" x14ac:dyDescent="0.25">
      <c r="A1151" s="93" t="s">
        <v>11541</v>
      </c>
      <c r="B1151" s="93" t="s">
        <v>11542</v>
      </c>
      <c r="C1151" s="94" t="s">
        <v>11541</v>
      </c>
      <c r="D1151" s="94" t="s">
        <v>25455</v>
      </c>
    </row>
    <row r="1152" spans="1:4" x14ac:dyDescent="0.25">
      <c r="A1152" s="93" t="s">
        <v>11537</v>
      </c>
      <c r="B1152" s="93" t="s">
        <v>11538</v>
      </c>
      <c r="C1152" s="94" t="s">
        <v>11537</v>
      </c>
      <c r="D1152" s="94" t="s">
        <v>25455</v>
      </c>
    </row>
    <row r="1153" spans="1:4" x14ac:dyDescent="0.25">
      <c r="A1153" s="93" t="s">
        <v>11535</v>
      </c>
      <c r="B1153" s="93" t="s">
        <v>11536</v>
      </c>
      <c r="C1153" s="94" t="s">
        <v>11535</v>
      </c>
      <c r="D1153" s="94" t="s">
        <v>25455</v>
      </c>
    </row>
    <row r="1154" spans="1:4" x14ac:dyDescent="0.25">
      <c r="A1154" s="93" t="s">
        <v>11543</v>
      </c>
      <c r="B1154" s="93" t="s">
        <v>19380</v>
      </c>
      <c r="C1154" s="94" t="s">
        <v>11543</v>
      </c>
      <c r="D1154" s="94" t="s">
        <v>25455</v>
      </c>
    </row>
    <row r="1155" spans="1:4" x14ac:dyDescent="0.25">
      <c r="A1155" s="93" t="s">
        <v>5219</v>
      </c>
      <c r="B1155" s="93" t="s">
        <v>19381</v>
      </c>
      <c r="C1155" s="94" t="s">
        <v>5219</v>
      </c>
      <c r="D1155" s="94" t="s">
        <v>25455</v>
      </c>
    </row>
    <row r="1156" spans="1:4" x14ac:dyDescent="0.25">
      <c r="A1156" s="93" t="s">
        <v>11544</v>
      </c>
      <c r="B1156" s="93" t="s">
        <v>19382</v>
      </c>
      <c r="C1156" s="94" t="s">
        <v>11544</v>
      </c>
      <c r="D1156" s="94" t="s">
        <v>25455</v>
      </c>
    </row>
    <row r="1157" spans="1:4" x14ac:dyDescent="0.25">
      <c r="A1157" s="93" t="s">
        <v>19376</v>
      </c>
      <c r="B1157" s="93" t="s">
        <v>19375</v>
      </c>
      <c r="C1157" s="94" t="s">
        <v>19376</v>
      </c>
      <c r="D1157" s="94" t="s">
        <v>25455</v>
      </c>
    </row>
    <row r="1158" spans="1:4" x14ac:dyDescent="0.25">
      <c r="A1158" s="93" t="s">
        <v>11806</v>
      </c>
      <c r="B1158" s="93" t="s">
        <v>11807</v>
      </c>
      <c r="C1158" s="94" t="s">
        <v>11806</v>
      </c>
      <c r="D1158" s="94" t="s">
        <v>25455</v>
      </c>
    </row>
    <row r="1159" spans="1:4" x14ac:dyDescent="0.25">
      <c r="A1159" s="93" t="s">
        <v>11559</v>
      </c>
      <c r="B1159" s="93" t="s">
        <v>11560</v>
      </c>
      <c r="C1159" s="94" t="s">
        <v>11559</v>
      </c>
      <c r="D1159" s="94" t="s">
        <v>25455</v>
      </c>
    </row>
    <row r="1160" spans="1:4" x14ac:dyDescent="0.25">
      <c r="A1160" s="93" t="s">
        <v>11792</v>
      </c>
      <c r="B1160" s="93" t="s">
        <v>11793</v>
      </c>
      <c r="C1160" s="94" t="s">
        <v>11792</v>
      </c>
      <c r="D1160" s="94" t="s">
        <v>25455</v>
      </c>
    </row>
    <row r="1161" spans="1:4" x14ac:dyDescent="0.25">
      <c r="A1161" s="93" t="s">
        <v>5263</v>
      </c>
      <c r="B1161" s="93" t="s">
        <v>19384</v>
      </c>
      <c r="C1161" s="94" t="s">
        <v>5263</v>
      </c>
      <c r="D1161" s="94" t="s">
        <v>25455</v>
      </c>
    </row>
    <row r="1162" spans="1:4" x14ac:dyDescent="0.25">
      <c r="A1162" s="93" t="s">
        <v>19383</v>
      </c>
      <c r="B1162" s="93" t="s">
        <v>11791</v>
      </c>
      <c r="C1162" s="94" t="s">
        <v>19383</v>
      </c>
      <c r="D1162" s="94" t="s">
        <v>25455</v>
      </c>
    </row>
    <row r="1163" spans="1:4" x14ac:dyDescent="0.25">
      <c r="A1163" s="93" t="s">
        <v>11567</v>
      </c>
      <c r="B1163" s="93" t="s">
        <v>19387</v>
      </c>
      <c r="C1163" s="94" t="s">
        <v>11567</v>
      </c>
      <c r="D1163" s="94" t="s">
        <v>25455</v>
      </c>
    </row>
    <row r="1164" spans="1:4" x14ac:dyDescent="0.25">
      <c r="A1164" s="93" t="s">
        <v>11572</v>
      </c>
      <c r="B1164" s="93" t="s">
        <v>19388</v>
      </c>
      <c r="C1164" s="94" t="s">
        <v>11572</v>
      </c>
      <c r="D1164" s="94" t="s">
        <v>25455</v>
      </c>
    </row>
    <row r="1165" spans="1:4" x14ac:dyDescent="0.25">
      <c r="A1165" s="93" t="s">
        <v>11571</v>
      </c>
      <c r="B1165" s="93" t="s">
        <v>19389</v>
      </c>
      <c r="C1165" s="94" t="s">
        <v>11571</v>
      </c>
      <c r="D1165" s="94" t="s">
        <v>25455</v>
      </c>
    </row>
    <row r="1166" spans="1:4" x14ac:dyDescent="0.25">
      <c r="A1166" s="93" t="s">
        <v>11573</v>
      </c>
      <c r="B1166" s="93" t="s">
        <v>19390</v>
      </c>
      <c r="C1166" s="94" t="s">
        <v>11573</v>
      </c>
      <c r="D1166" s="94" t="s">
        <v>25455</v>
      </c>
    </row>
    <row r="1167" spans="1:4" x14ac:dyDescent="0.25">
      <c r="A1167" s="93" t="s">
        <v>11570</v>
      </c>
      <c r="B1167" s="93" t="s">
        <v>19391</v>
      </c>
      <c r="C1167" s="94" t="s">
        <v>11570</v>
      </c>
      <c r="D1167" s="94" t="s">
        <v>25455</v>
      </c>
    </row>
    <row r="1168" spans="1:4" x14ac:dyDescent="0.25">
      <c r="A1168" s="93" t="s">
        <v>11568</v>
      </c>
      <c r="B1168" s="93" t="s">
        <v>19392</v>
      </c>
      <c r="C1168" s="94" t="s">
        <v>11568</v>
      </c>
      <c r="D1168" s="94" t="s">
        <v>25455</v>
      </c>
    </row>
    <row r="1169" spans="1:4" x14ac:dyDescent="0.25">
      <c r="A1169" s="93" t="s">
        <v>11574</v>
      </c>
      <c r="B1169" s="93" t="s">
        <v>19393</v>
      </c>
      <c r="C1169" s="94" t="s">
        <v>11574</v>
      </c>
      <c r="D1169" s="94" t="s">
        <v>25455</v>
      </c>
    </row>
    <row r="1170" spans="1:4" x14ac:dyDescent="0.25">
      <c r="A1170" s="93" t="s">
        <v>5266</v>
      </c>
      <c r="B1170" s="93" t="s">
        <v>5267</v>
      </c>
      <c r="C1170" s="94" t="s">
        <v>5266</v>
      </c>
      <c r="D1170" s="94" t="s">
        <v>25455</v>
      </c>
    </row>
    <row r="1171" spans="1:4" x14ac:dyDescent="0.25">
      <c r="A1171" s="93" t="s">
        <v>11569</v>
      </c>
      <c r="B1171" s="93" t="s">
        <v>19394</v>
      </c>
      <c r="C1171" s="94" t="s">
        <v>11569</v>
      </c>
      <c r="D1171" s="94" t="s">
        <v>25455</v>
      </c>
    </row>
    <row r="1172" spans="1:4" x14ac:dyDescent="0.25">
      <c r="A1172" s="93" t="s">
        <v>19386</v>
      </c>
      <c r="B1172" s="93" t="s">
        <v>19385</v>
      </c>
      <c r="C1172" s="94" t="s">
        <v>19386</v>
      </c>
      <c r="D1172" s="94" t="s">
        <v>25455</v>
      </c>
    </row>
    <row r="1173" spans="1:4" x14ac:dyDescent="0.25">
      <c r="A1173" s="93" t="s">
        <v>11794</v>
      </c>
      <c r="B1173" s="93" t="s">
        <v>11795</v>
      </c>
      <c r="C1173" s="94" t="s">
        <v>11794</v>
      </c>
      <c r="D1173" s="94" t="s">
        <v>25455</v>
      </c>
    </row>
    <row r="1174" spans="1:4" x14ac:dyDescent="0.25">
      <c r="A1174" s="93" t="s">
        <v>11461</v>
      </c>
      <c r="B1174" s="93" t="s">
        <v>11462</v>
      </c>
      <c r="C1174" s="94" t="s">
        <v>11461</v>
      </c>
      <c r="D1174" s="94" t="s">
        <v>25455</v>
      </c>
    </row>
    <row r="1175" spans="1:4" x14ac:dyDescent="0.25">
      <c r="A1175" s="93" t="s">
        <v>11637</v>
      </c>
      <c r="B1175" s="93" t="s">
        <v>19396</v>
      </c>
      <c r="C1175" s="94" t="s">
        <v>11637</v>
      </c>
      <c r="D1175" s="94" t="s">
        <v>25455</v>
      </c>
    </row>
    <row r="1176" spans="1:4" x14ac:dyDescent="0.25">
      <c r="A1176" s="93" t="s">
        <v>11633</v>
      </c>
      <c r="B1176" s="93" t="s">
        <v>11634</v>
      </c>
      <c r="C1176" s="94" t="s">
        <v>11633</v>
      </c>
      <c r="D1176" s="94" t="s">
        <v>25455</v>
      </c>
    </row>
    <row r="1177" spans="1:4" x14ac:dyDescent="0.25">
      <c r="A1177" s="93" t="s">
        <v>11635</v>
      </c>
      <c r="B1177" s="93" t="s">
        <v>11636</v>
      </c>
      <c r="C1177" s="94" t="s">
        <v>11635</v>
      </c>
      <c r="D1177" s="94" t="s">
        <v>25455</v>
      </c>
    </row>
    <row r="1178" spans="1:4" x14ac:dyDescent="0.25">
      <c r="A1178" s="93" t="s">
        <v>11631</v>
      </c>
      <c r="B1178" s="93" t="s">
        <v>11632</v>
      </c>
      <c r="C1178" s="94" t="s">
        <v>11631</v>
      </c>
      <c r="D1178" s="94" t="s">
        <v>25455</v>
      </c>
    </row>
    <row r="1179" spans="1:4" x14ac:dyDescent="0.25">
      <c r="A1179" s="93" t="s">
        <v>11463</v>
      </c>
      <c r="B1179" s="93" t="s">
        <v>11464</v>
      </c>
      <c r="C1179" s="94" t="s">
        <v>11463</v>
      </c>
      <c r="D1179" s="94" t="s">
        <v>25455</v>
      </c>
    </row>
    <row r="1180" spans="1:4" x14ac:dyDescent="0.25">
      <c r="A1180" s="93" t="s">
        <v>5201</v>
      </c>
      <c r="B1180" s="93" t="s">
        <v>5202</v>
      </c>
      <c r="C1180" s="94" t="s">
        <v>5201</v>
      </c>
      <c r="D1180" s="94" t="s">
        <v>25455</v>
      </c>
    </row>
    <row r="1181" spans="1:4" x14ac:dyDescent="0.25">
      <c r="A1181" s="93" t="s">
        <v>11401</v>
      </c>
      <c r="B1181" s="93" t="s">
        <v>11402</v>
      </c>
      <c r="C1181" s="94" t="s">
        <v>11401</v>
      </c>
      <c r="D1181" s="94" t="s">
        <v>25455</v>
      </c>
    </row>
    <row r="1182" spans="1:4" x14ac:dyDescent="0.25">
      <c r="A1182" s="93" t="s">
        <v>19395</v>
      </c>
      <c r="B1182" s="93" t="s">
        <v>11400</v>
      </c>
      <c r="C1182" s="94" t="s">
        <v>19395</v>
      </c>
      <c r="D1182" s="94" t="s">
        <v>25455</v>
      </c>
    </row>
    <row r="1183" spans="1:4" x14ac:dyDescent="0.25">
      <c r="A1183" s="93" t="s">
        <v>11714</v>
      </c>
      <c r="B1183" s="93" t="s">
        <v>11715</v>
      </c>
      <c r="C1183" s="94" t="s">
        <v>11714</v>
      </c>
      <c r="D1183" s="94" t="s">
        <v>25455</v>
      </c>
    </row>
    <row r="1184" spans="1:4" x14ac:dyDescent="0.25">
      <c r="A1184" s="93" t="s">
        <v>11716</v>
      </c>
      <c r="B1184" s="93" t="s">
        <v>11717</v>
      </c>
      <c r="C1184" s="94" t="s">
        <v>11716</v>
      </c>
      <c r="D1184" s="94" t="s">
        <v>25455</v>
      </c>
    </row>
    <row r="1185" spans="1:4" x14ac:dyDescent="0.25">
      <c r="A1185" s="93" t="s">
        <v>11608</v>
      </c>
      <c r="B1185" s="93" t="s">
        <v>11609</v>
      </c>
      <c r="C1185" s="94" t="s">
        <v>11608</v>
      </c>
      <c r="D1185" s="94" t="s">
        <v>25455</v>
      </c>
    </row>
    <row r="1186" spans="1:4" x14ac:dyDescent="0.25">
      <c r="A1186" s="93" t="s">
        <v>5211</v>
      </c>
      <c r="B1186" s="93" t="s">
        <v>5212</v>
      </c>
      <c r="C1186" s="94" t="s">
        <v>5211</v>
      </c>
      <c r="D1186" s="94" t="s">
        <v>25455</v>
      </c>
    </row>
    <row r="1187" spans="1:4" x14ac:dyDescent="0.25">
      <c r="A1187" s="93" t="s">
        <v>11489</v>
      </c>
      <c r="B1187" s="93" t="s">
        <v>11490</v>
      </c>
      <c r="C1187" s="94" t="s">
        <v>11489</v>
      </c>
      <c r="D1187" s="94" t="s">
        <v>25455</v>
      </c>
    </row>
    <row r="1188" spans="1:4" x14ac:dyDescent="0.25">
      <c r="A1188" s="93" t="s">
        <v>19397</v>
      </c>
      <c r="B1188" s="93" t="s">
        <v>11488</v>
      </c>
      <c r="C1188" s="94" t="s">
        <v>19397</v>
      </c>
      <c r="D1188" s="94" t="s">
        <v>25455</v>
      </c>
    </row>
    <row r="1189" spans="1:4" x14ac:dyDescent="0.25">
      <c r="A1189" s="93" t="s">
        <v>19398</v>
      </c>
      <c r="B1189" s="93" t="s">
        <v>11482</v>
      </c>
      <c r="C1189" s="94" t="s">
        <v>19398</v>
      </c>
      <c r="D1189" s="94" t="s">
        <v>25455</v>
      </c>
    </row>
    <row r="1190" spans="1:4" x14ac:dyDescent="0.25">
      <c r="A1190" s="93" t="s">
        <v>11665</v>
      </c>
      <c r="B1190" s="93" t="s">
        <v>11666</v>
      </c>
      <c r="C1190" s="94" t="s">
        <v>11665</v>
      </c>
      <c r="D1190" s="94" t="s">
        <v>25455</v>
      </c>
    </row>
    <row r="1191" spans="1:4" x14ac:dyDescent="0.25">
      <c r="A1191" s="93" t="s">
        <v>11684</v>
      </c>
      <c r="B1191" s="93" t="s">
        <v>11685</v>
      </c>
      <c r="C1191" s="94" t="s">
        <v>11684</v>
      </c>
      <c r="D1191" s="94" t="s">
        <v>25455</v>
      </c>
    </row>
    <row r="1192" spans="1:4" x14ac:dyDescent="0.25">
      <c r="A1192" s="93" t="s">
        <v>5237</v>
      </c>
      <c r="B1192" s="93" t="s">
        <v>5238</v>
      </c>
      <c r="C1192" s="94" t="s">
        <v>5237</v>
      </c>
      <c r="D1192" s="94" t="s">
        <v>25455</v>
      </c>
    </row>
    <row r="1193" spans="1:4" x14ac:dyDescent="0.25">
      <c r="A1193" s="93" t="s">
        <v>11641</v>
      </c>
      <c r="B1193" s="93" t="s">
        <v>11642</v>
      </c>
      <c r="C1193" s="94" t="s">
        <v>11641</v>
      </c>
      <c r="D1193" s="94" t="s">
        <v>25455</v>
      </c>
    </row>
    <row r="1194" spans="1:4" x14ac:dyDescent="0.25">
      <c r="A1194" s="93" t="s">
        <v>19399</v>
      </c>
      <c r="B1194" s="93" t="s">
        <v>11640</v>
      </c>
      <c r="C1194" s="94" t="s">
        <v>19399</v>
      </c>
      <c r="D1194" s="94" t="s">
        <v>25455</v>
      </c>
    </row>
    <row r="1195" spans="1:4" x14ac:dyDescent="0.25">
      <c r="A1195" s="93" t="s">
        <v>11706</v>
      </c>
      <c r="B1195" s="93" t="s">
        <v>11707</v>
      </c>
      <c r="C1195" s="94" t="s">
        <v>11706</v>
      </c>
      <c r="D1195" s="94" t="s">
        <v>25455</v>
      </c>
    </row>
    <row r="1196" spans="1:4" x14ac:dyDescent="0.25">
      <c r="A1196" s="93" t="s">
        <v>11667</v>
      </c>
      <c r="B1196" s="93" t="s">
        <v>11668</v>
      </c>
      <c r="C1196" s="94" t="s">
        <v>11667</v>
      </c>
      <c r="D1196" s="94" t="s">
        <v>25455</v>
      </c>
    </row>
    <row r="1197" spans="1:4" x14ac:dyDescent="0.25">
      <c r="A1197" s="93" t="s">
        <v>11755</v>
      </c>
      <c r="B1197" s="93" t="s">
        <v>11756</v>
      </c>
      <c r="C1197" s="94" t="s">
        <v>11755</v>
      </c>
      <c r="D1197" s="94" t="s">
        <v>25455</v>
      </c>
    </row>
    <row r="1198" spans="1:4" x14ac:dyDescent="0.25">
      <c r="A1198" s="93" t="s">
        <v>11686</v>
      </c>
      <c r="B1198" s="93" t="s">
        <v>11687</v>
      </c>
      <c r="C1198" s="94" t="s">
        <v>11686</v>
      </c>
      <c r="D1198" s="94" t="s">
        <v>25455</v>
      </c>
    </row>
    <row r="1199" spans="1:4" x14ac:dyDescent="0.25">
      <c r="A1199" s="93" t="s">
        <v>5239</v>
      </c>
      <c r="B1199" s="93" t="s">
        <v>5240</v>
      </c>
      <c r="C1199" s="94" t="s">
        <v>5239</v>
      </c>
      <c r="D1199" s="94" t="s">
        <v>25455</v>
      </c>
    </row>
    <row r="1200" spans="1:4" x14ac:dyDescent="0.25">
      <c r="A1200" s="93" t="s">
        <v>11656</v>
      </c>
      <c r="B1200" s="93" t="s">
        <v>11657</v>
      </c>
      <c r="C1200" s="94" t="s">
        <v>11656</v>
      </c>
      <c r="D1200" s="94" t="s">
        <v>25455</v>
      </c>
    </row>
    <row r="1201" spans="1:4" x14ac:dyDescent="0.25">
      <c r="A1201" s="93" t="s">
        <v>19400</v>
      </c>
      <c r="B1201" s="93" t="s">
        <v>11655</v>
      </c>
      <c r="C1201" s="94" t="s">
        <v>19400</v>
      </c>
      <c r="D1201" s="94" t="s">
        <v>25455</v>
      </c>
    </row>
    <row r="1202" spans="1:4" x14ac:dyDescent="0.25">
      <c r="A1202" s="93" t="s">
        <v>19401</v>
      </c>
      <c r="B1202" s="93" t="s">
        <v>11840</v>
      </c>
      <c r="C1202" s="94" t="s">
        <v>19401</v>
      </c>
      <c r="D1202" s="94" t="s">
        <v>25455</v>
      </c>
    </row>
    <row r="1203" spans="1:4" x14ac:dyDescent="0.25">
      <c r="A1203" s="93" t="s">
        <v>19402</v>
      </c>
      <c r="B1203" s="93" t="s">
        <v>11771</v>
      </c>
      <c r="C1203" s="94" t="s">
        <v>19402</v>
      </c>
      <c r="D1203" s="94" t="s">
        <v>25455</v>
      </c>
    </row>
    <row r="1204" spans="1:4" x14ac:dyDescent="0.25">
      <c r="A1204" s="93" t="s">
        <v>11475</v>
      </c>
      <c r="B1204" s="93" t="s">
        <v>11476</v>
      </c>
      <c r="C1204" s="94" t="s">
        <v>11475</v>
      </c>
      <c r="D1204" s="94" t="s">
        <v>25455</v>
      </c>
    </row>
    <row r="1205" spans="1:4" x14ac:dyDescent="0.25">
      <c r="A1205" s="93" t="s">
        <v>11728</v>
      </c>
      <c r="B1205" s="93" t="s">
        <v>11729</v>
      </c>
      <c r="C1205" s="94" t="s">
        <v>11728</v>
      </c>
      <c r="D1205" s="94" t="s">
        <v>25455</v>
      </c>
    </row>
    <row r="1206" spans="1:4" x14ac:dyDescent="0.25">
      <c r="A1206" s="93" t="s">
        <v>11730</v>
      </c>
      <c r="B1206" s="93" t="s">
        <v>11731</v>
      </c>
      <c r="C1206" s="94" t="s">
        <v>11730</v>
      </c>
      <c r="D1206" s="94" t="s">
        <v>25455</v>
      </c>
    </row>
    <row r="1207" spans="1:4" x14ac:dyDescent="0.25">
      <c r="A1207" s="93" t="s">
        <v>11784</v>
      </c>
      <c r="B1207" s="93" t="s">
        <v>11785</v>
      </c>
      <c r="C1207" s="94" t="s">
        <v>11784</v>
      </c>
      <c r="D1207" s="94" t="s">
        <v>25455</v>
      </c>
    </row>
    <row r="1208" spans="1:4" x14ac:dyDescent="0.25">
      <c r="A1208" s="93" t="s">
        <v>11507</v>
      </c>
      <c r="B1208" s="93" t="s">
        <v>11508</v>
      </c>
      <c r="C1208" s="94" t="s">
        <v>11507</v>
      </c>
      <c r="D1208" s="94" t="s">
        <v>25455</v>
      </c>
    </row>
    <row r="1209" spans="1:4" x14ac:dyDescent="0.25">
      <c r="A1209" s="93" t="s">
        <v>11551</v>
      </c>
      <c r="B1209" s="93" t="s">
        <v>11552</v>
      </c>
      <c r="C1209" s="94" t="s">
        <v>11551</v>
      </c>
      <c r="D1209" s="94" t="s">
        <v>25455</v>
      </c>
    </row>
    <row r="1210" spans="1:4" x14ac:dyDescent="0.25">
      <c r="A1210" s="93" t="s">
        <v>5220</v>
      </c>
      <c r="B1210" s="93" t="s">
        <v>19405</v>
      </c>
      <c r="C1210" s="94" t="s">
        <v>5220</v>
      </c>
      <c r="D1210" s="94" t="s">
        <v>25455</v>
      </c>
    </row>
    <row r="1211" spans="1:4" x14ac:dyDescent="0.25">
      <c r="A1211" s="93" t="s">
        <v>11767</v>
      </c>
      <c r="B1211" s="93" t="s">
        <v>19406</v>
      </c>
      <c r="C1211" s="94" t="s">
        <v>11767</v>
      </c>
      <c r="D1211" s="94" t="s">
        <v>25455</v>
      </c>
    </row>
    <row r="1212" spans="1:4" x14ac:dyDescent="0.25">
      <c r="A1212" s="93" t="s">
        <v>19404</v>
      </c>
      <c r="B1212" s="93" t="s">
        <v>19403</v>
      </c>
      <c r="C1212" s="94" t="s">
        <v>19404</v>
      </c>
      <c r="D1212" s="94" t="s">
        <v>25455</v>
      </c>
    </row>
    <row r="1213" spans="1:4" x14ac:dyDescent="0.25">
      <c r="A1213" s="93" t="s">
        <v>19407</v>
      </c>
      <c r="B1213" s="93" t="s">
        <v>11458</v>
      </c>
      <c r="C1213" s="94" t="s">
        <v>19407</v>
      </c>
      <c r="D1213" s="94" t="s">
        <v>25455</v>
      </c>
    </row>
    <row r="1214" spans="1:4" x14ac:dyDescent="0.25">
      <c r="A1214" s="93" t="s">
        <v>11803</v>
      </c>
      <c r="B1214" s="93" t="s">
        <v>11804</v>
      </c>
      <c r="C1214" s="94" t="s">
        <v>11803</v>
      </c>
      <c r="D1214" s="94" t="s">
        <v>25455</v>
      </c>
    </row>
    <row r="1215" spans="1:4" x14ac:dyDescent="0.25">
      <c r="A1215" s="93" t="s">
        <v>11692</v>
      </c>
      <c r="B1215" s="93" t="s">
        <v>11693</v>
      </c>
      <c r="C1215" s="94" t="s">
        <v>11692</v>
      </c>
      <c r="D1215" s="94" t="s">
        <v>25455</v>
      </c>
    </row>
    <row r="1216" spans="1:4" x14ac:dyDescent="0.25">
      <c r="A1216" s="93" t="s">
        <v>11653</v>
      </c>
      <c r="B1216" s="93" t="s">
        <v>11654</v>
      </c>
      <c r="C1216" s="94" t="s">
        <v>11653</v>
      </c>
      <c r="D1216" s="94" t="s">
        <v>25455</v>
      </c>
    </row>
    <row r="1217" spans="1:4" x14ac:dyDescent="0.25">
      <c r="A1217" s="93" t="s">
        <v>5261</v>
      </c>
      <c r="B1217" s="93" t="s">
        <v>5262</v>
      </c>
      <c r="C1217" s="94" t="s">
        <v>5261</v>
      </c>
      <c r="D1217" s="94" t="s">
        <v>25455</v>
      </c>
    </row>
    <row r="1218" spans="1:4" x14ac:dyDescent="0.25">
      <c r="A1218" s="93" t="s">
        <v>11789</v>
      </c>
      <c r="B1218" s="93" t="s">
        <v>11790</v>
      </c>
      <c r="C1218" s="94" t="s">
        <v>11789</v>
      </c>
      <c r="D1218" s="94" t="s">
        <v>25455</v>
      </c>
    </row>
    <row r="1219" spans="1:4" x14ac:dyDescent="0.25">
      <c r="A1219" s="93" t="s">
        <v>19408</v>
      </c>
      <c r="B1219" s="93" t="s">
        <v>11788</v>
      </c>
      <c r="C1219" s="94" t="s">
        <v>19408</v>
      </c>
      <c r="D1219" s="94" t="s">
        <v>25455</v>
      </c>
    </row>
    <row r="1220" spans="1:4" x14ac:dyDescent="0.25">
      <c r="A1220" s="93" t="s">
        <v>19409</v>
      </c>
      <c r="B1220" s="93" t="s">
        <v>11465</v>
      </c>
      <c r="C1220" s="94" t="s">
        <v>19409</v>
      </c>
      <c r="D1220" s="94" t="s">
        <v>25455</v>
      </c>
    </row>
    <row r="1221" spans="1:4" x14ac:dyDescent="0.25">
      <c r="A1221" s="93" t="s">
        <v>11828</v>
      </c>
      <c r="B1221" s="93" t="s">
        <v>11829</v>
      </c>
      <c r="C1221" s="94" t="s">
        <v>11828</v>
      </c>
      <c r="D1221" s="94" t="s">
        <v>25455</v>
      </c>
    </row>
    <row r="1222" spans="1:4" x14ac:dyDescent="0.25">
      <c r="A1222" s="93" t="s">
        <v>11826</v>
      </c>
      <c r="B1222" s="93" t="s">
        <v>11827</v>
      </c>
      <c r="C1222" s="94" t="s">
        <v>11826</v>
      </c>
      <c r="D1222" s="94" t="s">
        <v>25455</v>
      </c>
    </row>
    <row r="1223" spans="1:4" x14ac:dyDescent="0.25">
      <c r="A1223" s="93" t="s">
        <v>11830</v>
      </c>
      <c r="B1223" s="93" t="s">
        <v>11831</v>
      </c>
      <c r="C1223" s="94" t="s">
        <v>11830</v>
      </c>
      <c r="D1223" s="94" t="s">
        <v>25455</v>
      </c>
    </row>
    <row r="1224" spans="1:4" x14ac:dyDescent="0.25">
      <c r="A1224" s="93" t="s">
        <v>19410</v>
      </c>
      <c r="B1224" s="93" t="s">
        <v>11825</v>
      </c>
      <c r="C1224" s="94" t="s">
        <v>19410</v>
      </c>
      <c r="D1224" s="94" t="s">
        <v>25455</v>
      </c>
    </row>
    <row r="1225" spans="1:4" x14ac:dyDescent="0.25">
      <c r="A1225" s="93" t="s">
        <v>11669</v>
      </c>
      <c r="B1225" s="93" t="s">
        <v>11670</v>
      </c>
      <c r="C1225" s="94" t="s">
        <v>11669</v>
      </c>
      <c r="D1225" s="94" t="s">
        <v>25455</v>
      </c>
    </row>
    <row r="1226" spans="1:4" x14ac:dyDescent="0.25">
      <c r="A1226" s="93" t="s">
        <v>11629</v>
      </c>
      <c r="B1226" s="93" t="s">
        <v>11630</v>
      </c>
      <c r="C1226" s="94" t="s">
        <v>11629</v>
      </c>
      <c r="D1226" s="94" t="s">
        <v>25455</v>
      </c>
    </row>
    <row r="1227" spans="1:4" x14ac:dyDescent="0.25">
      <c r="A1227" s="93" t="s">
        <v>11671</v>
      </c>
      <c r="B1227" s="93" t="s">
        <v>11672</v>
      </c>
      <c r="C1227" s="94" t="s">
        <v>11671</v>
      </c>
      <c r="D1227" s="94" t="s">
        <v>25455</v>
      </c>
    </row>
    <row r="1228" spans="1:4" x14ac:dyDescent="0.25">
      <c r="A1228" s="93" t="s">
        <v>11553</v>
      </c>
      <c r="B1228" s="93" t="s">
        <v>11554</v>
      </c>
      <c r="C1228" s="94" t="s">
        <v>11553</v>
      </c>
      <c r="D1228" s="94" t="s">
        <v>25455</v>
      </c>
    </row>
    <row r="1229" spans="1:4" x14ac:dyDescent="0.25">
      <c r="A1229" s="93" t="s">
        <v>5223</v>
      </c>
      <c r="B1229" s="93" t="s">
        <v>5224</v>
      </c>
      <c r="C1229" s="94" t="s">
        <v>5223</v>
      </c>
      <c r="D1229" s="94" t="s">
        <v>25455</v>
      </c>
    </row>
    <row r="1230" spans="1:4" x14ac:dyDescent="0.25">
      <c r="A1230" s="93" t="s">
        <v>11768</v>
      </c>
      <c r="B1230" s="93" t="s">
        <v>19413</v>
      </c>
      <c r="C1230" s="94" t="s">
        <v>11768</v>
      </c>
      <c r="D1230" s="94" t="s">
        <v>25455</v>
      </c>
    </row>
    <row r="1231" spans="1:4" x14ac:dyDescent="0.25">
      <c r="A1231" s="93" t="s">
        <v>19412</v>
      </c>
      <c r="B1231" s="93" t="s">
        <v>19411</v>
      </c>
      <c r="C1231" s="94" t="s">
        <v>19412</v>
      </c>
      <c r="D1231" s="94" t="s">
        <v>25455</v>
      </c>
    </row>
    <row r="1232" spans="1:4" x14ac:dyDescent="0.25">
      <c r="A1232" s="93" t="s">
        <v>19415</v>
      </c>
      <c r="B1232" s="93" t="s">
        <v>19414</v>
      </c>
      <c r="C1232" s="94" t="s">
        <v>19415</v>
      </c>
      <c r="D1232" s="94" t="s">
        <v>25455</v>
      </c>
    </row>
    <row r="1233" spans="1:4" x14ac:dyDescent="0.25">
      <c r="A1233" s="93" t="s">
        <v>19416</v>
      </c>
      <c r="B1233" s="93" t="s">
        <v>11443</v>
      </c>
      <c r="C1233" s="94" t="s">
        <v>19416</v>
      </c>
      <c r="D1233" s="94" t="s">
        <v>25455</v>
      </c>
    </row>
    <row r="1234" spans="1:4" x14ac:dyDescent="0.25">
      <c r="A1234" s="93" t="s">
        <v>19417</v>
      </c>
      <c r="B1234" s="93" t="s">
        <v>11839</v>
      </c>
      <c r="C1234" s="94" t="s">
        <v>19417</v>
      </c>
      <c r="D1234" s="94" t="s">
        <v>25455</v>
      </c>
    </row>
    <row r="1235" spans="1:4" x14ac:dyDescent="0.25">
      <c r="A1235" s="93" t="s">
        <v>11835</v>
      </c>
      <c r="B1235" s="93" t="s">
        <v>11836</v>
      </c>
      <c r="C1235" s="94" t="s">
        <v>11835</v>
      </c>
      <c r="D1235" s="94" t="s">
        <v>25455</v>
      </c>
    </row>
    <row r="1236" spans="1:4" x14ac:dyDescent="0.25">
      <c r="A1236" s="93" t="s">
        <v>11356</v>
      </c>
      <c r="B1236" s="93" t="s">
        <v>11357</v>
      </c>
      <c r="C1236" s="94" t="s">
        <v>11356</v>
      </c>
      <c r="D1236" s="94" t="s">
        <v>25455</v>
      </c>
    </row>
    <row r="1237" spans="1:4" x14ac:dyDescent="0.25">
      <c r="A1237" s="93" t="s">
        <v>11425</v>
      </c>
      <c r="B1237" s="93" t="s">
        <v>11426</v>
      </c>
      <c r="C1237" s="94" t="s">
        <v>11425</v>
      </c>
      <c r="D1237" s="94" t="s">
        <v>25455</v>
      </c>
    </row>
    <row r="1238" spans="1:4" x14ac:dyDescent="0.25">
      <c r="A1238" s="93" t="s">
        <v>11419</v>
      </c>
      <c r="B1238" s="93" t="s">
        <v>11420</v>
      </c>
      <c r="C1238" s="94" t="s">
        <v>11419</v>
      </c>
      <c r="D1238" s="94" t="s">
        <v>25455</v>
      </c>
    </row>
    <row r="1239" spans="1:4" x14ac:dyDescent="0.25">
      <c r="A1239" s="93" t="s">
        <v>11433</v>
      </c>
      <c r="B1239" s="93" t="s">
        <v>11434</v>
      </c>
      <c r="C1239" s="94" t="s">
        <v>11433</v>
      </c>
      <c r="D1239" s="94" t="s">
        <v>25455</v>
      </c>
    </row>
    <row r="1240" spans="1:4" x14ac:dyDescent="0.25">
      <c r="A1240" s="93" t="s">
        <v>11638</v>
      </c>
      <c r="B1240" s="93" t="s">
        <v>11639</v>
      </c>
      <c r="C1240" s="94" t="s">
        <v>11638</v>
      </c>
      <c r="D1240" s="94" t="s">
        <v>25455</v>
      </c>
    </row>
    <row r="1241" spans="1:4" x14ac:dyDescent="0.25">
      <c r="A1241" s="93" t="s">
        <v>11769</v>
      </c>
      <c r="B1241" s="93" t="s">
        <v>11770</v>
      </c>
      <c r="C1241" s="94" t="s">
        <v>11769</v>
      </c>
      <c r="D1241" s="94" t="s">
        <v>25455</v>
      </c>
    </row>
    <row r="1242" spans="1:4" x14ac:dyDescent="0.25">
      <c r="A1242" s="93" t="s">
        <v>11837</v>
      </c>
      <c r="B1242" s="93" t="s">
        <v>11838</v>
      </c>
      <c r="C1242" s="94" t="s">
        <v>11837</v>
      </c>
      <c r="D1242" s="94" t="s">
        <v>25455</v>
      </c>
    </row>
    <row r="1243" spans="1:4" x14ac:dyDescent="0.25">
      <c r="A1243" s="93" t="s">
        <v>5209</v>
      </c>
      <c r="B1243" s="93" t="s">
        <v>5210</v>
      </c>
      <c r="C1243" s="94" t="s">
        <v>5209</v>
      </c>
      <c r="D1243" s="94" t="s">
        <v>25455</v>
      </c>
    </row>
    <row r="1244" spans="1:4" x14ac:dyDescent="0.25">
      <c r="A1244" s="93" t="s">
        <v>11485</v>
      </c>
      <c r="B1244" s="93" t="s">
        <v>11486</v>
      </c>
      <c r="C1244" s="94" t="s">
        <v>11485</v>
      </c>
      <c r="D1244" s="94" t="s">
        <v>25455</v>
      </c>
    </row>
    <row r="1245" spans="1:4" x14ac:dyDescent="0.25">
      <c r="A1245" s="93" t="s">
        <v>19418</v>
      </c>
      <c r="B1245" s="93" t="s">
        <v>11484</v>
      </c>
      <c r="C1245" s="94" t="s">
        <v>19418</v>
      </c>
      <c r="D1245" s="94" t="s">
        <v>25455</v>
      </c>
    </row>
    <row r="1246" spans="1:4" x14ac:dyDescent="0.25">
      <c r="A1246" s="93" t="s">
        <v>11478</v>
      </c>
      <c r="B1246" s="93" t="s">
        <v>11479</v>
      </c>
      <c r="C1246" s="94" t="s">
        <v>11478</v>
      </c>
      <c r="D1246" s="94" t="s">
        <v>25455</v>
      </c>
    </row>
    <row r="1247" spans="1:4" x14ac:dyDescent="0.25">
      <c r="A1247" s="93" t="s">
        <v>11494</v>
      </c>
      <c r="B1247" s="93" t="s">
        <v>11495</v>
      </c>
      <c r="C1247" s="94" t="s">
        <v>11494</v>
      </c>
      <c r="D1247" s="94" t="s">
        <v>25455</v>
      </c>
    </row>
    <row r="1248" spans="1:4" x14ac:dyDescent="0.25">
      <c r="A1248" s="93" t="s">
        <v>5227</v>
      </c>
      <c r="B1248" s="93" t="s">
        <v>5228</v>
      </c>
      <c r="C1248" s="94" t="s">
        <v>5227</v>
      </c>
      <c r="D1248" s="94" t="s">
        <v>25455</v>
      </c>
    </row>
    <row r="1249" spans="1:4" x14ac:dyDescent="0.25">
      <c r="A1249" s="93" t="s">
        <v>11548</v>
      </c>
      <c r="B1249" s="93" t="s">
        <v>11549</v>
      </c>
      <c r="C1249" s="94" t="s">
        <v>11548</v>
      </c>
      <c r="D1249" s="94" t="s">
        <v>25455</v>
      </c>
    </row>
    <row r="1250" spans="1:4" x14ac:dyDescent="0.25">
      <c r="A1250" s="93" t="s">
        <v>19420</v>
      </c>
      <c r="B1250" s="93" t="s">
        <v>19419</v>
      </c>
      <c r="C1250" s="94" t="s">
        <v>19420</v>
      </c>
      <c r="D1250" s="94" t="s">
        <v>25455</v>
      </c>
    </row>
    <row r="1251" spans="1:4" x14ac:dyDescent="0.25">
      <c r="A1251" s="93" t="s">
        <v>11346</v>
      </c>
      <c r="B1251" s="93" t="s">
        <v>11347</v>
      </c>
      <c r="C1251" s="94" t="s">
        <v>11346</v>
      </c>
      <c r="D1251" s="94" t="s">
        <v>25455</v>
      </c>
    </row>
    <row r="1252" spans="1:4" x14ac:dyDescent="0.25">
      <c r="A1252" s="93" t="s">
        <v>11348</v>
      </c>
      <c r="B1252" s="93" t="s">
        <v>11349</v>
      </c>
      <c r="C1252" s="94" t="s">
        <v>11348</v>
      </c>
      <c r="D1252" s="94" t="s">
        <v>25455</v>
      </c>
    </row>
    <row r="1253" spans="1:4" x14ac:dyDescent="0.25">
      <c r="A1253" s="93" t="s">
        <v>11472</v>
      </c>
      <c r="B1253" s="93" t="s">
        <v>11473</v>
      </c>
      <c r="C1253" s="94" t="s">
        <v>11472</v>
      </c>
      <c r="D1253" s="94" t="s">
        <v>25455</v>
      </c>
    </row>
    <row r="1254" spans="1:4" x14ac:dyDescent="0.25">
      <c r="A1254" s="93" t="s">
        <v>11350</v>
      </c>
      <c r="B1254" s="93" t="s">
        <v>11351</v>
      </c>
      <c r="C1254" s="94" t="s">
        <v>11350</v>
      </c>
      <c r="D1254" s="94" t="s">
        <v>25455</v>
      </c>
    </row>
    <row r="1255" spans="1:4" x14ac:dyDescent="0.25">
      <c r="A1255" s="93" t="s">
        <v>11647</v>
      </c>
      <c r="B1255" s="93" t="s">
        <v>11648</v>
      </c>
      <c r="C1255" s="94" t="s">
        <v>11647</v>
      </c>
      <c r="D1255" s="94" t="s">
        <v>25455</v>
      </c>
    </row>
    <row r="1256" spans="1:4" x14ac:dyDescent="0.25">
      <c r="A1256" s="93" t="s">
        <v>11385</v>
      </c>
      <c r="B1256" s="93" t="s">
        <v>19423</v>
      </c>
      <c r="C1256" s="94" t="s">
        <v>11385</v>
      </c>
      <c r="D1256" s="94" t="s">
        <v>25455</v>
      </c>
    </row>
    <row r="1257" spans="1:4" x14ac:dyDescent="0.25">
      <c r="A1257" s="93" t="s">
        <v>11412</v>
      </c>
      <c r="B1257" s="93" t="s">
        <v>11413</v>
      </c>
      <c r="C1257" s="94" t="s">
        <v>11412</v>
      </c>
      <c r="D1257" s="94" t="s">
        <v>25455</v>
      </c>
    </row>
    <row r="1258" spans="1:4" x14ac:dyDescent="0.25">
      <c r="A1258" s="93" t="s">
        <v>5255</v>
      </c>
      <c r="B1258" s="93" t="s">
        <v>5256</v>
      </c>
      <c r="C1258" s="94" t="s">
        <v>5255</v>
      </c>
      <c r="D1258" s="94" t="s">
        <v>25455</v>
      </c>
    </row>
    <row r="1259" spans="1:4" x14ac:dyDescent="0.25">
      <c r="A1259" s="93" t="s">
        <v>11765</v>
      </c>
      <c r="B1259" s="93" t="s">
        <v>19424</v>
      </c>
      <c r="C1259" s="94" t="s">
        <v>11765</v>
      </c>
      <c r="D1259" s="94" t="s">
        <v>25455</v>
      </c>
    </row>
    <row r="1260" spans="1:4" x14ac:dyDescent="0.25">
      <c r="A1260" s="93" t="s">
        <v>19422</v>
      </c>
      <c r="B1260" s="93" t="s">
        <v>19421</v>
      </c>
      <c r="C1260" s="94" t="s">
        <v>19422</v>
      </c>
      <c r="D1260" s="94" t="s">
        <v>25455</v>
      </c>
    </row>
    <row r="1261" spans="1:4" x14ac:dyDescent="0.25">
      <c r="A1261" s="93" t="s">
        <v>11497</v>
      </c>
      <c r="B1261" s="93" t="s">
        <v>11498</v>
      </c>
      <c r="C1261" s="94" t="s">
        <v>11497</v>
      </c>
      <c r="D1261" s="94" t="s">
        <v>25455</v>
      </c>
    </row>
    <row r="1262" spans="1:4" x14ac:dyDescent="0.25">
      <c r="A1262" s="93" t="s">
        <v>11499</v>
      </c>
      <c r="B1262" s="93" t="s">
        <v>11500</v>
      </c>
      <c r="C1262" s="94" t="s">
        <v>11499</v>
      </c>
      <c r="D1262" s="94" t="s">
        <v>25455</v>
      </c>
    </row>
    <row r="1263" spans="1:4" x14ac:dyDescent="0.25">
      <c r="A1263" s="93" t="s">
        <v>11501</v>
      </c>
      <c r="B1263" s="93" t="s">
        <v>11502</v>
      </c>
      <c r="C1263" s="94" t="s">
        <v>11501</v>
      </c>
      <c r="D1263" s="94" t="s">
        <v>25455</v>
      </c>
    </row>
    <row r="1264" spans="1:4" x14ac:dyDescent="0.25">
      <c r="A1264" s="93" t="s">
        <v>19425</v>
      </c>
      <c r="B1264" s="93" t="s">
        <v>11496</v>
      </c>
      <c r="C1264" s="94" t="s">
        <v>19425</v>
      </c>
      <c r="D1264" s="94" t="s">
        <v>25455</v>
      </c>
    </row>
    <row r="1265" spans="1:4" x14ac:dyDescent="0.25">
      <c r="A1265" s="93" t="s">
        <v>11604</v>
      </c>
      <c r="B1265" s="93" t="s">
        <v>11605</v>
      </c>
      <c r="C1265" s="94" t="s">
        <v>11604</v>
      </c>
      <c r="D1265" s="94" t="s">
        <v>25455</v>
      </c>
    </row>
    <row r="1266" spans="1:4" x14ac:dyDescent="0.25">
      <c r="A1266" s="93" t="s">
        <v>11732</v>
      </c>
      <c r="B1266" s="93" t="s">
        <v>11733</v>
      </c>
      <c r="C1266" s="94" t="s">
        <v>11732</v>
      </c>
      <c r="D1266" s="94" t="s">
        <v>25455</v>
      </c>
    </row>
    <row r="1267" spans="1:4" x14ac:dyDescent="0.25">
      <c r="A1267" s="93" t="s">
        <v>11743</v>
      </c>
      <c r="B1267" s="93" t="s">
        <v>11744</v>
      </c>
      <c r="C1267" s="94" t="s">
        <v>11743</v>
      </c>
      <c r="D1267" s="94" t="s">
        <v>25455</v>
      </c>
    </row>
    <row r="1268" spans="1:4" x14ac:dyDescent="0.25">
      <c r="A1268" s="93" t="s">
        <v>11740</v>
      </c>
      <c r="B1268" s="93" t="s">
        <v>11741</v>
      </c>
      <c r="C1268" s="94" t="s">
        <v>11740</v>
      </c>
      <c r="D1268" s="94" t="s">
        <v>25455</v>
      </c>
    </row>
    <row r="1269" spans="1:4" x14ac:dyDescent="0.25">
      <c r="A1269" s="93" t="s">
        <v>11738</v>
      </c>
      <c r="B1269" s="93" t="s">
        <v>11739</v>
      </c>
      <c r="C1269" s="94" t="s">
        <v>11738</v>
      </c>
      <c r="D1269" s="94" t="s">
        <v>25455</v>
      </c>
    </row>
    <row r="1270" spans="1:4" x14ac:dyDescent="0.25">
      <c r="A1270" s="93" t="s">
        <v>11841</v>
      </c>
      <c r="B1270" s="93" t="s">
        <v>11842</v>
      </c>
      <c r="C1270" s="94" t="s">
        <v>11841</v>
      </c>
      <c r="D1270" s="94" t="s">
        <v>25455</v>
      </c>
    </row>
    <row r="1271" spans="1:4" x14ac:dyDescent="0.25">
      <c r="A1271" s="93" t="s">
        <v>11602</v>
      </c>
      <c r="B1271" s="93" t="s">
        <v>11603</v>
      </c>
      <c r="C1271" s="94" t="s">
        <v>11602</v>
      </c>
      <c r="D1271" s="94" t="s">
        <v>25455</v>
      </c>
    </row>
    <row r="1272" spans="1:4" x14ac:dyDescent="0.25">
      <c r="A1272" s="93" t="s">
        <v>11786</v>
      </c>
      <c r="B1272" s="93" t="s">
        <v>11787</v>
      </c>
      <c r="C1272" s="94" t="s">
        <v>11786</v>
      </c>
      <c r="D1272" s="94" t="s">
        <v>25455</v>
      </c>
    </row>
    <row r="1273" spans="1:4" x14ac:dyDescent="0.25">
      <c r="A1273" s="93" t="s">
        <v>5241</v>
      </c>
      <c r="B1273" s="93" t="s">
        <v>5242</v>
      </c>
      <c r="C1273" s="94" t="s">
        <v>5241</v>
      </c>
      <c r="D1273" s="94" t="s">
        <v>25455</v>
      </c>
    </row>
    <row r="1274" spans="1:4" x14ac:dyDescent="0.25">
      <c r="A1274" s="93" t="s">
        <v>11663</v>
      </c>
      <c r="B1274" s="93" t="s">
        <v>11664</v>
      </c>
      <c r="C1274" s="94" t="s">
        <v>11663</v>
      </c>
      <c r="D1274" s="94" t="s">
        <v>25455</v>
      </c>
    </row>
    <row r="1275" spans="1:4" x14ac:dyDescent="0.25">
      <c r="A1275" s="93" t="s">
        <v>19426</v>
      </c>
      <c r="B1275" s="93" t="s">
        <v>11662</v>
      </c>
      <c r="C1275" s="94" t="s">
        <v>19426</v>
      </c>
      <c r="D1275" s="94" t="s">
        <v>25455</v>
      </c>
    </row>
    <row r="1276" spans="1:4" x14ac:dyDescent="0.25">
      <c r="A1276" s="93" t="s">
        <v>11405</v>
      </c>
      <c r="B1276" s="93" t="s">
        <v>11406</v>
      </c>
      <c r="C1276" s="94" t="s">
        <v>11405</v>
      </c>
      <c r="D1276" s="94" t="s">
        <v>25455</v>
      </c>
    </row>
    <row r="1277" spans="1:4" x14ac:dyDescent="0.25">
      <c r="A1277" s="93" t="s">
        <v>11338</v>
      </c>
      <c r="B1277" s="93" t="s">
        <v>11339</v>
      </c>
      <c r="C1277" s="94" t="s">
        <v>11338</v>
      </c>
      <c r="D1277" s="94" t="s">
        <v>25455</v>
      </c>
    </row>
    <row r="1278" spans="1:4" x14ac:dyDescent="0.25">
      <c r="A1278" s="93" t="s">
        <v>11759</v>
      </c>
      <c r="B1278" s="93" t="s">
        <v>11760</v>
      </c>
      <c r="C1278" s="94" t="s">
        <v>11759</v>
      </c>
      <c r="D1278" s="94" t="s">
        <v>25455</v>
      </c>
    </row>
    <row r="1279" spans="1:4" x14ac:dyDescent="0.25">
      <c r="A1279" s="93" t="s">
        <v>11761</v>
      </c>
      <c r="B1279" s="93" t="s">
        <v>11762</v>
      </c>
      <c r="C1279" s="94" t="s">
        <v>11761</v>
      </c>
      <c r="D1279" s="94" t="s">
        <v>25455</v>
      </c>
    </row>
    <row r="1280" spans="1:4" x14ac:dyDescent="0.25">
      <c r="A1280" s="93" t="s">
        <v>11757</v>
      </c>
      <c r="B1280" s="93" t="s">
        <v>11758</v>
      </c>
      <c r="C1280" s="94" t="s">
        <v>11757</v>
      </c>
      <c r="D1280" s="94" t="s">
        <v>25455</v>
      </c>
    </row>
    <row r="1281" spans="1:4" x14ac:dyDescent="0.25">
      <c r="A1281" s="93" t="s">
        <v>11555</v>
      </c>
      <c r="B1281" s="93" t="s">
        <v>19429</v>
      </c>
      <c r="C1281" s="94" t="s">
        <v>11555</v>
      </c>
      <c r="D1281" s="94" t="s">
        <v>25455</v>
      </c>
    </row>
    <row r="1282" spans="1:4" x14ac:dyDescent="0.25">
      <c r="A1282" s="93" t="s">
        <v>5243</v>
      </c>
      <c r="B1282" s="93" t="s">
        <v>19430</v>
      </c>
      <c r="C1282" s="94" t="s">
        <v>5243</v>
      </c>
      <c r="D1282" s="94" t="s">
        <v>25455</v>
      </c>
    </row>
    <row r="1283" spans="1:4" x14ac:dyDescent="0.25">
      <c r="A1283" s="93" t="s">
        <v>11817</v>
      </c>
      <c r="B1283" s="93" t="s">
        <v>19431</v>
      </c>
      <c r="C1283" s="94" t="s">
        <v>11817</v>
      </c>
      <c r="D1283" s="94" t="s">
        <v>25455</v>
      </c>
    </row>
    <row r="1284" spans="1:4" x14ac:dyDescent="0.25">
      <c r="A1284" s="93" t="s">
        <v>19428</v>
      </c>
      <c r="B1284" s="93" t="s">
        <v>19427</v>
      </c>
      <c r="C1284" s="94" t="s">
        <v>19428</v>
      </c>
      <c r="D1284" s="94" t="s">
        <v>25455</v>
      </c>
    </row>
    <row r="1285" spans="1:4" x14ac:dyDescent="0.25">
      <c r="A1285" s="93" t="s">
        <v>19432</v>
      </c>
      <c r="B1285" s="93" t="s">
        <v>11384</v>
      </c>
      <c r="C1285" s="94" t="s">
        <v>19432</v>
      </c>
      <c r="D1285" s="94" t="s">
        <v>25455</v>
      </c>
    </row>
    <row r="1286" spans="1:4" x14ac:dyDescent="0.25">
      <c r="A1286" s="93" t="s">
        <v>11352</v>
      </c>
      <c r="B1286" s="93" t="s">
        <v>11353</v>
      </c>
      <c r="C1286" s="94" t="s">
        <v>11352</v>
      </c>
      <c r="D1286" s="94" t="s">
        <v>25455</v>
      </c>
    </row>
    <row r="1287" spans="1:4" x14ac:dyDescent="0.25">
      <c r="A1287" s="93" t="s">
        <v>11403</v>
      </c>
      <c r="B1287" s="93" t="s">
        <v>11404</v>
      </c>
      <c r="C1287" s="94" t="s">
        <v>11403</v>
      </c>
      <c r="D1287" s="94" t="s">
        <v>25455</v>
      </c>
    </row>
    <row r="1288" spans="1:4" x14ac:dyDescent="0.25">
      <c r="A1288" s="93" t="s">
        <v>11383</v>
      </c>
      <c r="B1288" s="93" t="s">
        <v>19434</v>
      </c>
      <c r="C1288" s="94" t="s">
        <v>11383</v>
      </c>
      <c r="D1288" s="94" t="s">
        <v>25455</v>
      </c>
    </row>
    <row r="1289" spans="1:4" x14ac:dyDescent="0.25">
      <c r="A1289" s="93" t="s">
        <v>19433</v>
      </c>
      <c r="B1289" s="93" t="s">
        <v>11382</v>
      </c>
      <c r="C1289" s="94" t="s">
        <v>19433</v>
      </c>
      <c r="D1289" s="94" t="s">
        <v>25455</v>
      </c>
    </row>
    <row r="1290" spans="1:4" x14ac:dyDescent="0.25">
      <c r="A1290" s="93" t="s">
        <v>11373</v>
      </c>
      <c r="B1290" s="93" t="s">
        <v>11374</v>
      </c>
      <c r="C1290" s="94" t="s">
        <v>11373</v>
      </c>
      <c r="D1290" s="94" t="s">
        <v>25455</v>
      </c>
    </row>
    <row r="1291" spans="1:4" x14ac:dyDescent="0.25">
      <c r="A1291" s="93" t="s">
        <v>11393</v>
      </c>
      <c r="B1291" s="93" t="s">
        <v>11394</v>
      </c>
      <c r="C1291" s="94" t="s">
        <v>11393</v>
      </c>
      <c r="D1291" s="94" t="s">
        <v>25455</v>
      </c>
    </row>
    <row r="1292" spans="1:4" x14ac:dyDescent="0.25">
      <c r="A1292" s="93" t="s">
        <v>11623</v>
      </c>
      <c r="B1292" s="93" t="s">
        <v>11624</v>
      </c>
      <c r="C1292" s="94" t="s">
        <v>11623</v>
      </c>
      <c r="D1292" s="94" t="s">
        <v>25455</v>
      </c>
    </row>
    <row r="1293" spans="1:4" x14ac:dyDescent="0.25">
      <c r="A1293" s="93" t="s">
        <v>11376</v>
      </c>
      <c r="B1293" s="93" t="s">
        <v>11377</v>
      </c>
      <c r="C1293" s="94" t="s">
        <v>11376</v>
      </c>
      <c r="D1293" s="94" t="s">
        <v>25455</v>
      </c>
    </row>
    <row r="1294" spans="1:4" x14ac:dyDescent="0.25">
      <c r="A1294" s="93" t="s">
        <v>11645</v>
      </c>
      <c r="B1294" s="93" t="s">
        <v>11646</v>
      </c>
      <c r="C1294" s="94" t="s">
        <v>11645</v>
      </c>
      <c r="D1294" s="94" t="s">
        <v>25455</v>
      </c>
    </row>
    <row r="1295" spans="1:4" x14ac:dyDescent="0.25">
      <c r="A1295" s="93" t="s">
        <v>11643</v>
      </c>
      <c r="B1295" s="93" t="s">
        <v>11644</v>
      </c>
      <c r="C1295" s="94" t="s">
        <v>11643</v>
      </c>
      <c r="D1295" s="94" t="s">
        <v>25455</v>
      </c>
    </row>
    <row r="1296" spans="1:4" x14ac:dyDescent="0.25">
      <c r="A1296" s="93" t="s">
        <v>11847</v>
      </c>
      <c r="B1296" s="93" t="s">
        <v>11848</v>
      </c>
      <c r="C1296" s="94" t="s">
        <v>11847</v>
      </c>
      <c r="D1296" s="94" t="s">
        <v>25455</v>
      </c>
    </row>
    <row r="1297" spans="1:4" x14ac:dyDescent="0.25">
      <c r="A1297" s="93" t="s">
        <v>11318</v>
      </c>
      <c r="B1297" s="93" t="s">
        <v>11319</v>
      </c>
      <c r="C1297" s="94" t="s">
        <v>11318</v>
      </c>
      <c r="D1297" s="94" t="s">
        <v>25455</v>
      </c>
    </row>
    <row r="1298" spans="1:4" x14ac:dyDescent="0.25">
      <c r="A1298" s="93" t="s">
        <v>19436</v>
      </c>
      <c r="B1298" s="93" t="s">
        <v>19435</v>
      </c>
      <c r="C1298" s="94" t="s">
        <v>19436</v>
      </c>
      <c r="D1298" s="94" t="s">
        <v>25455</v>
      </c>
    </row>
    <row r="1299" spans="1:4" x14ac:dyDescent="0.25">
      <c r="A1299" s="93" t="s">
        <v>11332</v>
      </c>
      <c r="B1299" s="93" t="s">
        <v>11333</v>
      </c>
      <c r="C1299" s="94" t="s">
        <v>11332</v>
      </c>
      <c r="D1299" s="94" t="s">
        <v>25455</v>
      </c>
    </row>
    <row r="1300" spans="1:4" x14ac:dyDescent="0.25">
      <c r="A1300" s="93" t="s">
        <v>11833</v>
      </c>
      <c r="B1300" s="93" t="s">
        <v>11834</v>
      </c>
      <c r="C1300" s="94" t="s">
        <v>11833</v>
      </c>
      <c r="D1300" s="94" t="s">
        <v>25455</v>
      </c>
    </row>
    <row r="1301" spans="1:4" x14ac:dyDescent="0.25">
      <c r="A1301" s="93" t="s">
        <v>11575</v>
      </c>
      <c r="B1301" s="93" t="s">
        <v>11576</v>
      </c>
      <c r="C1301" s="94" t="s">
        <v>11575</v>
      </c>
      <c r="D1301" s="94" t="s">
        <v>25455</v>
      </c>
    </row>
    <row r="1302" spans="1:4" x14ac:dyDescent="0.25">
      <c r="A1302" s="93" t="s">
        <v>11441</v>
      </c>
      <c r="B1302" s="93" t="s">
        <v>11442</v>
      </c>
      <c r="C1302" s="94" t="s">
        <v>11441</v>
      </c>
      <c r="D1302" s="94" t="s">
        <v>25455</v>
      </c>
    </row>
    <row r="1303" spans="1:4" x14ac:dyDescent="0.25">
      <c r="A1303" s="93" t="s">
        <v>11753</v>
      </c>
      <c r="B1303" s="93" t="s">
        <v>11754</v>
      </c>
      <c r="C1303" s="94" t="s">
        <v>11753</v>
      </c>
      <c r="D1303" s="94" t="s">
        <v>25455</v>
      </c>
    </row>
    <row r="1304" spans="1:4" x14ac:dyDescent="0.25">
      <c r="A1304" s="93" t="s">
        <v>11751</v>
      </c>
      <c r="B1304" s="93" t="s">
        <v>11752</v>
      </c>
      <c r="C1304" s="94" t="s">
        <v>11751</v>
      </c>
      <c r="D1304" s="94" t="s">
        <v>25455</v>
      </c>
    </row>
    <row r="1305" spans="1:4" x14ac:dyDescent="0.25">
      <c r="A1305" s="93" t="s">
        <v>11556</v>
      </c>
      <c r="B1305" s="93" t="s">
        <v>11557</v>
      </c>
      <c r="C1305" s="94" t="s">
        <v>11556</v>
      </c>
      <c r="D1305" s="94" t="s">
        <v>25455</v>
      </c>
    </row>
    <row r="1306" spans="1:4" x14ac:dyDescent="0.25">
      <c r="A1306" s="93" t="s">
        <v>5268</v>
      </c>
      <c r="B1306" s="93" t="s">
        <v>5269</v>
      </c>
      <c r="C1306" s="94" t="s">
        <v>5268</v>
      </c>
      <c r="D1306" s="94" t="s">
        <v>25455</v>
      </c>
    </row>
    <row r="1307" spans="1:4" x14ac:dyDescent="0.25">
      <c r="A1307" s="93" t="s">
        <v>19437</v>
      </c>
      <c r="B1307" s="93" t="s">
        <v>11558</v>
      </c>
      <c r="C1307" s="94" t="s">
        <v>19437</v>
      </c>
      <c r="D1307" s="94" t="s">
        <v>25455</v>
      </c>
    </row>
    <row r="1308" spans="1:4" x14ac:dyDescent="0.25">
      <c r="A1308" s="93" t="s">
        <v>11519</v>
      </c>
      <c r="B1308" s="93" t="s">
        <v>19440</v>
      </c>
      <c r="C1308" s="94" t="s">
        <v>11519</v>
      </c>
      <c r="D1308" s="94" t="s">
        <v>25455</v>
      </c>
    </row>
    <row r="1309" spans="1:4" x14ac:dyDescent="0.25">
      <c r="A1309" s="93" t="s">
        <v>11522</v>
      </c>
      <c r="B1309" s="93" t="s">
        <v>11523</v>
      </c>
      <c r="C1309" s="94" t="s">
        <v>11522</v>
      </c>
      <c r="D1309" s="94" t="s">
        <v>25455</v>
      </c>
    </row>
    <row r="1310" spans="1:4" x14ac:dyDescent="0.25">
      <c r="A1310" s="93" t="s">
        <v>11520</v>
      </c>
      <c r="B1310" s="93" t="s">
        <v>11521</v>
      </c>
      <c r="C1310" s="94" t="s">
        <v>11520</v>
      </c>
      <c r="D1310" s="94" t="s">
        <v>25455</v>
      </c>
    </row>
    <row r="1311" spans="1:4" x14ac:dyDescent="0.25">
      <c r="A1311" s="93" t="s">
        <v>11512</v>
      </c>
      <c r="B1311" s="93" t="s">
        <v>19441</v>
      </c>
      <c r="C1311" s="94" t="s">
        <v>11512</v>
      </c>
      <c r="D1311" s="94" t="s">
        <v>25455</v>
      </c>
    </row>
    <row r="1312" spans="1:4" x14ac:dyDescent="0.25">
      <c r="A1312" s="93" t="s">
        <v>11515</v>
      </c>
      <c r="B1312" s="93" t="s">
        <v>11516</v>
      </c>
      <c r="C1312" s="94" t="s">
        <v>11515</v>
      </c>
      <c r="D1312" s="94" t="s">
        <v>25455</v>
      </c>
    </row>
    <row r="1313" spans="1:4" x14ac:dyDescent="0.25">
      <c r="A1313" s="93" t="s">
        <v>11513</v>
      </c>
      <c r="B1313" s="93" t="s">
        <v>11514</v>
      </c>
      <c r="C1313" s="94" t="s">
        <v>11513</v>
      </c>
      <c r="D1313" s="94" t="s">
        <v>25455</v>
      </c>
    </row>
    <row r="1314" spans="1:4" x14ac:dyDescent="0.25">
      <c r="A1314" s="93" t="s">
        <v>11517</v>
      </c>
      <c r="B1314" s="93" t="s">
        <v>11518</v>
      </c>
      <c r="C1314" s="94" t="s">
        <v>11517</v>
      </c>
      <c r="D1314" s="94" t="s">
        <v>25455</v>
      </c>
    </row>
    <row r="1315" spans="1:4" x14ac:dyDescent="0.25">
      <c r="A1315" s="93" t="s">
        <v>11690</v>
      </c>
      <c r="B1315" s="93" t="s">
        <v>11691</v>
      </c>
      <c r="C1315" s="94" t="s">
        <v>11690</v>
      </c>
      <c r="D1315" s="94" t="s">
        <v>25455</v>
      </c>
    </row>
    <row r="1316" spans="1:4" x14ac:dyDescent="0.25">
      <c r="A1316" s="93" t="s">
        <v>19439</v>
      </c>
      <c r="B1316" s="93" t="s">
        <v>19438</v>
      </c>
      <c r="C1316" s="94" t="s">
        <v>19439</v>
      </c>
      <c r="D1316" s="94" t="s">
        <v>25455</v>
      </c>
    </row>
    <row r="1317" spans="1:4" x14ac:dyDescent="0.25">
      <c r="A1317" s="93" t="s">
        <v>11878</v>
      </c>
      <c r="B1317" s="93" t="s">
        <v>11879</v>
      </c>
      <c r="C1317" s="94" t="s">
        <v>11878</v>
      </c>
      <c r="D1317" s="94" t="s">
        <v>25455</v>
      </c>
    </row>
    <row r="1318" spans="1:4" x14ac:dyDescent="0.25">
      <c r="A1318" s="93" t="s">
        <v>11872</v>
      </c>
      <c r="B1318" s="93" t="s">
        <v>11873</v>
      </c>
      <c r="C1318" s="94" t="s">
        <v>11872</v>
      </c>
      <c r="D1318" s="94" t="s">
        <v>25455</v>
      </c>
    </row>
    <row r="1319" spans="1:4" x14ac:dyDescent="0.25">
      <c r="A1319" s="93" t="s">
        <v>11853</v>
      </c>
      <c r="B1319" s="93" t="s">
        <v>11854</v>
      </c>
      <c r="C1319" s="94" t="s">
        <v>11853</v>
      </c>
      <c r="D1319" s="94" t="s">
        <v>25455</v>
      </c>
    </row>
    <row r="1320" spans="1:4" x14ac:dyDescent="0.25">
      <c r="A1320" s="93" t="s">
        <v>11861</v>
      </c>
      <c r="B1320" s="93" t="s">
        <v>11862</v>
      </c>
      <c r="C1320" s="94" t="s">
        <v>11861</v>
      </c>
      <c r="D1320" s="94" t="s">
        <v>25455</v>
      </c>
    </row>
    <row r="1321" spans="1:4" x14ac:dyDescent="0.25">
      <c r="A1321" s="93" t="s">
        <v>11869</v>
      </c>
      <c r="B1321" s="93" t="s">
        <v>11870</v>
      </c>
      <c r="C1321" s="94" t="s">
        <v>11869</v>
      </c>
      <c r="D1321" s="94" t="s">
        <v>25455</v>
      </c>
    </row>
    <row r="1322" spans="1:4" x14ac:dyDescent="0.25">
      <c r="A1322" s="93" t="s">
        <v>11871</v>
      </c>
      <c r="B1322" s="93" t="s">
        <v>19443</v>
      </c>
      <c r="C1322" s="94" t="s">
        <v>11871</v>
      </c>
      <c r="D1322" s="94" t="s">
        <v>25455</v>
      </c>
    </row>
    <row r="1323" spans="1:4" x14ac:dyDescent="0.25">
      <c r="A1323" s="93" t="s">
        <v>11876</v>
      </c>
      <c r="B1323" s="93" t="s">
        <v>11877</v>
      </c>
      <c r="C1323" s="94" t="s">
        <v>11876</v>
      </c>
      <c r="D1323" s="94" t="s">
        <v>25455</v>
      </c>
    </row>
    <row r="1324" spans="1:4" x14ac:dyDescent="0.25">
      <c r="A1324" s="93" t="s">
        <v>11867</v>
      </c>
      <c r="B1324" s="93" t="s">
        <v>11868</v>
      </c>
      <c r="C1324" s="94" t="s">
        <v>11867</v>
      </c>
      <c r="D1324" s="94" t="s">
        <v>25455</v>
      </c>
    </row>
    <row r="1325" spans="1:4" x14ac:dyDescent="0.25">
      <c r="A1325" s="93" t="s">
        <v>11860</v>
      </c>
      <c r="B1325" s="93" t="s">
        <v>19444</v>
      </c>
      <c r="C1325" s="94" t="s">
        <v>11860</v>
      </c>
      <c r="D1325" s="94" t="s">
        <v>25455</v>
      </c>
    </row>
    <row r="1326" spans="1:4" x14ac:dyDescent="0.25">
      <c r="A1326" s="93" t="s">
        <v>19442</v>
      </c>
      <c r="B1326" s="93" t="s">
        <v>11857</v>
      </c>
      <c r="C1326" s="94" t="s">
        <v>19442</v>
      </c>
      <c r="D1326" s="94" t="s">
        <v>25455</v>
      </c>
    </row>
    <row r="1327" spans="1:4" x14ac:dyDescent="0.25">
      <c r="A1327" s="93" t="s">
        <v>11880</v>
      </c>
      <c r="B1327" s="93" t="s">
        <v>19446</v>
      </c>
      <c r="C1327" s="94" t="s">
        <v>11880</v>
      </c>
      <c r="D1327" s="94" t="s">
        <v>25455</v>
      </c>
    </row>
    <row r="1328" spans="1:4" x14ac:dyDescent="0.25">
      <c r="A1328" s="93" t="s">
        <v>11855</v>
      </c>
      <c r="B1328" s="93" t="s">
        <v>19447</v>
      </c>
      <c r="C1328" s="94" t="s">
        <v>11855</v>
      </c>
      <c r="D1328" s="94" t="s">
        <v>25455</v>
      </c>
    </row>
    <row r="1329" spans="1:4" x14ac:dyDescent="0.25">
      <c r="A1329" s="93" t="s">
        <v>11851</v>
      </c>
      <c r="B1329" s="93" t="s">
        <v>11852</v>
      </c>
      <c r="C1329" s="94" t="s">
        <v>11851</v>
      </c>
      <c r="D1329" s="94" t="s">
        <v>25455</v>
      </c>
    </row>
    <row r="1330" spans="1:4" x14ac:dyDescent="0.25">
      <c r="A1330" s="93" t="s">
        <v>11866</v>
      </c>
      <c r="B1330" s="93" t="s">
        <v>19448</v>
      </c>
      <c r="C1330" s="94" t="s">
        <v>11866</v>
      </c>
      <c r="D1330" s="94" t="s">
        <v>25455</v>
      </c>
    </row>
    <row r="1331" spans="1:4" x14ac:dyDescent="0.25">
      <c r="A1331" s="93" t="s">
        <v>11858</v>
      </c>
      <c r="B1331" s="93" t="s">
        <v>11859</v>
      </c>
      <c r="C1331" s="94" t="s">
        <v>11858</v>
      </c>
      <c r="D1331" s="94" t="s">
        <v>25455</v>
      </c>
    </row>
    <row r="1332" spans="1:4" x14ac:dyDescent="0.25">
      <c r="A1332" s="93" t="s">
        <v>11856</v>
      </c>
      <c r="B1332" s="93" t="s">
        <v>19449</v>
      </c>
      <c r="C1332" s="94" t="s">
        <v>11856</v>
      </c>
      <c r="D1332" s="94" t="s">
        <v>25455</v>
      </c>
    </row>
    <row r="1333" spans="1:4" x14ac:dyDescent="0.25">
      <c r="A1333" s="93" t="s">
        <v>11874</v>
      </c>
      <c r="B1333" s="93" t="s">
        <v>11875</v>
      </c>
      <c r="C1333" s="94" t="s">
        <v>11874</v>
      </c>
      <c r="D1333" s="94" t="s">
        <v>25455</v>
      </c>
    </row>
    <row r="1334" spans="1:4" x14ac:dyDescent="0.25">
      <c r="A1334" s="93" t="s">
        <v>11849</v>
      </c>
      <c r="B1334" s="93" t="s">
        <v>11850</v>
      </c>
      <c r="C1334" s="94" t="s">
        <v>11849</v>
      </c>
      <c r="D1334" s="94" t="s">
        <v>25455</v>
      </c>
    </row>
    <row r="1335" spans="1:4" x14ac:dyDescent="0.25">
      <c r="A1335" s="93" t="s">
        <v>11864</v>
      </c>
      <c r="B1335" s="93" t="s">
        <v>11865</v>
      </c>
      <c r="C1335" s="94" t="s">
        <v>11864</v>
      </c>
      <c r="D1335" s="94" t="s">
        <v>25455</v>
      </c>
    </row>
    <row r="1336" spans="1:4" x14ac:dyDescent="0.25">
      <c r="A1336" s="93" t="s">
        <v>19445</v>
      </c>
      <c r="B1336" s="93" t="s">
        <v>11863</v>
      </c>
      <c r="C1336" s="94" t="s">
        <v>19445</v>
      </c>
      <c r="D1336" s="94" t="s">
        <v>25455</v>
      </c>
    </row>
    <row r="1337" spans="1:4" x14ac:dyDescent="0.25">
      <c r="A1337" s="93" t="s">
        <v>19450</v>
      </c>
      <c r="B1337" s="93" t="s">
        <v>11566</v>
      </c>
      <c r="C1337" s="94" t="s">
        <v>19450</v>
      </c>
      <c r="D1337" s="94" t="s">
        <v>25455</v>
      </c>
    </row>
    <row r="1338" spans="1:4" x14ac:dyDescent="0.25">
      <c r="A1338" s="93" t="s">
        <v>2674</v>
      </c>
      <c r="B1338" s="93" t="s">
        <v>2675</v>
      </c>
      <c r="C1338" s="94" t="s">
        <v>2674</v>
      </c>
      <c r="D1338" s="94" t="s">
        <v>25455</v>
      </c>
    </row>
    <row r="1339" spans="1:4" x14ac:dyDescent="0.25">
      <c r="A1339" s="93" t="s">
        <v>2672</v>
      </c>
      <c r="B1339" s="93" t="s">
        <v>2673</v>
      </c>
      <c r="C1339" s="94" t="s">
        <v>2672</v>
      </c>
      <c r="D1339" s="94" t="s">
        <v>25455</v>
      </c>
    </row>
    <row r="1340" spans="1:4" x14ac:dyDescent="0.25">
      <c r="A1340" s="93" t="s">
        <v>2668</v>
      </c>
      <c r="B1340" s="93" t="s">
        <v>2669</v>
      </c>
      <c r="C1340" s="94" t="s">
        <v>2668</v>
      </c>
      <c r="D1340" s="94" t="s">
        <v>25455</v>
      </c>
    </row>
    <row r="1341" spans="1:4" x14ac:dyDescent="0.25">
      <c r="A1341" s="93" t="s">
        <v>2670</v>
      </c>
      <c r="B1341" s="93" t="s">
        <v>2671</v>
      </c>
      <c r="C1341" s="94" t="s">
        <v>2670</v>
      </c>
      <c r="D1341" s="94" t="s">
        <v>25455</v>
      </c>
    </row>
    <row r="1342" spans="1:4" x14ac:dyDescent="0.25">
      <c r="A1342" s="93" t="s">
        <v>7918</v>
      </c>
      <c r="B1342" s="93" t="s">
        <v>7919</v>
      </c>
      <c r="C1342" s="94" t="s">
        <v>7918</v>
      </c>
      <c r="D1342" s="94" t="s">
        <v>25455</v>
      </c>
    </row>
    <row r="1343" spans="1:4" x14ac:dyDescent="0.25">
      <c r="A1343" s="93" t="s">
        <v>2676</v>
      </c>
      <c r="B1343" s="93" t="s">
        <v>2677</v>
      </c>
      <c r="C1343" s="94" t="s">
        <v>2676</v>
      </c>
      <c r="D1343" s="94" t="s">
        <v>25455</v>
      </c>
    </row>
    <row r="1344" spans="1:4" x14ac:dyDescent="0.25">
      <c r="A1344" s="93" t="s">
        <v>19451</v>
      </c>
      <c r="B1344" s="93" t="s">
        <v>2667</v>
      </c>
      <c r="C1344" s="94" t="s">
        <v>19451</v>
      </c>
      <c r="D1344" s="94" t="s">
        <v>25455</v>
      </c>
    </row>
    <row r="1345" spans="1:4" x14ac:dyDescent="0.25">
      <c r="A1345" s="93" t="s">
        <v>5438</v>
      </c>
      <c r="B1345" s="93" t="s">
        <v>19453</v>
      </c>
      <c r="C1345" s="94" t="s">
        <v>5438</v>
      </c>
      <c r="D1345" s="94" t="s">
        <v>25455</v>
      </c>
    </row>
    <row r="1346" spans="1:4" x14ac:dyDescent="0.25">
      <c r="A1346" s="93" t="s">
        <v>5455</v>
      </c>
      <c r="B1346" s="93" t="s">
        <v>19454</v>
      </c>
      <c r="C1346" s="94" t="s">
        <v>5455</v>
      </c>
      <c r="D1346" s="94" t="s">
        <v>25455</v>
      </c>
    </row>
    <row r="1347" spans="1:4" x14ac:dyDescent="0.25">
      <c r="A1347" s="93" t="s">
        <v>5434</v>
      </c>
      <c r="B1347" s="93" t="s">
        <v>5435</v>
      </c>
      <c r="C1347" s="94" t="s">
        <v>5434</v>
      </c>
      <c r="D1347" s="94" t="s">
        <v>25455</v>
      </c>
    </row>
    <row r="1348" spans="1:4" x14ac:dyDescent="0.25">
      <c r="A1348" s="93" t="s">
        <v>7952</v>
      </c>
      <c r="B1348" s="93" t="s">
        <v>19455</v>
      </c>
      <c r="C1348" s="94" t="s">
        <v>7952</v>
      </c>
      <c r="D1348" s="94" t="s">
        <v>25455</v>
      </c>
    </row>
    <row r="1349" spans="1:4" x14ac:dyDescent="0.25">
      <c r="A1349" s="93" t="s">
        <v>5444</v>
      </c>
      <c r="B1349" s="93" t="s">
        <v>5445</v>
      </c>
      <c r="C1349" s="94" t="s">
        <v>5444</v>
      </c>
      <c r="D1349" s="94" t="s">
        <v>25455</v>
      </c>
    </row>
    <row r="1350" spans="1:4" x14ac:dyDescent="0.25">
      <c r="A1350" s="93" t="s">
        <v>19452</v>
      </c>
      <c r="B1350" s="93" t="s">
        <v>5443</v>
      </c>
      <c r="C1350" s="94" t="s">
        <v>19452</v>
      </c>
      <c r="D1350" s="94" t="s">
        <v>25455</v>
      </c>
    </row>
    <row r="1351" spans="1:4" x14ac:dyDescent="0.25">
      <c r="A1351" s="93" t="s">
        <v>5436</v>
      </c>
      <c r="B1351" s="93" t="s">
        <v>19457</v>
      </c>
      <c r="C1351" s="94" t="s">
        <v>5436</v>
      </c>
      <c r="D1351" s="94" t="s">
        <v>25455</v>
      </c>
    </row>
    <row r="1352" spans="1:4" x14ac:dyDescent="0.25">
      <c r="A1352" s="93" t="s">
        <v>5437</v>
      </c>
      <c r="B1352" s="93" t="s">
        <v>19458</v>
      </c>
      <c r="C1352" s="94" t="s">
        <v>5437</v>
      </c>
      <c r="D1352" s="94" t="s">
        <v>25455</v>
      </c>
    </row>
    <row r="1353" spans="1:4" x14ac:dyDescent="0.25">
      <c r="A1353" s="93" t="s">
        <v>5452</v>
      </c>
      <c r="B1353" s="93" t="s">
        <v>19459</v>
      </c>
      <c r="C1353" s="94" t="s">
        <v>5452</v>
      </c>
      <c r="D1353" s="94" t="s">
        <v>25455</v>
      </c>
    </row>
    <row r="1354" spans="1:4" x14ac:dyDescent="0.25">
      <c r="A1354" s="93" t="s">
        <v>5432</v>
      </c>
      <c r="B1354" s="93" t="s">
        <v>5433</v>
      </c>
      <c r="C1354" s="94" t="s">
        <v>5432</v>
      </c>
      <c r="D1354" s="94" t="s">
        <v>25455</v>
      </c>
    </row>
    <row r="1355" spans="1:4" x14ac:dyDescent="0.25">
      <c r="A1355" s="93" t="s">
        <v>5448</v>
      </c>
      <c r="B1355" s="93" t="s">
        <v>5449</v>
      </c>
      <c r="C1355" s="94" t="s">
        <v>5448</v>
      </c>
      <c r="D1355" s="94" t="s">
        <v>25455</v>
      </c>
    </row>
    <row r="1356" spans="1:4" x14ac:dyDescent="0.25">
      <c r="A1356" s="93" t="s">
        <v>5450</v>
      </c>
      <c r="B1356" s="93" t="s">
        <v>5451</v>
      </c>
      <c r="C1356" s="94" t="s">
        <v>5450</v>
      </c>
      <c r="D1356" s="94" t="s">
        <v>25455</v>
      </c>
    </row>
    <row r="1357" spans="1:4" x14ac:dyDescent="0.25">
      <c r="A1357" s="93" t="s">
        <v>5446</v>
      </c>
      <c r="B1357" s="93" t="s">
        <v>5447</v>
      </c>
      <c r="C1357" s="94" t="s">
        <v>5446</v>
      </c>
      <c r="D1357" s="94" t="s">
        <v>25455</v>
      </c>
    </row>
    <row r="1358" spans="1:4" x14ac:dyDescent="0.25">
      <c r="A1358" s="93" t="s">
        <v>11213</v>
      </c>
      <c r="B1358" s="93" t="s">
        <v>11214</v>
      </c>
      <c r="C1358" s="94" t="s">
        <v>11213</v>
      </c>
      <c r="D1358" s="94" t="s">
        <v>25455</v>
      </c>
    </row>
    <row r="1359" spans="1:4" x14ac:dyDescent="0.25">
      <c r="A1359" s="93" t="s">
        <v>7951</v>
      </c>
      <c r="B1359" s="93" t="s">
        <v>19460</v>
      </c>
      <c r="C1359" s="94" t="s">
        <v>7951</v>
      </c>
      <c r="D1359" s="94" t="s">
        <v>25455</v>
      </c>
    </row>
    <row r="1360" spans="1:4" x14ac:dyDescent="0.25">
      <c r="A1360" s="93" t="s">
        <v>5441</v>
      </c>
      <c r="B1360" s="93" t="s">
        <v>5442</v>
      </c>
      <c r="C1360" s="94" t="s">
        <v>5441</v>
      </c>
      <c r="D1360" s="94" t="s">
        <v>25455</v>
      </c>
    </row>
    <row r="1361" spans="1:4" x14ac:dyDescent="0.25">
      <c r="A1361" s="93" t="s">
        <v>19456</v>
      </c>
      <c r="B1361" s="93" t="s">
        <v>5440</v>
      </c>
      <c r="C1361" s="94" t="s">
        <v>19456</v>
      </c>
      <c r="D1361" s="94" t="s">
        <v>25455</v>
      </c>
    </row>
    <row r="1362" spans="1:4" x14ac:dyDescent="0.25">
      <c r="A1362" s="93" t="s">
        <v>5879</v>
      </c>
      <c r="B1362" s="93" t="s">
        <v>5880</v>
      </c>
      <c r="C1362" s="94" t="s">
        <v>5879</v>
      </c>
      <c r="D1362" s="94" t="s">
        <v>25455</v>
      </c>
    </row>
    <row r="1363" spans="1:4" x14ac:dyDescent="0.25">
      <c r="A1363" s="93" t="s">
        <v>2733</v>
      </c>
      <c r="B1363" s="93" t="s">
        <v>2734</v>
      </c>
      <c r="C1363" s="94" t="s">
        <v>2733</v>
      </c>
      <c r="D1363" s="94" t="s">
        <v>25455</v>
      </c>
    </row>
    <row r="1364" spans="1:4" x14ac:dyDescent="0.25">
      <c r="A1364" s="93" t="s">
        <v>5426</v>
      </c>
      <c r="B1364" s="93" t="s">
        <v>5427</v>
      </c>
      <c r="C1364" s="94" t="s">
        <v>5426</v>
      </c>
      <c r="D1364" s="94" t="s">
        <v>25455</v>
      </c>
    </row>
    <row r="1365" spans="1:4" x14ac:dyDescent="0.25">
      <c r="A1365" s="93" t="s">
        <v>5430</v>
      </c>
      <c r="B1365" s="93" t="s">
        <v>5431</v>
      </c>
      <c r="C1365" s="94" t="s">
        <v>5430</v>
      </c>
      <c r="D1365" s="94" t="s">
        <v>25455</v>
      </c>
    </row>
    <row r="1366" spans="1:4" x14ac:dyDescent="0.25">
      <c r="A1366" s="93" t="s">
        <v>5423</v>
      </c>
      <c r="B1366" s="93" t="s">
        <v>5424</v>
      </c>
      <c r="C1366" s="94" t="s">
        <v>5423</v>
      </c>
      <c r="D1366" s="94" t="s">
        <v>25455</v>
      </c>
    </row>
    <row r="1367" spans="1:4" x14ac:dyDescent="0.25">
      <c r="A1367" s="93" t="s">
        <v>7829</v>
      </c>
      <c r="B1367" s="93" t="s">
        <v>7830</v>
      </c>
      <c r="C1367" s="94" t="s">
        <v>7829</v>
      </c>
      <c r="D1367" s="94" t="s">
        <v>25455</v>
      </c>
    </row>
    <row r="1368" spans="1:4" x14ac:dyDescent="0.25">
      <c r="A1368" s="93" t="s">
        <v>19461</v>
      </c>
      <c r="B1368" s="93" t="s">
        <v>5425</v>
      </c>
      <c r="C1368" s="94" t="s">
        <v>19461</v>
      </c>
      <c r="D1368" s="94" t="s">
        <v>25455</v>
      </c>
    </row>
    <row r="1369" spans="1:4" x14ac:dyDescent="0.25">
      <c r="A1369" s="93" t="s">
        <v>5456</v>
      </c>
      <c r="B1369" s="93" t="s">
        <v>5457</v>
      </c>
      <c r="C1369" s="94" t="s">
        <v>5456</v>
      </c>
      <c r="D1369" s="94" t="s">
        <v>25455</v>
      </c>
    </row>
    <row r="1370" spans="1:4" x14ac:dyDescent="0.25">
      <c r="A1370" s="93" t="s">
        <v>5421</v>
      </c>
      <c r="B1370" s="93" t="s">
        <v>5422</v>
      </c>
      <c r="C1370" s="94" t="s">
        <v>5421</v>
      </c>
      <c r="D1370" s="94" t="s">
        <v>25455</v>
      </c>
    </row>
    <row r="1371" spans="1:4" x14ac:dyDescent="0.25">
      <c r="A1371" s="93" t="s">
        <v>7949</v>
      </c>
      <c r="B1371" s="93" t="s">
        <v>7950</v>
      </c>
      <c r="C1371" s="94" t="s">
        <v>7949</v>
      </c>
      <c r="D1371" s="94" t="s">
        <v>25455</v>
      </c>
    </row>
    <row r="1372" spans="1:4" x14ac:dyDescent="0.25">
      <c r="A1372" s="93" t="s">
        <v>5453</v>
      </c>
      <c r="B1372" s="93" t="s">
        <v>5454</v>
      </c>
      <c r="C1372" s="94" t="s">
        <v>5453</v>
      </c>
      <c r="D1372" s="94" t="s">
        <v>25455</v>
      </c>
    </row>
    <row r="1373" spans="1:4" x14ac:dyDescent="0.25">
      <c r="A1373" s="93" t="s">
        <v>19462</v>
      </c>
      <c r="B1373" s="93" t="s">
        <v>5439</v>
      </c>
      <c r="C1373" s="94" t="s">
        <v>19462</v>
      </c>
      <c r="D1373" s="94" t="s">
        <v>25455</v>
      </c>
    </row>
    <row r="1374" spans="1:4" x14ac:dyDescent="0.25">
      <c r="A1374" s="93" t="s">
        <v>5538</v>
      </c>
      <c r="B1374" s="93" t="s">
        <v>19464</v>
      </c>
      <c r="C1374" s="94" t="s">
        <v>5538</v>
      </c>
      <c r="D1374" s="94" t="s">
        <v>25455</v>
      </c>
    </row>
    <row r="1375" spans="1:4" x14ac:dyDescent="0.25">
      <c r="A1375" s="93" t="s">
        <v>2636</v>
      </c>
      <c r="B1375" s="93" t="s">
        <v>2637</v>
      </c>
      <c r="C1375" s="94" t="s">
        <v>2636</v>
      </c>
      <c r="D1375" s="94" t="s">
        <v>25455</v>
      </c>
    </row>
    <row r="1376" spans="1:4" x14ac:dyDescent="0.25">
      <c r="A1376" s="93" t="s">
        <v>2638</v>
      </c>
      <c r="B1376" s="93" t="s">
        <v>19465</v>
      </c>
      <c r="C1376" s="94" t="s">
        <v>2638</v>
      </c>
      <c r="D1376" s="94" t="s">
        <v>25455</v>
      </c>
    </row>
    <row r="1377" spans="1:4" x14ac:dyDescent="0.25">
      <c r="A1377" s="93" t="s">
        <v>2806</v>
      </c>
      <c r="B1377" s="93" t="s">
        <v>2807</v>
      </c>
      <c r="C1377" s="94" t="s">
        <v>2806</v>
      </c>
      <c r="D1377" s="94" t="s">
        <v>25455</v>
      </c>
    </row>
    <row r="1378" spans="1:4" x14ac:dyDescent="0.25">
      <c r="A1378" s="93" t="s">
        <v>7033</v>
      </c>
      <c r="B1378" s="93" t="s">
        <v>19466</v>
      </c>
      <c r="C1378" s="94" t="s">
        <v>7033</v>
      </c>
      <c r="D1378" s="94" t="s">
        <v>25455</v>
      </c>
    </row>
    <row r="1379" spans="1:4" x14ac:dyDescent="0.25">
      <c r="A1379" s="93" t="s">
        <v>2808</v>
      </c>
      <c r="B1379" s="93" t="s">
        <v>19467</v>
      </c>
      <c r="C1379" s="94" t="s">
        <v>2808</v>
      </c>
      <c r="D1379" s="94" t="s">
        <v>25455</v>
      </c>
    </row>
    <row r="1380" spans="1:4" x14ac:dyDescent="0.25">
      <c r="A1380" s="93" t="s">
        <v>19463</v>
      </c>
      <c r="B1380" s="93" t="s">
        <v>2952</v>
      </c>
      <c r="C1380" s="94" t="s">
        <v>19463</v>
      </c>
      <c r="D1380" s="94" t="s">
        <v>25455</v>
      </c>
    </row>
    <row r="1381" spans="1:4" x14ac:dyDescent="0.25">
      <c r="A1381" s="93" t="s">
        <v>5904</v>
      </c>
      <c r="B1381" s="93" t="s">
        <v>5905</v>
      </c>
      <c r="C1381" s="94" t="s">
        <v>5904</v>
      </c>
      <c r="D1381" s="94" t="s">
        <v>25455</v>
      </c>
    </row>
    <row r="1382" spans="1:4" x14ac:dyDescent="0.25">
      <c r="A1382" s="93" t="s">
        <v>5314</v>
      </c>
      <c r="B1382" s="93" t="s">
        <v>5315</v>
      </c>
      <c r="C1382" s="94" t="s">
        <v>5314</v>
      </c>
      <c r="D1382" s="94" t="s">
        <v>25455</v>
      </c>
    </row>
    <row r="1383" spans="1:4" x14ac:dyDescent="0.25">
      <c r="A1383" s="93" t="s">
        <v>8819</v>
      </c>
      <c r="B1383" s="93" t="s">
        <v>8820</v>
      </c>
      <c r="C1383" s="94" t="s">
        <v>8819</v>
      </c>
      <c r="D1383" s="94" t="s">
        <v>25455</v>
      </c>
    </row>
    <row r="1384" spans="1:4" x14ac:dyDescent="0.25">
      <c r="A1384" s="93" t="s">
        <v>19469</v>
      </c>
      <c r="B1384" s="93" t="s">
        <v>19468</v>
      </c>
      <c r="C1384" s="94" t="s">
        <v>19469</v>
      </c>
      <c r="D1384" s="94" t="s">
        <v>25455</v>
      </c>
    </row>
    <row r="1385" spans="1:4" x14ac:dyDescent="0.25">
      <c r="A1385" s="93" t="s">
        <v>5322</v>
      </c>
      <c r="B1385" s="93" t="s">
        <v>5323</v>
      </c>
      <c r="C1385" s="94" t="s">
        <v>5322</v>
      </c>
      <c r="D1385" s="94" t="s">
        <v>25455</v>
      </c>
    </row>
    <row r="1386" spans="1:4" x14ac:dyDescent="0.25">
      <c r="A1386" s="93" t="s">
        <v>5324</v>
      </c>
      <c r="B1386" s="93" t="s">
        <v>5325</v>
      </c>
      <c r="C1386" s="94" t="s">
        <v>5324</v>
      </c>
      <c r="D1386" s="94" t="s">
        <v>25455</v>
      </c>
    </row>
    <row r="1387" spans="1:4" x14ac:dyDescent="0.25">
      <c r="A1387" s="93" t="s">
        <v>5326</v>
      </c>
      <c r="B1387" s="93" t="s">
        <v>5327</v>
      </c>
      <c r="C1387" s="94" t="s">
        <v>5326</v>
      </c>
      <c r="D1387" s="94" t="s">
        <v>25455</v>
      </c>
    </row>
    <row r="1388" spans="1:4" x14ac:dyDescent="0.25">
      <c r="A1388" s="93" t="s">
        <v>5353</v>
      </c>
      <c r="B1388" s="93" t="s">
        <v>5354</v>
      </c>
      <c r="C1388" s="94" t="s">
        <v>5353</v>
      </c>
      <c r="D1388" s="94" t="s">
        <v>25455</v>
      </c>
    </row>
    <row r="1389" spans="1:4" x14ac:dyDescent="0.25">
      <c r="A1389" s="93" t="s">
        <v>5318</v>
      </c>
      <c r="B1389" s="93" t="s">
        <v>5319</v>
      </c>
      <c r="C1389" s="94" t="s">
        <v>5318</v>
      </c>
      <c r="D1389" s="94" t="s">
        <v>25455</v>
      </c>
    </row>
    <row r="1390" spans="1:4" x14ac:dyDescent="0.25">
      <c r="A1390" s="93" t="s">
        <v>5316</v>
      </c>
      <c r="B1390" s="93" t="s">
        <v>5317</v>
      </c>
      <c r="C1390" s="94" t="s">
        <v>5316</v>
      </c>
      <c r="D1390" s="94" t="s">
        <v>25455</v>
      </c>
    </row>
    <row r="1391" spans="1:4" x14ac:dyDescent="0.25">
      <c r="A1391" s="93" t="s">
        <v>7369</v>
      </c>
      <c r="B1391" s="93" t="s">
        <v>7370</v>
      </c>
      <c r="C1391" s="94" t="s">
        <v>7369</v>
      </c>
      <c r="D1391" s="94" t="s">
        <v>25455</v>
      </c>
    </row>
    <row r="1392" spans="1:4" x14ac:dyDescent="0.25">
      <c r="A1392" s="93" t="s">
        <v>5329</v>
      </c>
      <c r="B1392" s="93" t="s">
        <v>5330</v>
      </c>
      <c r="C1392" s="94" t="s">
        <v>5329</v>
      </c>
      <c r="D1392" s="94" t="s">
        <v>25455</v>
      </c>
    </row>
    <row r="1393" spans="1:4" x14ac:dyDescent="0.25">
      <c r="A1393" s="93" t="s">
        <v>19470</v>
      </c>
      <c r="B1393" s="93" t="s">
        <v>5328</v>
      </c>
      <c r="C1393" s="94" t="s">
        <v>19470</v>
      </c>
      <c r="D1393" s="94" t="s">
        <v>25455</v>
      </c>
    </row>
    <row r="1394" spans="1:4" x14ac:dyDescent="0.25">
      <c r="A1394" s="93" t="s">
        <v>5334</v>
      </c>
      <c r="B1394" s="93" t="s">
        <v>5335</v>
      </c>
      <c r="C1394" s="94" t="s">
        <v>5334</v>
      </c>
      <c r="D1394" s="94" t="s">
        <v>25455</v>
      </c>
    </row>
    <row r="1395" spans="1:4" x14ac:dyDescent="0.25">
      <c r="A1395" s="93" t="s">
        <v>5336</v>
      </c>
      <c r="B1395" s="93" t="s">
        <v>5337</v>
      </c>
      <c r="C1395" s="94" t="s">
        <v>5336</v>
      </c>
      <c r="D1395" s="94" t="s">
        <v>25455</v>
      </c>
    </row>
    <row r="1396" spans="1:4" x14ac:dyDescent="0.25">
      <c r="A1396" s="93" t="s">
        <v>5338</v>
      </c>
      <c r="B1396" s="93" t="s">
        <v>5339</v>
      </c>
      <c r="C1396" s="94" t="s">
        <v>5338</v>
      </c>
      <c r="D1396" s="94" t="s">
        <v>25455</v>
      </c>
    </row>
    <row r="1397" spans="1:4" x14ac:dyDescent="0.25">
      <c r="A1397" s="93" t="s">
        <v>9370</v>
      </c>
      <c r="B1397" s="93" t="s">
        <v>9371</v>
      </c>
      <c r="C1397" s="94" t="s">
        <v>9370</v>
      </c>
      <c r="D1397" s="94" t="s">
        <v>25455</v>
      </c>
    </row>
    <row r="1398" spans="1:4" x14ac:dyDescent="0.25">
      <c r="A1398" s="93" t="s">
        <v>5355</v>
      </c>
      <c r="B1398" s="93" t="s">
        <v>5356</v>
      </c>
      <c r="C1398" s="94" t="s">
        <v>5355</v>
      </c>
      <c r="D1398" s="94" t="s">
        <v>25455</v>
      </c>
    </row>
    <row r="1399" spans="1:4" x14ac:dyDescent="0.25">
      <c r="A1399" s="93" t="s">
        <v>5342</v>
      </c>
      <c r="B1399" s="93" t="s">
        <v>5343</v>
      </c>
      <c r="C1399" s="94" t="s">
        <v>5342</v>
      </c>
      <c r="D1399" s="94" t="s">
        <v>25455</v>
      </c>
    </row>
    <row r="1400" spans="1:4" x14ac:dyDescent="0.25">
      <c r="A1400" s="93" t="s">
        <v>7371</v>
      </c>
      <c r="B1400" s="93" t="s">
        <v>7372</v>
      </c>
      <c r="C1400" s="94" t="s">
        <v>7371</v>
      </c>
      <c r="D1400" s="94" t="s">
        <v>25455</v>
      </c>
    </row>
    <row r="1401" spans="1:4" x14ac:dyDescent="0.25">
      <c r="A1401" s="93" t="s">
        <v>5340</v>
      </c>
      <c r="B1401" s="93" t="s">
        <v>5341</v>
      </c>
      <c r="C1401" s="94" t="s">
        <v>5340</v>
      </c>
      <c r="D1401" s="94" t="s">
        <v>25455</v>
      </c>
    </row>
    <row r="1402" spans="1:4" x14ac:dyDescent="0.25">
      <c r="A1402" s="93" t="s">
        <v>19471</v>
      </c>
      <c r="B1402" s="93" t="s">
        <v>5333</v>
      </c>
      <c r="C1402" s="94" t="s">
        <v>19471</v>
      </c>
      <c r="D1402" s="94" t="s">
        <v>25455</v>
      </c>
    </row>
    <row r="1403" spans="1:4" x14ac:dyDescent="0.25">
      <c r="A1403" s="93" t="s">
        <v>5345</v>
      </c>
      <c r="B1403" s="93" t="s">
        <v>5346</v>
      </c>
      <c r="C1403" s="94" t="s">
        <v>5345</v>
      </c>
      <c r="D1403" s="94" t="s">
        <v>25455</v>
      </c>
    </row>
    <row r="1404" spans="1:4" x14ac:dyDescent="0.25">
      <c r="A1404" s="93" t="s">
        <v>5347</v>
      </c>
      <c r="B1404" s="93" t="s">
        <v>5348</v>
      </c>
      <c r="C1404" s="94" t="s">
        <v>5347</v>
      </c>
      <c r="D1404" s="94" t="s">
        <v>25455</v>
      </c>
    </row>
    <row r="1405" spans="1:4" x14ac:dyDescent="0.25">
      <c r="A1405" s="93" t="s">
        <v>5349</v>
      </c>
      <c r="B1405" s="93" t="s">
        <v>5350</v>
      </c>
      <c r="C1405" s="94" t="s">
        <v>5349</v>
      </c>
      <c r="D1405" s="94" t="s">
        <v>25455</v>
      </c>
    </row>
    <row r="1406" spans="1:4" x14ac:dyDescent="0.25">
      <c r="A1406" s="93" t="s">
        <v>6586</v>
      </c>
      <c r="B1406" s="93" t="s">
        <v>19473</v>
      </c>
      <c r="C1406" s="94" t="s">
        <v>6586</v>
      </c>
      <c r="D1406" s="94" t="s">
        <v>25455</v>
      </c>
    </row>
    <row r="1407" spans="1:4" x14ac:dyDescent="0.25">
      <c r="A1407" s="93" t="s">
        <v>5351</v>
      </c>
      <c r="B1407" s="93" t="s">
        <v>5352</v>
      </c>
      <c r="C1407" s="94" t="s">
        <v>5351</v>
      </c>
      <c r="D1407" s="94" t="s">
        <v>25455</v>
      </c>
    </row>
    <row r="1408" spans="1:4" x14ac:dyDescent="0.25">
      <c r="A1408" s="93" t="s">
        <v>19472</v>
      </c>
      <c r="B1408" s="93" t="s">
        <v>5344</v>
      </c>
      <c r="C1408" s="94" t="s">
        <v>19472</v>
      </c>
      <c r="D1408" s="94" t="s">
        <v>25455</v>
      </c>
    </row>
    <row r="1409" spans="1:4" x14ac:dyDescent="0.25">
      <c r="A1409" s="93" t="s">
        <v>3098</v>
      </c>
      <c r="B1409" s="93" t="s">
        <v>3099</v>
      </c>
      <c r="C1409" s="94" t="s">
        <v>3098</v>
      </c>
      <c r="D1409" s="94" t="s">
        <v>25455</v>
      </c>
    </row>
    <row r="1410" spans="1:4" x14ac:dyDescent="0.25">
      <c r="A1410" s="93" t="s">
        <v>3100</v>
      </c>
      <c r="B1410" s="93" t="s">
        <v>3101</v>
      </c>
      <c r="C1410" s="94" t="s">
        <v>3100</v>
      </c>
      <c r="D1410" s="94" t="s">
        <v>25455</v>
      </c>
    </row>
    <row r="1411" spans="1:4" x14ac:dyDescent="0.25">
      <c r="A1411" s="93" t="s">
        <v>5331</v>
      </c>
      <c r="B1411" s="93" t="s">
        <v>5332</v>
      </c>
      <c r="C1411" s="94" t="s">
        <v>5331</v>
      </c>
      <c r="D1411" s="94" t="s">
        <v>25455</v>
      </c>
    </row>
    <row r="1412" spans="1:4" x14ac:dyDescent="0.25">
      <c r="A1412" s="93" t="s">
        <v>5320</v>
      </c>
      <c r="B1412" s="93" t="s">
        <v>5321</v>
      </c>
      <c r="C1412" s="94" t="s">
        <v>5320</v>
      </c>
      <c r="D1412" s="94" t="s">
        <v>25455</v>
      </c>
    </row>
    <row r="1413" spans="1:4" x14ac:dyDescent="0.25">
      <c r="A1413" s="93" t="s">
        <v>8456</v>
      </c>
      <c r="B1413" s="93" t="s">
        <v>8457</v>
      </c>
      <c r="C1413" s="94" t="s">
        <v>8456</v>
      </c>
      <c r="D1413" s="94" t="s">
        <v>25455</v>
      </c>
    </row>
    <row r="1414" spans="1:4" x14ac:dyDescent="0.25">
      <c r="A1414" s="93" t="s">
        <v>5902</v>
      </c>
      <c r="B1414" s="93" t="s">
        <v>5903</v>
      </c>
      <c r="C1414" s="94" t="s">
        <v>5902</v>
      </c>
      <c r="D1414" s="94" t="s">
        <v>25455</v>
      </c>
    </row>
    <row r="1415" spans="1:4" x14ac:dyDescent="0.25">
      <c r="A1415" s="93" t="s">
        <v>7367</v>
      </c>
      <c r="B1415" s="93" t="s">
        <v>7368</v>
      </c>
      <c r="C1415" s="94" t="s">
        <v>7367</v>
      </c>
      <c r="D1415" s="94" t="s">
        <v>25455</v>
      </c>
    </row>
    <row r="1416" spans="1:4" x14ac:dyDescent="0.25">
      <c r="A1416" s="93" t="s">
        <v>19474</v>
      </c>
      <c r="B1416" s="93" t="s">
        <v>7366</v>
      </c>
      <c r="C1416" s="94" t="s">
        <v>19474</v>
      </c>
      <c r="D1416" s="94" t="s">
        <v>25455</v>
      </c>
    </row>
    <row r="1417" spans="1:4" x14ac:dyDescent="0.25">
      <c r="A1417" s="93" t="s">
        <v>5309</v>
      </c>
      <c r="B1417" s="93" t="s">
        <v>5310</v>
      </c>
      <c r="C1417" s="94" t="s">
        <v>5309</v>
      </c>
      <c r="D1417" s="94" t="s">
        <v>25455</v>
      </c>
    </row>
    <row r="1418" spans="1:4" x14ac:dyDescent="0.25">
      <c r="A1418" s="93" t="s">
        <v>5311</v>
      </c>
      <c r="B1418" s="93" t="s">
        <v>5312</v>
      </c>
      <c r="C1418" s="94" t="s">
        <v>5311</v>
      </c>
      <c r="D1418" s="94" t="s">
        <v>25455</v>
      </c>
    </row>
    <row r="1419" spans="1:4" x14ac:dyDescent="0.25">
      <c r="A1419" s="93" t="s">
        <v>5357</v>
      </c>
      <c r="B1419" s="93" t="s">
        <v>5358</v>
      </c>
      <c r="C1419" s="94" t="s">
        <v>5357</v>
      </c>
      <c r="D1419" s="94" t="s">
        <v>25455</v>
      </c>
    </row>
    <row r="1420" spans="1:4" x14ac:dyDescent="0.25">
      <c r="A1420" s="93" t="s">
        <v>7364</v>
      </c>
      <c r="B1420" s="93" t="s">
        <v>7365</v>
      </c>
      <c r="C1420" s="94" t="s">
        <v>7364</v>
      </c>
      <c r="D1420" s="94" t="s">
        <v>25455</v>
      </c>
    </row>
    <row r="1421" spans="1:4" x14ac:dyDescent="0.25">
      <c r="A1421" s="93" t="s">
        <v>5359</v>
      </c>
      <c r="B1421" s="93" t="s">
        <v>5360</v>
      </c>
      <c r="C1421" s="94" t="s">
        <v>5359</v>
      </c>
      <c r="D1421" s="94" t="s">
        <v>25455</v>
      </c>
    </row>
    <row r="1422" spans="1:4" x14ac:dyDescent="0.25">
      <c r="A1422" s="93" t="s">
        <v>19475</v>
      </c>
      <c r="B1422" s="93" t="s">
        <v>5313</v>
      </c>
      <c r="C1422" s="94" t="s">
        <v>19475</v>
      </c>
      <c r="D1422" s="94" t="s">
        <v>25455</v>
      </c>
    </row>
    <row r="1423" spans="1:4" x14ac:dyDescent="0.25">
      <c r="A1423" s="93" t="s">
        <v>2701</v>
      </c>
      <c r="B1423" s="93" t="s">
        <v>2702</v>
      </c>
      <c r="C1423" s="94" t="s">
        <v>2701</v>
      </c>
      <c r="D1423" s="94" t="s">
        <v>25455</v>
      </c>
    </row>
    <row r="1424" spans="1:4" x14ac:dyDescent="0.25">
      <c r="A1424" s="93" t="s">
        <v>4637</v>
      </c>
      <c r="B1424" s="93" t="s">
        <v>4638</v>
      </c>
      <c r="C1424" s="94" t="s">
        <v>4637</v>
      </c>
      <c r="D1424" s="94" t="s">
        <v>25455</v>
      </c>
    </row>
    <row r="1425" spans="1:4" x14ac:dyDescent="0.25">
      <c r="A1425" s="93" t="s">
        <v>11546</v>
      </c>
      <c r="B1425" s="93" t="s">
        <v>11547</v>
      </c>
      <c r="C1425" s="94" t="s">
        <v>11546</v>
      </c>
      <c r="D1425" s="94" t="s">
        <v>25455</v>
      </c>
    </row>
    <row r="1426" spans="1:4" x14ac:dyDescent="0.25">
      <c r="A1426" s="93" t="s">
        <v>5428</v>
      </c>
      <c r="B1426" s="93" t="s">
        <v>5429</v>
      </c>
      <c r="C1426" s="94" t="s">
        <v>5428</v>
      </c>
      <c r="D1426" s="94" t="s">
        <v>25455</v>
      </c>
    </row>
    <row r="1427" spans="1:4" x14ac:dyDescent="0.25">
      <c r="A1427" s="93" t="s">
        <v>8418</v>
      </c>
      <c r="B1427" s="93" t="s">
        <v>19478</v>
      </c>
      <c r="C1427" s="94" t="s">
        <v>8418</v>
      </c>
      <c r="D1427" s="94" t="s">
        <v>25455</v>
      </c>
    </row>
    <row r="1428" spans="1:4" x14ac:dyDescent="0.25">
      <c r="A1428" s="93" t="s">
        <v>11818</v>
      </c>
      <c r="B1428" s="93" t="s">
        <v>19479</v>
      </c>
      <c r="C1428" s="94" t="s">
        <v>11818</v>
      </c>
      <c r="D1428" s="94" t="s">
        <v>25455</v>
      </c>
    </row>
    <row r="1429" spans="1:4" x14ac:dyDescent="0.25">
      <c r="A1429" s="93" t="s">
        <v>19477</v>
      </c>
      <c r="B1429" s="93" t="s">
        <v>19476</v>
      </c>
      <c r="C1429" s="94" t="s">
        <v>19477</v>
      </c>
      <c r="D1429" s="94" t="s">
        <v>25455</v>
      </c>
    </row>
    <row r="1430" spans="1:4" x14ac:dyDescent="0.25">
      <c r="A1430" s="93" t="s">
        <v>19480</v>
      </c>
      <c r="B1430" s="93" t="s">
        <v>11885</v>
      </c>
      <c r="C1430" s="94" t="s">
        <v>19480</v>
      </c>
      <c r="D1430" s="94" t="s">
        <v>25455</v>
      </c>
    </row>
    <row r="1431" spans="1:4" x14ac:dyDescent="0.25">
      <c r="A1431" s="93" t="s">
        <v>1290</v>
      </c>
      <c r="B1431" s="93" t="s">
        <v>1291</v>
      </c>
      <c r="C1431" s="94" t="s">
        <v>1290</v>
      </c>
      <c r="D1431" s="94" t="s">
        <v>25455</v>
      </c>
    </row>
    <row r="1432" spans="1:4" x14ac:dyDescent="0.25">
      <c r="A1432" s="93" t="s">
        <v>1282</v>
      </c>
      <c r="B1432" s="93" t="s">
        <v>1283</v>
      </c>
      <c r="C1432" s="94" t="s">
        <v>1282</v>
      </c>
      <c r="D1432" s="94" t="s">
        <v>25455</v>
      </c>
    </row>
    <row r="1433" spans="1:4" x14ac:dyDescent="0.25">
      <c r="A1433" s="93" t="s">
        <v>1284</v>
      </c>
      <c r="B1433" s="93" t="s">
        <v>1285</v>
      </c>
      <c r="C1433" s="94" t="s">
        <v>1284</v>
      </c>
      <c r="D1433" s="94" t="s">
        <v>25455</v>
      </c>
    </row>
    <row r="1434" spans="1:4" x14ac:dyDescent="0.25">
      <c r="A1434" s="93" t="s">
        <v>19482</v>
      </c>
      <c r="B1434" s="93" t="s">
        <v>19481</v>
      </c>
      <c r="C1434" s="94" t="s">
        <v>19482</v>
      </c>
      <c r="D1434" s="94" t="s">
        <v>25455</v>
      </c>
    </row>
    <row r="1435" spans="1:4" x14ac:dyDescent="0.25">
      <c r="A1435" s="93" t="s">
        <v>1274</v>
      </c>
      <c r="B1435" s="93" t="s">
        <v>1275</v>
      </c>
      <c r="C1435" s="94" t="s">
        <v>1274</v>
      </c>
      <c r="D1435" s="94" t="s">
        <v>25455</v>
      </c>
    </row>
    <row r="1436" spans="1:4" x14ac:dyDescent="0.25">
      <c r="A1436" s="93" t="s">
        <v>1243</v>
      </c>
      <c r="B1436" s="93" t="s">
        <v>1244</v>
      </c>
      <c r="C1436" s="94" t="s">
        <v>1243</v>
      </c>
      <c r="D1436" s="94" t="s">
        <v>25455</v>
      </c>
    </row>
    <row r="1437" spans="1:4" x14ac:dyDescent="0.25">
      <c r="A1437" s="93" t="s">
        <v>1296</v>
      </c>
      <c r="B1437" s="93" t="s">
        <v>1297</v>
      </c>
      <c r="C1437" s="94" t="s">
        <v>1296</v>
      </c>
      <c r="D1437" s="94" t="s">
        <v>25455</v>
      </c>
    </row>
    <row r="1438" spans="1:4" x14ac:dyDescent="0.25">
      <c r="A1438" s="93" t="s">
        <v>1270</v>
      </c>
      <c r="B1438" s="93" t="s">
        <v>1271</v>
      </c>
      <c r="C1438" s="94" t="s">
        <v>1270</v>
      </c>
      <c r="D1438" s="94" t="s">
        <v>25455</v>
      </c>
    </row>
    <row r="1439" spans="1:4" x14ac:dyDescent="0.25">
      <c r="A1439" s="93" t="s">
        <v>1260</v>
      </c>
      <c r="B1439" s="93" t="s">
        <v>19484</v>
      </c>
      <c r="C1439" s="94" t="s">
        <v>1260</v>
      </c>
      <c r="D1439" s="94" t="s">
        <v>25455</v>
      </c>
    </row>
    <row r="1440" spans="1:4" x14ac:dyDescent="0.25">
      <c r="A1440" s="93" t="s">
        <v>1288</v>
      </c>
      <c r="B1440" s="93" t="s">
        <v>1289</v>
      </c>
      <c r="C1440" s="94" t="s">
        <v>1288</v>
      </c>
      <c r="D1440" s="94" t="s">
        <v>25455</v>
      </c>
    </row>
    <row r="1441" spans="1:4" x14ac:dyDescent="0.25">
      <c r="A1441" s="93" t="s">
        <v>1257</v>
      </c>
      <c r="B1441" s="93" t="s">
        <v>1258</v>
      </c>
      <c r="C1441" s="94" t="s">
        <v>1257</v>
      </c>
      <c r="D1441" s="94" t="s">
        <v>25455</v>
      </c>
    </row>
    <row r="1442" spans="1:4" x14ac:dyDescent="0.25">
      <c r="A1442" s="93" t="s">
        <v>1252</v>
      </c>
      <c r="B1442" s="93" t="s">
        <v>19485</v>
      </c>
      <c r="C1442" s="94" t="s">
        <v>1252</v>
      </c>
      <c r="D1442" s="94" t="s">
        <v>25455</v>
      </c>
    </row>
    <row r="1443" spans="1:4" x14ac:dyDescent="0.25">
      <c r="A1443" s="93" t="s">
        <v>19483</v>
      </c>
      <c r="B1443" s="93" t="s">
        <v>1261</v>
      </c>
      <c r="C1443" s="94" t="s">
        <v>19483</v>
      </c>
      <c r="D1443" s="94" t="s">
        <v>25455</v>
      </c>
    </row>
    <row r="1444" spans="1:4" x14ac:dyDescent="0.25">
      <c r="A1444" s="93" t="s">
        <v>1251</v>
      </c>
      <c r="B1444" s="93" t="s">
        <v>19487</v>
      </c>
      <c r="C1444" s="94" t="s">
        <v>1251</v>
      </c>
      <c r="D1444" s="94" t="s">
        <v>25455</v>
      </c>
    </row>
    <row r="1445" spans="1:4" x14ac:dyDescent="0.25">
      <c r="A1445" s="93" t="s">
        <v>1332</v>
      </c>
      <c r="B1445" s="93" t="s">
        <v>19488</v>
      </c>
      <c r="C1445" s="94" t="s">
        <v>1332</v>
      </c>
      <c r="D1445" s="94" t="s">
        <v>25455</v>
      </c>
    </row>
    <row r="1446" spans="1:4" x14ac:dyDescent="0.25">
      <c r="A1446" s="93" t="s">
        <v>1272</v>
      </c>
      <c r="B1446" s="93" t="s">
        <v>1273</v>
      </c>
      <c r="C1446" s="94" t="s">
        <v>1272</v>
      </c>
      <c r="D1446" s="94" t="s">
        <v>25455</v>
      </c>
    </row>
    <row r="1447" spans="1:4" x14ac:dyDescent="0.25">
      <c r="A1447" s="93" t="s">
        <v>1255</v>
      </c>
      <c r="B1447" s="93" t="s">
        <v>1256</v>
      </c>
      <c r="C1447" s="94" t="s">
        <v>1255</v>
      </c>
      <c r="D1447" s="94" t="s">
        <v>25455</v>
      </c>
    </row>
    <row r="1448" spans="1:4" x14ac:dyDescent="0.25">
      <c r="A1448" s="93" t="s">
        <v>1253</v>
      </c>
      <c r="B1448" s="93" t="s">
        <v>1254</v>
      </c>
      <c r="C1448" s="94" t="s">
        <v>1253</v>
      </c>
      <c r="D1448" s="94" t="s">
        <v>25455</v>
      </c>
    </row>
    <row r="1449" spans="1:4" x14ac:dyDescent="0.25">
      <c r="A1449" s="93" t="s">
        <v>19486</v>
      </c>
      <c r="B1449" s="93" t="s">
        <v>1298</v>
      </c>
      <c r="C1449" s="94" t="s">
        <v>19486</v>
      </c>
      <c r="D1449" s="94" t="s">
        <v>25455</v>
      </c>
    </row>
    <row r="1450" spans="1:4" x14ac:dyDescent="0.25">
      <c r="A1450" s="93" t="s">
        <v>5729</v>
      </c>
      <c r="B1450" s="93" t="s">
        <v>5730</v>
      </c>
      <c r="C1450" s="94" t="s">
        <v>5729</v>
      </c>
      <c r="D1450" s="94" t="s">
        <v>25455</v>
      </c>
    </row>
    <row r="1451" spans="1:4" x14ac:dyDescent="0.25">
      <c r="A1451" s="93" t="s">
        <v>5734</v>
      </c>
      <c r="B1451" s="93" t="s">
        <v>5735</v>
      </c>
      <c r="C1451" s="94" t="s">
        <v>5734</v>
      </c>
      <c r="D1451" s="94" t="s">
        <v>25455</v>
      </c>
    </row>
    <row r="1452" spans="1:4" x14ac:dyDescent="0.25">
      <c r="A1452" s="93" t="s">
        <v>5721</v>
      </c>
      <c r="B1452" s="93" t="s">
        <v>5722</v>
      </c>
      <c r="C1452" s="94" t="s">
        <v>5721</v>
      </c>
      <c r="D1452" s="94" t="s">
        <v>25455</v>
      </c>
    </row>
    <row r="1453" spans="1:4" x14ac:dyDescent="0.25">
      <c r="A1453" s="93" t="s">
        <v>5723</v>
      </c>
      <c r="B1453" s="93" t="s">
        <v>5724</v>
      </c>
      <c r="C1453" s="94" t="s">
        <v>5723</v>
      </c>
      <c r="D1453" s="94" t="s">
        <v>25455</v>
      </c>
    </row>
    <row r="1454" spans="1:4" x14ac:dyDescent="0.25">
      <c r="A1454" s="93" t="s">
        <v>5727</v>
      </c>
      <c r="B1454" s="93" t="s">
        <v>5728</v>
      </c>
      <c r="C1454" s="94" t="s">
        <v>5727</v>
      </c>
      <c r="D1454" s="94" t="s">
        <v>25455</v>
      </c>
    </row>
    <row r="1455" spans="1:4" x14ac:dyDescent="0.25">
      <c r="A1455" s="93" t="s">
        <v>5736</v>
      </c>
      <c r="B1455" s="93" t="s">
        <v>5737</v>
      </c>
      <c r="C1455" s="94" t="s">
        <v>5736</v>
      </c>
      <c r="D1455" s="94" t="s">
        <v>25455</v>
      </c>
    </row>
    <row r="1456" spans="1:4" x14ac:dyDescent="0.25">
      <c r="A1456" s="93" t="s">
        <v>5732</v>
      </c>
      <c r="B1456" s="93" t="s">
        <v>5733</v>
      </c>
      <c r="C1456" s="94" t="s">
        <v>5732</v>
      </c>
      <c r="D1456" s="94" t="s">
        <v>25455</v>
      </c>
    </row>
    <row r="1457" spans="1:4" x14ac:dyDescent="0.25">
      <c r="A1457" s="93" t="s">
        <v>5731</v>
      </c>
      <c r="B1457" s="93" t="s">
        <v>19490</v>
      </c>
      <c r="C1457" s="94" t="s">
        <v>5731</v>
      </c>
      <c r="D1457" s="94" t="s">
        <v>25455</v>
      </c>
    </row>
    <row r="1458" spans="1:4" x14ac:dyDescent="0.25">
      <c r="A1458" s="93" t="s">
        <v>5725</v>
      </c>
      <c r="B1458" s="93" t="s">
        <v>5726</v>
      </c>
      <c r="C1458" s="94" t="s">
        <v>5725</v>
      </c>
      <c r="D1458" s="94" t="s">
        <v>25455</v>
      </c>
    </row>
    <row r="1459" spans="1:4" x14ac:dyDescent="0.25">
      <c r="A1459" s="93" t="s">
        <v>5738</v>
      </c>
      <c r="B1459" s="93" t="s">
        <v>5739</v>
      </c>
      <c r="C1459" s="94" t="s">
        <v>5738</v>
      </c>
      <c r="D1459" s="94" t="s">
        <v>25455</v>
      </c>
    </row>
    <row r="1460" spans="1:4" x14ac:dyDescent="0.25">
      <c r="A1460" s="93" t="s">
        <v>19489</v>
      </c>
      <c r="B1460" s="93" t="s">
        <v>5720</v>
      </c>
      <c r="C1460" s="94" t="s">
        <v>19489</v>
      </c>
      <c r="D1460" s="94" t="s">
        <v>25455</v>
      </c>
    </row>
    <row r="1461" spans="1:4" x14ac:dyDescent="0.25">
      <c r="A1461" s="93" t="s">
        <v>1232</v>
      </c>
      <c r="B1461" s="93" t="s">
        <v>1233</v>
      </c>
      <c r="C1461" s="94" t="s">
        <v>1232</v>
      </c>
      <c r="D1461" s="94" t="s">
        <v>25455</v>
      </c>
    </row>
    <row r="1462" spans="1:4" x14ac:dyDescent="0.25">
      <c r="A1462" s="93" t="s">
        <v>1236</v>
      </c>
      <c r="B1462" s="93" t="s">
        <v>19492</v>
      </c>
      <c r="C1462" s="94" t="s">
        <v>1236</v>
      </c>
      <c r="D1462" s="94" t="s">
        <v>25455</v>
      </c>
    </row>
    <row r="1463" spans="1:4" x14ac:dyDescent="0.25">
      <c r="A1463" s="93" t="s">
        <v>1225</v>
      </c>
      <c r="B1463" s="93" t="s">
        <v>19493</v>
      </c>
      <c r="C1463" s="94" t="s">
        <v>1225</v>
      </c>
      <c r="D1463" s="94" t="s">
        <v>25455</v>
      </c>
    </row>
    <row r="1464" spans="1:4" x14ac:dyDescent="0.25">
      <c r="A1464" s="93" t="s">
        <v>1226</v>
      </c>
      <c r="B1464" s="93" t="s">
        <v>1227</v>
      </c>
      <c r="C1464" s="94" t="s">
        <v>1226</v>
      </c>
      <c r="D1464" s="94" t="s">
        <v>25455</v>
      </c>
    </row>
    <row r="1465" spans="1:4" x14ac:dyDescent="0.25">
      <c r="A1465" s="93" t="s">
        <v>1230</v>
      </c>
      <c r="B1465" s="93" t="s">
        <v>1231</v>
      </c>
      <c r="C1465" s="94" t="s">
        <v>1230</v>
      </c>
      <c r="D1465" s="94" t="s">
        <v>25455</v>
      </c>
    </row>
    <row r="1466" spans="1:4" x14ac:dyDescent="0.25">
      <c r="A1466" s="93" t="s">
        <v>1237</v>
      </c>
      <c r="B1466" s="93" t="s">
        <v>1238</v>
      </c>
      <c r="C1466" s="94" t="s">
        <v>1237</v>
      </c>
      <c r="D1466" s="94" t="s">
        <v>25455</v>
      </c>
    </row>
    <row r="1467" spans="1:4" x14ac:dyDescent="0.25">
      <c r="A1467" s="93" t="s">
        <v>1235</v>
      </c>
      <c r="B1467" s="93" t="s">
        <v>19494</v>
      </c>
      <c r="C1467" s="94" t="s">
        <v>1235</v>
      </c>
      <c r="D1467" s="94" t="s">
        <v>25455</v>
      </c>
    </row>
    <row r="1468" spans="1:4" x14ac:dyDescent="0.25">
      <c r="A1468" s="93" t="s">
        <v>1234</v>
      </c>
      <c r="B1468" s="93" t="s">
        <v>19495</v>
      </c>
      <c r="C1468" s="94" t="s">
        <v>1234</v>
      </c>
      <c r="D1468" s="94" t="s">
        <v>25455</v>
      </c>
    </row>
    <row r="1469" spans="1:4" x14ac:dyDescent="0.25">
      <c r="A1469" s="93" t="s">
        <v>1228</v>
      </c>
      <c r="B1469" s="93" t="s">
        <v>1229</v>
      </c>
      <c r="C1469" s="94" t="s">
        <v>1228</v>
      </c>
      <c r="D1469" s="94" t="s">
        <v>25455</v>
      </c>
    </row>
    <row r="1470" spans="1:4" x14ac:dyDescent="0.25">
      <c r="A1470" s="93" t="s">
        <v>1239</v>
      </c>
      <c r="B1470" s="93" t="s">
        <v>1240</v>
      </c>
      <c r="C1470" s="94" t="s">
        <v>1239</v>
      </c>
      <c r="D1470" s="94" t="s">
        <v>25455</v>
      </c>
    </row>
    <row r="1471" spans="1:4" x14ac:dyDescent="0.25">
      <c r="A1471" s="93" t="s">
        <v>19491</v>
      </c>
      <c r="B1471" s="93" t="s">
        <v>1224</v>
      </c>
      <c r="C1471" s="94" t="s">
        <v>19491</v>
      </c>
      <c r="D1471" s="94" t="s">
        <v>25455</v>
      </c>
    </row>
    <row r="1472" spans="1:4" x14ac:dyDescent="0.25">
      <c r="A1472" s="93" t="s">
        <v>1301</v>
      </c>
      <c r="B1472" s="93" t="s">
        <v>1302</v>
      </c>
      <c r="C1472" s="94" t="s">
        <v>1301</v>
      </c>
      <c r="D1472" s="94" t="s">
        <v>25455</v>
      </c>
    </row>
    <row r="1473" spans="1:4" x14ac:dyDescent="0.25">
      <c r="A1473" s="93" t="s">
        <v>1299</v>
      </c>
      <c r="B1473" s="93" t="s">
        <v>1300</v>
      </c>
      <c r="C1473" s="94" t="s">
        <v>1299</v>
      </c>
      <c r="D1473" s="94" t="s">
        <v>25455</v>
      </c>
    </row>
    <row r="1474" spans="1:4" x14ac:dyDescent="0.25">
      <c r="A1474" s="93" t="s">
        <v>7763</v>
      </c>
      <c r="B1474" s="93" t="s">
        <v>7764</v>
      </c>
      <c r="C1474" s="94" t="s">
        <v>7763</v>
      </c>
      <c r="D1474" s="94" t="s">
        <v>25455</v>
      </c>
    </row>
    <row r="1475" spans="1:4" x14ac:dyDescent="0.25">
      <c r="A1475" s="93" t="s">
        <v>1222</v>
      </c>
      <c r="B1475" s="93" t="s">
        <v>1223</v>
      </c>
      <c r="C1475" s="94" t="s">
        <v>1222</v>
      </c>
      <c r="D1475" s="94" t="s">
        <v>25455</v>
      </c>
    </row>
    <row r="1476" spans="1:4" x14ac:dyDescent="0.25">
      <c r="A1476" s="93" t="s">
        <v>19496</v>
      </c>
      <c r="B1476" s="93" t="s">
        <v>1221</v>
      </c>
      <c r="C1476" s="94" t="s">
        <v>19496</v>
      </c>
      <c r="D1476" s="94" t="s">
        <v>25455</v>
      </c>
    </row>
    <row r="1477" spans="1:4" x14ac:dyDescent="0.25">
      <c r="A1477" s="93" t="s">
        <v>1278</v>
      </c>
      <c r="B1477" s="93" t="s">
        <v>1279</v>
      </c>
      <c r="C1477" s="94" t="s">
        <v>1278</v>
      </c>
      <c r="D1477" s="94" t="s">
        <v>25455</v>
      </c>
    </row>
    <row r="1478" spans="1:4" x14ac:dyDescent="0.25">
      <c r="A1478" s="93" t="s">
        <v>1286</v>
      </c>
      <c r="B1478" s="93" t="s">
        <v>1287</v>
      </c>
      <c r="C1478" s="94" t="s">
        <v>1286</v>
      </c>
      <c r="D1478" s="94" t="s">
        <v>25455</v>
      </c>
    </row>
    <row r="1479" spans="1:4" x14ac:dyDescent="0.25">
      <c r="A1479" s="93" t="s">
        <v>1259</v>
      </c>
      <c r="B1479" s="93" t="s">
        <v>19498</v>
      </c>
      <c r="C1479" s="94" t="s">
        <v>1259</v>
      </c>
      <c r="D1479" s="94" t="s">
        <v>25455</v>
      </c>
    </row>
    <row r="1480" spans="1:4" x14ac:dyDescent="0.25">
      <c r="A1480" s="93" t="s">
        <v>1277</v>
      </c>
      <c r="B1480" s="93" t="s">
        <v>19499</v>
      </c>
      <c r="C1480" s="94" t="s">
        <v>1277</v>
      </c>
      <c r="D1480" s="94" t="s">
        <v>25455</v>
      </c>
    </row>
    <row r="1481" spans="1:4" x14ac:dyDescent="0.25">
      <c r="A1481" s="93" t="s">
        <v>19497</v>
      </c>
      <c r="B1481" s="93" t="s">
        <v>1276</v>
      </c>
      <c r="C1481" s="94" t="s">
        <v>19497</v>
      </c>
      <c r="D1481" s="94" t="s">
        <v>25455</v>
      </c>
    </row>
    <row r="1482" spans="1:4" x14ac:dyDescent="0.25">
      <c r="A1482" s="93" t="s">
        <v>1280</v>
      </c>
      <c r="B1482" s="93" t="s">
        <v>1281</v>
      </c>
      <c r="C1482" s="94" t="s">
        <v>1280</v>
      </c>
      <c r="D1482" s="94" t="s">
        <v>25455</v>
      </c>
    </row>
    <row r="1483" spans="1:4" x14ac:dyDescent="0.25">
      <c r="A1483" s="93" t="s">
        <v>1249</v>
      </c>
      <c r="B1483" s="93" t="s">
        <v>1250</v>
      </c>
      <c r="C1483" s="94" t="s">
        <v>1249</v>
      </c>
      <c r="D1483" s="94" t="s">
        <v>25455</v>
      </c>
    </row>
    <row r="1484" spans="1:4" x14ac:dyDescent="0.25">
      <c r="A1484" s="93" t="s">
        <v>1245</v>
      </c>
      <c r="B1484" s="93" t="s">
        <v>1246</v>
      </c>
      <c r="C1484" s="94" t="s">
        <v>1245</v>
      </c>
      <c r="D1484" s="94" t="s">
        <v>25455</v>
      </c>
    </row>
    <row r="1485" spans="1:4" x14ac:dyDescent="0.25">
      <c r="A1485" s="93" t="s">
        <v>1266</v>
      </c>
      <c r="B1485" s="93" t="s">
        <v>19501</v>
      </c>
      <c r="C1485" s="94" t="s">
        <v>1266</v>
      </c>
      <c r="D1485" s="94" t="s">
        <v>25455</v>
      </c>
    </row>
    <row r="1486" spans="1:4" x14ac:dyDescent="0.25">
      <c r="A1486" s="93" t="s">
        <v>1294</v>
      </c>
      <c r="B1486" s="93" t="s">
        <v>1295</v>
      </c>
      <c r="C1486" s="94" t="s">
        <v>1294</v>
      </c>
      <c r="D1486" s="94" t="s">
        <v>25455</v>
      </c>
    </row>
    <row r="1487" spans="1:4" x14ac:dyDescent="0.25">
      <c r="A1487" s="93" t="s">
        <v>1241</v>
      </c>
      <c r="B1487" s="93" t="s">
        <v>1242</v>
      </c>
      <c r="C1487" s="94" t="s">
        <v>1241</v>
      </c>
      <c r="D1487" s="94" t="s">
        <v>25455</v>
      </c>
    </row>
    <row r="1488" spans="1:4" x14ac:dyDescent="0.25">
      <c r="A1488" s="93" t="s">
        <v>1262</v>
      </c>
      <c r="B1488" s="93" t="s">
        <v>1263</v>
      </c>
      <c r="C1488" s="94" t="s">
        <v>1262</v>
      </c>
      <c r="D1488" s="94" t="s">
        <v>25455</v>
      </c>
    </row>
    <row r="1489" spans="1:4" x14ac:dyDescent="0.25">
      <c r="A1489" s="93" t="s">
        <v>19500</v>
      </c>
      <c r="B1489" s="93" t="s">
        <v>1264</v>
      </c>
      <c r="C1489" s="94" t="s">
        <v>19500</v>
      </c>
      <c r="D1489" s="94" t="s">
        <v>25455</v>
      </c>
    </row>
    <row r="1490" spans="1:4" x14ac:dyDescent="0.25">
      <c r="A1490" s="93" t="s">
        <v>1247</v>
      </c>
      <c r="B1490" s="93" t="s">
        <v>1248</v>
      </c>
      <c r="C1490" s="94" t="s">
        <v>1247</v>
      </c>
      <c r="D1490" s="94" t="s">
        <v>25455</v>
      </c>
    </row>
    <row r="1491" spans="1:4" x14ac:dyDescent="0.25">
      <c r="A1491" s="93" t="s">
        <v>1265</v>
      </c>
      <c r="B1491" s="93" t="s">
        <v>19503</v>
      </c>
      <c r="C1491" s="94" t="s">
        <v>1265</v>
      </c>
      <c r="D1491" s="94" t="s">
        <v>25455</v>
      </c>
    </row>
    <row r="1492" spans="1:4" x14ac:dyDescent="0.25">
      <c r="A1492" s="93" t="s">
        <v>1292</v>
      </c>
      <c r="B1492" s="93" t="s">
        <v>1293</v>
      </c>
      <c r="C1492" s="94" t="s">
        <v>1292</v>
      </c>
      <c r="D1492" s="94" t="s">
        <v>25455</v>
      </c>
    </row>
    <row r="1493" spans="1:4" x14ac:dyDescent="0.25">
      <c r="A1493" s="93" t="s">
        <v>1220</v>
      </c>
      <c r="B1493" s="93" t="s">
        <v>19504</v>
      </c>
      <c r="C1493" s="94" t="s">
        <v>1220</v>
      </c>
      <c r="D1493" s="94" t="s">
        <v>25455</v>
      </c>
    </row>
    <row r="1494" spans="1:4" x14ac:dyDescent="0.25">
      <c r="A1494" s="93" t="s">
        <v>1267</v>
      </c>
      <c r="B1494" s="93" t="s">
        <v>1268</v>
      </c>
      <c r="C1494" s="94" t="s">
        <v>1267</v>
      </c>
      <c r="D1494" s="94" t="s">
        <v>25455</v>
      </c>
    </row>
    <row r="1495" spans="1:4" x14ac:dyDescent="0.25">
      <c r="A1495" s="93" t="s">
        <v>1303</v>
      </c>
      <c r="B1495" s="93" t="s">
        <v>1304</v>
      </c>
      <c r="C1495" s="94" t="s">
        <v>1303</v>
      </c>
      <c r="D1495" s="94" t="s">
        <v>25455</v>
      </c>
    </row>
    <row r="1496" spans="1:4" x14ac:dyDescent="0.25">
      <c r="A1496" s="93" t="s">
        <v>19502</v>
      </c>
      <c r="B1496" s="93" t="s">
        <v>1269</v>
      </c>
      <c r="C1496" s="94" t="s">
        <v>19502</v>
      </c>
      <c r="D1496" s="94" t="s">
        <v>25455</v>
      </c>
    </row>
    <row r="1497" spans="1:4" x14ac:dyDescent="0.25">
      <c r="A1497" s="93" t="s">
        <v>11140</v>
      </c>
      <c r="B1497" s="93" t="s">
        <v>11141</v>
      </c>
      <c r="C1497" s="94" t="s">
        <v>11140</v>
      </c>
      <c r="D1497" s="94" t="s">
        <v>25455</v>
      </c>
    </row>
    <row r="1498" spans="1:4" x14ac:dyDescent="0.25">
      <c r="A1498" s="93" t="s">
        <v>10989</v>
      </c>
      <c r="B1498" s="93" t="s">
        <v>10990</v>
      </c>
      <c r="C1498" s="94" t="s">
        <v>10989</v>
      </c>
      <c r="D1498" s="94" t="s">
        <v>25455</v>
      </c>
    </row>
    <row r="1499" spans="1:4" x14ac:dyDescent="0.25">
      <c r="A1499" s="93" t="s">
        <v>11161</v>
      </c>
      <c r="B1499" s="93" t="s">
        <v>11162</v>
      </c>
      <c r="C1499" s="94" t="s">
        <v>11161</v>
      </c>
      <c r="D1499" s="94" t="s">
        <v>25455</v>
      </c>
    </row>
    <row r="1500" spans="1:4" x14ac:dyDescent="0.25">
      <c r="A1500" s="93" t="s">
        <v>11077</v>
      </c>
      <c r="B1500" s="93" t="s">
        <v>19506</v>
      </c>
      <c r="C1500" s="94" t="s">
        <v>11077</v>
      </c>
      <c r="D1500" s="94" t="s">
        <v>25455</v>
      </c>
    </row>
    <row r="1501" spans="1:4" x14ac:dyDescent="0.25">
      <c r="A1501" s="93" t="s">
        <v>10959</v>
      </c>
      <c r="B1501" s="93" t="s">
        <v>10960</v>
      </c>
      <c r="C1501" s="94" t="s">
        <v>10959</v>
      </c>
      <c r="D1501" s="94" t="s">
        <v>25455</v>
      </c>
    </row>
    <row r="1502" spans="1:4" x14ac:dyDescent="0.25">
      <c r="A1502" s="93" t="s">
        <v>11070</v>
      </c>
      <c r="B1502" s="93" t="s">
        <v>11071</v>
      </c>
      <c r="C1502" s="94" t="s">
        <v>11070</v>
      </c>
      <c r="D1502" s="94" t="s">
        <v>25455</v>
      </c>
    </row>
    <row r="1503" spans="1:4" x14ac:dyDescent="0.25">
      <c r="A1503" s="93" t="s">
        <v>10994</v>
      </c>
      <c r="B1503" s="93" t="s">
        <v>10995</v>
      </c>
      <c r="C1503" s="94" t="s">
        <v>10994</v>
      </c>
      <c r="D1503" s="94" t="s">
        <v>25455</v>
      </c>
    </row>
    <row r="1504" spans="1:4" x14ac:dyDescent="0.25">
      <c r="A1504" s="93" t="s">
        <v>10983</v>
      </c>
      <c r="B1504" s="93" t="s">
        <v>10984</v>
      </c>
      <c r="C1504" s="94" t="s">
        <v>10983</v>
      </c>
      <c r="D1504" s="94" t="s">
        <v>25455</v>
      </c>
    </row>
    <row r="1505" spans="1:4" x14ac:dyDescent="0.25">
      <c r="A1505" s="93" t="s">
        <v>10970</v>
      </c>
      <c r="B1505" s="93" t="s">
        <v>10971</v>
      </c>
      <c r="C1505" s="94" t="s">
        <v>10970</v>
      </c>
      <c r="D1505" s="94" t="s">
        <v>25455</v>
      </c>
    </row>
    <row r="1506" spans="1:4" x14ac:dyDescent="0.25">
      <c r="A1506" s="93" t="s">
        <v>19505</v>
      </c>
      <c r="B1506" s="93" t="s">
        <v>10961</v>
      </c>
      <c r="C1506" s="94" t="s">
        <v>19505</v>
      </c>
      <c r="D1506" s="94" t="s">
        <v>25455</v>
      </c>
    </row>
    <row r="1507" spans="1:4" x14ac:dyDescent="0.25">
      <c r="A1507" s="93" t="s">
        <v>10974</v>
      </c>
      <c r="B1507" s="93" t="s">
        <v>10975</v>
      </c>
      <c r="C1507" s="94" t="s">
        <v>10974</v>
      </c>
      <c r="D1507" s="94" t="s">
        <v>25455</v>
      </c>
    </row>
    <row r="1508" spans="1:4" x14ac:dyDescent="0.25">
      <c r="A1508" s="93" t="s">
        <v>11069</v>
      </c>
      <c r="B1508" s="93" t="s">
        <v>19508</v>
      </c>
      <c r="C1508" s="94" t="s">
        <v>11069</v>
      </c>
      <c r="D1508" s="94" t="s">
        <v>25455</v>
      </c>
    </row>
    <row r="1509" spans="1:4" x14ac:dyDescent="0.25">
      <c r="A1509" s="93" t="s">
        <v>10978</v>
      </c>
      <c r="B1509" s="93" t="s">
        <v>19509</v>
      </c>
      <c r="C1509" s="94" t="s">
        <v>10978</v>
      </c>
      <c r="D1509" s="94" t="s">
        <v>25455</v>
      </c>
    </row>
    <row r="1510" spans="1:4" x14ac:dyDescent="0.25">
      <c r="A1510" s="93" t="s">
        <v>19507</v>
      </c>
      <c r="B1510" s="93" t="s">
        <v>11033</v>
      </c>
      <c r="C1510" s="94" t="s">
        <v>19507</v>
      </c>
      <c r="D1510" s="94" t="s">
        <v>25455</v>
      </c>
    </row>
    <row r="1511" spans="1:4" x14ac:dyDescent="0.25">
      <c r="A1511" s="93" t="s">
        <v>11094</v>
      </c>
      <c r="B1511" s="93" t="s">
        <v>11095</v>
      </c>
      <c r="C1511" s="94" t="s">
        <v>11094</v>
      </c>
      <c r="D1511" s="94" t="s">
        <v>25455</v>
      </c>
    </row>
    <row r="1512" spans="1:4" x14ac:dyDescent="0.25">
      <c r="A1512" s="93" t="s">
        <v>11092</v>
      </c>
      <c r="B1512" s="93" t="s">
        <v>11093</v>
      </c>
      <c r="C1512" s="94" t="s">
        <v>11092</v>
      </c>
      <c r="D1512" s="94" t="s">
        <v>25455</v>
      </c>
    </row>
    <row r="1513" spans="1:4" x14ac:dyDescent="0.25">
      <c r="A1513" s="93" t="s">
        <v>11096</v>
      </c>
      <c r="B1513" s="93" t="s">
        <v>11097</v>
      </c>
      <c r="C1513" s="94" t="s">
        <v>11096</v>
      </c>
      <c r="D1513" s="94" t="s">
        <v>25455</v>
      </c>
    </row>
    <row r="1514" spans="1:4" x14ac:dyDescent="0.25">
      <c r="A1514" s="93" t="s">
        <v>11102</v>
      </c>
      <c r="B1514" s="93" t="s">
        <v>11103</v>
      </c>
      <c r="C1514" s="94" t="s">
        <v>11102</v>
      </c>
      <c r="D1514" s="94" t="s">
        <v>25455</v>
      </c>
    </row>
    <row r="1515" spans="1:4" x14ac:dyDescent="0.25">
      <c r="A1515" s="93" t="s">
        <v>11098</v>
      </c>
      <c r="B1515" s="93" t="s">
        <v>11099</v>
      </c>
      <c r="C1515" s="94" t="s">
        <v>11098</v>
      </c>
      <c r="D1515" s="94" t="s">
        <v>25455</v>
      </c>
    </row>
    <row r="1516" spans="1:4" x14ac:dyDescent="0.25">
      <c r="A1516" s="93" t="s">
        <v>11100</v>
      </c>
      <c r="B1516" s="93" t="s">
        <v>11101</v>
      </c>
      <c r="C1516" s="94" t="s">
        <v>11100</v>
      </c>
      <c r="D1516" s="94" t="s">
        <v>25455</v>
      </c>
    </row>
    <row r="1517" spans="1:4" x14ac:dyDescent="0.25">
      <c r="A1517" s="93" t="s">
        <v>11104</v>
      </c>
      <c r="B1517" s="93" t="s">
        <v>11105</v>
      </c>
      <c r="C1517" s="94" t="s">
        <v>11104</v>
      </c>
      <c r="D1517" s="94" t="s">
        <v>25455</v>
      </c>
    </row>
    <row r="1518" spans="1:4" x14ac:dyDescent="0.25">
      <c r="A1518" s="93" t="s">
        <v>11021</v>
      </c>
      <c r="B1518" s="93" t="s">
        <v>11022</v>
      </c>
      <c r="C1518" s="94" t="s">
        <v>11021</v>
      </c>
      <c r="D1518" s="94" t="s">
        <v>25455</v>
      </c>
    </row>
    <row r="1519" spans="1:4" x14ac:dyDescent="0.25">
      <c r="A1519" s="93" t="s">
        <v>11163</v>
      </c>
      <c r="B1519" s="93" t="s">
        <v>11164</v>
      </c>
      <c r="C1519" s="94" t="s">
        <v>11163</v>
      </c>
      <c r="D1519" s="94" t="s">
        <v>25455</v>
      </c>
    </row>
    <row r="1520" spans="1:4" x14ac:dyDescent="0.25">
      <c r="A1520" s="93" t="s">
        <v>11106</v>
      </c>
      <c r="B1520" s="93" t="s">
        <v>11107</v>
      </c>
      <c r="C1520" s="94" t="s">
        <v>11106</v>
      </c>
      <c r="D1520" s="94" t="s">
        <v>25455</v>
      </c>
    </row>
    <row r="1521" spans="1:4" x14ac:dyDescent="0.25">
      <c r="A1521" s="93" t="s">
        <v>19511</v>
      </c>
      <c r="B1521" s="93" t="s">
        <v>19510</v>
      </c>
      <c r="C1521" s="94" t="s">
        <v>19511</v>
      </c>
      <c r="D1521" s="94" t="s">
        <v>25455</v>
      </c>
    </row>
    <row r="1522" spans="1:4" x14ac:dyDescent="0.25">
      <c r="A1522" s="93" t="s">
        <v>11133</v>
      </c>
      <c r="B1522" s="93" t="s">
        <v>11134</v>
      </c>
      <c r="C1522" s="94" t="s">
        <v>11133</v>
      </c>
      <c r="D1522" s="94" t="s">
        <v>25455</v>
      </c>
    </row>
    <row r="1523" spans="1:4" x14ac:dyDescent="0.25">
      <c r="A1523" s="93" t="s">
        <v>11135</v>
      </c>
      <c r="B1523" s="93" t="s">
        <v>11136</v>
      </c>
      <c r="C1523" s="94" t="s">
        <v>11135</v>
      </c>
      <c r="D1523" s="94" t="s">
        <v>25455</v>
      </c>
    </row>
    <row r="1524" spans="1:4" x14ac:dyDescent="0.25">
      <c r="A1524" s="93" t="s">
        <v>11121</v>
      </c>
      <c r="B1524" s="93" t="s">
        <v>11122</v>
      </c>
      <c r="C1524" s="94" t="s">
        <v>11121</v>
      </c>
      <c r="D1524" s="94" t="s">
        <v>25455</v>
      </c>
    </row>
    <row r="1525" spans="1:4" x14ac:dyDescent="0.25">
      <c r="A1525" s="93" t="s">
        <v>11078</v>
      </c>
      <c r="B1525" s="93" t="s">
        <v>19513</v>
      </c>
      <c r="C1525" s="94" t="s">
        <v>11078</v>
      </c>
      <c r="D1525" s="94" t="s">
        <v>25455</v>
      </c>
    </row>
    <row r="1526" spans="1:4" x14ac:dyDescent="0.25">
      <c r="A1526" s="93" t="s">
        <v>11137</v>
      </c>
      <c r="B1526" s="93" t="s">
        <v>11138</v>
      </c>
      <c r="C1526" s="94" t="s">
        <v>11137</v>
      </c>
      <c r="D1526" s="94" t="s">
        <v>25455</v>
      </c>
    </row>
    <row r="1527" spans="1:4" x14ac:dyDescent="0.25">
      <c r="A1527" s="93" t="s">
        <v>11040</v>
      </c>
      <c r="B1527" s="93" t="s">
        <v>11041</v>
      </c>
      <c r="C1527" s="94" t="s">
        <v>11040</v>
      </c>
      <c r="D1527" s="94" t="s">
        <v>25455</v>
      </c>
    </row>
    <row r="1528" spans="1:4" x14ac:dyDescent="0.25">
      <c r="A1528" s="93" t="s">
        <v>11153</v>
      </c>
      <c r="B1528" s="93" t="s">
        <v>11154</v>
      </c>
      <c r="C1528" s="94" t="s">
        <v>11153</v>
      </c>
      <c r="D1528" s="94" t="s">
        <v>25455</v>
      </c>
    </row>
    <row r="1529" spans="1:4" x14ac:dyDescent="0.25">
      <c r="A1529" s="93" t="s">
        <v>11155</v>
      </c>
      <c r="B1529" s="93" t="s">
        <v>11156</v>
      </c>
      <c r="C1529" s="94" t="s">
        <v>11155</v>
      </c>
      <c r="D1529" s="94" t="s">
        <v>25455</v>
      </c>
    </row>
    <row r="1530" spans="1:4" x14ac:dyDescent="0.25">
      <c r="A1530" s="93" t="s">
        <v>11090</v>
      </c>
      <c r="B1530" s="93" t="s">
        <v>11091</v>
      </c>
      <c r="C1530" s="94" t="s">
        <v>11090</v>
      </c>
      <c r="D1530" s="94" t="s">
        <v>25455</v>
      </c>
    </row>
    <row r="1531" spans="1:4" x14ac:dyDescent="0.25">
      <c r="A1531" s="93" t="s">
        <v>19512</v>
      </c>
      <c r="B1531" s="93" t="s">
        <v>11076</v>
      </c>
      <c r="C1531" s="94" t="s">
        <v>19512</v>
      </c>
      <c r="D1531" s="94" t="s">
        <v>25455</v>
      </c>
    </row>
    <row r="1532" spans="1:4" x14ac:dyDescent="0.25">
      <c r="A1532" s="93" t="s">
        <v>11147</v>
      </c>
      <c r="B1532" s="93" t="s">
        <v>19515</v>
      </c>
      <c r="C1532" s="94" t="s">
        <v>11147</v>
      </c>
      <c r="D1532" s="94" t="s">
        <v>25455</v>
      </c>
    </row>
    <row r="1533" spans="1:4" x14ac:dyDescent="0.25">
      <c r="A1533" s="93" t="s">
        <v>10987</v>
      </c>
      <c r="B1533" s="93" t="s">
        <v>10988</v>
      </c>
      <c r="C1533" s="94" t="s">
        <v>10987</v>
      </c>
      <c r="D1533" s="94" t="s">
        <v>25455</v>
      </c>
    </row>
    <row r="1534" spans="1:4" x14ac:dyDescent="0.25">
      <c r="A1534" s="93" t="s">
        <v>11017</v>
      </c>
      <c r="B1534" s="93" t="s">
        <v>11018</v>
      </c>
      <c r="C1534" s="94" t="s">
        <v>11017</v>
      </c>
      <c r="D1534" s="94" t="s">
        <v>25455</v>
      </c>
    </row>
    <row r="1535" spans="1:4" x14ac:dyDescent="0.25">
      <c r="A1535" s="93" t="s">
        <v>11042</v>
      </c>
      <c r="B1535" s="93" t="s">
        <v>11043</v>
      </c>
      <c r="C1535" s="94" t="s">
        <v>11042</v>
      </c>
      <c r="D1535" s="94" t="s">
        <v>25455</v>
      </c>
    </row>
    <row r="1536" spans="1:4" x14ac:dyDescent="0.25">
      <c r="A1536" s="93" t="s">
        <v>11169</v>
      </c>
      <c r="B1536" s="93" t="s">
        <v>19516</v>
      </c>
      <c r="C1536" s="94" t="s">
        <v>11169</v>
      </c>
      <c r="D1536" s="94" t="s">
        <v>25455</v>
      </c>
    </row>
    <row r="1537" spans="1:4" x14ac:dyDescent="0.25">
      <c r="A1537" s="93" t="s">
        <v>19514</v>
      </c>
      <c r="B1537" s="93" t="s">
        <v>11146</v>
      </c>
      <c r="C1537" s="94" t="s">
        <v>19514</v>
      </c>
      <c r="D1537" s="94" t="s">
        <v>25455</v>
      </c>
    </row>
    <row r="1538" spans="1:4" x14ac:dyDescent="0.25">
      <c r="A1538" s="93" t="s">
        <v>11189</v>
      </c>
      <c r="B1538" s="93" t="s">
        <v>11190</v>
      </c>
      <c r="C1538" s="94" t="s">
        <v>11189</v>
      </c>
      <c r="D1538" s="94" t="s">
        <v>25455</v>
      </c>
    </row>
    <row r="1539" spans="1:4" x14ac:dyDescent="0.25">
      <c r="A1539" s="93" t="s">
        <v>11109</v>
      </c>
      <c r="B1539" s="93" t="s">
        <v>11110</v>
      </c>
      <c r="C1539" s="94" t="s">
        <v>11109</v>
      </c>
      <c r="D1539" s="94" t="s">
        <v>25455</v>
      </c>
    </row>
    <row r="1540" spans="1:4" x14ac:dyDescent="0.25">
      <c r="A1540" s="93" t="s">
        <v>11144</v>
      </c>
      <c r="B1540" s="93" t="s">
        <v>11145</v>
      </c>
      <c r="C1540" s="94" t="s">
        <v>11144</v>
      </c>
      <c r="D1540" s="94" t="s">
        <v>25455</v>
      </c>
    </row>
    <row r="1541" spans="1:4" x14ac:dyDescent="0.25">
      <c r="A1541" s="93" t="s">
        <v>11081</v>
      </c>
      <c r="B1541" s="93" t="s">
        <v>11082</v>
      </c>
      <c r="C1541" s="94" t="s">
        <v>11081</v>
      </c>
      <c r="D1541" s="94" t="s">
        <v>25455</v>
      </c>
    </row>
    <row r="1542" spans="1:4" x14ac:dyDescent="0.25">
      <c r="A1542" s="93" t="s">
        <v>11065</v>
      </c>
      <c r="B1542" s="93" t="s">
        <v>19519</v>
      </c>
      <c r="C1542" s="94" t="s">
        <v>11065</v>
      </c>
      <c r="D1542" s="94" t="s">
        <v>25455</v>
      </c>
    </row>
    <row r="1543" spans="1:4" x14ac:dyDescent="0.25">
      <c r="A1543" s="93" t="s">
        <v>19518</v>
      </c>
      <c r="B1543" s="93" t="s">
        <v>19517</v>
      </c>
      <c r="C1543" s="94" t="s">
        <v>19518</v>
      </c>
      <c r="D1543" s="94" t="s">
        <v>25455</v>
      </c>
    </row>
    <row r="1544" spans="1:4" x14ac:dyDescent="0.25">
      <c r="A1544" s="93" t="s">
        <v>11150</v>
      </c>
      <c r="B1544" s="93" t="s">
        <v>11151</v>
      </c>
      <c r="C1544" s="94" t="s">
        <v>11150</v>
      </c>
      <c r="D1544" s="94" t="s">
        <v>25455</v>
      </c>
    </row>
    <row r="1545" spans="1:4" x14ac:dyDescent="0.25">
      <c r="A1545" s="93" t="s">
        <v>11048</v>
      </c>
      <c r="B1545" s="93" t="s">
        <v>11049</v>
      </c>
      <c r="C1545" s="94" t="s">
        <v>11048</v>
      </c>
      <c r="D1545" s="94" t="s">
        <v>25455</v>
      </c>
    </row>
    <row r="1546" spans="1:4" x14ac:dyDescent="0.25">
      <c r="A1546" s="93" t="s">
        <v>11052</v>
      </c>
      <c r="B1546" s="93" t="s">
        <v>11053</v>
      </c>
      <c r="C1546" s="94" t="s">
        <v>11052</v>
      </c>
      <c r="D1546" s="94" t="s">
        <v>25455</v>
      </c>
    </row>
    <row r="1547" spans="1:4" x14ac:dyDescent="0.25">
      <c r="A1547" s="93" t="s">
        <v>11046</v>
      </c>
      <c r="B1547" s="93" t="s">
        <v>11047</v>
      </c>
      <c r="C1547" s="94" t="s">
        <v>11046</v>
      </c>
      <c r="D1547" s="94" t="s">
        <v>25455</v>
      </c>
    </row>
    <row r="1548" spans="1:4" x14ac:dyDescent="0.25">
      <c r="A1548" s="93" t="s">
        <v>11050</v>
      </c>
      <c r="B1548" s="93" t="s">
        <v>11051</v>
      </c>
      <c r="C1548" s="94" t="s">
        <v>11050</v>
      </c>
      <c r="D1548" s="94" t="s">
        <v>25455</v>
      </c>
    </row>
    <row r="1549" spans="1:4" x14ac:dyDescent="0.25">
      <c r="A1549" s="93" t="s">
        <v>11142</v>
      </c>
      <c r="B1549" s="93" t="s">
        <v>11143</v>
      </c>
      <c r="C1549" s="94" t="s">
        <v>11142</v>
      </c>
      <c r="D1549" s="94" t="s">
        <v>25455</v>
      </c>
    </row>
    <row r="1550" spans="1:4" x14ac:dyDescent="0.25">
      <c r="A1550" s="93" t="s">
        <v>10962</v>
      </c>
      <c r="B1550" s="93" t="s">
        <v>10963</v>
      </c>
      <c r="C1550" s="94" t="s">
        <v>10962</v>
      </c>
      <c r="D1550" s="94" t="s">
        <v>25455</v>
      </c>
    </row>
    <row r="1551" spans="1:4" x14ac:dyDescent="0.25">
      <c r="A1551" s="93" t="s">
        <v>11031</v>
      </c>
      <c r="B1551" s="93" t="s">
        <v>11032</v>
      </c>
      <c r="C1551" s="94" t="s">
        <v>11031</v>
      </c>
      <c r="D1551" s="94" t="s">
        <v>25455</v>
      </c>
    </row>
    <row r="1552" spans="1:4" x14ac:dyDescent="0.25">
      <c r="A1552" s="93" t="s">
        <v>11054</v>
      </c>
      <c r="B1552" s="93" t="s">
        <v>11055</v>
      </c>
      <c r="C1552" s="94" t="s">
        <v>11054</v>
      </c>
      <c r="D1552" s="94" t="s">
        <v>25455</v>
      </c>
    </row>
    <row r="1553" spans="1:4" x14ac:dyDescent="0.25">
      <c r="A1553" s="93" t="s">
        <v>11139</v>
      </c>
      <c r="B1553" s="93" t="s">
        <v>19522</v>
      </c>
      <c r="C1553" s="94" t="s">
        <v>11139</v>
      </c>
      <c r="D1553" s="94" t="s">
        <v>25455</v>
      </c>
    </row>
    <row r="1554" spans="1:4" x14ac:dyDescent="0.25">
      <c r="A1554" s="93" t="s">
        <v>19521</v>
      </c>
      <c r="B1554" s="93" t="s">
        <v>19520</v>
      </c>
      <c r="C1554" s="94" t="s">
        <v>19521</v>
      </c>
      <c r="D1554" s="94" t="s">
        <v>25455</v>
      </c>
    </row>
    <row r="1555" spans="1:4" x14ac:dyDescent="0.25">
      <c r="A1555" s="93" t="s">
        <v>11202</v>
      </c>
      <c r="B1555" s="93" t="s">
        <v>19524</v>
      </c>
      <c r="C1555" s="94" t="s">
        <v>11202</v>
      </c>
      <c r="D1555" s="94" t="s">
        <v>25455</v>
      </c>
    </row>
    <row r="1556" spans="1:4" x14ac:dyDescent="0.25">
      <c r="A1556" s="93" t="s">
        <v>11205</v>
      </c>
      <c r="B1556" s="93" t="s">
        <v>11206</v>
      </c>
      <c r="C1556" s="94" t="s">
        <v>11205</v>
      </c>
      <c r="D1556" s="94" t="s">
        <v>25455</v>
      </c>
    </row>
    <row r="1557" spans="1:4" x14ac:dyDescent="0.25">
      <c r="A1557" s="93" t="s">
        <v>11201</v>
      </c>
      <c r="B1557" s="93" t="s">
        <v>19525</v>
      </c>
      <c r="C1557" s="94" t="s">
        <v>11201</v>
      </c>
      <c r="D1557" s="94" t="s">
        <v>25455</v>
      </c>
    </row>
    <row r="1558" spans="1:4" x14ac:dyDescent="0.25">
      <c r="A1558" s="93" t="s">
        <v>11203</v>
      </c>
      <c r="B1558" s="93" t="s">
        <v>11204</v>
      </c>
      <c r="C1558" s="94" t="s">
        <v>11203</v>
      </c>
      <c r="D1558" s="94" t="s">
        <v>25455</v>
      </c>
    </row>
    <row r="1559" spans="1:4" x14ac:dyDescent="0.25">
      <c r="A1559" s="93" t="s">
        <v>11197</v>
      </c>
      <c r="B1559" s="93" t="s">
        <v>11198</v>
      </c>
      <c r="C1559" s="94" t="s">
        <v>11197</v>
      </c>
      <c r="D1559" s="94" t="s">
        <v>25455</v>
      </c>
    </row>
    <row r="1560" spans="1:4" x14ac:dyDescent="0.25">
      <c r="A1560" s="93" t="s">
        <v>11195</v>
      </c>
      <c r="B1560" s="93" t="s">
        <v>11196</v>
      </c>
      <c r="C1560" s="94" t="s">
        <v>11195</v>
      </c>
      <c r="D1560" s="94" t="s">
        <v>25455</v>
      </c>
    </row>
    <row r="1561" spans="1:4" x14ac:dyDescent="0.25">
      <c r="A1561" s="93" t="s">
        <v>11207</v>
      </c>
      <c r="B1561" s="93" t="s">
        <v>11208</v>
      </c>
      <c r="C1561" s="94" t="s">
        <v>11207</v>
      </c>
      <c r="D1561" s="94" t="s">
        <v>25455</v>
      </c>
    </row>
    <row r="1562" spans="1:4" x14ac:dyDescent="0.25">
      <c r="A1562" s="93" t="s">
        <v>11199</v>
      </c>
      <c r="B1562" s="93" t="s">
        <v>11200</v>
      </c>
      <c r="C1562" s="94" t="s">
        <v>11199</v>
      </c>
      <c r="D1562" s="94" t="s">
        <v>25455</v>
      </c>
    </row>
    <row r="1563" spans="1:4" x14ac:dyDescent="0.25">
      <c r="A1563" s="93" t="s">
        <v>11209</v>
      </c>
      <c r="B1563" s="93" t="s">
        <v>11210</v>
      </c>
      <c r="C1563" s="94" t="s">
        <v>11209</v>
      </c>
      <c r="D1563" s="94" t="s">
        <v>25455</v>
      </c>
    </row>
    <row r="1564" spans="1:4" x14ac:dyDescent="0.25">
      <c r="A1564" s="93" t="s">
        <v>19523</v>
      </c>
      <c r="B1564" s="93" t="s">
        <v>11883</v>
      </c>
      <c r="C1564" s="94" t="s">
        <v>19523</v>
      </c>
      <c r="D1564" s="94" t="s">
        <v>25455</v>
      </c>
    </row>
    <row r="1565" spans="1:4" x14ac:dyDescent="0.25">
      <c r="A1565" s="93" t="s">
        <v>4016</v>
      </c>
      <c r="B1565" s="93" t="s">
        <v>4017</v>
      </c>
      <c r="C1565" s="94" t="s">
        <v>4016</v>
      </c>
      <c r="D1565" s="94" t="s">
        <v>25455</v>
      </c>
    </row>
    <row r="1566" spans="1:4" x14ac:dyDescent="0.25">
      <c r="A1566" s="93" t="s">
        <v>5410</v>
      </c>
      <c r="B1566" s="93" t="s">
        <v>5411</v>
      </c>
      <c r="C1566" s="94" t="s">
        <v>5410</v>
      </c>
      <c r="D1566" s="94" t="s">
        <v>25455</v>
      </c>
    </row>
    <row r="1567" spans="1:4" x14ac:dyDescent="0.25">
      <c r="A1567" s="93" t="s">
        <v>19526</v>
      </c>
      <c r="B1567" s="93" t="s">
        <v>4015</v>
      </c>
      <c r="C1567" s="94" t="s">
        <v>19526</v>
      </c>
      <c r="D1567" s="94" t="s">
        <v>25455</v>
      </c>
    </row>
    <row r="1568" spans="1:4" x14ac:dyDescent="0.25">
      <c r="A1568" s="93" t="s">
        <v>11182</v>
      </c>
      <c r="B1568" s="93" t="s">
        <v>11183</v>
      </c>
      <c r="C1568" s="94" t="s">
        <v>11182</v>
      </c>
      <c r="D1568" s="94" t="s">
        <v>25455</v>
      </c>
    </row>
    <row r="1569" spans="1:4" x14ac:dyDescent="0.25">
      <c r="A1569" s="93" t="s">
        <v>11186</v>
      </c>
      <c r="B1569" s="93" t="s">
        <v>11187</v>
      </c>
      <c r="C1569" s="94" t="s">
        <v>11186</v>
      </c>
      <c r="D1569" s="94" t="s">
        <v>25455</v>
      </c>
    </row>
    <row r="1570" spans="1:4" x14ac:dyDescent="0.25">
      <c r="A1570" s="93" t="s">
        <v>11184</v>
      </c>
      <c r="B1570" s="93" t="s">
        <v>11185</v>
      </c>
      <c r="C1570" s="94" t="s">
        <v>11184</v>
      </c>
      <c r="D1570" s="94" t="s">
        <v>25455</v>
      </c>
    </row>
    <row r="1571" spans="1:4" x14ac:dyDescent="0.25">
      <c r="A1571" s="93" t="s">
        <v>11188</v>
      </c>
      <c r="B1571" s="93" t="s">
        <v>19528</v>
      </c>
      <c r="C1571" s="94" t="s">
        <v>11188</v>
      </c>
      <c r="D1571" s="94" t="s">
        <v>25455</v>
      </c>
    </row>
    <row r="1572" spans="1:4" x14ac:dyDescent="0.25">
      <c r="A1572" s="93" t="s">
        <v>19527</v>
      </c>
      <c r="B1572" s="93" t="s">
        <v>11882</v>
      </c>
      <c r="C1572" s="94" t="s">
        <v>19527</v>
      </c>
      <c r="D1572" s="94" t="s">
        <v>25455</v>
      </c>
    </row>
    <row r="1573" spans="1:4" x14ac:dyDescent="0.25">
      <c r="A1573" s="93" t="s">
        <v>11165</v>
      </c>
      <c r="B1573" s="93" t="s">
        <v>11166</v>
      </c>
      <c r="C1573" s="94" t="s">
        <v>11165</v>
      </c>
      <c r="D1573" s="94" t="s">
        <v>25455</v>
      </c>
    </row>
    <row r="1574" spans="1:4" x14ac:dyDescent="0.25">
      <c r="A1574" s="93" t="s">
        <v>11159</v>
      </c>
      <c r="B1574" s="93" t="s">
        <v>11160</v>
      </c>
      <c r="C1574" s="94" t="s">
        <v>11159</v>
      </c>
      <c r="D1574" s="94" t="s">
        <v>25455</v>
      </c>
    </row>
    <row r="1575" spans="1:4" x14ac:dyDescent="0.25">
      <c r="A1575" s="93" t="s">
        <v>19529</v>
      </c>
      <c r="B1575" s="93" t="s">
        <v>11170</v>
      </c>
      <c r="C1575" s="94" t="s">
        <v>19529</v>
      </c>
      <c r="D1575" s="94" t="s">
        <v>25455</v>
      </c>
    </row>
    <row r="1576" spans="1:4" x14ac:dyDescent="0.25">
      <c r="A1576" s="93" t="s">
        <v>11171</v>
      </c>
      <c r="B1576" s="93" t="s">
        <v>19531</v>
      </c>
      <c r="C1576" s="94" t="s">
        <v>11171</v>
      </c>
      <c r="D1576" s="94" t="s">
        <v>25455</v>
      </c>
    </row>
    <row r="1577" spans="1:4" x14ac:dyDescent="0.25">
      <c r="A1577" s="93" t="s">
        <v>11172</v>
      </c>
      <c r="B1577" s="93" t="s">
        <v>19532</v>
      </c>
      <c r="C1577" s="94" t="s">
        <v>11172</v>
      </c>
      <c r="D1577" s="94" t="s">
        <v>25455</v>
      </c>
    </row>
    <row r="1578" spans="1:4" x14ac:dyDescent="0.25">
      <c r="A1578" s="93" t="s">
        <v>11173</v>
      </c>
      <c r="B1578" s="93" t="s">
        <v>19533</v>
      </c>
      <c r="C1578" s="94" t="s">
        <v>11173</v>
      </c>
      <c r="D1578" s="94" t="s">
        <v>25455</v>
      </c>
    </row>
    <row r="1579" spans="1:4" x14ac:dyDescent="0.25">
      <c r="A1579" s="93" t="s">
        <v>11174</v>
      </c>
      <c r="B1579" s="93" t="s">
        <v>11175</v>
      </c>
      <c r="C1579" s="94" t="s">
        <v>11174</v>
      </c>
      <c r="D1579" s="94" t="s">
        <v>25455</v>
      </c>
    </row>
    <row r="1580" spans="1:4" x14ac:dyDescent="0.25">
      <c r="A1580" s="93" t="s">
        <v>11178</v>
      </c>
      <c r="B1580" s="93" t="s">
        <v>11179</v>
      </c>
      <c r="C1580" s="94" t="s">
        <v>11178</v>
      </c>
      <c r="D1580" s="94" t="s">
        <v>25455</v>
      </c>
    </row>
    <row r="1581" spans="1:4" x14ac:dyDescent="0.25">
      <c r="A1581" s="93" t="s">
        <v>11176</v>
      </c>
      <c r="B1581" s="93" t="s">
        <v>11177</v>
      </c>
      <c r="C1581" s="94" t="s">
        <v>11176</v>
      </c>
      <c r="D1581" s="94" t="s">
        <v>25455</v>
      </c>
    </row>
    <row r="1582" spans="1:4" x14ac:dyDescent="0.25">
      <c r="A1582" s="93" t="s">
        <v>11180</v>
      </c>
      <c r="B1582" s="93" t="s">
        <v>19534</v>
      </c>
      <c r="C1582" s="94" t="s">
        <v>11180</v>
      </c>
      <c r="D1582" s="94" t="s">
        <v>25455</v>
      </c>
    </row>
    <row r="1583" spans="1:4" x14ac:dyDescent="0.25">
      <c r="A1583" s="93" t="s">
        <v>11181</v>
      </c>
      <c r="B1583" s="93" t="s">
        <v>19535</v>
      </c>
      <c r="C1583" s="94" t="s">
        <v>11181</v>
      </c>
      <c r="D1583" s="94" t="s">
        <v>25455</v>
      </c>
    </row>
    <row r="1584" spans="1:4" x14ac:dyDescent="0.25">
      <c r="A1584" s="93" t="s">
        <v>19530</v>
      </c>
      <c r="B1584" s="93" t="s">
        <v>8414</v>
      </c>
      <c r="C1584" s="94" t="s">
        <v>19530</v>
      </c>
      <c r="D1584" s="94" t="s">
        <v>25455</v>
      </c>
    </row>
    <row r="1585" spans="1:4" x14ac:dyDescent="0.25">
      <c r="A1585" s="93" t="s">
        <v>6258</v>
      </c>
      <c r="B1585" s="93" t="s">
        <v>6259</v>
      </c>
      <c r="C1585" s="94" t="s">
        <v>6258</v>
      </c>
      <c r="D1585" s="94" t="s">
        <v>25455</v>
      </c>
    </row>
    <row r="1586" spans="1:4" x14ac:dyDescent="0.25">
      <c r="A1586" s="93" t="s">
        <v>6262</v>
      </c>
      <c r="B1586" s="93" t="s">
        <v>19537</v>
      </c>
      <c r="C1586" s="94" t="s">
        <v>6262</v>
      </c>
      <c r="D1586" s="94" t="s">
        <v>25455</v>
      </c>
    </row>
    <row r="1587" spans="1:4" x14ac:dyDescent="0.25">
      <c r="A1587" s="93" t="s">
        <v>6253</v>
      </c>
      <c r="B1587" s="93" t="s">
        <v>6254</v>
      </c>
      <c r="C1587" s="94" t="s">
        <v>6253</v>
      </c>
      <c r="D1587" s="94" t="s">
        <v>25455</v>
      </c>
    </row>
    <row r="1588" spans="1:4" x14ac:dyDescent="0.25">
      <c r="A1588" s="93" t="s">
        <v>6255</v>
      </c>
      <c r="B1588" s="93" t="s">
        <v>19538</v>
      </c>
      <c r="C1588" s="94" t="s">
        <v>6255</v>
      </c>
      <c r="D1588" s="94" t="s">
        <v>25455</v>
      </c>
    </row>
    <row r="1589" spans="1:4" x14ac:dyDescent="0.25">
      <c r="A1589" s="93" t="s">
        <v>6256</v>
      </c>
      <c r="B1589" s="93" t="s">
        <v>6257</v>
      </c>
      <c r="C1589" s="94" t="s">
        <v>6256</v>
      </c>
      <c r="D1589" s="94" t="s">
        <v>25455</v>
      </c>
    </row>
    <row r="1590" spans="1:4" x14ac:dyDescent="0.25">
      <c r="A1590" s="93" t="s">
        <v>6263</v>
      </c>
      <c r="B1590" s="93" t="s">
        <v>6264</v>
      </c>
      <c r="C1590" s="94" t="s">
        <v>6263</v>
      </c>
      <c r="D1590" s="94" t="s">
        <v>25455</v>
      </c>
    </row>
    <row r="1591" spans="1:4" x14ac:dyDescent="0.25">
      <c r="A1591" s="93" t="s">
        <v>6261</v>
      </c>
      <c r="B1591" s="93" t="s">
        <v>19539</v>
      </c>
      <c r="C1591" s="94" t="s">
        <v>6261</v>
      </c>
      <c r="D1591" s="94" t="s">
        <v>25455</v>
      </c>
    </row>
    <row r="1592" spans="1:4" x14ac:dyDescent="0.25">
      <c r="A1592" s="93" t="s">
        <v>6260</v>
      </c>
      <c r="B1592" s="93" t="s">
        <v>19540</v>
      </c>
      <c r="C1592" s="94" t="s">
        <v>6260</v>
      </c>
      <c r="D1592" s="94" t="s">
        <v>25455</v>
      </c>
    </row>
    <row r="1593" spans="1:4" x14ac:dyDescent="0.25">
      <c r="A1593" s="93" t="s">
        <v>6265</v>
      </c>
      <c r="B1593" s="93" t="s">
        <v>6266</v>
      </c>
      <c r="C1593" s="94" t="s">
        <v>6265</v>
      </c>
      <c r="D1593" s="94" t="s">
        <v>25455</v>
      </c>
    </row>
    <row r="1594" spans="1:4" x14ac:dyDescent="0.25">
      <c r="A1594" s="93" t="s">
        <v>19536</v>
      </c>
      <c r="B1594" s="93" t="s">
        <v>6252</v>
      </c>
      <c r="C1594" s="94" t="s">
        <v>19536</v>
      </c>
      <c r="D1594" s="94" t="s">
        <v>25455</v>
      </c>
    </row>
    <row r="1595" spans="1:4" x14ac:dyDescent="0.25">
      <c r="A1595" s="93" t="s">
        <v>11003</v>
      </c>
      <c r="B1595" s="93" t="s">
        <v>11004</v>
      </c>
      <c r="C1595" s="94" t="s">
        <v>11003</v>
      </c>
      <c r="D1595" s="94" t="s">
        <v>25455</v>
      </c>
    </row>
    <row r="1596" spans="1:4" x14ac:dyDescent="0.25">
      <c r="A1596" s="93" t="s">
        <v>11008</v>
      </c>
      <c r="B1596" s="93" t="s">
        <v>19542</v>
      </c>
      <c r="C1596" s="94" t="s">
        <v>11008</v>
      </c>
      <c r="D1596" s="94" t="s">
        <v>25455</v>
      </c>
    </row>
    <row r="1597" spans="1:4" x14ac:dyDescent="0.25">
      <c r="A1597" s="93" t="s">
        <v>11007</v>
      </c>
      <c r="B1597" s="93" t="s">
        <v>19543</v>
      </c>
      <c r="C1597" s="94" t="s">
        <v>11007</v>
      </c>
      <c r="D1597" s="94" t="s">
        <v>25455</v>
      </c>
    </row>
    <row r="1598" spans="1:4" x14ac:dyDescent="0.25">
      <c r="A1598" s="93" t="s">
        <v>11000</v>
      </c>
      <c r="B1598" s="93" t="s">
        <v>11001</v>
      </c>
      <c r="C1598" s="94" t="s">
        <v>11000</v>
      </c>
      <c r="D1598" s="94" t="s">
        <v>25455</v>
      </c>
    </row>
    <row r="1599" spans="1:4" x14ac:dyDescent="0.25">
      <c r="A1599" s="93" t="s">
        <v>11002</v>
      </c>
      <c r="B1599" s="93" t="s">
        <v>19544</v>
      </c>
      <c r="C1599" s="94" t="s">
        <v>11002</v>
      </c>
      <c r="D1599" s="94" t="s">
        <v>25455</v>
      </c>
    </row>
    <row r="1600" spans="1:4" x14ac:dyDescent="0.25">
      <c r="A1600" s="93" t="s">
        <v>11009</v>
      </c>
      <c r="B1600" s="93" t="s">
        <v>11010</v>
      </c>
      <c r="C1600" s="94" t="s">
        <v>11009</v>
      </c>
      <c r="D1600" s="94" t="s">
        <v>25455</v>
      </c>
    </row>
    <row r="1601" spans="1:4" x14ac:dyDescent="0.25">
      <c r="A1601" s="93" t="s">
        <v>11006</v>
      </c>
      <c r="B1601" s="93" t="s">
        <v>19545</v>
      </c>
      <c r="C1601" s="94" t="s">
        <v>11006</v>
      </c>
      <c r="D1601" s="94" t="s">
        <v>25455</v>
      </c>
    </row>
    <row r="1602" spans="1:4" x14ac:dyDescent="0.25">
      <c r="A1602" s="93" t="s">
        <v>11005</v>
      </c>
      <c r="B1602" s="93" t="s">
        <v>19546</v>
      </c>
      <c r="C1602" s="94" t="s">
        <v>11005</v>
      </c>
      <c r="D1602" s="94" t="s">
        <v>25455</v>
      </c>
    </row>
    <row r="1603" spans="1:4" x14ac:dyDescent="0.25">
      <c r="A1603" s="93" t="s">
        <v>11011</v>
      </c>
      <c r="B1603" s="93" t="s">
        <v>11012</v>
      </c>
      <c r="C1603" s="94" t="s">
        <v>11011</v>
      </c>
      <c r="D1603" s="94" t="s">
        <v>25455</v>
      </c>
    </row>
    <row r="1604" spans="1:4" x14ac:dyDescent="0.25">
      <c r="A1604" s="93" t="s">
        <v>19541</v>
      </c>
      <c r="B1604" s="93" t="s">
        <v>8413</v>
      </c>
      <c r="C1604" s="94" t="s">
        <v>19541</v>
      </c>
      <c r="D1604" s="94" t="s">
        <v>25455</v>
      </c>
    </row>
    <row r="1605" spans="1:4" x14ac:dyDescent="0.25">
      <c r="A1605" s="93" t="s">
        <v>19547</v>
      </c>
      <c r="B1605" s="93" t="s">
        <v>10991</v>
      </c>
      <c r="C1605" s="94" t="s">
        <v>19547</v>
      </c>
      <c r="D1605" s="94" t="s">
        <v>25455</v>
      </c>
    </row>
    <row r="1606" spans="1:4" x14ac:dyDescent="0.25">
      <c r="A1606" s="93" t="s">
        <v>5150</v>
      </c>
      <c r="B1606" s="93" t="s">
        <v>5151</v>
      </c>
      <c r="C1606" s="94" t="s">
        <v>5150</v>
      </c>
      <c r="D1606" s="94" t="s">
        <v>25455</v>
      </c>
    </row>
    <row r="1607" spans="1:4" x14ac:dyDescent="0.25">
      <c r="A1607" s="93" t="s">
        <v>5148</v>
      </c>
      <c r="B1607" s="93" t="s">
        <v>5149</v>
      </c>
      <c r="C1607" s="94" t="s">
        <v>5148</v>
      </c>
      <c r="D1607" s="94" t="s">
        <v>25455</v>
      </c>
    </row>
    <row r="1608" spans="1:4" x14ac:dyDescent="0.25">
      <c r="A1608" s="93" t="s">
        <v>5152</v>
      </c>
      <c r="B1608" s="93" t="s">
        <v>5153</v>
      </c>
      <c r="C1608" s="94" t="s">
        <v>5152</v>
      </c>
      <c r="D1608" s="94" t="s">
        <v>25455</v>
      </c>
    </row>
    <row r="1609" spans="1:4" x14ac:dyDescent="0.25">
      <c r="A1609" s="93" t="s">
        <v>5146</v>
      </c>
      <c r="B1609" s="93" t="s">
        <v>5147</v>
      </c>
      <c r="C1609" s="94" t="s">
        <v>5146</v>
      </c>
      <c r="D1609" s="94" t="s">
        <v>25455</v>
      </c>
    </row>
    <row r="1610" spans="1:4" x14ac:dyDescent="0.25">
      <c r="A1610" s="93" t="s">
        <v>19548</v>
      </c>
      <c r="B1610" s="93" t="s">
        <v>5145</v>
      </c>
      <c r="C1610" s="94" t="s">
        <v>19548</v>
      </c>
      <c r="D1610" s="94" t="s">
        <v>25455</v>
      </c>
    </row>
    <row r="1611" spans="1:4" x14ac:dyDescent="0.25">
      <c r="A1611" s="93" t="s">
        <v>11111</v>
      </c>
      <c r="B1611" s="93" t="s">
        <v>11112</v>
      </c>
      <c r="C1611" s="94" t="s">
        <v>11111</v>
      </c>
      <c r="D1611" s="94" t="s">
        <v>25455</v>
      </c>
    </row>
    <row r="1612" spans="1:4" x14ac:dyDescent="0.25">
      <c r="A1612" s="93" t="s">
        <v>11119</v>
      </c>
      <c r="B1612" s="93" t="s">
        <v>11120</v>
      </c>
      <c r="C1612" s="94" t="s">
        <v>11119</v>
      </c>
      <c r="D1612" s="94" t="s">
        <v>25455</v>
      </c>
    </row>
    <row r="1613" spans="1:4" x14ac:dyDescent="0.25">
      <c r="A1613" s="93" t="s">
        <v>11074</v>
      </c>
      <c r="B1613" s="93" t="s">
        <v>11075</v>
      </c>
      <c r="C1613" s="94" t="s">
        <v>11074</v>
      </c>
      <c r="D1613" s="94" t="s">
        <v>25455</v>
      </c>
    </row>
    <row r="1614" spans="1:4" x14ac:dyDescent="0.25">
      <c r="A1614" s="93" t="s">
        <v>11193</v>
      </c>
      <c r="B1614" s="93" t="s">
        <v>11194</v>
      </c>
      <c r="C1614" s="94" t="s">
        <v>11193</v>
      </c>
      <c r="D1614" s="94" t="s">
        <v>25455</v>
      </c>
    </row>
    <row r="1615" spans="1:4" x14ac:dyDescent="0.25">
      <c r="A1615" s="93" t="s">
        <v>19549</v>
      </c>
      <c r="B1615" s="93" t="s">
        <v>8415</v>
      </c>
      <c r="C1615" s="94" t="s">
        <v>19549</v>
      </c>
      <c r="D1615" s="94" t="s">
        <v>25455</v>
      </c>
    </row>
    <row r="1616" spans="1:4" x14ac:dyDescent="0.25">
      <c r="A1616" s="93" t="s">
        <v>19550</v>
      </c>
      <c r="B1616" s="93" t="s">
        <v>11152</v>
      </c>
      <c r="C1616" s="94" t="s">
        <v>19550</v>
      </c>
      <c r="D1616" s="94" t="s">
        <v>25455</v>
      </c>
    </row>
    <row r="1617" spans="1:4" x14ac:dyDescent="0.25">
      <c r="A1617" s="93" t="s">
        <v>11029</v>
      </c>
      <c r="B1617" s="93" t="s">
        <v>11030</v>
      </c>
      <c r="C1617" s="94" t="s">
        <v>11029</v>
      </c>
      <c r="D1617" s="94" t="s">
        <v>25455</v>
      </c>
    </row>
    <row r="1618" spans="1:4" x14ac:dyDescent="0.25">
      <c r="A1618" s="93" t="s">
        <v>11025</v>
      </c>
      <c r="B1618" s="93" t="s">
        <v>11026</v>
      </c>
      <c r="C1618" s="94" t="s">
        <v>11025</v>
      </c>
      <c r="D1618" s="94" t="s">
        <v>25455</v>
      </c>
    </row>
    <row r="1619" spans="1:4" x14ac:dyDescent="0.25">
      <c r="A1619" s="93" t="s">
        <v>11019</v>
      </c>
      <c r="B1619" s="93" t="s">
        <v>11020</v>
      </c>
      <c r="C1619" s="94" t="s">
        <v>11019</v>
      </c>
      <c r="D1619" s="94" t="s">
        <v>25455</v>
      </c>
    </row>
    <row r="1620" spans="1:4" x14ac:dyDescent="0.25">
      <c r="A1620" s="93" t="s">
        <v>11086</v>
      </c>
      <c r="B1620" s="93" t="s">
        <v>19553</v>
      </c>
      <c r="C1620" s="94" t="s">
        <v>11086</v>
      </c>
      <c r="D1620" s="94" t="s">
        <v>25455</v>
      </c>
    </row>
    <row r="1621" spans="1:4" x14ac:dyDescent="0.25">
      <c r="A1621" s="93" t="s">
        <v>11063</v>
      </c>
      <c r="B1621" s="93" t="s">
        <v>19554</v>
      </c>
      <c r="C1621" s="94" t="s">
        <v>11063</v>
      </c>
      <c r="D1621" s="94" t="s">
        <v>25455</v>
      </c>
    </row>
    <row r="1622" spans="1:4" x14ac:dyDescent="0.25">
      <c r="A1622" s="93" t="s">
        <v>19552</v>
      </c>
      <c r="B1622" s="93" t="s">
        <v>19551</v>
      </c>
      <c r="C1622" s="94" t="s">
        <v>19552</v>
      </c>
      <c r="D1622" s="94" t="s">
        <v>25455</v>
      </c>
    </row>
    <row r="1623" spans="1:4" x14ac:dyDescent="0.25">
      <c r="A1623" s="93" t="s">
        <v>11157</v>
      </c>
      <c r="B1623" s="93" t="s">
        <v>11158</v>
      </c>
      <c r="C1623" s="94" t="s">
        <v>11157</v>
      </c>
      <c r="D1623" s="94" t="s">
        <v>25455</v>
      </c>
    </row>
    <row r="1624" spans="1:4" x14ac:dyDescent="0.25">
      <c r="A1624" s="93" t="s">
        <v>11013</v>
      </c>
      <c r="B1624" s="93" t="s">
        <v>11014</v>
      </c>
      <c r="C1624" s="94" t="s">
        <v>11013</v>
      </c>
      <c r="D1624" s="94" t="s">
        <v>25455</v>
      </c>
    </row>
    <row r="1625" spans="1:4" x14ac:dyDescent="0.25">
      <c r="A1625" s="93" t="s">
        <v>11061</v>
      </c>
      <c r="B1625" s="93" t="s">
        <v>11062</v>
      </c>
      <c r="C1625" s="94" t="s">
        <v>11061</v>
      </c>
      <c r="D1625" s="94" t="s">
        <v>25455</v>
      </c>
    </row>
    <row r="1626" spans="1:4" x14ac:dyDescent="0.25">
      <c r="A1626" s="93" t="s">
        <v>11129</v>
      </c>
      <c r="B1626" s="93" t="s">
        <v>11130</v>
      </c>
      <c r="C1626" s="94" t="s">
        <v>11129</v>
      </c>
      <c r="D1626" s="94" t="s">
        <v>25455</v>
      </c>
    </row>
    <row r="1627" spans="1:4" x14ac:dyDescent="0.25">
      <c r="A1627" s="93" t="s">
        <v>11131</v>
      </c>
      <c r="B1627" s="93" t="s">
        <v>11132</v>
      </c>
      <c r="C1627" s="94" t="s">
        <v>11131</v>
      </c>
      <c r="D1627" s="94" t="s">
        <v>25455</v>
      </c>
    </row>
    <row r="1628" spans="1:4" x14ac:dyDescent="0.25">
      <c r="A1628" s="93" t="s">
        <v>11079</v>
      </c>
      <c r="B1628" s="93" t="s">
        <v>11080</v>
      </c>
      <c r="C1628" s="94" t="s">
        <v>11079</v>
      </c>
      <c r="D1628" s="94" t="s">
        <v>25455</v>
      </c>
    </row>
    <row r="1629" spans="1:4" x14ac:dyDescent="0.25">
      <c r="A1629" s="93" t="s">
        <v>11064</v>
      </c>
      <c r="B1629" s="93" t="s">
        <v>19556</v>
      </c>
      <c r="C1629" s="94" t="s">
        <v>11064</v>
      </c>
      <c r="D1629" s="94" t="s">
        <v>25455</v>
      </c>
    </row>
    <row r="1630" spans="1:4" x14ac:dyDescent="0.25">
      <c r="A1630" s="93" t="s">
        <v>19555</v>
      </c>
      <c r="B1630" s="93" t="s">
        <v>11059</v>
      </c>
      <c r="C1630" s="94" t="s">
        <v>19555</v>
      </c>
      <c r="D1630" s="94" t="s">
        <v>25455</v>
      </c>
    </row>
    <row r="1631" spans="1:4" x14ac:dyDescent="0.25">
      <c r="A1631" s="93" t="s">
        <v>11167</v>
      </c>
      <c r="B1631" s="93" t="s">
        <v>19558</v>
      </c>
      <c r="C1631" s="94" t="s">
        <v>11167</v>
      </c>
      <c r="D1631" s="94" t="s">
        <v>25455</v>
      </c>
    </row>
    <row r="1632" spans="1:4" x14ac:dyDescent="0.25">
      <c r="A1632" s="93" t="s">
        <v>10998</v>
      </c>
      <c r="B1632" s="93" t="s">
        <v>10999</v>
      </c>
      <c r="C1632" s="94" t="s">
        <v>10998</v>
      </c>
      <c r="D1632" s="94" t="s">
        <v>25455</v>
      </c>
    </row>
    <row r="1633" spans="1:4" x14ac:dyDescent="0.25">
      <c r="A1633" s="93" t="s">
        <v>11191</v>
      </c>
      <c r="B1633" s="93" t="s">
        <v>11192</v>
      </c>
      <c r="C1633" s="94" t="s">
        <v>11191</v>
      </c>
      <c r="D1633" s="94" t="s">
        <v>25455</v>
      </c>
    </row>
    <row r="1634" spans="1:4" x14ac:dyDescent="0.25">
      <c r="A1634" s="93" t="s">
        <v>11027</v>
      </c>
      <c r="B1634" s="93" t="s">
        <v>11028</v>
      </c>
      <c r="C1634" s="94" t="s">
        <v>11027</v>
      </c>
      <c r="D1634" s="94" t="s">
        <v>25455</v>
      </c>
    </row>
    <row r="1635" spans="1:4" x14ac:dyDescent="0.25">
      <c r="A1635" s="93" t="s">
        <v>11023</v>
      </c>
      <c r="B1635" s="93" t="s">
        <v>11024</v>
      </c>
      <c r="C1635" s="94" t="s">
        <v>11023</v>
      </c>
      <c r="D1635" s="94" t="s">
        <v>25455</v>
      </c>
    </row>
    <row r="1636" spans="1:4" x14ac:dyDescent="0.25">
      <c r="A1636" s="93" t="s">
        <v>11083</v>
      </c>
      <c r="B1636" s="93" t="s">
        <v>11084</v>
      </c>
      <c r="C1636" s="94" t="s">
        <v>11083</v>
      </c>
      <c r="D1636" s="94" t="s">
        <v>25455</v>
      </c>
    </row>
    <row r="1637" spans="1:4" x14ac:dyDescent="0.25">
      <c r="A1637" s="93" t="s">
        <v>11066</v>
      </c>
      <c r="B1637" s="93" t="s">
        <v>11067</v>
      </c>
      <c r="C1637" s="94" t="s">
        <v>11066</v>
      </c>
      <c r="D1637" s="94" t="s">
        <v>25455</v>
      </c>
    </row>
    <row r="1638" spans="1:4" x14ac:dyDescent="0.25">
      <c r="A1638" s="93" t="s">
        <v>19557</v>
      </c>
      <c r="B1638" s="93" t="s">
        <v>11060</v>
      </c>
      <c r="C1638" s="94" t="s">
        <v>19557</v>
      </c>
      <c r="D1638" s="94" t="s">
        <v>25455</v>
      </c>
    </row>
    <row r="1639" spans="1:4" x14ac:dyDescent="0.25">
      <c r="A1639" s="93" t="s">
        <v>10964</v>
      </c>
      <c r="B1639" s="93" t="s">
        <v>10965</v>
      </c>
      <c r="C1639" s="94" t="s">
        <v>10964</v>
      </c>
      <c r="D1639" s="94" t="s">
        <v>25455</v>
      </c>
    </row>
    <row r="1640" spans="1:4" x14ac:dyDescent="0.25">
      <c r="A1640" s="93" t="s">
        <v>10966</v>
      </c>
      <c r="B1640" s="93" t="s">
        <v>10967</v>
      </c>
      <c r="C1640" s="94" t="s">
        <v>10966</v>
      </c>
      <c r="D1640" s="94" t="s">
        <v>25455</v>
      </c>
    </row>
    <row r="1641" spans="1:4" x14ac:dyDescent="0.25">
      <c r="A1641" s="93" t="s">
        <v>11015</v>
      </c>
      <c r="B1641" s="93" t="s">
        <v>11016</v>
      </c>
      <c r="C1641" s="94" t="s">
        <v>11015</v>
      </c>
      <c r="D1641" s="94" t="s">
        <v>25455</v>
      </c>
    </row>
    <row r="1642" spans="1:4" x14ac:dyDescent="0.25">
      <c r="A1642" s="93" t="s">
        <v>10968</v>
      </c>
      <c r="B1642" s="93" t="s">
        <v>10969</v>
      </c>
      <c r="C1642" s="94" t="s">
        <v>10968</v>
      </c>
      <c r="D1642" s="94" t="s">
        <v>25455</v>
      </c>
    </row>
    <row r="1643" spans="1:4" x14ac:dyDescent="0.25">
      <c r="A1643" s="93" t="s">
        <v>11117</v>
      </c>
      <c r="B1643" s="93" t="s">
        <v>11118</v>
      </c>
      <c r="C1643" s="94" t="s">
        <v>11117</v>
      </c>
      <c r="D1643" s="94" t="s">
        <v>25455</v>
      </c>
    </row>
    <row r="1644" spans="1:4" x14ac:dyDescent="0.25">
      <c r="A1644" s="93" t="s">
        <v>10982</v>
      </c>
      <c r="B1644" s="93" t="s">
        <v>19561</v>
      </c>
      <c r="C1644" s="94" t="s">
        <v>10982</v>
      </c>
      <c r="D1644" s="94" t="s">
        <v>25455</v>
      </c>
    </row>
    <row r="1645" spans="1:4" x14ac:dyDescent="0.25">
      <c r="A1645" s="93" t="s">
        <v>10996</v>
      </c>
      <c r="B1645" s="93" t="s">
        <v>10997</v>
      </c>
      <c r="C1645" s="94" t="s">
        <v>10996</v>
      </c>
      <c r="D1645" s="94" t="s">
        <v>25455</v>
      </c>
    </row>
    <row r="1646" spans="1:4" x14ac:dyDescent="0.25">
      <c r="A1646" s="93" t="s">
        <v>11148</v>
      </c>
      <c r="B1646" s="93" t="s">
        <v>11149</v>
      </c>
      <c r="C1646" s="94" t="s">
        <v>11148</v>
      </c>
      <c r="D1646" s="94" t="s">
        <v>25455</v>
      </c>
    </row>
    <row r="1647" spans="1:4" x14ac:dyDescent="0.25">
      <c r="A1647" s="93" t="s">
        <v>19560</v>
      </c>
      <c r="B1647" s="93" t="s">
        <v>19559</v>
      </c>
      <c r="C1647" s="94" t="s">
        <v>19560</v>
      </c>
      <c r="D1647" s="94" t="s">
        <v>25455</v>
      </c>
    </row>
    <row r="1648" spans="1:4" x14ac:dyDescent="0.25">
      <c r="A1648" s="93" t="s">
        <v>11034</v>
      </c>
      <c r="B1648" s="93" t="s">
        <v>11035</v>
      </c>
      <c r="C1648" s="94" t="s">
        <v>11034</v>
      </c>
      <c r="D1648" s="94" t="s">
        <v>25455</v>
      </c>
    </row>
    <row r="1649" spans="1:4" x14ac:dyDescent="0.25">
      <c r="A1649" s="93" t="s">
        <v>11036</v>
      </c>
      <c r="B1649" s="93" t="s">
        <v>11037</v>
      </c>
      <c r="C1649" s="94" t="s">
        <v>11036</v>
      </c>
      <c r="D1649" s="94" t="s">
        <v>25455</v>
      </c>
    </row>
    <row r="1650" spans="1:4" x14ac:dyDescent="0.25">
      <c r="A1650" s="93" t="s">
        <v>11038</v>
      </c>
      <c r="B1650" s="93" t="s">
        <v>11039</v>
      </c>
      <c r="C1650" s="94" t="s">
        <v>11038</v>
      </c>
      <c r="D1650" s="94" t="s">
        <v>25455</v>
      </c>
    </row>
    <row r="1651" spans="1:4" x14ac:dyDescent="0.25">
      <c r="A1651" s="93" t="s">
        <v>19562</v>
      </c>
      <c r="B1651" s="93" t="s">
        <v>11881</v>
      </c>
      <c r="C1651" s="94" t="s">
        <v>19562</v>
      </c>
      <c r="D1651" s="94" t="s">
        <v>25455</v>
      </c>
    </row>
    <row r="1652" spans="1:4" x14ac:dyDescent="0.25">
      <c r="A1652" s="93" t="s">
        <v>11127</v>
      </c>
      <c r="B1652" s="93" t="s">
        <v>11128</v>
      </c>
      <c r="C1652" s="94" t="s">
        <v>11127</v>
      </c>
      <c r="D1652" s="94" t="s">
        <v>25455</v>
      </c>
    </row>
    <row r="1653" spans="1:4" x14ac:dyDescent="0.25">
      <c r="A1653" s="93" t="s">
        <v>11123</v>
      </c>
      <c r="B1653" s="93" t="s">
        <v>11124</v>
      </c>
      <c r="C1653" s="94" t="s">
        <v>11123</v>
      </c>
      <c r="D1653" s="94" t="s">
        <v>25455</v>
      </c>
    </row>
    <row r="1654" spans="1:4" x14ac:dyDescent="0.25">
      <c r="A1654" s="93" t="s">
        <v>11125</v>
      </c>
      <c r="B1654" s="93" t="s">
        <v>11126</v>
      </c>
      <c r="C1654" s="94" t="s">
        <v>11125</v>
      </c>
      <c r="D1654" s="94" t="s">
        <v>25455</v>
      </c>
    </row>
    <row r="1655" spans="1:4" x14ac:dyDescent="0.25">
      <c r="A1655" s="93" t="s">
        <v>11056</v>
      </c>
      <c r="B1655" s="93" t="s">
        <v>11057</v>
      </c>
      <c r="C1655" s="94" t="s">
        <v>11056</v>
      </c>
      <c r="D1655" s="94" t="s">
        <v>25455</v>
      </c>
    </row>
    <row r="1656" spans="1:4" x14ac:dyDescent="0.25">
      <c r="A1656" s="93" t="s">
        <v>10992</v>
      </c>
      <c r="B1656" s="93" t="s">
        <v>10993</v>
      </c>
      <c r="C1656" s="94" t="s">
        <v>10992</v>
      </c>
      <c r="D1656" s="94" t="s">
        <v>25455</v>
      </c>
    </row>
    <row r="1657" spans="1:4" x14ac:dyDescent="0.25">
      <c r="A1657" s="93" t="s">
        <v>11072</v>
      </c>
      <c r="B1657" s="93" t="s">
        <v>11073</v>
      </c>
      <c r="C1657" s="94" t="s">
        <v>11072</v>
      </c>
      <c r="D1657" s="94" t="s">
        <v>25455</v>
      </c>
    </row>
    <row r="1658" spans="1:4" x14ac:dyDescent="0.25">
      <c r="A1658" s="93" t="s">
        <v>11168</v>
      </c>
      <c r="B1658" s="93" t="s">
        <v>19565</v>
      </c>
      <c r="C1658" s="94" t="s">
        <v>11168</v>
      </c>
      <c r="D1658" s="94" t="s">
        <v>25455</v>
      </c>
    </row>
    <row r="1659" spans="1:4" x14ac:dyDescent="0.25">
      <c r="A1659" s="93" t="s">
        <v>19564</v>
      </c>
      <c r="B1659" s="93" t="s">
        <v>19563</v>
      </c>
      <c r="C1659" s="94" t="s">
        <v>19564</v>
      </c>
      <c r="D1659" s="94" t="s">
        <v>25455</v>
      </c>
    </row>
    <row r="1660" spans="1:4" x14ac:dyDescent="0.25">
      <c r="A1660" s="93" t="s">
        <v>19566</v>
      </c>
      <c r="B1660" s="93" t="s">
        <v>10981</v>
      </c>
      <c r="C1660" s="94" t="s">
        <v>19566</v>
      </c>
      <c r="D1660" s="94" t="s">
        <v>25455</v>
      </c>
    </row>
    <row r="1661" spans="1:4" x14ac:dyDescent="0.25">
      <c r="A1661" s="93" t="s">
        <v>10979</v>
      </c>
      <c r="B1661" s="93" t="s">
        <v>10980</v>
      </c>
      <c r="C1661" s="94" t="s">
        <v>10979</v>
      </c>
      <c r="D1661" s="94" t="s">
        <v>25455</v>
      </c>
    </row>
    <row r="1662" spans="1:4" x14ac:dyDescent="0.25">
      <c r="A1662" s="93" t="s">
        <v>10972</v>
      </c>
      <c r="B1662" s="93" t="s">
        <v>10973</v>
      </c>
      <c r="C1662" s="94" t="s">
        <v>10972</v>
      </c>
      <c r="D1662" s="94" t="s">
        <v>25455</v>
      </c>
    </row>
    <row r="1663" spans="1:4" x14ac:dyDescent="0.25">
      <c r="A1663" s="93" t="s">
        <v>10985</v>
      </c>
      <c r="B1663" s="93" t="s">
        <v>10986</v>
      </c>
      <c r="C1663" s="94" t="s">
        <v>10985</v>
      </c>
      <c r="D1663" s="94" t="s">
        <v>25455</v>
      </c>
    </row>
    <row r="1664" spans="1:4" x14ac:dyDescent="0.25">
      <c r="A1664" s="93" t="s">
        <v>11108</v>
      </c>
      <c r="B1664" s="93" t="s">
        <v>19569</v>
      </c>
      <c r="C1664" s="94" t="s">
        <v>11108</v>
      </c>
      <c r="D1664" s="94" t="s">
        <v>25455</v>
      </c>
    </row>
    <row r="1665" spans="1:4" x14ac:dyDescent="0.25">
      <c r="A1665" s="93" t="s">
        <v>10976</v>
      </c>
      <c r="B1665" s="93" t="s">
        <v>10977</v>
      </c>
      <c r="C1665" s="94" t="s">
        <v>10976</v>
      </c>
      <c r="D1665" s="94" t="s">
        <v>25455</v>
      </c>
    </row>
    <row r="1666" spans="1:4" x14ac:dyDescent="0.25">
      <c r="A1666" s="93" t="s">
        <v>11115</v>
      </c>
      <c r="B1666" s="93" t="s">
        <v>11116</v>
      </c>
      <c r="C1666" s="94" t="s">
        <v>11115</v>
      </c>
      <c r="D1666" s="94" t="s">
        <v>25455</v>
      </c>
    </row>
    <row r="1667" spans="1:4" x14ac:dyDescent="0.25">
      <c r="A1667" s="93" t="s">
        <v>11113</v>
      </c>
      <c r="B1667" s="93" t="s">
        <v>11114</v>
      </c>
      <c r="C1667" s="94" t="s">
        <v>11113</v>
      </c>
      <c r="D1667" s="94" t="s">
        <v>25455</v>
      </c>
    </row>
    <row r="1668" spans="1:4" x14ac:dyDescent="0.25">
      <c r="A1668" s="93" t="s">
        <v>11068</v>
      </c>
      <c r="B1668" s="93" t="s">
        <v>19570</v>
      </c>
      <c r="C1668" s="94" t="s">
        <v>11068</v>
      </c>
      <c r="D1668" s="94" t="s">
        <v>25455</v>
      </c>
    </row>
    <row r="1669" spans="1:4" x14ac:dyDescent="0.25">
      <c r="A1669" s="93" t="s">
        <v>11211</v>
      </c>
      <c r="B1669" s="93" t="s">
        <v>11212</v>
      </c>
      <c r="C1669" s="94" t="s">
        <v>11211</v>
      </c>
      <c r="D1669" s="94" t="s">
        <v>25455</v>
      </c>
    </row>
    <row r="1670" spans="1:4" x14ac:dyDescent="0.25">
      <c r="A1670" s="93" t="s">
        <v>10957</v>
      </c>
      <c r="B1670" s="93" t="s">
        <v>10958</v>
      </c>
      <c r="C1670" s="94" t="s">
        <v>10957</v>
      </c>
      <c r="D1670" s="94" t="s">
        <v>25455</v>
      </c>
    </row>
    <row r="1671" spans="1:4" x14ac:dyDescent="0.25">
      <c r="A1671" s="93" t="s">
        <v>19568</v>
      </c>
      <c r="B1671" s="93" t="s">
        <v>19567</v>
      </c>
      <c r="C1671" s="94" t="s">
        <v>19568</v>
      </c>
      <c r="D1671" s="94" t="s">
        <v>25455</v>
      </c>
    </row>
    <row r="1672" spans="1:4" x14ac:dyDescent="0.25">
      <c r="A1672" s="93" t="s">
        <v>11044</v>
      </c>
      <c r="B1672" s="93" t="s">
        <v>11045</v>
      </c>
      <c r="C1672" s="94" t="s">
        <v>11044</v>
      </c>
      <c r="D1672" s="94" t="s">
        <v>25455</v>
      </c>
    </row>
    <row r="1673" spans="1:4" x14ac:dyDescent="0.25">
      <c r="A1673" s="93" t="s">
        <v>11058</v>
      </c>
      <c r="B1673" s="93" t="s">
        <v>19572</v>
      </c>
      <c r="C1673" s="94" t="s">
        <v>11058</v>
      </c>
      <c r="D1673" s="94" t="s">
        <v>25455</v>
      </c>
    </row>
    <row r="1674" spans="1:4" x14ac:dyDescent="0.25">
      <c r="A1674" s="93" t="s">
        <v>11085</v>
      </c>
      <c r="B1674" s="93" t="s">
        <v>19573</v>
      </c>
      <c r="C1674" s="94" t="s">
        <v>11085</v>
      </c>
      <c r="D1674" s="94" t="s">
        <v>25455</v>
      </c>
    </row>
    <row r="1675" spans="1:4" x14ac:dyDescent="0.25">
      <c r="A1675" s="93" t="s">
        <v>11088</v>
      </c>
      <c r="B1675" s="93" t="s">
        <v>11089</v>
      </c>
      <c r="C1675" s="94" t="s">
        <v>11088</v>
      </c>
      <c r="D1675" s="94" t="s">
        <v>25455</v>
      </c>
    </row>
    <row r="1676" spans="1:4" x14ac:dyDescent="0.25">
      <c r="A1676" s="93" t="s">
        <v>19571</v>
      </c>
      <c r="B1676" s="93" t="s">
        <v>11087</v>
      </c>
      <c r="C1676" s="94" t="s">
        <v>19571</v>
      </c>
      <c r="D1676" s="94" t="s">
        <v>25455</v>
      </c>
    </row>
    <row r="1677" spans="1:4" x14ac:dyDescent="0.25">
      <c r="A1677" s="93" t="s">
        <v>11295</v>
      </c>
      <c r="B1677" s="93" t="s">
        <v>19576</v>
      </c>
      <c r="C1677" s="94" t="s">
        <v>11295</v>
      </c>
      <c r="D1677" s="94" t="s">
        <v>25455</v>
      </c>
    </row>
    <row r="1678" spans="1:4" x14ac:dyDescent="0.25">
      <c r="A1678" s="93" t="s">
        <v>11289</v>
      </c>
      <c r="B1678" s="93" t="s">
        <v>11290</v>
      </c>
      <c r="C1678" s="94" t="s">
        <v>11289</v>
      </c>
      <c r="D1678" s="94" t="s">
        <v>25455</v>
      </c>
    </row>
    <row r="1679" spans="1:4" x14ac:dyDescent="0.25">
      <c r="A1679" s="93" t="s">
        <v>11294</v>
      </c>
      <c r="B1679" s="93" t="s">
        <v>19577</v>
      </c>
      <c r="C1679" s="94" t="s">
        <v>11294</v>
      </c>
      <c r="D1679" s="94" t="s">
        <v>25455</v>
      </c>
    </row>
    <row r="1680" spans="1:4" x14ac:dyDescent="0.25">
      <c r="A1680" s="93" t="s">
        <v>11276</v>
      </c>
      <c r="B1680" s="93" t="s">
        <v>11277</v>
      </c>
      <c r="C1680" s="94" t="s">
        <v>11276</v>
      </c>
      <c r="D1680" s="94" t="s">
        <v>25455</v>
      </c>
    </row>
    <row r="1681" spans="1:4" x14ac:dyDescent="0.25">
      <c r="A1681" s="93" t="s">
        <v>11278</v>
      </c>
      <c r="B1681" s="93" t="s">
        <v>11279</v>
      </c>
      <c r="C1681" s="94" t="s">
        <v>11278</v>
      </c>
      <c r="D1681" s="94" t="s">
        <v>25455</v>
      </c>
    </row>
    <row r="1682" spans="1:4" x14ac:dyDescent="0.25">
      <c r="A1682" s="93" t="s">
        <v>11302</v>
      </c>
      <c r="B1682" s="93" t="s">
        <v>11303</v>
      </c>
      <c r="C1682" s="94" t="s">
        <v>11302</v>
      </c>
      <c r="D1682" s="94" t="s">
        <v>25455</v>
      </c>
    </row>
    <row r="1683" spans="1:4" x14ac:dyDescent="0.25">
      <c r="A1683" s="93" t="s">
        <v>11291</v>
      </c>
      <c r="B1683" s="93" t="s">
        <v>19578</v>
      </c>
      <c r="C1683" s="94" t="s">
        <v>11291</v>
      </c>
      <c r="D1683" s="94" t="s">
        <v>25455</v>
      </c>
    </row>
    <row r="1684" spans="1:4" x14ac:dyDescent="0.25">
      <c r="A1684" s="93" t="s">
        <v>11262</v>
      </c>
      <c r="B1684" s="93" t="s">
        <v>11263</v>
      </c>
      <c r="C1684" s="94" t="s">
        <v>11262</v>
      </c>
      <c r="D1684" s="94" t="s">
        <v>25455</v>
      </c>
    </row>
    <row r="1685" spans="1:4" x14ac:dyDescent="0.25">
      <c r="A1685" s="93" t="s">
        <v>11307</v>
      </c>
      <c r="B1685" s="93" t="s">
        <v>19579</v>
      </c>
      <c r="C1685" s="94" t="s">
        <v>11307</v>
      </c>
      <c r="D1685" s="94" t="s">
        <v>25455</v>
      </c>
    </row>
    <row r="1686" spans="1:4" x14ac:dyDescent="0.25">
      <c r="A1686" s="93" t="s">
        <v>19575</v>
      </c>
      <c r="B1686" s="93" t="s">
        <v>19574</v>
      </c>
      <c r="C1686" s="94" t="s">
        <v>19575</v>
      </c>
      <c r="D1686" s="94" t="s">
        <v>25455</v>
      </c>
    </row>
    <row r="1687" spans="1:4" x14ac:dyDescent="0.25">
      <c r="A1687" s="93" t="s">
        <v>11244</v>
      </c>
      <c r="B1687" s="93" t="s">
        <v>11245</v>
      </c>
      <c r="C1687" s="94" t="s">
        <v>11244</v>
      </c>
      <c r="D1687" s="94" t="s">
        <v>25455</v>
      </c>
    </row>
    <row r="1688" spans="1:4" x14ac:dyDescent="0.25">
      <c r="A1688" s="93" t="s">
        <v>11274</v>
      </c>
      <c r="B1688" s="93" t="s">
        <v>19582</v>
      </c>
      <c r="C1688" s="94" t="s">
        <v>11274</v>
      </c>
      <c r="D1688" s="94" t="s">
        <v>25455</v>
      </c>
    </row>
    <row r="1689" spans="1:4" x14ac:dyDescent="0.25">
      <c r="A1689" s="93" t="s">
        <v>11236</v>
      </c>
      <c r="B1689" s="93" t="s">
        <v>11237</v>
      </c>
      <c r="C1689" s="94" t="s">
        <v>11236</v>
      </c>
      <c r="D1689" s="94" t="s">
        <v>25455</v>
      </c>
    </row>
    <row r="1690" spans="1:4" x14ac:dyDescent="0.25">
      <c r="A1690" s="93" t="s">
        <v>11296</v>
      </c>
      <c r="B1690" s="93" t="s">
        <v>11297</v>
      </c>
      <c r="C1690" s="94" t="s">
        <v>11296</v>
      </c>
      <c r="D1690" s="94" t="s">
        <v>25455</v>
      </c>
    </row>
    <row r="1691" spans="1:4" x14ac:dyDescent="0.25">
      <c r="A1691" s="93" t="s">
        <v>11312</v>
      </c>
      <c r="B1691" s="93" t="s">
        <v>11313</v>
      </c>
      <c r="C1691" s="94" t="s">
        <v>11312</v>
      </c>
      <c r="D1691" s="94" t="s">
        <v>25455</v>
      </c>
    </row>
    <row r="1692" spans="1:4" x14ac:dyDescent="0.25">
      <c r="A1692" s="93" t="s">
        <v>11268</v>
      </c>
      <c r="B1692" s="93" t="s">
        <v>19583</v>
      </c>
      <c r="C1692" s="94" t="s">
        <v>11268</v>
      </c>
      <c r="D1692" s="94" t="s">
        <v>25455</v>
      </c>
    </row>
    <row r="1693" spans="1:4" x14ac:dyDescent="0.25">
      <c r="A1693" s="93" t="s">
        <v>11259</v>
      </c>
      <c r="B1693" s="93" t="s">
        <v>19584</v>
      </c>
      <c r="C1693" s="94" t="s">
        <v>11259</v>
      </c>
      <c r="D1693" s="94" t="s">
        <v>25455</v>
      </c>
    </row>
    <row r="1694" spans="1:4" x14ac:dyDescent="0.25">
      <c r="A1694" s="93" t="s">
        <v>19581</v>
      </c>
      <c r="B1694" s="93" t="s">
        <v>19580</v>
      </c>
      <c r="C1694" s="94" t="s">
        <v>19581</v>
      </c>
      <c r="D1694" s="94" t="s">
        <v>25455</v>
      </c>
    </row>
    <row r="1695" spans="1:4" x14ac:dyDescent="0.25">
      <c r="A1695" s="93" t="s">
        <v>11316</v>
      </c>
      <c r="B1695" s="93" t="s">
        <v>11317</v>
      </c>
      <c r="C1695" s="94" t="s">
        <v>11316</v>
      </c>
      <c r="D1695" s="94" t="s">
        <v>25455</v>
      </c>
    </row>
    <row r="1696" spans="1:4" x14ac:dyDescent="0.25">
      <c r="A1696" s="93" t="s">
        <v>11298</v>
      </c>
      <c r="B1696" s="93" t="s">
        <v>11299</v>
      </c>
      <c r="C1696" s="94" t="s">
        <v>11298</v>
      </c>
      <c r="D1696" s="94" t="s">
        <v>25455</v>
      </c>
    </row>
    <row r="1697" spans="1:4" x14ac:dyDescent="0.25">
      <c r="A1697" s="93" t="s">
        <v>11234</v>
      </c>
      <c r="B1697" s="93" t="s">
        <v>11235</v>
      </c>
      <c r="C1697" s="94" t="s">
        <v>11234</v>
      </c>
      <c r="D1697" s="94" t="s">
        <v>25455</v>
      </c>
    </row>
    <row r="1698" spans="1:4" x14ac:dyDescent="0.25">
      <c r="A1698" s="93" t="s">
        <v>11264</v>
      </c>
      <c r="B1698" s="93" t="s">
        <v>11265</v>
      </c>
      <c r="C1698" s="94" t="s">
        <v>11264</v>
      </c>
      <c r="D1698" s="94" t="s">
        <v>25455</v>
      </c>
    </row>
    <row r="1699" spans="1:4" x14ac:dyDescent="0.25">
      <c r="A1699" s="93" t="s">
        <v>11258</v>
      </c>
      <c r="B1699" s="93" t="s">
        <v>19587</v>
      </c>
      <c r="C1699" s="94" t="s">
        <v>11258</v>
      </c>
      <c r="D1699" s="94" t="s">
        <v>25455</v>
      </c>
    </row>
    <row r="1700" spans="1:4" x14ac:dyDescent="0.25">
      <c r="A1700" s="93" t="s">
        <v>19586</v>
      </c>
      <c r="B1700" s="93" t="s">
        <v>19585</v>
      </c>
      <c r="C1700" s="94" t="s">
        <v>19586</v>
      </c>
      <c r="D1700" s="94" t="s">
        <v>25455</v>
      </c>
    </row>
    <row r="1701" spans="1:4" x14ac:dyDescent="0.25">
      <c r="A1701" s="93" t="s">
        <v>11238</v>
      </c>
      <c r="B1701" s="93" t="s">
        <v>11239</v>
      </c>
      <c r="C1701" s="94" t="s">
        <v>11238</v>
      </c>
      <c r="D1701" s="94" t="s">
        <v>25455</v>
      </c>
    </row>
    <row r="1702" spans="1:4" x14ac:dyDescent="0.25">
      <c r="A1702" s="93" t="s">
        <v>11310</v>
      </c>
      <c r="B1702" s="93" t="s">
        <v>11311</v>
      </c>
      <c r="C1702" s="94" t="s">
        <v>11310</v>
      </c>
      <c r="D1702" s="94" t="s">
        <v>25455</v>
      </c>
    </row>
    <row r="1703" spans="1:4" x14ac:dyDescent="0.25">
      <c r="A1703" s="93" t="s">
        <v>11266</v>
      </c>
      <c r="B1703" s="93" t="s">
        <v>11267</v>
      </c>
      <c r="C1703" s="94" t="s">
        <v>11266</v>
      </c>
      <c r="D1703" s="94" t="s">
        <v>25455</v>
      </c>
    </row>
    <row r="1704" spans="1:4" x14ac:dyDescent="0.25">
      <c r="A1704" s="93" t="s">
        <v>11256</v>
      </c>
      <c r="B1704" s="93" t="s">
        <v>11257</v>
      </c>
      <c r="C1704" s="94" t="s">
        <v>11256</v>
      </c>
      <c r="D1704" s="94" t="s">
        <v>25455</v>
      </c>
    </row>
    <row r="1705" spans="1:4" x14ac:dyDescent="0.25">
      <c r="A1705" s="93" t="s">
        <v>19589</v>
      </c>
      <c r="B1705" s="93" t="s">
        <v>19588</v>
      </c>
      <c r="C1705" s="94" t="s">
        <v>19589</v>
      </c>
      <c r="D1705" s="94" t="s">
        <v>25455</v>
      </c>
    </row>
    <row r="1706" spans="1:4" x14ac:dyDescent="0.25">
      <c r="A1706" s="93" t="s">
        <v>11306</v>
      </c>
      <c r="B1706" s="93" t="s">
        <v>19592</v>
      </c>
      <c r="C1706" s="94" t="s">
        <v>11306</v>
      </c>
      <c r="D1706" s="94" t="s">
        <v>25455</v>
      </c>
    </row>
    <row r="1707" spans="1:4" x14ac:dyDescent="0.25">
      <c r="A1707" s="93" t="s">
        <v>11230</v>
      </c>
      <c r="B1707" s="93" t="s">
        <v>11231</v>
      </c>
      <c r="C1707" s="94" t="s">
        <v>11230</v>
      </c>
      <c r="D1707" s="94" t="s">
        <v>25455</v>
      </c>
    </row>
    <row r="1708" spans="1:4" x14ac:dyDescent="0.25">
      <c r="A1708" s="93" t="s">
        <v>11314</v>
      </c>
      <c r="B1708" s="93" t="s">
        <v>11315</v>
      </c>
      <c r="C1708" s="94" t="s">
        <v>11314</v>
      </c>
      <c r="D1708" s="94" t="s">
        <v>25455</v>
      </c>
    </row>
    <row r="1709" spans="1:4" x14ac:dyDescent="0.25">
      <c r="A1709" s="93" t="s">
        <v>11240</v>
      </c>
      <c r="B1709" s="93" t="s">
        <v>11241</v>
      </c>
      <c r="C1709" s="94" t="s">
        <v>11240</v>
      </c>
      <c r="D1709" s="94" t="s">
        <v>25455</v>
      </c>
    </row>
    <row r="1710" spans="1:4" x14ac:dyDescent="0.25">
      <c r="A1710" s="93" t="s">
        <v>11242</v>
      </c>
      <c r="B1710" s="93" t="s">
        <v>11243</v>
      </c>
      <c r="C1710" s="94" t="s">
        <v>11242</v>
      </c>
      <c r="D1710" s="94" t="s">
        <v>25455</v>
      </c>
    </row>
    <row r="1711" spans="1:4" x14ac:dyDescent="0.25">
      <c r="A1711" s="93" t="s">
        <v>11269</v>
      </c>
      <c r="B1711" s="93" t="s">
        <v>11270</v>
      </c>
      <c r="C1711" s="94" t="s">
        <v>11269</v>
      </c>
      <c r="D1711" s="94" t="s">
        <v>25455</v>
      </c>
    </row>
    <row r="1712" spans="1:4" x14ac:dyDescent="0.25">
      <c r="A1712" s="93" t="s">
        <v>11260</v>
      </c>
      <c r="B1712" s="93" t="s">
        <v>19593</v>
      </c>
      <c r="C1712" s="94" t="s">
        <v>11260</v>
      </c>
      <c r="D1712" s="94" t="s">
        <v>25455</v>
      </c>
    </row>
    <row r="1713" spans="1:4" x14ac:dyDescent="0.25">
      <c r="A1713" s="93" t="s">
        <v>19591</v>
      </c>
      <c r="B1713" s="93" t="s">
        <v>19590</v>
      </c>
      <c r="C1713" s="94" t="s">
        <v>19591</v>
      </c>
      <c r="D1713" s="94" t="s">
        <v>25455</v>
      </c>
    </row>
    <row r="1714" spans="1:4" x14ac:dyDescent="0.25">
      <c r="A1714" s="93" t="s">
        <v>11246</v>
      </c>
      <c r="B1714" s="93" t="s">
        <v>11247</v>
      </c>
      <c r="C1714" s="94" t="s">
        <v>11246</v>
      </c>
      <c r="D1714" s="94" t="s">
        <v>25455</v>
      </c>
    </row>
    <row r="1715" spans="1:4" x14ac:dyDescent="0.25">
      <c r="A1715" s="93" t="s">
        <v>11248</v>
      </c>
      <c r="B1715" s="93" t="s">
        <v>11249</v>
      </c>
      <c r="C1715" s="94" t="s">
        <v>11248</v>
      </c>
      <c r="D1715" s="94" t="s">
        <v>25455</v>
      </c>
    </row>
    <row r="1716" spans="1:4" x14ac:dyDescent="0.25">
      <c r="A1716" s="93" t="s">
        <v>11255</v>
      </c>
      <c r="B1716" s="93" t="s">
        <v>19596</v>
      </c>
      <c r="C1716" s="94" t="s">
        <v>11255</v>
      </c>
      <c r="D1716" s="94" t="s">
        <v>25455</v>
      </c>
    </row>
    <row r="1717" spans="1:4" x14ac:dyDescent="0.25">
      <c r="A1717" s="93" t="s">
        <v>19595</v>
      </c>
      <c r="B1717" s="93" t="s">
        <v>19594</v>
      </c>
      <c r="C1717" s="94" t="s">
        <v>19595</v>
      </c>
      <c r="D1717" s="94" t="s">
        <v>25455</v>
      </c>
    </row>
    <row r="1718" spans="1:4" x14ac:dyDescent="0.25">
      <c r="A1718" s="93" t="s">
        <v>11288</v>
      </c>
      <c r="B1718" s="93" t="s">
        <v>19599</v>
      </c>
      <c r="C1718" s="94" t="s">
        <v>11288</v>
      </c>
      <c r="D1718" s="94" t="s">
        <v>25455</v>
      </c>
    </row>
    <row r="1719" spans="1:4" x14ac:dyDescent="0.25">
      <c r="A1719" s="93" t="s">
        <v>11286</v>
      </c>
      <c r="B1719" s="93" t="s">
        <v>19600</v>
      </c>
      <c r="C1719" s="94" t="s">
        <v>11286</v>
      </c>
      <c r="D1719" s="94" t="s">
        <v>25455</v>
      </c>
    </row>
    <row r="1720" spans="1:4" x14ac:dyDescent="0.25">
      <c r="A1720" s="93" t="s">
        <v>11287</v>
      </c>
      <c r="B1720" s="93" t="s">
        <v>19601</v>
      </c>
      <c r="C1720" s="94" t="s">
        <v>11287</v>
      </c>
      <c r="D1720" s="94" t="s">
        <v>25455</v>
      </c>
    </row>
    <row r="1721" spans="1:4" x14ac:dyDescent="0.25">
      <c r="A1721" s="93" t="s">
        <v>11252</v>
      </c>
      <c r="B1721" s="93" t="s">
        <v>11253</v>
      </c>
      <c r="C1721" s="94" t="s">
        <v>11252</v>
      </c>
      <c r="D1721" s="94" t="s">
        <v>25455</v>
      </c>
    </row>
    <row r="1722" spans="1:4" x14ac:dyDescent="0.25">
      <c r="A1722" s="93" t="s">
        <v>11275</v>
      </c>
      <c r="B1722" s="93" t="s">
        <v>19602</v>
      </c>
      <c r="C1722" s="94" t="s">
        <v>11275</v>
      </c>
      <c r="D1722" s="94" t="s">
        <v>25455</v>
      </c>
    </row>
    <row r="1723" spans="1:4" x14ac:dyDescent="0.25">
      <c r="A1723" s="93" t="s">
        <v>11261</v>
      </c>
      <c r="B1723" s="93" t="s">
        <v>19603</v>
      </c>
      <c r="C1723" s="94" t="s">
        <v>11261</v>
      </c>
      <c r="D1723" s="94" t="s">
        <v>25455</v>
      </c>
    </row>
    <row r="1724" spans="1:4" x14ac:dyDescent="0.25">
      <c r="A1724" s="93" t="s">
        <v>11308</v>
      </c>
      <c r="B1724" s="93" t="s">
        <v>19604</v>
      </c>
      <c r="C1724" s="94" t="s">
        <v>11308</v>
      </c>
      <c r="D1724" s="94" t="s">
        <v>25455</v>
      </c>
    </row>
    <row r="1725" spans="1:4" x14ac:dyDescent="0.25">
      <c r="A1725" s="93" t="s">
        <v>19598</v>
      </c>
      <c r="B1725" s="93" t="s">
        <v>19597</v>
      </c>
      <c r="C1725" s="94" t="s">
        <v>19598</v>
      </c>
      <c r="D1725" s="94" t="s">
        <v>25455</v>
      </c>
    </row>
    <row r="1726" spans="1:4" x14ac:dyDescent="0.25">
      <c r="A1726" s="93" t="s">
        <v>11226</v>
      </c>
      <c r="B1726" s="93" t="s">
        <v>11227</v>
      </c>
      <c r="C1726" s="94" t="s">
        <v>11226</v>
      </c>
      <c r="D1726" s="94" t="s">
        <v>25455</v>
      </c>
    </row>
    <row r="1727" spans="1:4" x14ac:dyDescent="0.25">
      <c r="A1727" s="93" t="s">
        <v>11224</v>
      </c>
      <c r="B1727" s="93" t="s">
        <v>11225</v>
      </c>
      <c r="C1727" s="94" t="s">
        <v>11224</v>
      </c>
      <c r="D1727" s="94" t="s">
        <v>25455</v>
      </c>
    </row>
    <row r="1728" spans="1:4" x14ac:dyDescent="0.25">
      <c r="A1728" s="93" t="s">
        <v>11221</v>
      </c>
      <c r="B1728" s="93" t="s">
        <v>19607</v>
      </c>
      <c r="C1728" s="94" t="s">
        <v>11221</v>
      </c>
      <c r="D1728" s="94" t="s">
        <v>25455</v>
      </c>
    </row>
    <row r="1729" spans="1:4" x14ac:dyDescent="0.25">
      <c r="A1729" s="93" t="s">
        <v>11219</v>
      </c>
      <c r="B1729" s="93" t="s">
        <v>11220</v>
      </c>
      <c r="C1729" s="94" t="s">
        <v>11219</v>
      </c>
      <c r="D1729" s="94" t="s">
        <v>25455</v>
      </c>
    </row>
    <row r="1730" spans="1:4" x14ac:dyDescent="0.25">
      <c r="A1730" s="93" t="s">
        <v>11280</v>
      </c>
      <c r="B1730" s="93" t="s">
        <v>11281</v>
      </c>
      <c r="C1730" s="94" t="s">
        <v>11280</v>
      </c>
      <c r="D1730" s="94" t="s">
        <v>25455</v>
      </c>
    </row>
    <row r="1731" spans="1:4" x14ac:dyDescent="0.25">
      <c r="A1731" s="93" t="s">
        <v>11222</v>
      </c>
      <c r="B1731" s="93" t="s">
        <v>11223</v>
      </c>
      <c r="C1731" s="94" t="s">
        <v>11222</v>
      </c>
      <c r="D1731" s="94" t="s">
        <v>25455</v>
      </c>
    </row>
    <row r="1732" spans="1:4" x14ac:dyDescent="0.25">
      <c r="A1732" s="93" t="s">
        <v>11284</v>
      </c>
      <c r="B1732" s="93" t="s">
        <v>11285</v>
      </c>
      <c r="C1732" s="94" t="s">
        <v>11284</v>
      </c>
      <c r="D1732" s="94" t="s">
        <v>25455</v>
      </c>
    </row>
    <row r="1733" spans="1:4" x14ac:dyDescent="0.25">
      <c r="A1733" s="93" t="s">
        <v>11282</v>
      </c>
      <c r="B1733" s="93" t="s">
        <v>11283</v>
      </c>
      <c r="C1733" s="94" t="s">
        <v>11282</v>
      </c>
      <c r="D1733" s="94" t="s">
        <v>25455</v>
      </c>
    </row>
    <row r="1734" spans="1:4" x14ac:dyDescent="0.25">
      <c r="A1734" s="93" t="s">
        <v>11215</v>
      </c>
      <c r="B1734" s="93" t="s">
        <v>11216</v>
      </c>
      <c r="C1734" s="94" t="s">
        <v>11215</v>
      </c>
      <c r="D1734" s="94" t="s">
        <v>25455</v>
      </c>
    </row>
    <row r="1735" spans="1:4" x14ac:dyDescent="0.25">
      <c r="A1735" s="93" t="s">
        <v>11217</v>
      </c>
      <c r="B1735" s="93" t="s">
        <v>11218</v>
      </c>
      <c r="C1735" s="94" t="s">
        <v>11217</v>
      </c>
      <c r="D1735" s="94" t="s">
        <v>25455</v>
      </c>
    </row>
    <row r="1736" spans="1:4" x14ac:dyDescent="0.25">
      <c r="A1736" s="93" t="s">
        <v>19606</v>
      </c>
      <c r="B1736" s="93" t="s">
        <v>19605</v>
      </c>
      <c r="C1736" s="94" t="s">
        <v>19606</v>
      </c>
      <c r="D1736" s="94" t="s">
        <v>25455</v>
      </c>
    </row>
    <row r="1737" spans="1:4" x14ac:dyDescent="0.25">
      <c r="A1737" s="93" t="s">
        <v>19608</v>
      </c>
      <c r="B1737" s="93" t="s">
        <v>8848</v>
      </c>
      <c r="C1737" s="94" t="s">
        <v>19608</v>
      </c>
      <c r="D1737" s="94" t="s">
        <v>25455</v>
      </c>
    </row>
    <row r="1738" spans="1:4" x14ac:dyDescent="0.25">
      <c r="A1738" s="93" t="s">
        <v>432</v>
      </c>
      <c r="B1738" s="93" t="s">
        <v>433</v>
      </c>
      <c r="C1738" s="94" t="s">
        <v>432</v>
      </c>
      <c r="D1738" s="94" t="s">
        <v>25455</v>
      </c>
    </row>
    <row r="1739" spans="1:4" x14ac:dyDescent="0.25">
      <c r="A1739" s="93" t="s">
        <v>430</v>
      </c>
      <c r="B1739" s="93" t="s">
        <v>431</v>
      </c>
      <c r="C1739" s="94" t="s">
        <v>430</v>
      </c>
      <c r="D1739" s="94" t="s">
        <v>25455</v>
      </c>
    </row>
    <row r="1740" spans="1:4" x14ac:dyDescent="0.25">
      <c r="A1740" s="93" t="s">
        <v>426</v>
      </c>
      <c r="B1740" s="93" t="s">
        <v>427</v>
      </c>
      <c r="C1740" s="94" t="s">
        <v>426</v>
      </c>
      <c r="D1740" s="94" t="s">
        <v>25455</v>
      </c>
    </row>
    <row r="1741" spans="1:4" x14ac:dyDescent="0.25">
      <c r="A1741" s="93" t="s">
        <v>428</v>
      </c>
      <c r="B1741" s="93" t="s">
        <v>429</v>
      </c>
      <c r="C1741" s="94" t="s">
        <v>428</v>
      </c>
      <c r="D1741" s="94" t="s">
        <v>25455</v>
      </c>
    </row>
    <row r="1742" spans="1:4" x14ac:dyDescent="0.25">
      <c r="A1742" s="93" t="s">
        <v>434</v>
      </c>
      <c r="B1742" s="93" t="s">
        <v>435</v>
      </c>
      <c r="C1742" s="94" t="s">
        <v>434</v>
      </c>
      <c r="D1742" s="94" t="s">
        <v>25455</v>
      </c>
    </row>
    <row r="1743" spans="1:4" x14ac:dyDescent="0.25">
      <c r="A1743" s="93" t="s">
        <v>7896</v>
      </c>
      <c r="B1743" s="93" t="s">
        <v>7897</v>
      </c>
      <c r="C1743" s="94" t="s">
        <v>7896</v>
      </c>
      <c r="D1743" s="94" t="s">
        <v>25455</v>
      </c>
    </row>
    <row r="1744" spans="1:4" x14ac:dyDescent="0.25">
      <c r="A1744" s="93" t="s">
        <v>9748</v>
      </c>
      <c r="B1744" s="93" t="s">
        <v>9749</v>
      </c>
      <c r="C1744" s="94" t="s">
        <v>9748</v>
      </c>
      <c r="D1744" s="94" t="s">
        <v>25455</v>
      </c>
    </row>
    <row r="1745" spans="1:4" x14ac:dyDescent="0.25">
      <c r="A1745" s="93" t="s">
        <v>19609</v>
      </c>
      <c r="B1745" s="93" t="s">
        <v>9787</v>
      </c>
      <c r="C1745" s="94" t="s">
        <v>19609</v>
      </c>
      <c r="D1745" s="94" t="s">
        <v>25455</v>
      </c>
    </row>
    <row r="1746" spans="1:4" x14ac:dyDescent="0.25">
      <c r="A1746" s="93" t="s">
        <v>11250</v>
      </c>
      <c r="B1746" s="93" t="s">
        <v>11251</v>
      </c>
      <c r="C1746" s="94" t="s">
        <v>11250</v>
      </c>
      <c r="D1746" s="94" t="s">
        <v>25455</v>
      </c>
    </row>
    <row r="1747" spans="1:4" x14ac:dyDescent="0.25">
      <c r="A1747" s="93" t="s">
        <v>2813</v>
      </c>
      <c r="B1747" s="93" t="s">
        <v>2814</v>
      </c>
      <c r="C1747" s="94" t="s">
        <v>2813</v>
      </c>
      <c r="D1747" s="94" t="s">
        <v>25455</v>
      </c>
    </row>
    <row r="1748" spans="1:4" x14ac:dyDescent="0.25">
      <c r="A1748" s="93" t="s">
        <v>3875</v>
      </c>
      <c r="B1748" s="93" t="s">
        <v>3876</v>
      </c>
      <c r="C1748" s="94" t="s">
        <v>3875</v>
      </c>
      <c r="D1748" s="94" t="s">
        <v>25455</v>
      </c>
    </row>
    <row r="1749" spans="1:4" x14ac:dyDescent="0.25">
      <c r="A1749" s="93" t="s">
        <v>10863</v>
      </c>
      <c r="B1749" s="93" t="s">
        <v>10864</v>
      </c>
      <c r="C1749" s="94" t="s">
        <v>10863</v>
      </c>
      <c r="D1749" s="94" t="s">
        <v>25455</v>
      </c>
    </row>
    <row r="1750" spans="1:4" x14ac:dyDescent="0.25">
      <c r="A1750" s="93" t="s">
        <v>8416</v>
      </c>
      <c r="B1750" s="93" t="s">
        <v>19612</v>
      </c>
      <c r="C1750" s="94" t="s">
        <v>8416</v>
      </c>
      <c r="D1750" s="94" t="s">
        <v>25455</v>
      </c>
    </row>
    <row r="1751" spans="1:4" x14ac:dyDescent="0.25">
      <c r="A1751" s="93" t="s">
        <v>11884</v>
      </c>
      <c r="B1751" s="93" t="s">
        <v>19613</v>
      </c>
      <c r="C1751" s="94" t="s">
        <v>11884</v>
      </c>
      <c r="D1751" s="94" t="s">
        <v>25455</v>
      </c>
    </row>
    <row r="1752" spans="1:4" x14ac:dyDescent="0.25">
      <c r="A1752" s="93" t="s">
        <v>19611</v>
      </c>
      <c r="B1752" s="93" t="s">
        <v>19610</v>
      </c>
      <c r="C1752" s="94" t="s">
        <v>19611</v>
      </c>
      <c r="D1752" s="94" t="s">
        <v>25455</v>
      </c>
    </row>
    <row r="1753" spans="1:4" x14ac:dyDescent="0.25">
      <c r="A1753" s="93" t="s">
        <v>11292</v>
      </c>
      <c r="B1753" s="93" t="s">
        <v>11293</v>
      </c>
      <c r="C1753" s="94" t="s">
        <v>11292</v>
      </c>
      <c r="D1753" s="94" t="s">
        <v>25455</v>
      </c>
    </row>
    <row r="1754" spans="1:4" x14ac:dyDescent="0.25">
      <c r="A1754" s="93" t="s">
        <v>11309</v>
      </c>
      <c r="B1754" s="93" t="s">
        <v>19616</v>
      </c>
      <c r="C1754" s="94" t="s">
        <v>11309</v>
      </c>
      <c r="D1754" s="94" t="s">
        <v>25455</v>
      </c>
    </row>
    <row r="1755" spans="1:4" x14ac:dyDescent="0.25">
      <c r="A1755" s="93" t="s">
        <v>11254</v>
      </c>
      <c r="B1755" s="93" t="s">
        <v>19617</v>
      </c>
      <c r="C1755" s="94" t="s">
        <v>11254</v>
      </c>
      <c r="D1755" s="94" t="s">
        <v>25455</v>
      </c>
    </row>
    <row r="1756" spans="1:4" x14ac:dyDescent="0.25">
      <c r="A1756" s="93" t="s">
        <v>11304</v>
      </c>
      <c r="B1756" s="93" t="s">
        <v>11305</v>
      </c>
      <c r="C1756" s="94" t="s">
        <v>11304</v>
      </c>
      <c r="D1756" s="94" t="s">
        <v>25455</v>
      </c>
    </row>
    <row r="1757" spans="1:4" x14ac:dyDescent="0.25">
      <c r="A1757" s="93" t="s">
        <v>11300</v>
      </c>
      <c r="B1757" s="93" t="s">
        <v>11301</v>
      </c>
      <c r="C1757" s="94" t="s">
        <v>11300</v>
      </c>
      <c r="D1757" s="94" t="s">
        <v>25455</v>
      </c>
    </row>
    <row r="1758" spans="1:4" x14ac:dyDescent="0.25">
      <c r="A1758" s="93" t="s">
        <v>11232</v>
      </c>
      <c r="B1758" s="93" t="s">
        <v>11233</v>
      </c>
      <c r="C1758" s="94" t="s">
        <v>11232</v>
      </c>
      <c r="D1758" s="94" t="s">
        <v>25455</v>
      </c>
    </row>
    <row r="1759" spans="1:4" x14ac:dyDescent="0.25">
      <c r="A1759" s="93" t="s">
        <v>11228</v>
      </c>
      <c r="B1759" s="93" t="s">
        <v>11229</v>
      </c>
      <c r="C1759" s="94" t="s">
        <v>11228</v>
      </c>
      <c r="D1759" s="94" t="s">
        <v>25455</v>
      </c>
    </row>
    <row r="1760" spans="1:4" x14ac:dyDescent="0.25">
      <c r="A1760" s="93" t="s">
        <v>11271</v>
      </c>
      <c r="B1760" s="93" t="s">
        <v>11272</v>
      </c>
      <c r="C1760" s="94" t="s">
        <v>11271</v>
      </c>
      <c r="D1760" s="94" t="s">
        <v>25455</v>
      </c>
    </row>
    <row r="1761" spans="1:4" x14ac:dyDescent="0.25">
      <c r="A1761" s="93" t="s">
        <v>11273</v>
      </c>
      <c r="B1761" s="93" t="s">
        <v>19618</v>
      </c>
      <c r="C1761" s="94" t="s">
        <v>11273</v>
      </c>
      <c r="D1761" s="94" t="s">
        <v>25455</v>
      </c>
    </row>
    <row r="1762" spans="1:4" x14ac:dyDescent="0.25">
      <c r="A1762" s="93" t="s">
        <v>19615</v>
      </c>
      <c r="B1762" s="93" t="s">
        <v>19614</v>
      </c>
      <c r="C1762" s="94" t="s">
        <v>19615</v>
      </c>
      <c r="D1762" s="94" t="s">
        <v>25455</v>
      </c>
    </row>
    <row r="1763" spans="1:4" x14ac:dyDescent="0.25">
      <c r="A1763" s="93" t="s">
        <v>363</v>
      </c>
      <c r="B1763" s="93" t="s">
        <v>19620</v>
      </c>
      <c r="C1763" s="94" t="s">
        <v>363</v>
      </c>
      <c r="D1763" s="94" t="s">
        <v>25456</v>
      </c>
    </row>
    <row r="1764" spans="1:4" x14ac:dyDescent="0.25">
      <c r="A1764" s="93" t="s">
        <v>2234</v>
      </c>
      <c r="B1764" s="93" t="s">
        <v>2235</v>
      </c>
      <c r="C1764" s="94" t="s">
        <v>2234</v>
      </c>
      <c r="D1764" s="94" t="s">
        <v>25456</v>
      </c>
    </row>
    <row r="1765" spans="1:4" x14ac:dyDescent="0.25">
      <c r="A1765" s="93" t="s">
        <v>6671</v>
      </c>
      <c r="B1765" s="93" t="s">
        <v>6672</v>
      </c>
      <c r="C1765" s="94" t="s">
        <v>6671</v>
      </c>
      <c r="D1765" s="94" t="s">
        <v>25456</v>
      </c>
    </row>
    <row r="1766" spans="1:4" x14ac:dyDescent="0.25">
      <c r="A1766" s="93" t="s">
        <v>364</v>
      </c>
      <c r="B1766" s="93" t="s">
        <v>19621</v>
      </c>
      <c r="C1766" s="94" t="s">
        <v>364</v>
      </c>
      <c r="D1766" s="94" t="s">
        <v>25456</v>
      </c>
    </row>
    <row r="1767" spans="1:4" x14ac:dyDescent="0.25">
      <c r="A1767" s="93" t="s">
        <v>19619</v>
      </c>
      <c r="B1767" s="93" t="s">
        <v>442</v>
      </c>
      <c r="C1767" s="94" t="s">
        <v>19619</v>
      </c>
      <c r="D1767" s="94" t="s">
        <v>25456</v>
      </c>
    </row>
    <row r="1768" spans="1:4" x14ac:dyDescent="0.25">
      <c r="A1768" s="93" t="s">
        <v>419</v>
      </c>
      <c r="B1768" s="93" t="s">
        <v>19624</v>
      </c>
      <c r="C1768" s="94" t="s">
        <v>419</v>
      </c>
      <c r="D1768" s="94" t="s">
        <v>25456</v>
      </c>
    </row>
    <row r="1769" spans="1:4" x14ac:dyDescent="0.25">
      <c r="A1769" s="93" t="s">
        <v>420</v>
      </c>
      <c r="B1769" s="93" t="s">
        <v>19625</v>
      </c>
      <c r="C1769" s="94" t="s">
        <v>420</v>
      </c>
      <c r="D1769" s="94" t="s">
        <v>25456</v>
      </c>
    </row>
    <row r="1770" spans="1:4" x14ac:dyDescent="0.25">
      <c r="A1770" s="93" t="s">
        <v>1833</v>
      </c>
      <c r="B1770" s="93" t="s">
        <v>1834</v>
      </c>
      <c r="C1770" s="94" t="s">
        <v>1833</v>
      </c>
      <c r="D1770" s="94" t="s">
        <v>25456</v>
      </c>
    </row>
    <row r="1771" spans="1:4" x14ac:dyDescent="0.25">
      <c r="A1771" s="93" t="s">
        <v>6674</v>
      </c>
      <c r="B1771" s="93" t="s">
        <v>19626</v>
      </c>
      <c r="C1771" s="94" t="s">
        <v>6674</v>
      </c>
      <c r="D1771" s="94" t="s">
        <v>25456</v>
      </c>
    </row>
    <row r="1772" spans="1:4" x14ac:dyDescent="0.25">
      <c r="A1772" s="93" t="s">
        <v>6673</v>
      </c>
      <c r="B1772" s="93" t="s">
        <v>19627</v>
      </c>
      <c r="C1772" s="94" t="s">
        <v>6673</v>
      </c>
      <c r="D1772" s="94" t="s">
        <v>25456</v>
      </c>
    </row>
    <row r="1773" spans="1:4" x14ac:dyDescent="0.25">
      <c r="A1773" s="93" t="s">
        <v>421</v>
      </c>
      <c r="B1773" s="93" t="s">
        <v>19628</v>
      </c>
      <c r="C1773" s="94" t="s">
        <v>421</v>
      </c>
      <c r="D1773" s="94" t="s">
        <v>25456</v>
      </c>
    </row>
    <row r="1774" spans="1:4" x14ac:dyDescent="0.25">
      <c r="A1774" s="93" t="s">
        <v>19623</v>
      </c>
      <c r="B1774" s="93" t="s">
        <v>19622</v>
      </c>
      <c r="C1774" s="94" t="s">
        <v>19623</v>
      </c>
      <c r="D1774" s="94" t="s">
        <v>25456</v>
      </c>
    </row>
    <row r="1775" spans="1:4" x14ac:dyDescent="0.25">
      <c r="A1775" s="93" t="s">
        <v>422</v>
      </c>
      <c r="B1775" s="93" t="s">
        <v>423</v>
      </c>
      <c r="C1775" s="94" t="s">
        <v>422</v>
      </c>
      <c r="D1775" s="94" t="s">
        <v>25456</v>
      </c>
    </row>
    <row r="1776" spans="1:4" x14ac:dyDescent="0.25">
      <c r="A1776" s="93" t="s">
        <v>413</v>
      </c>
      <c r="B1776" s="93" t="s">
        <v>414</v>
      </c>
      <c r="C1776" s="94" t="s">
        <v>413</v>
      </c>
      <c r="D1776" s="94" t="s">
        <v>25456</v>
      </c>
    </row>
    <row r="1777" spans="1:4" x14ac:dyDescent="0.25">
      <c r="A1777" s="93" t="s">
        <v>6669</v>
      </c>
      <c r="B1777" s="93" t="s">
        <v>6670</v>
      </c>
      <c r="C1777" s="94" t="s">
        <v>6669</v>
      </c>
      <c r="D1777" s="94" t="s">
        <v>25456</v>
      </c>
    </row>
    <row r="1778" spans="1:4" x14ac:dyDescent="0.25">
      <c r="A1778" s="93" t="s">
        <v>415</v>
      </c>
      <c r="B1778" s="93" t="s">
        <v>416</v>
      </c>
      <c r="C1778" s="94" t="s">
        <v>415</v>
      </c>
      <c r="D1778" s="94" t="s">
        <v>25456</v>
      </c>
    </row>
    <row r="1779" spans="1:4" x14ac:dyDescent="0.25">
      <c r="A1779" s="93" t="s">
        <v>19629</v>
      </c>
      <c r="B1779" s="93" t="s">
        <v>412</v>
      </c>
      <c r="C1779" s="94" t="s">
        <v>19629</v>
      </c>
      <c r="D1779" s="94" t="s">
        <v>25456</v>
      </c>
    </row>
    <row r="1780" spans="1:4" x14ac:dyDescent="0.25">
      <c r="A1780" s="93" t="s">
        <v>417</v>
      </c>
      <c r="B1780" s="93" t="s">
        <v>418</v>
      </c>
      <c r="C1780" s="94" t="s">
        <v>417</v>
      </c>
      <c r="D1780" s="94" t="s">
        <v>25456</v>
      </c>
    </row>
    <row r="1781" spans="1:4" x14ac:dyDescent="0.25">
      <c r="A1781" s="93" t="s">
        <v>6665</v>
      </c>
      <c r="B1781" s="93" t="s">
        <v>19631</v>
      </c>
      <c r="C1781" s="94" t="s">
        <v>6665</v>
      </c>
      <c r="D1781" s="94" t="s">
        <v>25456</v>
      </c>
    </row>
    <row r="1782" spans="1:4" x14ac:dyDescent="0.25">
      <c r="A1782" s="93" t="s">
        <v>395</v>
      </c>
      <c r="B1782" s="93" t="s">
        <v>396</v>
      </c>
      <c r="C1782" s="94" t="s">
        <v>395</v>
      </c>
      <c r="D1782" s="94" t="s">
        <v>25456</v>
      </c>
    </row>
    <row r="1783" spans="1:4" x14ac:dyDescent="0.25">
      <c r="A1783" s="93" t="s">
        <v>6667</v>
      </c>
      <c r="B1783" s="93" t="s">
        <v>6668</v>
      </c>
      <c r="C1783" s="94" t="s">
        <v>6667</v>
      </c>
      <c r="D1783" s="94" t="s">
        <v>25456</v>
      </c>
    </row>
    <row r="1784" spans="1:4" x14ac:dyDescent="0.25">
      <c r="A1784" s="93" t="s">
        <v>410</v>
      </c>
      <c r="B1784" s="93" t="s">
        <v>411</v>
      </c>
      <c r="C1784" s="94" t="s">
        <v>410</v>
      </c>
      <c r="D1784" s="94" t="s">
        <v>25456</v>
      </c>
    </row>
    <row r="1785" spans="1:4" x14ac:dyDescent="0.25">
      <c r="A1785" s="93" t="s">
        <v>19630</v>
      </c>
      <c r="B1785" s="93" t="s">
        <v>6666</v>
      </c>
      <c r="C1785" s="94" t="s">
        <v>19630</v>
      </c>
      <c r="D1785" s="94" t="s">
        <v>25456</v>
      </c>
    </row>
    <row r="1786" spans="1:4" x14ac:dyDescent="0.25">
      <c r="A1786" s="93" t="s">
        <v>380</v>
      </c>
      <c r="B1786" s="93" t="s">
        <v>19633</v>
      </c>
      <c r="C1786" s="94" t="s">
        <v>380</v>
      </c>
      <c r="D1786" s="94" t="s">
        <v>25456</v>
      </c>
    </row>
    <row r="1787" spans="1:4" x14ac:dyDescent="0.25">
      <c r="A1787" s="93" t="s">
        <v>381</v>
      </c>
      <c r="B1787" s="93" t="s">
        <v>382</v>
      </c>
      <c r="C1787" s="94" t="s">
        <v>381</v>
      </c>
      <c r="D1787" s="94" t="s">
        <v>25456</v>
      </c>
    </row>
    <row r="1788" spans="1:4" x14ac:dyDescent="0.25">
      <c r="A1788" s="93" t="s">
        <v>383</v>
      </c>
      <c r="B1788" s="93" t="s">
        <v>384</v>
      </c>
      <c r="C1788" s="94" t="s">
        <v>383</v>
      </c>
      <c r="D1788" s="94" t="s">
        <v>25456</v>
      </c>
    </row>
    <row r="1789" spans="1:4" x14ac:dyDescent="0.25">
      <c r="A1789" s="93" t="s">
        <v>385</v>
      </c>
      <c r="B1789" s="93" t="s">
        <v>386</v>
      </c>
      <c r="C1789" s="94" t="s">
        <v>385</v>
      </c>
      <c r="D1789" s="94" t="s">
        <v>25456</v>
      </c>
    </row>
    <row r="1790" spans="1:4" x14ac:dyDescent="0.25">
      <c r="A1790" s="93" t="s">
        <v>6653</v>
      </c>
      <c r="B1790" s="93" t="s">
        <v>6654</v>
      </c>
      <c r="C1790" s="94" t="s">
        <v>6653</v>
      </c>
      <c r="D1790" s="94" t="s">
        <v>25456</v>
      </c>
    </row>
    <row r="1791" spans="1:4" x14ac:dyDescent="0.25">
      <c r="A1791" s="93" t="s">
        <v>388</v>
      </c>
      <c r="B1791" s="93" t="s">
        <v>19634</v>
      </c>
      <c r="C1791" s="94" t="s">
        <v>388</v>
      </c>
      <c r="D1791" s="94" t="s">
        <v>25456</v>
      </c>
    </row>
    <row r="1792" spans="1:4" x14ac:dyDescent="0.25">
      <c r="A1792" s="93" t="s">
        <v>19632</v>
      </c>
      <c r="B1792" s="93" t="s">
        <v>387</v>
      </c>
      <c r="C1792" s="94" t="s">
        <v>19632</v>
      </c>
      <c r="D1792" s="94" t="s">
        <v>25456</v>
      </c>
    </row>
    <row r="1793" spans="1:4" x14ac:dyDescent="0.25">
      <c r="A1793" s="93" t="s">
        <v>260</v>
      </c>
      <c r="B1793" s="93" t="s">
        <v>261</v>
      </c>
      <c r="C1793" s="94" t="s">
        <v>260</v>
      </c>
      <c r="D1793" s="94" t="s">
        <v>25456</v>
      </c>
    </row>
    <row r="1794" spans="1:4" x14ac:dyDescent="0.25">
      <c r="A1794" s="93" t="s">
        <v>995</v>
      </c>
      <c r="B1794" s="93" t="s">
        <v>996</v>
      </c>
      <c r="C1794" s="94" t="s">
        <v>995</v>
      </c>
      <c r="D1794" s="94" t="s">
        <v>25456</v>
      </c>
    </row>
    <row r="1795" spans="1:4" x14ac:dyDescent="0.25">
      <c r="A1795" s="93" t="s">
        <v>1955</v>
      </c>
      <c r="B1795" s="93" t="s">
        <v>1956</v>
      </c>
      <c r="C1795" s="94" t="s">
        <v>1955</v>
      </c>
      <c r="D1795" s="94" t="s">
        <v>25456</v>
      </c>
    </row>
    <row r="1796" spans="1:4" x14ac:dyDescent="0.25">
      <c r="A1796" s="93" t="s">
        <v>9160</v>
      </c>
      <c r="B1796" s="93" t="s">
        <v>9161</v>
      </c>
      <c r="C1796" s="94" t="s">
        <v>9160</v>
      </c>
      <c r="D1796" s="94" t="s">
        <v>25456</v>
      </c>
    </row>
    <row r="1797" spans="1:4" x14ac:dyDescent="0.25">
      <c r="A1797" s="93" t="s">
        <v>8735</v>
      </c>
      <c r="B1797" s="93" t="s">
        <v>19636</v>
      </c>
      <c r="C1797" s="94" t="s">
        <v>8735</v>
      </c>
      <c r="D1797" s="94" t="s">
        <v>25456</v>
      </c>
    </row>
    <row r="1798" spans="1:4" x14ac:dyDescent="0.25">
      <c r="A1798" s="93" t="s">
        <v>7700</v>
      </c>
      <c r="B1798" s="93" t="s">
        <v>7701</v>
      </c>
      <c r="C1798" s="94" t="s">
        <v>7700</v>
      </c>
      <c r="D1798" s="94" t="s">
        <v>25456</v>
      </c>
    </row>
    <row r="1799" spans="1:4" x14ac:dyDescent="0.25">
      <c r="A1799" s="93" t="s">
        <v>9872</v>
      </c>
      <c r="B1799" s="93" t="s">
        <v>9873</v>
      </c>
      <c r="C1799" s="94" t="s">
        <v>9872</v>
      </c>
      <c r="D1799" s="94" t="s">
        <v>25456</v>
      </c>
    </row>
    <row r="1800" spans="1:4" x14ac:dyDescent="0.25">
      <c r="A1800" s="93" t="s">
        <v>19635</v>
      </c>
      <c r="B1800" s="93" t="s">
        <v>9871</v>
      </c>
      <c r="C1800" s="94" t="s">
        <v>19635</v>
      </c>
      <c r="D1800" s="94" t="s">
        <v>25456</v>
      </c>
    </row>
    <row r="1801" spans="1:4" x14ac:dyDescent="0.25">
      <c r="A1801" s="93" t="s">
        <v>397</v>
      </c>
      <c r="B1801" s="93" t="s">
        <v>398</v>
      </c>
      <c r="C1801" s="94" t="s">
        <v>397</v>
      </c>
      <c r="D1801" s="94" t="s">
        <v>25456</v>
      </c>
    </row>
    <row r="1802" spans="1:4" x14ac:dyDescent="0.25">
      <c r="A1802" s="93" t="s">
        <v>399</v>
      </c>
      <c r="B1802" s="93" t="s">
        <v>400</v>
      </c>
      <c r="C1802" s="94" t="s">
        <v>399</v>
      </c>
      <c r="D1802" s="94" t="s">
        <v>25456</v>
      </c>
    </row>
    <row r="1803" spans="1:4" x14ac:dyDescent="0.25">
      <c r="A1803" s="93" t="s">
        <v>10680</v>
      </c>
      <c r="B1803" s="93" t="s">
        <v>10681</v>
      </c>
      <c r="C1803" s="94" t="s">
        <v>10680</v>
      </c>
      <c r="D1803" s="94" t="s">
        <v>25456</v>
      </c>
    </row>
    <row r="1804" spans="1:4" x14ac:dyDescent="0.25">
      <c r="A1804" s="93" t="s">
        <v>9158</v>
      </c>
      <c r="B1804" s="93" t="s">
        <v>9159</v>
      </c>
      <c r="C1804" s="94" t="s">
        <v>9158</v>
      </c>
      <c r="D1804" s="94" t="s">
        <v>25456</v>
      </c>
    </row>
    <row r="1805" spans="1:4" x14ac:dyDescent="0.25">
      <c r="A1805" s="93" t="s">
        <v>8288</v>
      </c>
      <c r="B1805" s="93" t="s">
        <v>8289</v>
      </c>
      <c r="C1805" s="94" t="s">
        <v>8288</v>
      </c>
      <c r="D1805" s="94" t="s">
        <v>25456</v>
      </c>
    </row>
    <row r="1806" spans="1:4" x14ac:dyDescent="0.25">
      <c r="A1806" s="93" t="s">
        <v>19637</v>
      </c>
      <c r="B1806" s="93" t="s">
        <v>10679</v>
      </c>
      <c r="C1806" s="94" t="s">
        <v>19637</v>
      </c>
      <c r="D1806" s="94" t="s">
        <v>25456</v>
      </c>
    </row>
    <row r="1807" spans="1:4" x14ac:dyDescent="0.25">
      <c r="A1807" s="93" t="s">
        <v>3159</v>
      </c>
      <c r="B1807" s="93" t="s">
        <v>3160</v>
      </c>
      <c r="C1807" s="94" t="s">
        <v>3159</v>
      </c>
      <c r="D1807" s="94" t="s">
        <v>25456</v>
      </c>
    </row>
    <row r="1808" spans="1:4" x14ac:dyDescent="0.25">
      <c r="A1808" s="93" t="s">
        <v>2447</v>
      </c>
      <c r="B1808" s="93" t="s">
        <v>2448</v>
      </c>
      <c r="C1808" s="94" t="s">
        <v>2447</v>
      </c>
      <c r="D1808" s="94" t="s">
        <v>25456</v>
      </c>
    </row>
    <row r="1809" spans="1:4" x14ac:dyDescent="0.25">
      <c r="A1809" s="93" t="s">
        <v>7207</v>
      </c>
      <c r="B1809" s="93" t="s">
        <v>7208</v>
      </c>
      <c r="C1809" s="94" t="s">
        <v>7207</v>
      </c>
      <c r="D1809" s="94" t="s">
        <v>25456</v>
      </c>
    </row>
    <row r="1810" spans="1:4" x14ac:dyDescent="0.25">
      <c r="A1810" s="93" t="s">
        <v>6662</v>
      </c>
      <c r="B1810" s="93" t="s">
        <v>19639</v>
      </c>
      <c r="C1810" s="94" t="s">
        <v>6662</v>
      </c>
      <c r="D1810" s="94" t="s">
        <v>25456</v>
      </c>
    </row>
    <row r="1811" spans="1:4" x14ac:dyDescent="0.25">
      <c r="A1811" s="93" t="s">
        <v>406</v>
      </c>
      <c r="B1811" s="93" t="s">
        <v>407</v>
      </c>
      <c r="C1811" s="94" t="s">
        <v>406</v>
      </c>
      <c r="D1811" s="94" t="s">
        <v>25456</v>
      </c>
    </row>
    <row r="1812" spans="1:4" x14ac:dyDescent="0.25">
      <c r="A1812" s="93" t="s">
        <v>19638</v>
      </c>
      <c r="B1812" s="93" t="s">
        <v>6661</v>
      </c>
      <c r="C1812" s="94" t="s">
        <v>19638</v>
      </c>
      <c r="D1812" s="94" t="s">
        <v>25456</v>
      </c>
    </row>
    <row r="1813" spans="1:4" x14ac:dyDescent="0.25">
      <c r="A1813" s="93" t="s">
        <v>404</v>
      </c>
      <c r="B1813" s="93" t="s">
        <v>405</v>
      </c>
      <c r="C1813" s="94" t="s">
        <v>404</v>
      </c>
      <c r="D1813" s="94" t="s">
        <v>25456</v>
      </c>
    </row>
    <row r="1814" spans="1:4" x14ac:dyDescent="0.25">
      <c r="A1814" s="93" t="s">
        <v>6659</v>
      </c>
      <c r="B1814" s="93" t="s">
        <v>6660</v>
      </c>
      <c r="C1814" s="94" t="s">
        <v>6659</v>
      </c>
      <c r="D1814" s="94" t="s">
        <v>25456</v>
      </c>
    </row>
    <row r="1815" spans="1:4" x14ac:dyDescent="0.25">
      <c r="A1815" s="93" t="s">
        <v>408</v>
      </c>
      <c r="B1815" s="93" t="s">
        <v>409</v>
      </c>
      <c r="C1815" s="94" t="s">
        <v>408</v>
      </c>
      <c r="D1815" s="94" t="s">
        <v>25456</v>
      </c>
    </row>
    <row r="1816" spans="1:4" x14ac:dyDescent="0.25">
      <c r="A1816" s="93" t="s">
        <v>9745</v>
      </c>
      <c r="B1816" s="93" t="s">
        <v>9746</v>
      </c>
      <c r="C1816" s="94" t="s">
        <v>9745</v>
      </c>
      <c r="D1816" s="94" t="s">
        <v>25456</v>
      </c>
    </row>
    <row r="1817" spans="1:4" x14ac:dyDescent="0.25">
      <c r="A1817" s="93" t="s">
        <v>6663</v>
      </c>
      <c r="B1817" s="93" t="s">
        <v>6664</v>
      </c>
      <c r="C1817" s="94" t="s">
        <v>6663</v>
      </c>
      <c r="D1817" s="94" t="s">
        <v>25456</v>
      </c>
    </row>
    <row r="1818" spans="1:4" x14ac:dyDescent="0.25">
      <c r="A1818" s="93" t="s">
        <v>4049</v>
      </c>
      <c r="B1818" s="93" t="s">
        <v>19641</v>
      </c>
      <c r="C1818" s="94" t="s">
        <v>4049</v>
      </c>
      <c r="D1818" s="94" t="s">
        <v>25456</v>
      </c>
    </row>
    <row r="1819" spans="1:4" x14ac:dyDescent="0.25">
      <c r="A1819" s="93" t="s">
        <v>4047</v>
      </c>
      <c r="B1819" s="93" t="s">
        <v>4048</v>
      </c>
      <c r="C1819" s="94" t="s">
        <v>4047</v>
      </c>
      <c r="D1819" s="94" t="s">
        <v>25456</v>
      </c>
    </row>
    <row r="1820" spans="1:4" x14ac:dyDescent="0.25">
      <c r="A1820" s="93" t="s">
        <v>6657</v>
      </c>
      <c r="B1820" s="93" t="s">
        <v>6658</v>
      </c>
      <c r="C1820" s="94" t="s">
        <v>6657</v>
      </c>
      <c r="D1820" s="94" t="s">
        <v>25456</v>
      </c>
    </row>
    <row r="1821" spans="1:4" x14ac:dyDescent="0.25">
      <c r="A1821" s="93" t="s">
        <v>402</v>
      </c>
      <c r="B1821" s="93" t="s">
        <v>403</v>
      </c>
      <c r="C1821" s="94" t="s">
        <v>402</v>
      </c>
      <c r="D1821" s="94" t="s">
        <v>25456</v>
      </c>
    </row>
    <row r="1822" spans="1:4" x14ac:dyDescent="0.25">
      <c r="A1822" s="93" t="s">
        <v>19640</v>
      </c>
      <c r="B1822" s="93" t="s">
        <v>401</v>
      </c>
      <c r="C1822" s="94" t="s">
        <v>19640</v>
      </c>
      <c r="D1822" s="94" t="s">
        <v>25456</v>
      </c>
    </row>
    <row r="1823" spans="1:4" x14ac:dyDescent="0.25">
      <c r="A1823" s="93" t="s">
        <v>576</v>
      </c>
      <c r="B1823" s="93" t="s">
        <v>577</v>
      </c>
      <c r="C1823" s="94" t="s">
        <v>576</v>
      </c>
      <c r="D1823" s="94" t="s">
        <v>25456</v>
      </c>
    </row>
    <row r="1824" spans="1:4" x14ac:dyDescent="0.25">
      <c r="A1824" s="93" t="s">
        <v>578</v>
      </c>
      <c r="B1824" s="93" t="s">
        <v>579</v>
      </c>
      <c r="C1824" s="94" t="s">
        <v>578</v>
      </c>
      <c r="D1824" s="94" t="s">
        <v>25456</v>
      </c>
    </row>
    <row r="1825" spans="1:4" x14ac:dyDescent="0.25">
      <c r="A1825" s="93" t="s">
        <v>6695</v>
      </c>
      <c r="B1825" s="93" t="s">
        <v>6696</v>
      </c>
      <c r="C1825" s="94" t="s">
        <v>6695</v>
      </c>
      <c r="D1825" s="94" t="s">
        <v>25456</v>
      </c>
    </row>
    <row r="1826" spans="1:4" x14ac:dyDescent="0.25">
      <c r="A1826" s="93" t="s">
        <v>575</v>
      </c>
      <c r="B1826" s="93" t="s">
        <v>19644</v>
      </c>
      <c r="C1826" s="94" t="s">
        <v>575</v>
      </c>
      <c r="D1826" s="94" t="s">
        <v>25456</v>
      </c>
    </row>
    <row r="1827" spans="1:4" x14ac:dyDescent="0.25">
      <c r="A1827" s="93" t="s">
        <v>19643</v>
      </c>
      <c r="B1827" s="93" t="s">
        <v>19642</v>
      </c>
      <c r="C1827" s="94" t="s">
        <v>19643</v>
      </c>
      <c r="D1827" s="94" t="s">
        <v>25456</v>
      </c>
    </row>
    <row r="1828" spans="1:4" x14ac:dyDescent="0.25">
      <c r="A1828" s="93" t="s">
        <v>365</v>
      </c>
      <c r="B1828" s="93" t="s">
        <v>366</v>
      </c>
      <c r="C1828" s="94" t="s">
        <v>365</v>
      </c>
      <c r="D1828" s="94" t="s">
        <v>25456</v>
      </c>
    </row>
    <row r="1829" spans="1:4" x14ac:dyDescent="0.25">
      <c r="A1829" s="93" t="s">
        <v>370</v>
      </c>
      <c r="B1829" s="93" t="s">
        <v>371</v>
      </c>
      <c r="C1829" s="94" t="s">
        <v>370</v>
      </c>
      <c r="D1829" s="94" t="s">
        <v>25456</v>
      </c>
    </row>
    <row r="1830" spans="1:4" x14ac:dyDescent="0.25">
      <c r="A1830" s="93" t="s">
        <v>367</v>
      </c>
      <c r="B1830" s="93" t="s">
        <v>19646</v>
      </c>
      <c r="C1830" s="94" t="s">
        <v>367</v>
      </c>
      <c r="D1830" s="94" t="s">
        <v>25456</v>
      </c>
    </row>
    <row r="1831" spans="1:4" x14ac:dyDescent="0.25">
      <c r="A1831" s="93" t="s">
        <v>368</v>
      </c>
      <c r="B1831" s="93" t="s">
        <v>369</v>
      </c>
      <c r="C1831" s="94" t="s">
        <v>368</v>
      </c>
      <c r="D1831" s="94" t="s">
        <v>25456</v>
      </c>
    </row>
    <row r="1832" spans="1:4" x14ac:dyDescent="0.25">
      <c r="A1832" s="93" t="s">
        <v>6649</v>
      </c>
      <c r="B1832" s="93" t="s">
        <v>6650</v>
      </c>
      <c r="C1832" s="94" t="s">
        <v>6649</v>
      </c>
      <c r="D1832" s="94" t="s">
        <v>25456</v>
      </c>
    </row>
    <row r="1833" spans="1:4" x14ac:dyDescent="0.25">
      <c r="A1833" s="93" t="s">
        <v>372</v>
      </c>
      <c r="B1833" s="93" t="s">
        <v>373</v>
      </c>
      <c r="C1833" s="94" t="s">
        <v>372</v>
      </c>
      <c r="D1833" s="94" t="s">
        <v>25456</v>
      </c>
    </row>
    <row r="1834" spans="1:4" x14ac:dyDescent="0.25">
      <c r="A1834" s="93" t="s">
        <v>19645</v>
      </c>
      <c r="B1834" s="93" t="s">
        <v>6648</v>
      </c>
      <c r="C1834" s="94" t="s">
        <v>19645</v>
      </c>
      <c r="D1834" s="94" t="s">
        <v>25456</v>
      </c>
    </row>
    <row r="1835" spans="1:4" x14ac:dyDescent="0.25">
      <c r="A1835" s="93" t="s">
        <v>19647</v>
      </c>
      <c r="B1835" s="93" t="s">
        <v>424</v>
      </c>
      <c r="C1835" s="94" t="s">
        <v>19647</v>
      </c>
      <c r="D1835" s="94" t="s">
        <v>25456</v>
      </c>
    </row>
    <row r="1836" spans="1:4" x14ac:dyDescent="0.25">
      <c r="A1836" s="93" t="s">
        <v>391</v>
      </c>
      <c r="B1836" s="93" t="s">
        <v>19649</v>
      </c>
      <c r="C1836" s="94" t="s">
        <v>391</v>
      </c>
      <c r="D1836" s="94" t="s">
        <v>25456</v>
      </c>
    </row>
    <row r="1837" spans="1:4" x14ac:dyDescent="0.25">
      <c r="A1837" s="93" t="s">
        <v>393</v>
      </c>
      <c r="B1837" s="93" t="s">
        <v>394</v>
      </c>
      <c r="C1837" s="94" t="s">
        <v>393</v>
      </c>
      <c r="D1837" s="94" t="s">
        <v>25456</v>
      </c>
    </row>
    <row r="1838" spans="1:4" x14ac:dyDescent="0.25">
      <c r="A1838" s="93" t="s">
        <v>19648</v>
      </c>
      <c r="B1838" s="93" t="s">
        <v>392</v>
      </c>
      <c r="C1838" s="94" t="s">
        <v>19648</v>
      </c>
      <c r="D1838" s="94" t="s">
        <v>25456</v>
      </c>
    </row>
    <row r="1839" spans="1:4" x14ac:dyDescent="0.25">
      <c r="A1839" s="93" t="s">
        <v>436</v>
      </c>
      <c r="B1839" s="93" t="s">
        <v>437</v>
      </c>
      <c r="C1839" s="94" t="s">
        <v>436</v>
      </c>
      <c r="D1839" s="94" t="s">
        <v>25456</v>
      </c>
    </row>
    <row r="1840" spans="1:4" x14ac:dyDescent="0.25">
      <c r="A1840" s="93" t="s">
        <v>438</v>
      </c>
      <c r="B1840" s="93" t="s">
        <v>439</v>
      </c>
      <c r="C1840" s="94" t="s">
        <v>438</v>
      </c>
      <c r="D1840" s="94" t="s">
        <v>25456</v>
      </c>
    </row>
    <row r="1841" spans="1:4" x14ac:dyDescent="0.25">
      <c r="A1841" s="93" t="s">
        <v>440</v>
      </c>
      <c r="B1841" s="93" t="s">
        <v>441</v>
      </c>
      <c r="C1841" s="94" t="s">
        <v>440</v>
      </c>
      <c r="D1841" s="94" t="s">
        <v>25456</v>
      </c>
    </row>
    <row r="1842" spans="1:4" x14ac:dyDescent="0.25">
      <c r="A1842" s="93" t="s">
        <v>6675</v>
      </c>
      <c r="B1842" s="93" t="s">
        <v>6676</v>
      </c>
      <c r="C1842" s="94" t="s">
        <v>6675</v>
      </c>
      <c r="D1842" s="94" t="s">
        <v>25456</v>
      </c>
    </row>
    <row r="1843" spans="1:4" x14ac:dyDescent="0.25">
      <c r="A1843" s="93" t="s">
        <v>389</v>
      </c>
      <c r="B1843" s="93" t="s">
        <v>390</v>
      </c>
      <c r="C1843" s="94" t="s">
        <v>389</v>
      </c>
      <c r="D1843" s="94" t="s">
        <v>25456</v>
      </c>
    </row>
    <row r="1844" spans="1:4" x14ac:dyDescent="0.25">
      <c r="A1844" s="93" t="s">
        <v>6655</v>
      </c>
      <c r="B1844" s="93" t="s">
        <v>6656</v>
      </c>
      <c r="C1844" s="94" t="s">
        <v>6655</v>
      </c>
      <c r="D1844" s="94" t="s">
        <v>25456</v>
      </c>
    </row>
    <row r="1845" spans="1:4" x14ac:dyDescent="0.25">
      <c r="A1845" s="93" t="s">
        <v>378</v>
      </c>
      <c r="B1845" s="93" t="s">
        <v>379</v>
      </c>
      <c r="C1845" s="94" t="s">
        <v>378</v>
      </c>
      <c r="D1845" s="94" t="s">
        <v>25456</v>
      </c>
    </row>
    <row r="1846" spans="1:4" x14ac:dyDescent="0.25">
      <c r="A1846" s="93" t="s">
        <v>19650</v>
      </c>
      <c r="B1846" s="93" t="s">
        <v>6647</v>
      </c>
      <c r="C1846" s="94" t="s">
        <v>19650</v>
      </c>
      <c r="D1846" s="94" t="s">
        <v>25456</v>
      </c>
    </row>
    <row r="1847" spans="1:4" x14ac:dyDescent="0.25">
      <c r="A1847" s="93" t="s">
        <v>19652</v>
      </c>
      <c r="B1847" s="93" t="s">
        <v>19651</v>
      </c>
      <c r="C1847" s="94" t="s">
        <v>19652</v>
      </c>
      <c r="D1847" s="94" t="s">
        <v>25456</v>
      </c>
    </row>
    <row r="1848" spans="1:4" x14ac:dyDescent="0.25">
      <c r="A1848" s="93" t="s">
        <v>19653</v>
      </c>
      <c r="B1848" s="93" t="s">
        <v>1870</v>
      </c>
      <c r="C1848" s="94" t="s">
        <v>19653</v>
      </c>
      <c r="D1848" s="94" t="s">
        <v>25456</v>
      </c>
    </row>
    <row r="1849" spans="1:4" x14ac:dyDescent="0.25">
      <c r="A1849" s="93" t="s">
        <v>19654</v>
      </c>
      <c r="B1849" s="93" t="s">
        <v>1869</v>
      </c>
      <c r="C1849" s="94" t="s">
        <v>19654</v>
      </c>
      <c r="D1849" s="94" t="s">
        <v>25456</v>
      </c>
    </row>
    <row r="1850" spans="1:4" x14ac:dyDescent="0.25">
      <c r="A1850" s="93" t="s">
        <v>2738</v>
      </c>
      <c r="B1850" s="93" t="s">
        <v>2739</v>
      </c>
      <c r="C1850" s="94" t="s">
        <v>2738</v>
      </c>
      <c r="D1850" s="94" t="s">
        <v>25456</v>
      </c>
    </row>
    <row r="1851" spans="1:4" x14ac:dyDescent="0.25">
      <c r="A1851" s="93" t="s">
        <v>1871</v>
      </c>
      <c r="B1851" s="93" t="s">
        <v>1872</v>
      </c>
      <c r="C1851" s="94" t="s">
        <v>1871</v>
      </c>
      <c r="D1851" s="94" t="s">
        <v>25456</v>
      </c>
    </row>
    <row r="1852" spans="1:4" x14ac:dyDescent="0.25">
      <c r="A1852" s="93" t="s">
        <v>1867</v>
      </c>
      <c r="B1852" s="93" t="s">
        <v>1868</v>
      </c>
      <c r="C1852" s="94" t="s">
        <v>1867</v>
      </c>
      <c r="D1852" s="94" t="s">
        <v>25456</v>
      </c>
    </row>
    <row r="1853" spans="1:4" x14ac:dyDescent="0.25">
      <c r="A1853" s="93" t="s">
        <v>10380</v>
      </c>
      <c r="B1853" s="93" t="s">
        <v>10381</v>
      </c>
      <c r="C1853" s="94" t="s">
        <v>10380</v>
      </c>
      <c r="D1853" s="94" t="s">
        <v>25456</v>
      </c>
    </row>
    <row r="1854" spans="1:4" x14ac:dyDescent="0.25">
      <c r="A1854" s="93" t="s">
        <v>1786</v>
      </c>
      <c r="B1854" s="93" t="s">
        <v>1787</v>
      </c>
      <c r="C1854" s="94" t="s">
        <v>1786</v>
      </c>
      <c r="D1854" s="94" t="s">
        <v>25456</v>
      </c>
    </row>
    <row r="1855" spans="1:4" x14ac:dyDescent="0.25">
      <c r="A1855" s="93" t="s">
        <v>7766</v>
      </c>
      <c r="B1855" s="93" t="s">
        <v>7767</v>
      </c>
      <c r="C1855" s="94" t="s">
        <v>7766</v>
      </c>
      <c r="D1855" s="94" t="s">
        <v>25456</v>
      </c>
    </row>
    <row r="1856" spans="1:4" x14ac:dyDescent="0.25">
      <c r="A1856" s="93" t="s">
        <v>1744</v>
      </c>
      <c r="B1856" s="93" t="s">
        <v>19656</v>
      </c>
      <c r="C1856" s="94" t="s">
        <v>1744</v>
      </c>
      <c r="D1856" s="94" t="s">
        <v>25456</v>
      </c>
    </row>
    <row r="1857" spans="1:4" x14ac:dyDescent="0.25">
      <c r="A1857" s="93" t="s">
        <v>19655</v>
      </c>
      <c r="B1857" s="93" t="s">
        <v>7765</v>
      </c>
      <c r="C1857" s="94" t="s">
        <v>19655</v>
      </c>
      <c r="D1857" s="94" t="s">
        <v>25456</v>
      </c>
    </row>
    <row r="1858" spans="1:4" x14ac:dyDescent="0.25">
      <c r="A1858" s="93" t="s">
        <v>9029</v>
      </c>
      <c r="B1858" s="93" t="s">
        <v>9030</v>
      </c>
      <c r="C1858" s="94" t="s">
        <v>9029</v>
      </c>
      <c r="D1858" s="94" t="s">
        <v>25456</v>
      </c>
    </row>
    <row r="1859" spans="1:4" x14ac:dyDescent="0.25">
      <c r="A1859" s="93" t="s">
        <v>1774</v>
      </c>
      <c r="B1859" s="93" t="s">
        <v>1775</v>
      </c>
      <c r="C1859" s="94" t="s">
        <v>1774</v>
      </c>
      <c r="D1859" s="94" t="s">
        <v>25456</v>
      </c>
    </row>
    <row r="1860" spans="1:4" x14ac:dyDescent="0.25">
      <c r="A1860" s="93" t="s">
        <v>7655</v>
      </c>
      <c r="B1860" s="93" t="s">
        <v>7656</v>
      </c>
      <c r="C1860" s="94" t="s">
        <v>7655</v>
      </c>
      <c r="D1860" s="94" t="s">
        <v>25456</v>
      </c>
    </row>
    <row r="1861" spans="1:4" x14ac:dyDescent="0.25">
      <c r="A1861" s="93" t="s">
        <v>9027</v>
      </c>
      <c r="B1861" s="93" t="s">
        <v>9028</v>
      </c>
      <c r="C1861" s="94" t="s">
        <v>9027</v>
      </c>
      <c r="D1861" s="94" t="s">
        <v>25456</v>
      </c>
    </row>
    <row r="1862" spans="1:4" x14ac:dyDescent="0.25">
      <c r="A1862" s="93" t="s">
        <v>7707</v>
      </c>
      <c r="B1862" s="93" t="s">
        <v>7708</v>
      </c>
      <c r="C1862" s="94" t="s">
        <v>7707</v>
      </c>
      <c r="D1862" s="94" t="s">
        <v>25456</v>
      </c>
    </row>
    <row r="1863" spans="1:4" x14ac:dyDescent="0.25">
      <c r="A1863" s="93" t="s">
        <v>9988</v>
      </c>
      <c r="B1863" s="93" t="s">
        <v>9989</v>
      </c>
      <c r="C1863" s="94" t="s">
        <v>9988</v>
      </c>
      <c r="D1863" s="94" t="s">
        <v>25456</v>
      </c>
    </row>
    <row r="1864" spans="1:4" x14ac:dyDescent="0.25">
      <c r="A1864" s="93" t="s">
        <v>10867</v>
      </c>
      <c r="B1864" s="93" t="s">
        <v>10868</v>
      </c>
      <c r="C1864" s="94" t="s">
        <v>10867</v>
      </c>
      <c r="D1864" s="94" t="s">
        <v>25456</v>
      </c>
    </row>
    <row r="1865" spans="1:4" x14ac:dyDescent="0.25">
      <c r="A1865" s="93" t="s">
        <v>6618</v>
      </c>
      <c r="B1865" s="93" t="s">
        <v>19658</v>
      </c>
      <c r="C1865" s="94" t="s">
        <v>6618</v>
      </c>
      <c r="D1865" s="94" t="s">
        <v>25456</v>
      </c>
    </row>
    <row r="1866" spans="1:4" x14ac:dyDescent="0.25">
      <c r="A1866" s="93" t="s">
        <v>202</v>
      </c>
      <c r="B1866" s="93" t="s">
        <v>19659</v>
      </c>
      <c r="C1866" s="94" t="s">
        <v>202</v>
      </c>
      <c r="D1866" s="94" t="s">
        <v>25456</v>
      </c>
    </row>
    <row r="1867" spans="1:4" x14ac:dyDescent="0.25">
      <c r="A1867" s="93" t="s">
        <v>19657</v>
      </c>
      <c r="B1867" s="93" t="s">
        <v>9031</v>
      </c>
      <c r="C1867" s="94" t="s">
        <v>19657</v>
      </c>
      <c r="D1867" s="94" t="s">
        <v>25456</v>
      </c>
    </row>
    <row r="1868" spans="1:4" x14ac:dyDescent="0.25">
      <c r="A1868" s="93" t="s">
        <v>19660</v>
      </c>
      <c r="B1868" s="93" t="s">
        <v>252</v>
      </c>
      <c r="C1868" s="94" t="s">
        <v>19660</v>
      </c>
      <c r="D1868" s="94" t="s">
        <v>25456</v>
      </c>
    </row>
    <row r="1869" spans="1:4" x14ac:dyDescent="0.25">
      <c r="A1869" s="93" t="s">
        <v>19661</v>
      </c>
      <c r="B1869" s="93" t="s">
        <v>10685</v>
      </c>
      <c r="C1869" s="94" t="s">
        <v>19661</v>
      </c>
      <c r="D1869" s="94" t="s">
        <v>25456</v>
      </c>
    </row>
    <row r="1870" spans="1:4" x14ac:dyDescent="0.25">
      <c r="A1870" s="93" t="s">
        <v>545</v>
      </c>
      <c r="B1870" s="93" t="s">
        <v>546</v>
      </c>
      <c r="C1870" s="94" t="s">
        <v>545</v>
      </c>
      <c r="D1870" s="94" t="s">
        <v>25456</v>
      </c>
    </row>
    <row r="1871" spans="1:4" x14ac:dyDescent="0.25">
      <c r="A1871" s="93" t="s">
        <v>3008</v>
      </c>
      <c r="B1871" s="93" t="s">
        <v>3009</v>
      </c>
      <c r="C1871" s="94" t="s">
        <v>3008</v>
      </c>
      <c r="D1871" s="94" t="s">
        <v>25456</v>
      </c>
    </row>
    <row r="1872" spans="1:4" x14ac:dyDescent="0.25">
      <c r="A1872" s="93" t="s">
        <v>8223</v>
      </c>
      <c r="B1872" s="93" t="s">
        <v>8224</v>
      </c>
      <c r="C1872" s="94" t="s">
        <v>8223</v>
      </c>
      <c r="D1872" s="94" t="s">
        <v>25456</v>
      </c>
    </row>
    <row r="1873" spans="1:4" x14ac:dyDescent="0.25">
      <c r="A1873" s="93" t="s">
        <v>10239</v>
      </c>
      <c r="B1873" s="93" t="s">
        <v>19663</v>
      </c>
      <c r="C1873" s="94" t="s">
        <v>10239</v>
      </c>
      <c r="D1873" s="94" t="s">
        <v>25456</v>
      </c>
    </row>
    <row r="1874" spans="1:4" x14ac:dyDescent="0.25">
      <c r="A1874" s="93" t="s">
        <v>19662</v>
      </c>
      <c r="B1874" s="93" t="s">
        <v>8056</v>
      </c>
      <c r="C1874" s="94" t="s">
        <v>19662</v>
      </c>
      <c r="D1874" s="94" t="s">
        <v>25456</v>
      </c>
    </row>
    <row r="1875" spans="1:4" x14ac:dyDescent="0.25">
      <c r="A1875" s="93" t="s">
        <v>4524</v>
      </c>
      <c r="B1875" s="93" t="s">
        <v>4525</v>
      </c>
      <c r="C1875" s="94" t="s">
        <v>4524</v>
      </c>
      <c r="D1875" s="94" t="s">
        <v>25456</v>
      </c>
    </row>
    <row r="1876" spans="1:4" x14ac:dyDescent="0.25">
      <c r="A1876" s="93" t="s">
        <v>4374</v>
      </c>
      <c r="B1876" s="93" t="s">
        <v>4375</v>
      </c>
      <c r="C1876" s="94" t="s">
        <v>4374</v>
      </c>
      <c r="D1876" s="94" t="s">
        <v>25456</v>
      </c>
    </row>
    <row r="1877" spans="1:4" x14ac:dyDescent="0.25">
      <c r="A1877" s="93" t="s">
        <v>3206</v>
      </c>
      <c r="B1877" s="93" t="s">
        <v>3207</v>
      </c>
      <c r="C1877" s="94" t="s">
        <v>3206</v>
      </c>
      <c r="D1877" s="94" t="s">
        <v>25456</v>
      </c>
    </row>
    <row r="1878" spans="1:4" x14ac:dyDescent="0.25">
      <c r="A1878" s="93" t="s">
        <v>84</v>
      </c>
      <c r="B1878" s="93" t="s">
        <v>85</v>
      </c>
      <c r="C1878" s="94" t="s">
        <v>84</v>
      </c>
      <c r="D1878" s="94" t="s">
        <v>25456</v>
      </c>
    </row>
    <row r="1879" spans="1:4" x14ac:dyDescent="0.25">
      <c r="A1879" s="93" t="s">
        <v>9084</v>
      </c>
      <c r="B1879" s="93" t="s">
        <v>9085</v>
      </c>
      <c r="C1879" s="94" t="s">
        <v>9084</v>
      </c>
      <c r="D1879" s="94" t="s">
        <v>25456</v>
      </c>
    </row>
    <row r="1880" spans="1:4" x14ac:dyDescent="0.25">
      <c r="A1880" s="93" t="s">
        <v>4739</v>
      </c>
      <c r="B1880" s="93" t="s">
        <v>4740</v>
      </c>
      <c r="C1880" s="94" t="s">
        <v>4739</v>
      </c>
      <c r="D1880" s="94" t="s">
        <v>25456</v>
      </c>
    </row>
    <row r="1881" spans="1:4" x14ac:dyDescent="0.25">
      <c r="A1881" s="93" t="s">
        <v>6977</v>
      </c>
      <c r="B1881" s="93" t="s">
        <v>6978</v>
      </c>
      <c r="C1881" s="94" t="s">
        <v>6977</v>
      </c>
      <c r="D1881" s="94" t="s">
        <v>25456</v>
      </c>
    </row>
    <row r="1882" spans="1:4" x14ac:dyDescent="0.25">
      <c r="A1882" s="93" t="s">
        <v>2749</v>
      </c>
      <c r="B1882" s="93" t="s">
        <v>19665</v>
      </c>
      <c r="C1882" s="94" t="s">
        <v>2749</v>
      </c>
      <c r="D1882" s="94" t="s">
        <v>25456</v>
      </c>
    </row>
    <row r="1883" spans="1:4" x14ac:dyDescent="0.25">
      <c r="A1883" s="93" t="s">
        <v>19664</v>
      </c>
      <c r="B1883" s="93" t="s">
        <v>2944</v>
      </c>
      <c r="C1883" s="94" t="s">
        <v>19664</v>
      </c>
      <c r="D1883" s="94" t="s">
        <v>25456</v>
      </c>
    </row>
    <row r="1884" spans="1:4" x14ac:dyDescent="0.25">
      <c r="A1884" s="93" t="s">
        <v>5844</v>
      </c>
      <c r="B1884" s="93" t="s">
        <v>5845</v>
      </c>
      <c r="C1884" s="94" t="s">
        <v>5844</v>
      </c>
      <c r="D1884" s="94" t="s">
        <v>25456</v>
      </c>
    </row>
    <row r="1885" spans="1:4" x14ac:dyDescent="0.25">
      <c r="A1885" s="93" t="s">
        <v>7534</v>
      </c>
      <c r="B1885" s="93" t="s">
        <v>7535</v>
      </c>
      <c r="C1885" s="94" t="s">
        <v>7534</v>
      </c>
      <c r="D1885" s="94" t="s">
        <v>25456</v>
      </c>
    </row>
    <row r="1886" spans="1:4" x14ac:dyDescent="0.25">
      <c r="A1886" s="93" t="s">
        <v>5846</v>
      </c>
      <c r="B1886" s="93" t="s">
        <v>19667</v>
      </c>
      <c r="C1886" s="94" t="s">
        <v>5846</v>
      </c>
      <c r="D1886" s="94" t="s">
        <v>25456</v>
      </c>
    </row>
    <row r="1887" spans="1:4" x14ac:dyDescent="0.25">
      <c r="A1887" s="93" t="s">
        <v>19666</v>
      </c>
      <c r="B1887" s="93" t="s">
        <v>5843</v>
      </c>
      <c r="C1887" s="94" t="s">
        <v>19666</v>
      </c>
      <c r="D1887" s="94" t="s">
        <v>25456</v>
      </c>
    </row>
    <row r="1888" spans="1:4" x14ac:dyDescent="0.25">
      <c r="A1888" s="93" t="s">
        <v>3102</v>
      </c>
      <c r="B1888" s="93" t="s">
        <v>3103</v>
      </c>
      <c r="C1888" s="94" t="s">
        <v>3102</v>
      </c>
      <c r="D1888" s="94" t="s">
        <v>25456</v>
      </c>
    </row>
    <row r="1889" spans="1:4" x14ac:dyDescent="0.25">
      <c r="A1889" s="93" t="s">
        <v>8846</v>
      </c>
      <c r="B1889" s="93" t="s">
        <v>8847</v>
      </c>
      <c r="C1889" s="94" t="s">
        <v>8846</v>
      </c>
      <c r="D1889" s="94" t="s">
        <v>25456</v>
      </c>
    </row>
    <row r="1890" spans="1:4" x14ac:dyDescent="0.25">
      <c r="A1890" s="93" t="s">
        <v>10869</v>
      </c>
      <c r="B1890" s="93" t="s">
        <v>10870</v>
      </c>
      <c r="C1890" s="94" t="s">
        <v>10869</v>
      </c>
      <c r="D1890" s="94" t="s">
        <v>25456</v>
      </c>
    </row>
    <row r="1891" spans="1:4" x14ac:dyDescent="0.25">
      <c r="A1891" s="93" t="s">
        <v>6992</v>
      </c>
      <c r="B1891" s="93" t="s">
        <v>6993</v>
      </c>
      <c r="C1891" s="94" t="s">
        <v>6992</v>
      </c>
      <c r="D1891" s="94" t="s">
        <v>25456</v>
      </c>
    </row>
    <row r="1892" spans="1:4" x14ac:dyDescent="0.25">
      <c r="A1892" s="93" t="s">
        <v>2689</v>
      </c>
      <c r="B1892" s="93" t="s">
        <v>19669</v>
      </c>
      <c r="C1892" s="94" t="s">
        <v>2689</v>
      </c>
      <c r="D1892" s="94" t="s">
        <v>25456</v>
      </c>
    </row>
    <row r="1893" spans="1:4" x14ac:dyDescent="0.25">
      <c r="A1893" s="93" t="s">
        <v>19668</v>
      </c>
      <c r="B1893" s="93" t="s">
        <v>6947</v>
      </c>
      <c r="C1893" s="94" t="s">
        <v>19668</v>
      </c>
      <c r="D1893" s="94" t="s">
        <v>25456</v>
      </c>
    </row>
    <row r="1894" spans="1:4" x14ac:dyDescent="0.25">
      <c r="A1894" s="93" t="s">
        <v>4636</v>
      </c>
      <c r="B1894" s="93" t="s">
        <v>19672</v>
      </c>
      <c r="C1894" s="94" t="s">
        <v>4636</v>
      </c>
      <c r="D1894" s="94" t="s">
        <v>25456</v>
      </c>
    </row>
    <row r="1895" spans="1:4" x14ac:dyDescent="0.25">
      <c r="A1895" s="93" t="s">
        <v>5419</v>
      </c>
      <c r="B1895" s="93" t="s">
        <v>5420</v>
      </c>
      <c r="C1895" s="94" t="s">
        <v>5419</v>
      </c>
      <c r="D1895" s="94" t="s">
        <v>25456</v>
      </c>
    </row>
    <row r="1896" spans="1:4" x14ac:dyDescent="0.25">
      <c r="A1896" s="93" t="s">
        <v>9743</v>
      </c>
      <c r="B1896" s="93" t="s">
        <v>9744</v>
      </c>
      <c r="C1896" s="94" t="s">
        <v>9743</v>
      </c>
      <c r="D1896" s="94" t="s">
        <v>25456</v>
      </c>
    </row>
    <row r="1897" spans="1:4" x14ac:dyDescent="0.25">
      <c r="A1897" s="93" t="s">
        <v>7893</v>
      </c>
      <c r="B1897" s="93" t="s">
        <v>7894</v>
      </c>
      <c r="C1897" s="94" t="s">
        <v>7893</v>
      </c>
      <c r="D1897" s="94" t="s">
        <v>25456</v>
      </c>
    </row>
    <row r="1898" spans="1:4" x14ac:dyDescent="0.25">
      <c r="A1898" s="93" t="s">
        <v>19671</v>
      </c>
      <c r="B1898" s="93" t="s">
        <v>19670</v>
      </c>
      <c r="C1898" s="94" t="s">
        <v>19671</v>
      </c>
      <c r="D1898" s="94" t="s">
        <v>25456</v>
      </c>
    </row>
    <row r="1899" spans="1:4" x14ac:dyDescent="0.25">
      <c r="A1899" s="93" t="s">
        <v>19674</v>
      </c>
      <c r="B1899" s="93" t="s">
        <v>19673</v>
      </c>
      <c r="C1899" s="94" t="s">
        <v>19674</v>
      </c>
      <c r="D1899" s="94" t="s">
        <v>25456</v>
      </c>
    </row>
    <row r="1900" spans="1:4" x14ac:dyDescent="0.25">
      <c r="A1900" s="93" t="s">
        <v>4534</v>
      </c>
      <c r="B1900" s="93" t="s">
        <v>4535</v>
      </c>
      <c r="C1900" s="94" t="s">
        <v>4534</v>
      </c>
      <c r="D1900" s="94" t="s">
        <v>25456</v>
      </c>
    </row>
    <row r="1901" spans="1:4" x14ac:dyDescent="0.25">
      <c r="A1901" s="93" t="s">
        <v>4536</v>
      </c>
      <c r="B1901" s="93" t="s">
        <v>4537</v>
      </c>
      <c r="C1901" s="94" t="s">
        <v>4536</v>
      </c>
      <c r="D1901" s="94" t="s">
        <v>25456</v>
      </c>
    </row>
    <row r="1902" spans="1:4" x14ac:dyDescent="0.25">
      <c r="A1902" s="93" t="s">
        <v>1877</v>
      </c>
      <c r="B1902" s="93" t="s">
        <v>19677</v>
      </c>
      <c r="C1902" s="94" t="s">
        <v>1877</v>
      </c>
      <c r="D1902" s="94" t="s">
        <v>25456</v>
      </c>
    </row>
    <row r="1903" spans="1:4" x14ac:dyDescent="0.25">
      <c r="A1903" s="93" t="s">
        <v>1879</v>
      </c>
      <c r="B1903" s="93" t="s">
        <v>19678</v>
      </c>
      <c r="C1903" s="94" t="s">
        <v>1879</v>
      </c>
      <c r="D1903" s="94" t="s">
        <v>25456</v>
      </c>
    </row>
    <row r="1904" spans="1:4" x14ac:dyDescent="0.25">
      <c r="A1904" s="93" t="s">
        <v>1878</v>
      </c>
      <c r="B1904" s="93" t="s">
        <v>19679</v>
      </c>
      <c r="C1904" s="94" t="s">
        <v>1878</v>
      </c>
      <c r="D1904" s="94" t="s">
        <v>25456</v>
      </c>
    </row>
    <row r="1905" spans="1:4" x14ac:dyDescent="0.25">
      <c r="A1905" s="93" t="s">
        <v>4958</v>
      </c>
      <c r="B1905" s="93" t="s">
        <v>19680</v>
      </c>
      <c r="C1905" s="94" t="s">
        <v>4958</v>
      </c>
      <c r="D1905" s="94" t="s">
        <v>25456</v>
      </c>
    </row>
    <row r="1906" spans="1:4" x14ac:dyDescent="0.25">
      <c r="A1906" s="93" t="s">
        <v>1792</v>
      </c>
      <c r="B1906" s="93" t="s">
        <v>1793</v>
      </c>
      <c r="C1906" s="94" t="s">
        <v>1792</v>
      </c>
      <c r="D1906" s="94" t="s">
        <v>25456</v>
      </c>
    </row>
    <row r="1907" spans="1:4" x14ac:dyDescent="0.25">
      <c r="A1907" s="93" t="s">
        <v>4538</v>
      </c>
      <c r="B1907" s="93" t="s">
        <v>4539</v>
      </c>
      <c r="C1907" s="94" t="s">
        <v>4538</v>
      </c>
      <c r="D1907" s="94" t="s">
        <v>25456</v>
      </c>
    </row>
    <row r="1908" spans="1:4" x14ac:dyDescent="0.25">
      <c r="A1908" s="93" t="s">
        <v>7338</v>
      </c>
      <c r="B1908" s="93" t="s">
        <v>7339</v>
      </c>
      <c r="C1908" s="94" t="s">
        <v>7338</v>
      </c>
      <c r="D1908" s="94" t="s">
        <v>25456</v>
      </c>
    </row>
    <row r="1909" spans="1:4" x14ac:dyDescent="0.25">
      <c r="A1909" s="93" t="s">
        <v>4959</v>
      </c>
      <c r="B1909" s="93" t="s">
        <v>19681</v>
      </c>
      <c r="C1909" s="94" t="s">
        <v>4959</v>
      </c>
      <c r="D1909" s="94" t="s">
        <v>25456</v>
      </c>
    </row>
    <row r="1910" spans="1:4" x14ac:dyDescent="0.25">
      <c r="A1910" s="93" t="s">
        <v>19676</v>
      </c>
      <c r="B1910" s="93" t="s">
        <v>19675</v>
      </c>
      <c r="C1910" s="94" t="s">
        <v>19676</v>
      </c>
      <c r="D1910" s="94" t="s">
        <v>25456</v>
      </c>
    </row>
    <row r="1911" spans="1:4" x14ac:dyDescent="0.25">
      <c r="A1911" s="93" t="s">
        <v>4954</v>
      </c>
      <c r="B1911" s="93" t="s">
        <v>19683</v>
      </c>
      <c r="C1911" s="94" t="s">
        <v>4954</v>
      </c>
      <c r="D1911" s="94" t="s">
        <v>25456</v>
      </c>
    </row>
    <row r="1912" spans="1:4" x14ac:dyDescent="0.25">
      <c r="A1912" s="93" t="s">
        <v>4955</v>
      </c>
      <c r="B1912" s="93" t="s">
        <v>19684</v>
      </c>
      <c r="C1912" s="94" t="s">
        <v>4955</v>
      </c>
      <c r="D1912" s="94" t="s">
        <v>25456</v>
      </c>
    </row>
    <row r="1913" spans="1:4" x14ac:dyDescent="0.25">
      <c r="A1913" s="93" t="s">
        <v>4953</v>
      </c>
      <c r="B1913" s="93" t="s">
        <v>19685</v>
      </c>
      <c r="C1913" s="94" t="s">
        <v>4953</v>
      </c>
      <c r="D1913" s="94" t="s">
        <v>25456</v>
      </c>
    </row>
    <row r="1914" spans="1:4" x14ac:dyDescent="0.25">
      <c r="A1914" s="93" t="s">
        <v>1800</v>
      </c>
      <c r="B1914" s="93" t="s">
        <v>19686</v>
      </c>
      <c r="C1914" s="94" t="s">
        <v>1800</v>
      </c>
      <c r="D1914" s="94" t="s">
        <v>25456</v>
      </c>
    </row>
    <row r="1915" spans="1:4" x14ac:dyDescent="0.25">
      <c r="A1915" s="93" t="s">
        <v>9676</v>
      </c>
      <c r="B1915" s="93" t="s">
        <v>9677</v>
      </c>
      <c r="C1915" s="94" t="s">
        <v>9676</v>
      </c>
      <c r="D1915" s="94" t="s">
        <v>25456</v>
      </c>
    </row>
    <row r="1916" spans="1:4" x14ac:dyDescent="0.25">
      <c r="A1916" s="93" t="s">
        <v>1805</v>
      </c>
      <c r="B1916" s="93" t="s">
        <v>19687</v>
      </c>
      <c r="C1916" s="94" t="s">
        <v>1805</v>
      </c>
      <c r="D1916" s="94" t="s">
        <v>25456</v>
      </c>
    </row>
    <row r="1917" spans="1:4" x14ac:dyDescent="0.25">
      <c r="A1917" s="93" t="s">
        <v>1801</v>
      </c>
      <c r="B1917" s="93" t="s">
        <v>1802</v>
      </c>
      <c r="C1917" s="94" t="s">
        <v>1801</v>
      </c>
      <c r="D1917" s="94" t="s">
        <v>25456</v>
      </c>
    </row>
    <row r="1918" spans="1:4" x14ac:dyDescent="0.25">
      <c r="A1918" s="93" t="s">
        <v>1803</v>
      </c>
      <c r="B1918" s="93" t="s">
        <v>1804</v>
      </c>
      <c r="C1918" s="94" t="s">
        <v>1803</v>
      </c>
      <c r="D1918" s="94" t="s">
        <v>25456</v>
      </c>
    </row>
    <row r="1919" spans="1:4" x14ac:dyDescent="0.25">
      <c r="A1919" s="93" t="s">
        <v>7336</v>
      </c>
      <c r="B1919" s="93" t="s">
        <v>7337</v>
      </c>
      <c r="C1919" s="94" t="s">
        <v>7336</v>
      </c>
      <c r="D1919" s="94" t="s">
        <v>25456</v>
      </c>
    </row>
    <row r="1920" spans="1:4" x14ac:dyDescent="0.25">
      <c r="A1920" s="93" t="s">
        <v>4956</v>
      </c>
      <c r="B1920" s="93" t="s">
        <v>19688</v>
      </c>
      <c r="C1920" s="94" t="s">
        <v>4956</v>
      </c>
      <c r="D1920" s="94" t="s">
        <v>25456</v>
      </c>
    </row>
    <row r="1921" spans="1:4" x14ac:dyDescent="0.25">
      <c r="A1921" s="93" t="s">
        <v>19682</v>
      </c>
      <c r="B1921" s="93" t="s">
        <v>4970</v>
      </c>
      <c r="C1921" s="94" t="s">
        <v>19682</v>
      </c>
      <c r="D1921" s="94" t="s">
        <v>25456</v>
      </c>
    </row>
    <row r="1922" spans="1:4" x14ac:dyDescent="0.25">
      <c r="A1922" s="93" t="s">
        <v>9710</v>
      </c>
      <c r="B1922" s="93" t="s">
        <v>9711</v>
      </c>
      <c r="C1922" s="94" t="s">
        <v>9710</v>
      </c>
      <c r="D1922" s="94" t="s">
        <v>25456</v>
      </c>
    </row>
    <row r="1923" spans="1:4" x14ac:dyDescent="0.25">
      <c r="A1923" s="93" t="s">
        <v>9597</v>
      </c>
      <c r="B1923" s="93" t="s">
        <v>9598</v>
      </c>
      <c r="C1923" s="94" t="s">
        <v>9597</v>
      </c>
      <c r="D1923" s="94" t="s">
        <v>25456</v>
      </c>
    </row>
    <row r="1924" spans="1:4" x14ac:dyDescent="0.25">
      <c r="A1924" s="93" t="s">
        <v>4957</v>
      </c>
      <c r="B1924" s="93" t="s">
        <v>19690</v>
      </c>
      <c r="C1924" s="94" t="s">
        <v>4957</v>
      </c>
      <c r="D1924" s="94" t="s">
        <v>25456</v>
      </c>
    </row>
    <row r="1925" spans="1:4" x14ac:dyDescent="0.25">
      <c r="A1925" s="93" t="s">
        <v>4960</v>
      </c>
      <c r="B1925" s="93" t="s">
        <v>19691</v>
      </c>
      <c r="C1925" s="94" t="s">
        <v>4960</v>
      </c>
      <c r="D1925" s="94" t="s">
        <v>25456</v>
      </c>
    </row>
    <row r="1926" spans="1:4" x14ac:dyDescent="0.25">
      <c r="A1926" s="93" t="s">
        <v>9623</v>
      </c>
      <c r="B1926" s="93" t="s">
        <v>9624</v>
      </c>
      <c r="C1926" s="94" t="s">
        <v>9623</v>
      </c>
      <c r="D1926" s="94" t="s">
        <v>25456</v>
      </c>
    </row>
    <row r="1927" spans="1:4" x14ac:dyDescent="0.25">
      <c r="A1927" s="93" t="s">
        <v>4951</v>
      </c>
      <c r="B1927" s="93" t="s">
        <v>4952</v>
      </c>
      <c r="C1927" s="94" t="s">
        <v>4951</v>
      </c>
      <c r="D1927" s="94" t="s">
        <v>25456</v>
      </c>
    </row>
    <row r="1928" spans="1:4" x14ac:dyDescent="0.25">
      <c r="A1928" s="93" t="s">
        <v>4948</v>
      </c>
      <c r="B1928" s="93" t="s">
        <v>4949</v>
      </c>
      <c r="C1928" s="94" t="s">
        <v>4948</v>
      </c>
      <c r="D1928" s="94" t="s">
        <v>25456</v>
      </c>
    </row>
    <row r="1929" spans="1:4" x14ac:dyDescent="0.25">
      <c r="A1929" s="93" t="s">
        <v>19689</v>
      </c>
      <c r="B1929" s="93" t="s">
        <v>4950</v>
      </c>
      <c r="C1929" s="94" t="s">
        <v>19689</v>
      </c>
      <c r="D1929" s="94" t="s">
        <v>25456</v>
      </c>
    </row>
    <row r="1930" spans="1:4" x14ac:dyDescent="0.25">
      <c r="A1930" s="93" t="s">
        <v>4964</v>
      </c>
      <c r="B1930" s="93" t="s">
        <v>19693</v>
      </c>
      <c r="C1930" s="94" t="s">
        <v>4964</v>
      </c>
      <c r="D1930" s="94" t="s">
        <v>25456</v>
      </c>
    </row>
    <row r="1931" spans="1:4" x14ac:dyDescent="0.25">
      <c r="A1931" s="93" t="s">
        <v>4965</v>
      </c>
      <c r="B1931" s="93" t="s">
        <v>19694</v>
      </c>
      <c r="C1931" s="94" t="s">
        <v>4965</v>
      </c>
      <c r="D1931" s="94" t="s">
        <v>25456</v>
      </c>
    </row>
    <row r="1932" spans="1:4" x14ac:dyDescent="0.25">
      <c r="A1932" s="93" t="s">
        <v>4962</v>
      </c>
      <c r="B1932" s="93" t="s">
        <v>4963</v>
      </c>
      <c r="C1932" s="94" t="s">
        <v>4962</v>
      </c>
      <c r="D1932" s="94" t="s">
        <v>25456</v>
      </c>
    </row>
    <row r="1933" spans="1:4" x14ac:dyDescent="0.25">
      <c r="A1933" s="93" t="s">
        <v>7340</v>
      </c>
      <c r="B1933" s="93" t="s">
        <v>7341</v>
      </c>
      <c r="C1933" s="94" t="s">
        <v>7340</v>
      </c>
      <c r="D1933" s="94" t="s">
        <v>25456</v>
      </c>
    </row>
    <row r="1934" spans="1:4" x14ac:dyDescent="0.25">
      <c r="A1934" s="93" t="s">
        <v>4966</v>
      </c>
      <c r="B1934" s="93" t="s">
        <v>4967</v>
      </c>
      <c r="C1934" s="94" t="s">
        <v>4966</v>
      </c>
      <c r="D1934" s="94" t="s">
        <v>25456</v>
      </c>
    </row>
    <row r="1935" spans="1:4" x14ac:dyDescent="0.25">
      <c r="A1935" s="93" t="s">
        <v>19692</v>
      </c>
      <c r="B1935" s="93" t="s">
        <v>4961</v>
      </c>
      <c r="C1935" s="94" t="s">
        <v>19692</v>
      </c>
      <c r="D1935" s="94" t="s">
        <v>25456</v>
      </c>
    </row>
    <row r="1936" spans="1:4" x14ac:dyDescent="0.25">
      <c r="A1936" s="93" t="s">
        <v>1745</v>
      </c>
      <c r="B1936" s="93" t="s">
        <v>19696</v>
      </c>
      <c r="C1936" s="94" t="s">
        <v>1745</v>
      </c>
      <c r="D1936" s="94" t="s">
        <v>25456</v>
      </c>
    </row>
    <row r="1937" spans="1:4" x14ac:dyDescent="0.25">
      <c r="A1937" s="93" t="s">
        <v>1746</v>
      </c>
      <c r="B1937" s="93" t="s">
        <v>1747</v>
      </c>
      <c r="C1937" s="94" t="s">
        <v>1746</v>
      </c>
      <c r="D1937" s="94" t="s">
        <v>25456</v>
      </c>
    </row>
    <row r="1938" spans="1:4" x14ac:dyDescent="0.25">
      <c r="A1938" s="93" t="s">
        <v>7342</v>
      </c>
      <c r="B1938" s="93" t="s">
        <v>19697</v>
      </c>
      <c r="C1938" s="94" t="s">
        <v>7342</v>
      </c>
      <c r="D1938" s="94" t="s">
        <v>25456</v>
      </c>
    </row>
    <row r="1939" spans="1:4" x14ac:dyDescent="0.25">
      <c r="A1939" s="93" t="s">
        <v>4968</v>
      </c>
      <c r="B1939" s="93" t="s">
        <v>4969</v>
      </c>
      <c r="C1939" s="94" t="s">
        <v>4968</v>
      </c>
      <c r="D1939" s="94" t="s">
        <v>25456</v>
      </c>
    </row>
    <row r="1940" spans="1:4" x14ac:dyDescent="0.25">
      <c r="A1940" s="93" t="s">
        <v>19695</v>
      </c>
      <c r="B1940" s="93" t="s">
        <v>7335</v>
      </c>
      <c r="C1940" s="94" t="s">
        <v>19695</v>
      </c>
      <c r="D1940" s="94" t="s">
        <v>25456</v>
      </c>
    </row>
    <row r="1941" spans="1:4" x14ac:dyDescent="0.25">
      <c r="A1941" s="93" t="s">
        <v>9353</v>
      </c>
      <c r="B1941" s="93" t="s">
        <v>9354</v>
      </c>
      <c r="C1941" s="94" t="s">
        <v>9353</v>
      </c>
      <c r="D1941" s="94" t="s">
        <v>25456</v>
      </c>
    </row>
    <row r="1942" spans="1:4" x14ac:dyDescent="0.25">
      <c r="A1942" s="93" t="s">
        <v>9348</v>
      </c>
      <c r="B1942" s="93" t="s">
        <v>9349</v>
      </c>
      <c r="C1942" s="94" t="s">
        <v>9348</v>
      </c>
      <c r="D1942" s="94" t="s">
        <v>25456</v>
      </c>
    </row>
    <row r="1943" spans="1:4" x14ac:dyDescent="0.25">
      <c r="A1943" s="93" t="s">
        <v>9355</v>
      </c>
      <c r="B1943" s="93" t="s">
        <v>19699</v>
      </c>
      <c r="C1943" s="94" t="s">
        <v>9355</v>
      </c>
      <c r="D1943" s="94" t="s">
        <v>25456</v>
      </c>
    </row>
    <row r="1944" spans="1:4" x14ac:dyDescent="0.25">
      <c r="A1944" s="93" t="s">
        <v>9346</v>
      </c>
      <c r="B1944" s="93" t="s">
        <v>9347</v>
      </c>
      <c r="C1944" s="94" t="s">
        <v>9346</v>
      </c>
      <c r="D1944" s="94" t="s">
        <v>25456</v>
      </c>
    </row>
    <row r="1945" spans="1:4" x14ac:dyDescent="0.25">
      <c r="A1945" s="93" t="s">
        <v>9350</v>
      </c>
      <c r="B1945" s="93" t="s">
        <v>19700</v>
      </c>
      <c r="C1945" s="94" t="s">
        <v>9350</v>
      </c>
      <c r="D1945" s="94" t="s">
        <v>25456</v>
      </c>
    </row>
    <row r="1946" spans="1:4" x14ac:dyDescent="0.25">
      <c r="A1946" s="93" t="s">
        <v>9351</v>
      </c>
      <c r="B1946" s="93" t="s">
        <v>9352</v>
      </c>
      <c r="C1946" s="94" t="s">
        <v>9351</v>
      </c>
      <c r="D1946" s="94" t="s">
        <v>25456</v>
      </c>
    </row>
    <row r="1947" spans="1:4" x14ac:dyDescent="0.25">
      <c r="A1947" s="93" t="s">
        <v>19698</v>
      </c>
      <c r="B1947" s="93" t="s">
        <v>9345</v>
      </c>
      <c r="C1947" s="94" t="s">
        <v>19698</v>
      </c>
      <c r="D1947" s="94" t="s">
        <v>25456</v>
      </c>
    </row>
    <row r="1948" spans="1:4" x14ac:dyDescent="0.25">
      <c r="A1948" s="93" t="s">
        <v>4387</v>
      </c>
      <c r="B1948" s="93" t="s">
        <v>4388</v>
      </c>
      <c r="C1948" s="94" t="s">
        <v>4387</v>
      </c>
      <c r="D1948" s="94" t="s">
        <v>25456</v>
      </c>
    </row>
    <row r="1949" spans="1:4" x14ac:dyDescent="0.25">
      <c r="A1949" s="93" t="s">
        <v>1687</v>
      </c>
      <c r="B1949" s="93" t="s">
        <v>1688</v>
      </c>
      <c r="C1949" s="94" t="s">
        <v>1687</v>
      </c>
      <c r="D1949" s="94" t="s">
        <v>25456</v>
      </c>
    </row>
    <row r="1950" spans="1:4" x14ac:dyDescent="0.25">
      <c r="A1950" s="93" t="s">
        <v>4389</v>
      </c>
      <c r="B1950" s="93" t="s">
        <v>4390</v>
      </c>
      <c r="C1950" s="94" t="s">
        <v>4389</v>
      </c>
      <c r="D1950" s="94" t="s">
        <v>25456</v>
      </c>
    </row>
    <row r="1951" spans="1:4" x14ac:dyDescent="0.25">
      <c r="A1951" s="93" t="s">
        <v>8282</v>
      </c>
      <c r="B1951" s="93" t="s">
        <v>19703</v>
      </c>
      <c r="C1951" s="94" t="s">
        <v>8282</v>
      </c>
      <c r="D1951" s="94" t="s">
        <v>25456</v>
      </c>
    </row>
    <row r="1952" spans="1:4" x14ac:dyDescent="0.25">
      <c r="A1952" s="93" t="s">
        <v>10469</v>
      </c>
      <c r="B1952" s="93" t="s">
        <v>19704</v>
      </c>
      <c r="C1952" s="94" t="s">
        <v>10469</v>
      </c>
      <c r="D1952" s="94" t="s">
        <v>25456</v>
      </c>
    </row>
    <row r="1953" spans="1:4" x14ac:dyDescent="0.25">
      <c r="A1953" s="93" t="s">
        <v>19702</v>
      </c>
      <c r="B1953" s="93" t="s">
        <v>19701</v>
      </c>
      <c r="C1953" s="94" t="s">
        <v>19702</v>
      </c>
      <c r="D1953" s="94" t="s">
        <v>25456</v>
      </c>
    </row>
    <row r="1954" spans="1:4" x14ac:dyDescent="0.25">
      <c r="A1954" s="93" t="s">
        <v>9566</v>
      </c>
      <c r="B1954" s="93" t="s">
        <v>19706</v>
      </c>
      <c r="C1954" s="94" t="s">
        <v>9566</v>
      </c>
      <c r="D1954" s="94" t="s">
        <v>25457</v>
      </c>
    </row>
    <row r="1955" spans="1:4" x14ac:dyDescent="0.25">
      <c r="A1955" s="93" t="s">
        <v>9594</v>
      </c>
      <c r="B1955" s="93" t="s">
        <v>19707</v>
      </c>
      <c r="C1955" s="94" t="s">
        <v>9594</v>
      </c>
      <c r="D1955" s="94" t="s">
        <v>25457</v>
      </c>
    </row>
    <row r="1956" spans="1:4" x14ac:dyDescent="0.25">
      <c r="A1956" s="93" t="s">
        <v>9565</v>
      </c>
      <c r="B1956" s="93" t="s">
        <v>19708</v>
      </c>
      <c r="C1956" s="94" t="s">
        <v>9565</v>
      </c>
      <c r="D1956" s="94" t="s">
        <v>25457</v>
      </c>
    </row>
    <row r="1957" spans="1:4" x14ac:dyDescent="0.25">
      <c r="A1957" s="93" t="s">
        <v>9564</v>
      </c>
      <c r="B1957" s="93" t="s">
        <v>19709</v>
      </c>
      <c r="C1957" s="94" t="s">
        <v>9564</v>
      </c>
      <c r="D1957" s="94" t="s">
        <v>25457</v>
      </c>
    </row>
    <row r="1958" spans="1:4" x14ac:dyDescent="0.25">
      <c r="A1958" s="93" t="s">
        <v>19705</v>
      </c>
      <c r="B1958" s="93" t="s">
        <v>9563</v>
      </c>
      <c r="C1958" s="94" t="s">
        <v>19705</v>
      </c>
      <c r="D1958" s="94" t="s">
        <v>25457</v>
      </c>
    </row>
    <row r="1959" spans="1:4" x14ac:dyDescent="0.25">
      <c r="A1959" s="93" t="s">
        <v>1048</v>
      </c>
      <c r="B1959" s="93" t="s">
        <v>19712</v>
      </c>
      <c r="C1959" s="94" t="s">
        <v>1048</v>
      </c>
      <c r="D1959" s="94" t="s">
        <v>25457</v>
      </c>
    </row>
    <row r="1960" spans="1:4" x14ac:dyDescent="0.25">
      <c r="A1960" s="93" t="s">
        <v>1053</v>
      </c>
      <c r="B1960" s="93" t="s">
        <v>19713</v>
      </c>
      <c r="C1960" s="94" t="s">
        <v>1053</v>
      </c>
      <c r="D1960" s="94" t="s">
        <v>25457</v>
      </c>
    </row>
    <row r="1961" spans="1:4" x14ac:dyDescent="0.25">
      <c r="A1961" s="93" t="s">
        <v>1046</v>
      </c>
      <c r="B1961" s="93" t="s">
        <v>1047</v>
      </c>
      <c r="C1961" s="94" t="s">
        <v>1046</v>
      </c>
      <c r="D1961" s="94" t="s">
        <v>25457</v>
      </c>
    </row>
    <row r="1962" spans="1:4" x14ac:dyDescent="0.25">
      <c r="A1962" s="93" t="s">
        <v>8037</v>
      </c>
      <c r="B1962" s="93" t="s">
        <v>8038</v>
      </c>
      <c r="C1962" s="94" t="s">
        <v>8037</v>
      </c>
      <c r="D1962" s="94" t="s">
        <v>25457</v>
      </c>
    </row>
    <row r="1963" spans="1:4" x14ac:dyDescent="0.25">
      <c r="A1963" s="93" t="s">
        <v>19711</v>
      </c>
      <c r="B1963" s="93" t="s">
        <v>19710</v>
      </c>
      <c r="C1963" s="94" t="s">
        <v>19711</v>
      </c>
      <c r="D1963" s="94" t="s">
        <v>25457</v>
      </c>
    </row>
    <row r="1964" spans="1:4" x14ac:dyDescent="0.25">
      <c r="A1964" s="93" t="s">
        <v>19714</v>
      </c>
      <c r="B1964" s="93" t="s">
        <v>4617</v>
      </c>
      <c r="C1964" s="94" t="s">
        <v>19714</v>
      </c>
      <c r="D1964" s="94" t="s">
        <v>25457</v>
      </c>
    </row>
    <row r="1965" spans="1:4" x14ac:dyDescent="0.25">
      <c r="A1965" s="93" t="s">
        <v>4608</v>
      </c>
      <c r="B1965" s="93" t="s">
        <v>4609</v>
      </c>
      <c r="C1965" s="94" t="s">
        <v>4608</v>
      </c>
      <c r="D1965" s="94" t="s">
        <v>25457</v>
      </c>
    </row>
    <row r="1966" spans="1:4" x14ac:dyDescent="0.25">
      <c r="A1966" s="93" t="s">
        <v>4610</v>
      </c>
      <c r="B1966" s="93" t="s">
        <v>4611</v>
      </c>
      <c r="C1966" s="94" t="s">
        <v>4610</v>
      </c>
      <c r="D1966" s="94" t="s">
        <v>25457</v>
      </c>
    </row>
    <row r="1967" spans="1:4" x14ac:dyDescent="0.25">
      <c r="A1967" s="93" t="s">
        <v>4614</v>
      </c>
      <c r="B1967" s="93" t="s">
        <v>19717</v>
      </c>
      <c r="C1967" s="94" t="s">
        <v>4614</v>
      </c>
      <c r="D1967" s="94" t="s">
        <v>25457</v>
      </c>
    </row>
    <row r="1968" spans="1:4" x14ac:dyDescent="0.25">
      <c r="A1968" s="93" t="s">
        <v>4615</v>
      </c>
      <c r="B1968" s="93" t="s">
        <v>4616</v>
      </c>
      <c r="C1968" s="94" t="s">
        <v>4615</v>
      </c>
      <c r="D1968" s="94" t="s">
        <v>25457</v>
      </c>
    </row>
    <row r="1969" spans="1:4" x14ac:dyDescent="0.25">
      <c r="A1969" s="93" t="s">
        <v>890</v>
      </c>
      <c r="B1969" s="93" t="s">
        <v>891</v>
      </c>
      <c r="C1969" s="94" t="s">
        <v>890</v>
      </c>
      <c r="D1969" s="94" t="s">
        <v>25457</v>
      </c>
    </row>
    <row r="1970" spans="1:4" x14ac:dyDescent="0.25">
      <c r="A1970" s="93" t="s">
        <v>1536</v>
      </c>
      <c r="B1970" s="93" t="s">
        <v>1537</v>
      </c>
      <c r="C1970" s="94" t="s">
        <v>1536</v>
      </c>
      <c r="D1970" s="94" t="s">
        <v>25457</v>
      </c>
    </row>
    <row r="1971" spans="1:4" x14ac:dyDescent="0.25">
      <c r="A1971" s="93" t="s">
        <v>7820</v>
      </c>
      <c r="B1971" s="93" t="s">
        <v>7821</v>
      </c>
      <c r="C1971" s="94" t="s">
        <v>7820</v>
      </c>
      <c r="D1971" s="94" t="s">
        <v>25457</v>
      </c>
    </row>
    <row r="1972" spans="1:4" x14ac:dyDescent="0.25">
      <c r="A1972" s="93" t="s">
        <v>4618</v>
      </c>
      <c r="B1972" s="93" t="s">
        <v>4619</v>
      </c>
      <c r="C1972" s="94" t="s">
        <v>4618</v>
      </c>
      <c r="D1972" s="94" t="s">
        <v>25457</v>
      </c>
    </row>
    <row r="1973" spans="1:4" x14ac:dyDescent="0.25">
      <c r="A1973" s="93" t="s">
        <v>19716</v>
      </c>
      <c r="B1973" s="93" t="s">
        <v>19715</v>
      </c>
      <c r="C1973" s="94" t="s">
        <v>19716</v>
      </c>
      <c r="D1973" s="94" t="s">
        <v>25457</v>
      </c>
    </row>
    <row r="1974" spans="1:4" x14ac:dyDescent="0.25">
      <c r="A1974" s="93" t="s">
        <v>1049</v>
      </c>
      <c r="B1974" s="93" t="s">
        <v>1050</v>
      </c>
      <c r="C1974" s="94" t="s">
        <v>1049</v>
      </c>
      <c r="D1974" s="94" t="s">
        <v>25457</v>
      </c>
    </row>
    <row r="1975" spans="1:4" x14ac:dyDescent="0.25">
      <c r="A1975" s="93" t="s">
        <v>6280</v>
      </c>
      <c r="B1975" s="93" t="s">
        <v>6281</v>
      </c>
      <c r="C1975" s="94" t="s">
        <v>6280</v>
      </c>
      <c r="D1975" s="94" t="s">
        <v>25457</v>
      </c>
    </row>
    <row r="1976" spans="1:4" x14ac:dyDescent="0.25">
      <c r="A1976" s="93" t="s">
        <v>1054</v>
      </c>
      <c r="B1976" s="93" t="s">
        <v>1055</v>
      </c>
      <c r="C1976" s="94" t="s">
        <v>1054</v>
      </c>
      <c r="D1976" s="94" t="s">
        <v>25457</v>
      </c>
    </row>
    <row r="1977" spans="1:4" x14ac:dyDescent="0.25">
      <c r="A1977" s="93" t="s">
        <v>7751</v>
      </c>
      <c r="B1977" s="93" t="s">
        <v>7752</v>
      </c>
      <c r="C1977" s="94" t="s">
        <v>7751</v>
      </c>
      <c r="D1977" s="94" t="s">
        <v>25457</v>
      </c>
    </row>
    <row r="1978" spans="1:4" x14ac:dyDescent="0.25">
      <c r="A1978" s="93" t="s">
        <v>1058</v>
      </c>
      <c r="B1978" s="93" t="s">
        <v>1059</v>
      </c>
      <c r="C1978" s="94" t="s">
        <v>1058</v>
      </c>
      <c r="D1978" s="94" t="s">
        <v>25457</v>
      </c>
    </row>
    <row r="1979" spans="1:4" x14ac:dyDescent="0.25">
      <c r="A1979" s="93" t="s">
        <v>19719</v>
      </c>
      <c r="B1979" s="93" t="s">
        <v>19718</v>
      </c>
      <c r="C1979" s="94" t="s">
        <v>19719</v>
      </c>
      <c r="D1979" s="94" t="s">
        <v>25457</v>
      </c>
    </row>
    <row r="1980" spans="1:4" x14ac:dyDescent="0.25">
      <c r="A1980" s="93" t="s">
        <v>9976</v>
      </c>
      <c r="B1980" s="93" t="s">
        <v>9977</v>
      </c>
      <c r="C1980" s="94" t="s">
        <v>9976</v>
      </c>
      <c r="D1980" s="94" t="s">
        <v>25457</v>
      </c>
    </row>
    <row r="1981" spans="1:4" x14ac:dyDescent="0.25">
      <c r="A1981" s="93" t="s">
        <v>9980</v>
      </c>
      <c r="B1981" s="93" t="s">
        <v>9981</v>
      </c>
      <c r="C1981" s="94" t="s">
        <v>9980</v>
      </c>
      <c r="D1981" s="94" t="s">
        <v>25457</v>
      </c>
    </row>
    <row r="1982" spans="1:4" x14ac:dyDescent="0.25">
      <c r="A1982" s="93" t="s">
        <v>9978</v>
      </c>
      <c r="B1982" s="93" t="s">
        <v>9979</v>
      </c>
      <c r="C1982" s="94" t="s">
        <v>9978</v>
      </c>
      <c r="D1982" s="94" t="s">
        <v>25457</v>
      </c>
    </row>
    <row r="1983" spans="1:4" x14ac:dyDescent="0.25">
      <c r="A1983" s="93" t="s">
        <v>9984</v>
      </c>
      <c r="B1983" s="93" t="s">
        <v>9985</v>
      </c>
      <c r="C1983" s="94" t="s">
        <v>9984</v>
      </c>
      <c r="D1983" s="94" t="s">
        <v>25457</v>
      </c>
    </row>
    <row r="1984" spans="1:4" x14ac:dyDescent="0.25">
      <c r="A1984" s="93" t="s">
        <v>9982</v>
      </c>
      <c r="B1984" s="93" t="s">
        <v>9983</v>
      </c>
      <c r="C1984" s="94" t="s">
        <v>9982</v>
      </c>
      <c r="D1984" s="94" t="s">
        <v>25457</v>
      </c>
    </row>
    <row r="1985" spans="1:4" x14ac:dyDescent="0.25">
      <c r="A1985" s="93" t="s">
        <v>1704</v>
      </c>
      <c r="B1985" s="93" t="s">
        <v>1705</v>
      </c>
      <c r="C1985" s="94" t="s">
        <v>1704</v>
      </c>
      <c r="D1985" s="94" t="s">
        <v>25457</v>
      </c>
    </row>
    <row r="1986" spans="1:4" x14ac:dyDescent="0.25">
      <c r="A1986" s="93" t="s">
        <v>7704</v>
      </c>
      <c r="B1986" s="93" t="s">
        <v>7705</v>
      </c>
      <c r="C1986" s="94" t="s">
        <v>7704</v>
      </c>
      <c r="D1986" s="94" t="s">
        <v>25457</v>
      </c>
    </row>
    <row r="1987" spans="1:4" x14ac:dyDescent="0.25">
      <c r="A1987" s="93" t="s">
        <v>9986</v>
      </c>
      <c r="B1987" s="93" t="s">
        <v>9987</v>
      </c>
      <c r="C1987" s="94" t="s">
        <v>9986</v>
      </c>
      <c r="D1987" s="94" t="s">
        <v>25457</v>
      </c>
    </row>
    <row r="1988" spans="1:4" x14ac:dyDescent="0.25">
      <c r="A1988" s="93" t="s">
        <v>19720</v>
      </c>
      <c r="B1988" s="93" t="s">
        <v>9975</v>
      </c>
      <c r="C1988" s="94" t="s">
        <v>19720</v>
      </c>
      <c r="D1988" s="94" t="s">
        <v>25457</v>
      </c>
    </row>
    <row r="1989" spans="1:4" x14ac:dyDescent="0.25">
      <c r="A1989" s="93" t="s">
        <v>9959</v>
      </c>
      <c r="B1989" s="93" t="s">
        <v>9960</v>
      </c>
      <c r="C1989" s="94" t="s">
        <v>9959</v>
      </c>
      <c r="D1989" s="94" t="s">
        <v>25457</v>
      </c>
    </row>
    <row r="1990" spans="1:4" x14ac:dyDescent="0.25">
      <c r="A1990" s="93" t="s">
        <v>9969</v>
      </c>
      <c r="B1990" s="93" t="s">
        <v>9970</v>
      </c>
      <c r="C1990" s="94" t="s">
        <v>9969</v>
      </c>
      <c r="D1990" s="94" t="s">
        <v>25457</v>
      </c>
    </row>
    <row r="1991" spans="1:4" x14ac:dyDescent="0.25">
      <c r="A1991" s="93" t="s">
        <v>9963</v>
      </c>
      <c r="B1991" s="93" t="s">
        <v>9964</v>
      </c>
      <c r="C1991" s="94" t="s">
        <v>9963</v>
      </c>
      <c r="D1991" s="94" t="s">
        <v>25457</v>
      </c>
    </row>
    <row r="1992" spans="1:4" x14ac:dyDescent="0.25">
      <c r="A1992" s="93" t="s">
        <v>9961</v>
      </c>
      <c r="B1992" s="93" t="s">
        <v>9962</v>
      </c>
      <c r="C1992" s="94" t="s">
        <v>9961</v>
      </c>
      <c r="D1992" s="94" t="s">
        <v>25457</v>
      </c>
    </row>
    <row r="1993" spans="1:4" x14ac:dyDescent="0.25">
      <c r="A1993" s="93" t="s">
        <v>9965</v>
      </c>
      <c r="B1993" s="93" t="s">
        <v>9966</v>
      </c>
      <c r="C1993" s="94" t="s">
        <v>9965</v>
      </c>
      <c r="D1993" s="94" t="s">
        <v>25457</v>
      </c>
    </row>
    <row r="1994" spans="1:4" x14ac:dyDescent="0.25">
      <c r="A1994" s="93" t="s">
        <v>7702</v>
      </c>
      <c r="B1994" s="93" t="s">
        <v>7703</v>
      </c>
      <c r="C1994" s="94" t="s">
        <v>7702</v>
      </c>
      <c r="D1994" s="94" t="s">
        <v>25457</v>
      </c>
    </row>
    <row r="1995" spans="1:4" x14ac:dyDescent="0.25">
      <c r="A1995" s="93" t="s">
        <v>9971</v>
      </c>
      <c r="B1995" s="93" t="s">
        <v>9972</v>
      </c>
      <c r="C1995" s="94" t="s">
        <v>9971</v>
      </c>
      <c r="D1995" s="94" t="s">
        <v>25457</v>
      </c>
    </row>
    <row r="1996" spans="1:4" x14ac:dyDescent="0.25">
      <c r="A1996" s="93" t="s">
        <v>19721</v>
      </c>
      <c r="B1996" s="93" t="s">
        <v>9958</v>
      </c>
      <c r="C1996" s="94" t="s">
        <v>19721</v>
      </c>
      <c r="D1996" s="94" t="s">
        <v>25457</v>
      </c>
    </row>
    <row r="1997" spans="1:4" x14ac:dyDescent="0.25">
      <c r="A1997" s="93" t="s">
        <v>4434</v>
      </c>
      <c r="B1997" s="93" t="s">
        <v>4435</v>
      </c>
      <c r="C1997" s="94" t="s">
        <v>4434</v>
      </c>
      <c r="D1997" s="94" t="s">
        <v>25457</v>
      </c>
    </row>
    <row r="1998" spans="1:4" x14ac:dyDescent="0.25">
      <c r="A1998" s="93" t="s">
        <v>1051</v>
      </c>
      <c r="B1998" s="93" t="s">
        <v>1052</v>
      </c>
      <c r="C1998" s="94" t="s">
        <v>1051</v>
      </c>
      <c r="D1998" s="94" t="s">
        <v>25457</v>
      </c>
    </row>
    <row r="1999" spans="1:4" x14ac:dyDescent="0.25">
      <c r="A1999" s="93" t="s">
        <v>8194</v>
      </c>
      <c r="B1999" s="93" t="s">
        <v>8195</v>
      </c>
      <c r="C1999" s="94" t="s">
        <v>8194</v>
      </c>
      <c r="D1999" s="94" t="s">
        <v>25457</v>
      </c>
    </row>
    <row r="2000" spans="1:4" x14ac:dyDescent="0.25">
      <c r="A2000" s="93" t="s">
        <v>10182</v>
      </c>
      <c r="B2000" s="93" t="s">
        <v>10183</v>
      </c>
      <c r="C2000" s="94" t="s">
        <v>10182</v>
      </c>
      <c r="D2000" s="94" t="s">
        <v>25457</v>
      </c>
    </row>
    <row r="2001" spans="1:4" x14ac:dyDescent="0.25">
      <c r="A2001" s="93" t="s">
        <v>19722</v>
      </c>
      <c r="B2001" s="93" t="s">
        <v>8387</v>
      </c>
      <c r="C2001" s="94" t="s">
        <v>19722</v>
      </c>
      <c r="D2001" s="94" t="s">
        <v>25457</v>
      </c>
    </row>
    <row r="2002" spans="1:4" x14ac:dyDescent="0.25">
      <c r="A2002" s="93" t="s">
        <v>19723</v>
      </c>
      <c r="B2002" s="93" t="s">
        <v>2159</v>
      </c>
      <c r="C2002" s="94" t="s">
        <v>19723</v>
      </c>
      <c r="D2002" s="94" t="s">
        <v>25457</v>
      </c>
    </row>
    <row r="2003" spans="1:4" x14ac:dyDescent="0.25">
      <c r="A2003" s="93" t="s">
        <v>19724</v>
      </c>
      <c r="B2003" s="93" t="s">
        <v>2164</v>
      </c>
      <c r="C2003" s="94" t="s">
        <v>19724</v>
      </c>
      <c r="D2003" s="94" t="s">
        <v>25457</v>
      </c>
    </row>
    <row r="2004" spans="1:4" x14ac:dyDescent="0.25">
      <c r="A2004" s="93" t="s">
        <v>19725</v>
      </c>
      <c r="B2004" s="93" t="s">
        <v>2157</v>
      </c>
      <c r="C2004" s="94" t="s">
        <v>19725</v>
      </c>
      <c r="D2004" s="94" t="s">
        <v>25457</v>
      </c>
    </row>
    <row r="2005" spans="1:4" x14ac:dyDescent="0.25">
      <c r="A2005" s="93" t="s">
        <v>19726</v>
      </c>
      <c r="B2005" s="93" t="s">
        <v>6887</v>
      </c>
      <c r="C2005" s="94" t="s">
        <v>19726</v>
      </c>
      <c r="D2005" s="94" t="s">
        <v>25457</v>
      </c>
    </row>
    <row r="2006" spans="1:4" x14ac:dyDescent="0.25">
      <c r="A2006" s="93" t="s">
        <v>19727</v>
      </c>
      <c r="B2006" s="93" t="s">
        <v>2171</v>
      </c>
      <c r="C2006" s="94" t="s">
        <v>19727</v>
      </c>
      <c r="D2006" s="94" t="s">
        <v>25457</v>
      </c>
    </row>
    <row r="2007" spans="1:4" x14ac:dyDescent="0.25">
      <c r="A2007" s="93" t="s">
        <v>19728</v>
      </c>
      <c r="B2007" s="93" t="s">
        <v>1535</v>
      </c>
      <c r="C2007" s="94" t="s">
        <v>19728</v>
      </c>
      <c r="D2007" s="94" t="s">
        <v>25457</v>
      </c>
    </row>
    <row r="2008" spans="1:4" x14ac:dyDescent="0.25">
      <c r="A2008" s="93" t="s">
        <v>4542</v>
      </c>
      <c r="B2008" s="93" t="s">
        <v>4543</v>
      </c>
      <c r="C2008" s="94" t="s">
        <v>4542</v>
      </c>
      <c r="D2008" s="94" t="s">
        <v>25457</v>
      </c>
    </row>
    <row r="2009" spans="1:4" x14ac:dyDescent="0.25">
      <c r="A2009" s="93" t="s">
        <v>7262</v>
      </c>
      <c r="B2009" s="93" t="s">
        <v>7263</v>
      </c>
      <c r="C2009" s="94" t="s">
        <v>7262</v>
      </c>
      <c r="D2009" s="94" t="s">
        <v>25457</v>
      </c>
    </row>
    <row r="2010" spans="1:4" x14ac:dyDescent="0.25">
      <c r="A2010" s="93" t="s">
        <v>4544</v>
      </c>
      <c r="B2010" s="93" t="s">
        <v>4545</v>
      </c>
      <c r="C2010" s="94" t="s">
        <v>4544</v>
      </c>
      <c r="D2010" s="94" t="s">
        <v>25457</v>
      </c>
    </row>
    <row r="2011" spans="1:4" x14ac:dyDescent="0.25">
      <c r="A2011" s="93" t="s">
        <v>9374</v>
      </c>
      <c r="B2011" s="93" t="s">
        <v>9375</v>
      </c>
      <c r="C2011" s="94" t="s">
        <v>9374</v>
      </c>
      <c r="D2011" s="94" t="s">
        <v>25457</v>
      </c>
    </row>
    <row r="2012" spans="1:4" x14ac:dyDescent="0.25">
      <c r="A2012" s="93" t="s">
        <v>8211</v>
      </c>
      <c r="B2012" s="93" t="s">
        <v>8212</v>
      </c>
      <c r="C2012" s="94" t="s">
        <v>8211</v>
      </c>
      <c r="D2012" s="94" t="s">
        <v>25457</v>
      </c>
    </row>
    <row r="2013" spans="1:4" x14ac:dyDescent="0.25">
      <c r="A2013" s="93" t="s">
        <v>10534</v>
      </c>
      <c r="B2013" s="93" t="s">
        <v>19731</v>
      </c>
      <c r="C2013" s="94" t="s">
        <v>10534</v>
      </c>
      <c r="D2013" s="94" t="s">
        <v>25457</v>
      </c>
    </row>
    <row r="2014" spans="1:4" x14ac:dyDescent="0.25">
      <c r="A2014" s="93" t="s">
        <v>19730</v>
      </c>
      <c r="B2014" s="93" t="s">
        <v>19729</v>
      </c>
      <c r="C2014" s="94" t="s">
        <v>19730</v>
      </c>
      <c r="D2014" s="94" t="s">
        <v>25457</v>
      </c>
    </row>
    <row r="2015" spans="1:4" x14ac:dyDescent="0.25">
      <c r="A2015" s="93" t="s">
        <v>4555</v>
      </c>
      <c r="B2015" s="93" t="s">
        <v>4556</v>
      </c>
      <c r="C2015" s="94" t="s">
        <v>4555</v>
      </c>
      <c r="D2015" s="94" t="s">
        <v>25457</v>
      </c>
    </row>
    <row r="2016" spans="1:4" x14ac:dyDescent="0.25">
      <c r="A2016" s="93" t="s">
        <v>8988</v>
      </c>
      <c r="B2016" s="93" t="s">
        <v>8989</v>
      </c>
      <c r="C2016" s="94" t="s">
        <v>8988</v>
      </c>
      <c r="D2016" s="94" t="s">
        <v>25457</v>
      </c>
    </row>
    <row r="2017" spans="1:4" x14ac:dyDescent="0.25">
      <c r="A2017" s="93" t="s">
        <v>7929</v>
      </c>
      <c r="B2017" s="93" t="s">
        <v>7930</v>
      </c>
      <c r="C2017" s="94" t="s">
        <v>7929</v>
      </c>
      <c r="D2017" s="94" t="s">
        <v>25457</v>
      </c>
    </row>
    <row r="2018" spans="1:4" x14ac:dyDescent="0.25">
      <c r="A2018" s="93" t="s">
        <v>4559</v>
      </c>
      <c r="B2018" s="93" t="s">
        <v>4560</v>
      </c>
      <c r="C2018" s="94" t="s">
        <v>4559</v>
      </c>
      <c r="D2018" s="94" t="s">
        <v>25457</v>
      </c>
    </row>
    <row r="2019" spans="1:4" x14ac:dyDescent="0.25">
      <c r="A2019" s="93" t="s">
        <v>19732</v>
      </c>
      <c r="B2019" s="93" t="s">
        <v>4552</v>
      </c>
      <c r="C2019" s="94" t="s">
        <v>19732</v>
      </c>
      <c r="D2019" s="94" t="s">
        <v>25457</v>
      </c>
    </row>
    <row r="2020" spans="1:4" x14ac:dyDescent="0.25">
      <c r="A2020" s="93" t="s">
        <v>4405</v>
      </c>
      <c r="B2020" s="93" t="s">
        <v>4406</v>
      </c>
      <c r="C2020" s="94" t="s">
        <v>4405</v>
      </c>
      <c r="D2020" s="94" t="s">
        <v>25457</v>
      </c>
    </row>
    <row r="2021" spans="1:4" x14ac:dyDescent="0.25">
      <c r="A2021" s="93" t="s">
        <v>4407</v>
      </c>
      <c r="B2021" s="93" t="s">
        <v>4408</v>
      </c>
      <c r="C2021" s="94" t="s">
        <v>4407</v>
      </c>
      <c r="D2021" s="94" t="s">
        <v>25457</v>
      </c>
    </row>
    <row r="2022" spans="1:4" x14ac:dyDescent="0.25">
      <c r="A2022" s="93" t="s">
        <v>7928</v>
      </c>
      <c r="B2022" s="93" t="s">
        <v>19734</v>
      </c>
      <c r="C2022" s="94" t="s">
        <v>7928</v>
      </c>
      <c r="D2022" s="94" t="s">
        <v>25457</v>
      </c>
    </row>
    <row r="2023" spans="1:4" x14ac:dyDescent="0.25">
      <c r="A2023" s="93" t="s">
        <v>4410</v>
      </c>
      <c r="B2023" s="93" t="s">
        <v>4411</v>
      </c>
      <c r="C2023" s="94" t="s">
        <v>4410</v>
      </c>
      <c r="D2023" s="94" t="s">
        <v>25457</v>
      </c>
    </row>
    <row r="2024" spans="1:4" x14ac:dyDescent="0.25">
      <c r="A2024" s="93" t="s">
        <v>8190</v>
      </c>
      <c r="B2024" s="93" t="s">
        <v>8191</v>
      </c>
      <c r="C2024" s="94" t="s">
        <v>8190</v>
      </c>
      <c r="D2024" s="94" t="s">
        <v>25457</v>
      </c>
    </row>
    <row r="2025" spans="1:4" x14ac:dyDescent="0.25">
      <c r="A2025" s="93" t="s">
        <v>10179</v>
      </c>
      <c r="B2025" s="93" t="s">
        <v>19735</v>
      </c>
      <c r="C2025" s="94" t="s">
        <v>10179</v>
      </c>
      <c r="D2025" s="94" t="s">
        <v>25457</v>
      </c>
    </row>
    <row r="2026" spans="1:4" x14ac:dyDescent="0.25">
      <c r="A2026" s="93" t="s">
        <v>19733</v>
      </c>
      <c r="B2026" s="93" t="s">
        <v>4409</v>
      </c>
      <c r="C2026" s="94" t="s">
        <v>19733</v>
      </c>
      <c r="D2026" s="94" t="s">
        <v>25457</v>
      </c>
    </row>
    <row r="2027" spans="1:4" x14ac:dyDescent="0.25">
      <c r="A2027" s="93" t="s">
        <v>170</v>
      </c>
      <c r="B2027" s="93" t="s">
        <v>171</v>
      </c>
      <c r="C2027" s="94" t="s">
        <v>170</v>
      </c>
      <c r="D2027" s="94" t="s">
        <v>25457</v>
      </c>
    </row>
    <row r="2028" spans="1:4" x14ac:dyDescent="0.25">
      <c r="A2028" s="93" t="s">
        <v>4428</v>
      </c>
      <c r="B2028" s="93" t="s">
        <v>4429</v>
      </c>
      <c r="C2028" s="94" t="s">
        <v>4428</v>
      </c>
      <c r="D2028" s="94" t="s">
        <v>25457</v>
      </c>
    </row>
    <row r="2029" spans="1:4" x14ac:dyDescent="0.25">
      <c r="A2029" s="93" t="s">
        <v>9698</v>
      </c>
      <c r="B2029" s="93" t="s">
        <v>9699</v>
      </c>
      <c r="C2029" s="94" t="s">
        <v>9698</v>
      </c>
      <c r="D2029" s="94" t="s">
        <v>25457</v>
      </c>
    </row>
    <row r="2030" spans="1:4" x14ac:dyDescent="0.25">
      <c r="A2030" s="93" t="s">
        <v>7253</v>
      </c>
      <c r="B2030" s="93" t="s">
        <v>7254</v>
      </c>
      <c r="C2030" s="94" t="s">
        <v>7253</v>
      </c>
      <c r="D2030" s="94" t="s">
        <v>25457</v>
      </c>
    </row>
    <row r="2031" spans="1:4" x14ac:dyDescent="0.25">
      <c r="A2031" s="93" t="s">
        <v>4379</v>
      </c>
      <c r="B2031" s="93" t="s">
        <v>4380</v>
      </c>
      <c r="C2031" s="94" t="s">
        <v>4379</v>
      </c>
      <c r="D2031" s="94" t="s">
        <v>25457</v>
      </c>
    </row>
    <row r="2032" spans="1:4" x14ac:dyDescent="0.25">
      <c r="A2032" s="93" t="s">
        <v>19736</v>
      </c>
      <c r="B2032" s="93" t="s">
        <v>4378</v>
      </c>
      <c r="C2032" s="94" t="s">
        <v>19736</v>
      </c>
      <c r="D2032" s="94" t="s">
        <v>25457</v>
      </c>
    </row>
    <row r="2033" spans="1:4" x14ac:dyDescent="0.25">
      <c r="A2033" s="93" t="s">
        <v>4561</v>
      </c>
      <c r="B2033" s="93" t="s">
        <v>4562</v>
      </c>
      <c r="C2033" s="94" t="s">
        <v>4561</v>
      </c>
      <c r="D2033" s="94" t="s">
        <v>25457</v>
      </c>
    </row>
    <row r="2034" spans="1:4" x14ac:dyDescent="0.25">
      <c r="A2034" s="93" t="s">
        <v>4565</v>
      </c>
      <c r="B2034" s="93" t="s">
        <v>4566</v>
      </c>
      <c r="C2034" s="94" t="s">
        <v>4565</v>
      </c>
      <c r="D2034" s="94" t="s">
        <v>25457</v>
      </c>
    </row>
    <row r="2035" spans="1:4" x14ac:dyDescent="0.25">
      <c r="A2035" s="93" t="s">
        <v>2154</v>
      </c>
      <c r="B2035" s="93" t="s">
        <v>2155</v>
      </c>
      <c r="C2035" s="94" t="s">
        <v>2154</v>
      </c>
      <c r="D2035" s="94" t="s">
        <v>25457</v>
      </c>
    </row>
    <row r="2036" spans="1:4" x14ac:dyDescent="0.25">
      <c r="A2036" s="93" t="s">
        <v>2241</v>
      </c>
      <c r="B2036" s="93" t="s">
        <v>19738</v>
      </c>
      <c r="C2036" s="94" t="s">
        <v>2241</v>
      </c>
      <c r="D2036" s="94" t="s">
        <v>25457</v>
      </c>
    </row>
    <row r="2037" spans="1:4" x14ac:dyDescent="0.25">
      <c r="A2037" s="93" t="s">
        <v>8009</v>
      </c>
      <c r="B2037" s="93" t="s">
        <v>8010</v>
      </c>
      <c r="C2037" s="94" t="s">
        <v>8009</v>
      </c>
      <c r="D2037" s="94" t="s">
        <v>25457</v>
      </c>
    </row>
    <row r="2038" spans="1:4" x14ac:dyDescent="0.25">
      <c r="A2038" s="93" t="s">
        <v>10177</v>
      </c>
      <c r="B2038" s="93" t="s">
        <v>10178</v>
      </c>
      <c r="C2038" s="94" t="s">
        <v>10177</v>
      </c>
      <c r="D2038" s="94" t="s">
        <v>25457</v>
      </c>
    </row>
    <row r="2039" spans="1:4" x14ac:dyDescent="0.25">
      <c r="A2039" s="93" t="s">
        <v>19737</v>
      </c>
      <c r="B2039" s="93" t="s">
        <v>4531</v>
      </c>
      <c r="C2039" s="94" t="s">
        <v>19737</v>
      </c>
      <c r="D2039" s="94" t="s">
        <v>25457</v>
      </c>
    </row>
    <row r="2040" spans="1:4" x14ac:dyDescent="0.25">
      <c r="A2040" s="93" t="s">
        <v>2659</v>
      </c>
      <c r="B2040" s="93" t="s">
        <v>2660</v>
      </c>
      <c r="C2040" s="94" t="s">
        <v>2659</v>
      </c>
      <c r="D2040" s="94" t="s">
        <v>25457</v>
      </c>
    </row>
    <row r="2041" spans="1:4" x14ac:dyDescent="0.25">
      <c r="A2041" s="93" t="s">
        <v>9674</v>
      </c>
      <c r="B2041" s="93" t="s">
        <v>9675</v>
      </c>
      <c r="C2041" s="94" t="s">
        <v>9674</v>
      </c>
      <c r="D2041" s="94" t="s">
        <v>25457</v>
      </c>
    </row>
    <row r="2042" spans="1:4" x14ac:dyDescent="0.25">
      <c r="A2042" s="93" t="s">
        <v>9590</v>
      </c>
      <c r="B2042" s="93" t="s">
        <v>9591</v>
      </c>
      <c r="C2042" s="94" t="s">
        <v>9590</v>
      </c>
      <c r="D2042" s="94" t="s">
        <v>25457</v>
      </c>
    </row>
    <row r="2043" spans="1:4" x14ac:dyDescent="0.25">
      <c r="A2043" s="93" t="s">
        <v>9571</v>
      </c>
      <c r="B2043" s="93" t="s">
        <v>9572</v>
      </c>
      <c r="C2043" s="94" t="s">
        <v>9571</v>
      </c>
      <c r="D2043" s="94" t="s">
        <v>25457</v>
      </c>
    </row>
    <row r="2044" spans="1:4" x14ac:dyDescent="0.25">
      <c r="A2044" s="93" t="s">
        <v>9700</v>
      </c>
      <c r="B2044" s="93" t="s">
        <v>19740</v>
      </c>
      <c r="C2044" s="94" t="s">
        <v>9700</v>
      </c>
      <c r="D2044" s="94" t="s">
        <v>25457</v>
      </c>
    </row>
    <row r="2045" spans="1:4" x14ac:dyDescent="0.25">
      <c r="A2045" s="93" t="s">
        <v>7945</v>
      </c>
      <c r="B2045" s="93" t="s">
        <v>7946</v>
      </c>
      <c r="C2045" s="94" t="s">
        <v>7945</v>
      </c>
      <c r="D2045" s="94" t="s">
        <v>25457</v>
      </c>
    </row>
    <row r="2046" spans="1:4" x14ac:dyDescent="0.25">
      <c r="A2046" s="93" t="s">
        <v>9592</v>
      </c>
      <c r="B2046" s="93" t="s">
        <v>9593</v>
      </c>
      <c r="C2046" s="94" t="s">
        <v>9592</v>
      </c>
      <c r="D2046" s="94" t="s">
        <v>25457</v>
      </c>
    </row>
    <row r="2047" spans="1:4" x14ac:dyDescent="0.25">
      <c r="A2047" s="93" t="s">
        <v>19739</v>
      </c>
      <c r="B2047" s="93" t="s">
        <v>9589</v>
      </c>
      <c r="C2047" s="94" t="s">
        <v>19739</v>
      </c>
      <c r="D2047" s="94" t="s">
        <v>25457</v>
      </c>
    </row>
    <row r="2048" spans="1:4" x14ac:dyDescent="0.25">
      <c r="A2048" s="93" t="s">
        <v>10491</v>
      </c>
      <c r="B2048" s="93" t="s">
        <v>10492</v>
      </c>
      <c r="C2048" s="94" t="s">
        <v>10491</v>
      </c>
      <c r="D2048" s="94" t="s">
        <v>25457</v>
      </c>
    </row>
    <row r="2049" spans="1:4" x14ac:dyDescent="0.25">
      <c r="A2049" s="93" t="s">
        <v>7956</v>
      </c>
      <c r="B2049" s="93" t="s">
        <v>7957</v>
      </c>
      <c r="C2049" s="94" t="s">
        <v>7956</v>
      </c>
      <c r="D2049" s="94" t="s">
        <v>25457</v>
      </c>
    </row>
    <row r="2050" spans="1:4" x14ac:dyDescent="0.25">
      <c r="A2050" s="93" t="s">
        <v>10105</v>
      </c>
      <c r="B2050" s="93" t="s">
        <v>10106</v>
      </c>
      <c r="C2050" s="94" t="s">
        <v>10105</v>
      </c>
      <c r="D2050" s="94" t="s">
        <v>25457</v>
      </c>
    </row>
    <row r="2051" spans="1:4" x14ac:dyDescent="0.25">
      <c r="A2051" s="93" t="s">
        <v>19741</v>
      </c>
      <c r="B2051" s="93" t="s">
        <v>10490</v>
      </c>
      <c r="C2051" s="94" t="s">
        <v>19741</v>
      </c>
      <c r="D2051" s="94" t="s">
        <v>25457</v>
      </c>
    </row>
    <row r="2052" spans="1:4" x14ac:dyDescent="0.25">
      <c r="A2052" s="93" t="s">
        <v>4354</v>
      </c>
      <c r="B2052" s="93" t="s">
        <v>4355</v>
      </c>
      <c r="C2052" s="94" t="s">
        <v>4354</v>
      </c>
      <c r="D2052" s="94" t="s">
        <v>25457</v>
      </c>
    </row>
    <row r="2053" spans="1:4" x14ac:dyDescent="0.25">
      <c r="A2053" s="93" t="s">
        <v>4356</v>
      </c>
      <c r="B2053" s="93" t="s">
        <v>4357</v>
      </c>
      <c r="C2053" s="94" t="s">
        <v>4356</v>
      </c>
      <c r="D2053" s="94" t="s">
        <v>25457</v>
      </c>
    </row>
    <row r="2054" spans="1:4" x14ac:dyDescent="0.25">
      <c r="A2054" s="93" t="s">
        <v>7925</v>
      </c>
      <c r="B2054" s="93" t="s">
        <v>7926</v>
      </c>
      <c r="C2054" s="94" t="s">
        <v>7925</v>
      </c>
      <c r="D2054" s="94" t="s">
        <v>25457</v>
      </c>
    </row>
    <row r="2055" spans="1:4" x14ac:dyDescent="0.25">
      <c r="A2055" s="93" t="s">
        <v>4358</v>
      </c>
      <c r="B2055" s="93" t="s">
        <v>4359</v>
      </c>
      <c r="C2055" s="94" t="s">
        <v>4358</v>
      </c>
      <c r="D2055" s="94" t="s">
        <v>25457</v>
      </c>
    </row>
    <row r="2056" spans="1:4" x14ac:dyDescent="0.25">
      <c r="A2056" s="93" t="s">
        <v>19742</v>
      </c>
      <c r="B2056" s="93" t="s">
        <v>4353</v>
      </c>
      <c r="C2056" s="94" t="s">
        <v>19742</v>
      </c>
      <c r="D2056" s="94" t="s">
        <v>25457</v>
      </c>
    </row>
    <row r="2057" spans="1:4" x14ac:dyDescent="0.25">
      <c r="A2057" s="93" t="s">
        <v>6580</v>
      </c>
      <c r="B2057" s="93" t="s">
        <v>6581</v>
      </c>
      <c r="C2057" s="94" t="s">
        <v>6580</v>
      </c>
      <c r="D2057" s="94" t="s">
        <v>25457</v>
      </c>
    </row>
    <row r="2058" spans="1:4" x14ac:dyDescent="0.25">
      <c r="A2058" s="93" t="s">
        <v>4992</v>
      </c>
      <c r="B2058" s="93" t="s">
        <v>4993</v>
      </c>
      <c r="C2058" s="94" t="s">
        <v>4992</v>
      </c>
      <c r="D2058" s="94" t="s">
        <v>25457</v>
      </c>
    </row>
    <row r="2059" spans="1:4" x14ac:dyDescent="0.25">
      <c r="A2059" s="93" t="s">
        <v>1702</v>
      </c>
      <c r="B2059" s="93" t="s">
        <v>1703</v>
      </c>
      <c r="C2059" s="94" t="s">
        <v>1702</v>
      </c>
      <c r="D2059" s="94" t="s">
        <v>25457</v>
      </c>
    </row>
    <row r="2060" spans="1:4" x14ac:dyDescent="0.25">
      <c r="A2060" s="93" t="s">
        <v>4990</v>
      </c>
      <c r="B2060" s="93" t="s">
        <v>4991</v>
      </c>
      <c r="C2060" s="94" t="s">
        <v>4990</v>
      </c>
      <c r="D2060" s="94" t="s">
        <v>25457</v>
      </c>
    </row>
    <row r="2061" spans="1:4" x14ac:dyDescent="0.25">
      <c r="A2061" s="93" t="s">
        <v>7343</v>
      </c>
      <c r="B2061" s="93" t="s">
        <v>7344</v>
      </c>
      <c r="C2061" s="94" t="s">
        <v>7343</v>
      </c>
      <c r="D2061" s="94" t="s">
        <v>25457</v>
      </c>
    </row>
    <row r="2062" spans="1:4" x14ac:dyDescent="0.25">
      <c r="A2062" s="93" t="s">
        <v>4381</v>
      </c>
      <c r="B2062" s="93" t="s">
        <v>4382</v>
      </c>
      <c r="C2062" s="94" t="s">
        <v>4381</v>
      </c>
      <c r="D2062" s="94" t="s">
        <v>25457</v>
      </c>
    </row>
    <row r="2063" spans="1:4" x14ac:dyDescent="0.25">
      <c r="A2063" s="93" t="s">
        <v>8192</v>
      </c>
      <c r="B2063" s="93" t="s">
        <v>8193</v>
      </c>
      <c r="C2063" s="94" t="s">
        <v>8192</v>
      </c>
      <c r="D2063" s="94" t="s">
        <v>25457</v>
      </c>
    </row>
    <row r="2064" spans="1:4" x14ac:dyDescent="0.25">
      <c r="A2064" s="93" t="s">
        <v>10180</v>
      </c>
      <c r="B2064" s="93" t="s">
        <v>10181</v>
      </c>
      <c r="C2064" s="94" t="s">
        <v>10180</v>
      </c>
      <c r="D2064" s="94" t="s">
        <v>25457</v>
      </c>
    </row>
    <row r="2065" spans="1:4" x14ac:dyDescent="0.25">
      <c r="A2065" s="93" t="s">
        <v>19743</v>
      </c>
      <c r="B2065" s="93" t="s">
        <v>8013</v>
      </c>
      <c r="C2065" s="94" t="s">
        <v>19743</v>
      </c>
      <c r="D2065" s="94" t="s">
        <v>25457</v>
      </c>
    </row>
    <row r="2066" spans="1:4" x14ac:dyDescent="0.25">
      <c r="A2066" s="93" t="s">
        <v>3439</v>
      </c>
      <c r="B2066" s="93" t="s">
        <v>3440</v>
      </c>
      <c r="C2066" s="94" t="s">
        <v>3439</v>
      </c>
      <c r="D2066" s="94" t="s">
        <v>25457</v>
      </c>
    </row>
    <row r="2067" spans="1:4" x14ac:dyDescent="0.25">
      <c r="A2067" s="93" t="s">
        <v>3437</v>
      </c>
      <c r="B2067" s="93" t="s">
        <v>3438</v>
      </c>
      <c r="C2067" s="94" t="s">
        <v>3437</v>
      </c>
      <c r="D2067" s="94" t="s">
        <v>25457</v>
      </c>
    </row>
    <row r="2068" spans="1:4" x14ac:dyDescent="0.25">
      <c r="A2068" s="93" t="s">
        <v>9678</v>
      </c>
      <c r="B2068" s="93" t="s">
        <v>9679</v>
      </c>
      <c r="C2068" s="94" t="s">
        <v>9678</v>
      </c>
      <c r="D2068" s="94" t="s">
        <v>25457</v>
      </c>
    </row>
    <row r="2069" spans="1:4" x14ac:dyDescent="0.25">
      <c r="A2069" s="93" t="s">
        <v>5011</v>
      </c>
      <c r="B2069" s="93" t="s">
        <v>5012</v>
      </c>
      <c r="C2069" s="94" t="s">
        <v>5011</v>
      </c>
      <c r="D2069" s="94" t="s">
        <v>25457</v>
      </c>
    </row>
    <row r="2070" spans="1:4" x14ac:dyDescent="0.25">
      <c r="A2070" s="93" t="s">
        <v>6894</v>
      </c>
      <c r="B2070" s="93" t="s">
        <v>6895</v>
      </c>
      <c r="C2070" s="94" t="s">
        <v>6894</v>
      </c>
      <c r="D2070" s="94" t="s">
        <v>25457</v>
      </c>
    </row>
    <row r="2071" spans="1:4" x14ac:dyDescent="0.25">
      <c r="A2071" s="93" t="s">
        <v>2246</v>
      </c>
      <c r="B2071" s="93" t="s">
        <v>2247</v>
      </c>
      <c r="C2071" s="94" t="s">
        <v>2246</v>
      </c>
      <c r="D2071" s="94" t="s">
        <v>25457</v>
      </c>
    </row>
    <row r="2072" spans="1:4" x14ac:dyDescent="0.25">
      <c r="A2072" s="93" t="s">
        <v>19744</v>
      </c>
      <c r="B2072" s="93" t="s">
        <v>2245</v>
      </c>
      <c r="C2072" s="94" t="s">
        <v>19744</v>
      </c>
      <c r="D2072" s="94" t="s">
        <v>25457</v>
      </c>
    </row>
    <row r="2073" spans="1:4" x14ac:dyDescent="0.25">
      <c r="A2073" s="93" t="s">
        <v>4385</v>
      </c>
      <c r="B2073" s="93" t="s">
        <v>4386</v>
      </c>
      <c r="C2073" s="94" t="s">
        <v>4385</v>
      </c>
      <c r="D2073" s="94" t="s">
        <v>25457</v>
      </c>
    </row>
    <row r="2074" spans="1:4" x14ac:dyDescent="0.25">
      <c r="A2074" s="93" t="s">
        <v>4527</v>
      </c>
      <c r="B2074" s="93" t="s">
        <v>4528</v>
      </c>
      <c r="C2074" s="94" t="s">
        <v>4527</v>
      </c>
      <c r="D2074" s="94" t="s">
        <v>25457</v>
      </c>
    </row>
    <row r="2075" spans="1:4" x14ac:dyDescent="0.25">
      <c r="A2075" s="93" t="s">
        <v>6899</v>
      </c>
      <c r="B2075" s="93" t="s">
        <v>6900</v>
      </c>
      <c r="C2075" s="94" t="s">
        <v>6899</v>
      </c>
      <c r="D2075" s="94" t="s">
        <v>25457</v>
      </c>
    </row>
    <row r="2076" spans="1:4" x14ac:dyDescent="0.25">
      <c r="A2076" s="93" t="s">
        <v>2255</v>
      </c>
      <c r="B2076" s="93" t="s">
        <v>2256</v>
      </c>
      <c r="C2076" s="94" t="s">
        <v>2255</v>
      </c>
      <c r="D2076" s="94" t="s">
        <v>25457</v>
      </c>
    </row>
    <row r="2077" spans="1:4" x14ac:dyDescent="0.25">
      <c r="A2077" s="93" t="s">
        <v>19745</v>
      </c>
      <c r="B2077" s="93" t="s">
        <v>2254</v>
      </c>
      <c r="C2077" s="94" t="s">
        <v>19745</v>
      </c>
      <c r="D2077" s="94" t="s">
        <v>25457</v>
      </c>
    </row>
    <row r="2078" spans="1:4" x14ac:dyDescent="0.25">
      <c r="A2078" s="93" t="s">
        <v>9011</v>
      </c>
      <c r="B2078" s="93" t="s">
        <v>9012</v>
      </c>
      <c r="C2078" s="94" t="s">
        <v>9011</v>
      </c>
      <c r="D2078" s="94" t="s">
        <v>25457</v>
      </c>
    </row>
    <row r="2079" spans="1:4" x14ac:dyDescent="0.25">
      <c r="A2079" s="93" t="s">
        <v>9009</v>
      </c>
      <c r="B2079" s="93" t="s">
        <v>9010</v>
      </c>
      <c r="C2079" s="94" t="s">
        <v>9009</v>
      </c>
      <c r="D2079" s="94" t="s">
        <v>25457</v>
      </c>
    </row>
    <row r="2080" spans="1:4" x14ac:dyDescent="0.25">
      <c r="A2080" s="93" t="s">
        <v>8028</v>
      </c>
      <c r="B2080" s="93" t="s">
        <v>8029</v>
      </c>
      <c r="C2080" s="94" t="s">
        <v>8028</v>
      </c>
      <c r="D2080" s="94" t="s">
        <v>25457</v>
      </c>
    </row>
    <row r="2081" spans="1:4" x14ac:dyDescent="0.25">
      <c r="A2081" s="93" t="s">
        <v>10209</v>
      </c>
      <c r="B2081" s="93" t="s">
        <v>10210</v>
      </c>
      <c r="C2081" s="94" t="s">
        <v>10209</v>
      </c>
      <c r="D2081" s="94" t="s">
        <v>25457</v>
      </c>
    </row>
    <row r="2082" spans="1:4" x14ac:dyDescent="0.25">
      <c r="A2082" s="93" t="s">
        <v>19746</v>
      </c>
      <c r="B2082" s="93" t="s">
        <v>10526</v>
      </c>
      <c r="C2082" s="94" t="s">
        <v>19746</v>
      </c>
      <c r="D2082" s="94" t="s">
        <v>25457</v>
      </c>
    </row>
    <row r="2083" spans="1:4" x14ac:dyDescent="0.25">
      <c r="A2083" s="93" t="s">
        <v>5013</v>
      </c>
      <c r="B2083" s="93" t="s">
        <v>5014</v>
      </c>
      <c r="C2083" s="94" t="s">
        <v>5013</v>
      </c>
      <c r="D2083" s="94" t="s">
        <v>25457</v>
      </c>
    </row>
    <row r="2084" spans="1:4" x14ac:dyDescent="0.25">
      <c r="A2084" s="93" t="s">
        <v>4383</v>
      </c>
      <c r="B2084" s="93" t="s">
        <v>4384</v>
      </c>
      <c r="C2084" s="94" t="s">
        <v>4383</v>
      </c>
      <c r="D2084" s="94" t="s">
        <v>25457</v>
      </c>
    </row>
    <row r="2085" spans="1:4" x14ac:dyDescent="0.25">
      <c r="A2085" s="93" t="s">
        <v>6896</v>
      </c>
      <c r="B2085" s="93" t="s">
        <v>6897</v>
      </c>
      <c r="C2085" s="94" t="s">
        <v>6896</v>
      </c>
      <c r="D2085" s="94" t="s">
        <v>25457</v>
      </c>
    </row>
    <row r="2086" spans="1:4" x14ac:dyDescent="0.25">
      <c r="A2086" s="93" t="s">
        <v>2249</v>
      </c>
      <c r="B2086" s="93" t="s">
        <v>2250</v>
      </c>
      <c r="C2086" s="94" t="s">
        <v>2249</v>
      </c>
      <c r="D2086" s="94" t="s">
        <v>25457</v>
      </c>
    </row>
    <row r="2087" spans="1:4" x14ac:dyDescent="0.25">
      <c r="A2087" s="93" t="s">
        <v>19747</v>
      </c>
      <c r="B2087" s="93" t="s">
        <v>2248</v>
      </c>
      <c r="C2087" s="94" t="s">
        <v>19747</v>
      </c>
      <c r="D2087" s="94" t="s">
        <v>25457</v>
      </c>
    </row>
    <row r="2088" spans="1:4" x14ac:dyDescent="0.25">
      <c r="A2088" s="93" t="s">
        <v>4423</v>
      </c>
      <c r="B2088" s="93" t="s">
        <v>4424</v>
      </c>
      <c r="C2088" s="94" t="s">
        <v>4423</v>
      </c>
      <c r="D2088" s="94" t="s">
        <v>25457</v>
      </c>
    </row>
    <row r="2089" spans="1:4" x14ac:dyDescent="0.25">
      <c r="A2089" s="93" t="s">
        <v>99</v>
      </c>
      <c r="B2089" s="93" t="s">
        <v>100</v>
      </c>
      <c r="C2089" s="94" t="s">
        <v>99</v>
      </c>
      <c r="D2089" s="94" t="s">
        <v>25457</v>
      </c>
    </row>
    <row r="2090" spans="1:4" x14ac:dyDescent="0.25">
      <c r="A2090" s="93" t="s">
        <v>6985</v>
      </c>
      <c r="B2090" s="93" t="s">
        <v>6986</v>
      </c>
      <c r="C2090" s="94" t="s">
        <v>6985</v>
      </c>
      <c r="D2090" s="94" t="s">
        <v>25457</v>
      </c>
    </row>
    <row r="2091" spans="1:4" x14ac:dyDescent="0.25">
      <c r="A2091" s="93" t="s">
        <v>2930</v>
      </c>
      <c r="B2091" s="93" t="s">
        <v>19749</v>
      </c>
      <c r="C2091" s="94" t="s">
        <v>2930</v>
      </c>
      <c r="D2091" s="94" t="s">
        <v>25457</v>
      </c>
    </row>
    <row r="2092" spans="1:4" x14ac:dyDescent="0.25">
      <c r="A2092" s="93" t="s">
        <v>19748</v>
      </c>
      <c r="B2092" s="93" t="s">
        <v>2950</v>
      </c>
      <c r="C2092" s="94" t="s">
        <v>19748</v>
      </c>
      <c r="D2092" s="94" t="s">
        <v>25457</v>
      </c>
    </row>
    <row r="2093" spans="1:4" x14ac:dyDescent="0.25">
      <c r="A2093" s="93" t="s">
        <v>9557</v>
      </c>
      <c r="B2093" s="93" t="s">
        <v>9558</v>
      </c>
      <c r="C2093" s="94" t="s">
        <v>9557</v>
      </c>
      <c r="D2093" s="94" t="s">
        <v>25457</v>
      </c>
    </row>
    <row r="2094" spans="1:4" x14ac:dyDescent="0.25">
      <c r="A2094" s="93" t="s">
        <v>7255</v>
      </c>
      <c r="B2094" s="93" t="s">
        <v>7256</v>
      </c>
      <c r="C2094" s="94" t="s">
        <v>7255</v>
      </c>
      <c r="D2094" s="94" t="s">
        <v>25457</v>
      </c>
    </row>
    <row r="2095" spans="1:4" x14ac:dyDescent="0.25">
      <c r="A2095" s="93" t="s">
        <v>9376</v>
      </c>
      <c r="B2095" s="93" t="s">
        <v>9377</v>
      </c>
      <c r="C2095" s="94" t="s">
        <v>9376</v>
      </c>
      <c r="D2095" s="94" t="s">
        <v>25457</v>
      </c>
    </row>
    <row r="2096" spans="1:4" x14ac:dyDescent="0.25">
      <c r="A2096" s="93" t="s">
        <v>2512</v>
      </c>
      <c r="B2096" s="93" t="s">
        <v>2513</v>
      </c>
      <c r="C2096" s="94" t="s">
        <v>2512</v>
      </c>
      <c r="D2096" s="94" t="s">
        <v>25457</v>
      </c>
    </row>
    <row r="2097" spans="1:4" x14ac:dyDescent="0.25">
      <c r="A2097" s="93" t="s">
        <v>3292</v>
      </c>
      <c r="B2097" s="93" t="s">
        <v>3293</v>
      </c>
      <c r="C2097" s="94" t="s">
        <v>3292</v>
      </c>
      <c r="D2097" s="94" t="s">
        <v>25457</v>
      </c>
    </row>
    <row r="2098" spans="1:4" x14ac:dyDescent="0.25">
      <c r="A2098" s="93" t="s">
        <v>9690</v>
      </c>
      <c r="B2098" s="93" t="s">
        <v>9691</v>
      </c>
      <c r="C2098" s="94" t="s">
        <v>9690</v>
      </c>
      <c r="D2098" s="94" t="s">
        <v>25457</v>
      </c>
    </row>
    <row r="2099" spans="1:4" x14ac:dyDescent="0.25">
      <c r="A2099" s="93" t="s">
        <v>8172</v>
      </c>
      <c r="B2099" s="93" t="s">
        <v>8173</v>
      </c>
      <c r="C2099" s="94" t="s">
        <v>8172</v>
      </c>
      <c r="D2099" s="94" t="s">
        <v>25457</v>
      </c>
    </row>
    <row r="2100" spans="1:4" x14ac:dyDescent="0.25">
      <c r="A2100" s="93" t="s">
        <v>10343</v>
      </c>
      <c r="B2100" s="93" t="s">
        <v>10344</v>
      </c>
      <c r="C2100" s="94" t="s">
        <v>10343</v>
      </c>
      <c r="D2100" s="94" t="s">
        <v>25457</v>
      </c>
    </row>
    <row r="2101" spans="1:4" x14ac:dyDescent="0.25">
      <c r="A2101" s="93" t="s">
        <v>19750</v>
      </c>
      <c r="B2101" s="93" t="s">
        <v>8171</v>
      </c>
      <c r="C2101" s="94" t="s">
        <v>19750</v>
      </c>
      <c r="D2101" s="94" t="s">
        <v>25457</v>
      </c>
    </row>
    <row r="2102" spans="1:4" x14ac:dyDescent="0.25">
      <c r="A2102" s="93" t="s">
        <v>10519</v>
      </c>
      <c r="B2102" s="93" t="s">
        <v>10520</v>
      </c>
      <c r="C2102" s="94" t="s">
        <v>10519</v>
      </c>
      <c r="D2102" s="94" t="s">
        <v>25457</v>
      </c>
    </row>
    <row r="2103" spans="1:4" x14ac:dyDescent="0.25">
      <c r="A2103" s="93" t="s">
        <v>10551</v>
      </c>
      <c r="B2103" s="93" t="s">
        <v>10552</v>
      </c>
      <c r="C2103" s="94" t="s">
        <v>10551</v>
      </c>
      <c r="D2103" s="94" t="s">
        <v>25457</v>
      </c>
    </row>
    <row r="2104" spans="1:4" x14ac:dyDescent="0.25">
      <c r="A2104" s="93" t="s">
        <v>10566</v>
      </c>
      <c r="B2104" s="93" t="s">
        <v>10567</v>
      </c>
      <c r="C2104" s="94" t="s">
        <v>10566</v>
      </c>
      <c r="D2104" s="94" t="s">
        <v>25457</v>
      </c>
    </row>
    <row r="2105" spans="1:4" x14ac:dyDescent="0.25">
      <c r="A2105" s="93" t="s">
        <v>19751</v>
      </c>
      <c r="B2105" s="93" t="s">
        <v>10674</v>
      </c>
      <c r="C2105" s="94" t="s">
        <v>19751</v>
      </c>
      <c r="D2105" s="94" t="s">
        <v>25457</v>
      </c>
    </row>
    <row r="2106" spans="1:4" x14ac:dyDescent="0.25">
      <c r="A2106" s="93" t="s">
        <v>19752</v>
      </c>
      <c r="B2106" s="93" t="s">
        <v>5112</v>
      </c>
      <c r="C2106" s="94" t="s">
        <v>19752</v>
      </c>
      <c r="D2106" s="94" t="s">
        <v>25457</v>
      </c>
    </row>
    <row r="2107" spans="1:4" x14ac:dyDescent="0.25">
      <c r="A2107" s="93" t="s">
        <v>19753</v>
      </c>
      <c r="B2107" s="93" t="s">
        <v>5692</v>
      </c>
      <c r="C2107" s="94" t="s">
        <v>19753</v>
      </c>
      <c r="D2107" s="94" t="s">
        <v>25457</v>
      </c>
    </row>
    <row r="2108" spans="1:4" x14ac:dyDescent="0.25">
      <c r="A2108" s="93" t="s">
        <v>19754</v>
      </c>
      <c r="B2108" s="93" t="s">
        <v>5113</v>
      </c>
      <c r="C2108" s="94" t="s">
        <v>19754</v>
      </c>
      <c r="D2108" s="94" t="s">
        <v>25457</v>
      </c>
    </row>
    <row r="2109" spans="1:4" x14ac:dyDescent="0.25">
      <c r="A2109" s="93" t="s">
        <v>19755</v>
      </c>
      <c r="B2109" s="93" t="s">
        <v>2124</v>
      </c>
      <c r="C2109" s="94" t="s">
        <v>19755</v>
      </c>
      <c r="D2109" s="94" t="s">
        <v>25457</v>
      </c>
    </row>
    <row r="2110" spans="1:4" x14ac:dyDescent="0.25">
      <c r="A2110" s="93" t="s">
        <v>2122</v>
      </c>
      <c r="B2110" s="93" t="s">
        <v>2123</v>
      </c>
      <c r="C2110" s="94" t="s">
        <v>2122</v>
      </c>
      <c r="D2110" s="94" t="s">
        <v>25457</v>
      </c>
    </row>
    <row r="2111" spans="1:4" x14ac:dyDescent="0.25">
      <c r="A2111" s="93" t="s">
        <v>2120</v>
      </c>
      <c r="B2111" s="93" t="s">
        <v>2121</v>
      </c>
      <c r="C2111" s="94" t="s">
        <v>2120</v>
      </c>
      <c r="D2111" s="94" t="s">
        <v>25457</v>
      </c>
    </row>
    <row r="2112" spans="1:4" x14ac:dyDescent="0.25">
      <c r="A2112" s="93" t="s">
        <v>19756</v>
      </c>
      <c r="B2112" s="93" t="s">
        <v>2119</v>
      </c>
      <c r="C2112" s="94" t="s">
        <v>19756</v>
      </c>
      <c r="D2112" s="94" t="s">
        <v>25457</v>
      </c>
    </row>
    <row r="2113" spans="1:4" x14ac:dyDescent="0.25">
      <c r="A2113" s="93" t="s">
        <v>19758</v>
      </c>
      <c r="B2113" s="93" t="s">
        <v>19757</v>
      </c>
      <c r="C2113" s="94" t="s">
        <v>19758</v>
      </c>
      <c r="D2113" s="94" t="s">
        <v>25457</v>
      </c>
    </row>
    <row r="2114" spans="1:4" x14ac:dyDescent="0.25">
      <c r="A2114" s="93" t="s">
        <v>19759</v>
      </c>
      <c r="B2114" s="93" t="s">
        <v>2125</v>
      </c>
      <c r="C2114" s="94" t="s">
        <v>19759</v>
      </c>
      <c r="D2114" s="94" t="s">
        <v>25457</v>
      </c>
    </row>
    <row r="2115" spans="1:4" x14ac:dyDescent="0.25">
      <c r="A2115" s="93" t="s">
        <v>1847</v>
      </c>
      <c r="B2115" s="93" t="s">
        <v>1848</v>
      </c>
      <c r="C2115" s="94" t="s">
        <v>1847</v>
      </c>
      <c r="D2115" s="94" t="s">
        <v>25457</v>
      </c>
    </row>
    <row r="2116" spans="1:4" x14ac:dyDescent="0.25">
      <c r="A2116" s="93" t="s">
        <v>1842</v>
      </c>
      <c r="B2116" s="93" t="s">
        <v>19761</v>
      </c>
      <c r="C2116" s="94" t="s">
        <v>1842</v>
      </c>
      <c r="D2116" s="94" t="s">
        <v>25457</v>
      </c>
    </row>
    <row r="2117" spans="1:4" x14ac:dyDescent="0.25">
      <c r="A2117" s="93" t="s">
        <v>1849</v>
      </c>
      <c r="B2117" s="93" t="s">
        <v>1850</v>
      </c>
      <c r="C2117" s="94" t="s">
        <v>1849</v>
      </c>
      <c r="D2117" s="94" t="s">
        <v>25457</v>
      </c>
    </row>
    <row r="2118" spans="1:4" x14ac:dyDescent="0.25">
      <c r="A2118" s="93" t="s">
        <v>1845</v>
      </c>
      <c r="B2118" s="93" t="s">
        <v>1846</v>
      </c>
      <c r="C2118" s="94" t="s">
        <v>1845</v>
      </c>
      <c r="D2118" s="94" t="s">
        <v>25457</v>
      </c>
    </row>
    <row r="2119" spans="1:4" x14ac:dyDescent="0.25">
      <c r="A2119" s="93" t="s">
        <v>1843</v>
      </c>
      <c r="B2119" s="93" t="s">
        <v>1844</v>
      </c>
      <c r="C2119" s="94" t="s">
        <v>1843</v>
      </c>
      <c r="D2119" s="94" t="s">
        <v>25457</v>
      </c>
    </row>
    <row r="2120" spans="1:4" x14ac:dyDescent="0.25">
      <c r="A2120" s="93" t="s">
        <v>1838</v>
      </c>
      <c r="B2120" s="93" t="s">
        <v>1839</v>
      </c>
      <c r="C2120" s="94" t="s">
        <v>1838</v>
      </c>
      <c r="D2120" s="94" t="s">
        <v>25457</v>
      </c>
    </row>
    <row r="2121" spans="1:4" x14ac:dyDescent="0.25">
      <c r="A2121" s="93" t="s">
        <v>1840</v>
      </c>
      <c r="B2121" s="93" t="s">
        <v>1841</v>
      </c>
      <c r="C2121" s="94" t="s">
        <v>1840</v>
      </c>
      <c r="D2121" s="94" t="s">
        <v>25457</v>
      </c>
    </row>
    <row r="2122" spans="1:4" x14ac:dyDescent="0.25">
      <c r="A2122" s="93" t="s">
        <v>7524</v>
      </c>
      <c r="B2122" s="93" t="s">
        <v>19762</v>
      </c>
      <c r="C2122" s="94" t="s">
        <v>7524</v>
      </c>
      <c r="D2122" s="94" t="s">
        <v>25457</v>
      </c>
    </row>
    <row r="2123" spans="1:4" x14ac:dyDescent="0.25">
      <c r="A2123" s="93" t="s">
        <v>7518</v>
      </c>
      <c r="B2123" s="93" t="s">
        <v>7519</v>
      </c>
      <c r="C2123" s="94" t="s">
        <v>7518</v>
      </c>
      <c r="D2123" s="94" t="s">
        <v>25457</v>
      </c>
    </row>
    <row r="2124" spans="1:4" x14ac:dyDescent="0.25">
      <c r="A2124" s="93" t="s">
        <v>1851</v>
      </c>
      <c r="B2124" s="93" t="s">
        <v>1852</v>
      </c>
      <c r="C2124" s="94" t="s">
        <v>1851</v>
      </c>
      <c r="D2124" s="94" t="s">
        <v>25457</v>
      </c>
    </row>
    <row r="2125" spans="1:4" x14ac:dyDescent="0.25">
      <c r="A2125" s="93" t="s">
        <v>19760</v>
      </c>
      <c r="B2125" s="93" t="s">
        <v>1837</v>
      </c>
      <c r="C2125" s="94" t="s">
        <v>19760</v>
      </c>
      <c r="D2125" s="94" t="s">
        <v>25457</v>
      </c>
    </row>
    <row r="2126" spans="1:4" x14ac:dyDescent="0.25">
      <c r="A2126" s="93" t="s">
        <v>991</v>
      </c>
      <c r="B2126" s="93" t="s">
        <v>992</v>
      </c>
      <c r="C2126" s="94" t="s">
        <v>991</v>
      </c>
      <c r="D2126" s="94" t="s">
        <v>25457</v>
      </c>
    </row>
    <row r="2127" spans="1:4" x14ac:dyDescent="0.25">
      <c r="A2127" s="93" t="s">
        <v>2555</v>
      </c>
      <c r="B2127" s="93" t="s">
        <v>2556</v>
      </c>
      <c r="C2127" s="94" t="s">
        <v>2555</v>
      </c>
      <c r="D2127" s="94" t="s">
        <v>25457</v>
      </c>
    </row>
    <row r="2128" spans="1:4" x14ac:dyDescent="0.25">
      <c r="A2128" s="93" t="s">
        <v>7522</v>
      </c>
      <c r="B2128" s="93" t="s">
        <v>7523</v>
      </c>
      <c r="C2128" s="94" t="s">
        <v>7522</v>
      </c>
      <c r="D2128" s="94" t="s">
        <v>25457</v>
      </c>
    </row>
    <row r="2129" spans="1:4" x14ac:dyDescent="0.25">
      <c r="A2129" s="93" t="s">
        <v>1831</v>
      </c>
      <c r="B2129" s="93" t="s">
        <v>1832</v>
      </c>
      <c r="C2129" s="94" t="s">
        <v>1831</v>
      </c>
      <c r="D2129" s="94" t="s">
        <v>25457</v>
      </c>
    </row>
    <row r="2130" spans="1:4" x14ac:dyDescent="0.25">
      <c r="A2130" s="93" t="s">
        <v>19763</v>
      </c>
      <c r="B2130" s="93" t="s">
        <v>1830</v>
      </c>
      <c r="C2130" s="94" t="s">
        <v>19763</v>
      </c>
      <c r="D2130" s="94" t="s">
        <v>25457</v>
      </c>
    </row>
    <row r="2131" spans="1:4" x14ac:dyDescent="0.25">
      <c r="A2131" s="93" t="s">
        <v>19764</v>
      </c>
      <c r="B2131" s="93" t="s">
        <v>1818</v>
      </c>
      <c r="C2131" s="94" t="s">
        <v>19764</v>
      </c>
      <c r="D2131" s="94" t="s">
        <v>25457</v>
      </c>
    </row>
    <row r="2132" spans="1:4" x14ac:dyDescent="0.25">
      <c r="A2132" s="93" t="s">
        <v>1828</v>
      </c>
      <c r="B2132" s="93" t="s">
        <v>1829</v>
      </c>
      <c r="C2132" s="94" t="s">
        <v>1828</v>
      </c>
      <c r="D2132" s="94" t="s">
        <v>25457</v>
      </c>
    </row>
    <row r="2133" spans="1:4" x14ac:dyDescent="0.25">
      <c r="A2133" s="93" t="s">
        <v>1826</v>
      </c>
      <c r="B2133" s="93" t="s">
        <v>1827</v>
      </c>
      <c r="C2133" s="94" t="s">
        <v>1826</v>
      </c>
      <c r="D2133" s="94" t="s">
        <v>25457</v>
      </c>
    </row>
    <row r="2134" spans="1:4" x14ac:dyDescent="0.25">
      <c r="A2134" s="93" t="s">
        <v>1821</v>
      </c>
      <c r="B2134" s="93" t="s">
        <v>1822</v>
      </c>
      <c r="C2134" s="94" t="s">
        <v>1821</v>
      </c>
      <c r="D2134" s="94" t="s">
        <v>25457</v>
      </c>
    </row>
    <row r="2135" spans="1:4" x14ac:dyDescent="0.25">
      <c r="A2135" s="93" t="s">
        <v>1853</v>
      </c>
      <c r="B2135" s="93" t="s">
        <v>1854</v>
      </c>
      <c r="C2135" s="94" t="s">
        <v>1853</v>
      </c>
      <c r="D2135" s="94" t="s">
        <v>25457</v>
      </c>
    </row>
    <row r="2136" spans="1:4" x14ac:dyDescent="0.25">
      <c r="A2136" s="93" t="s">
        <v>19765</v>
      </c>
      <c r="B2136" s="93" t="s">
        <v>1880</v>
      </c>
      <c r="C2136" s="94" t="s">
        <v>19765</v>
      </c>
      <c r="D2136" s="94" t="s">
        <v>25457</v>
      </c>
    </row>
    <row r="2137" spans="1:4" x14ac:dyDescent="0.25">
      <c r="A2137" s="93" t="s">
        <v>19766</v>
      </c>
      <c r="B2137" s="93" t="s">
        <v>1790</v>
      </c>
      <c r="C2137" s="94" t="s">
        <v>19766</v>
      </c>
      <c r="D2137" s="94" t="s">
        <v>25457</v>
      </c>
    </row>
    <row r="2138" spans="1:4" x14ac:dyDescent="0.25">
      <c r="A2138" s="93" t="s">
        <v>9156</v>
      </c>
      <c r="B2138" s="93" t="s">
        <v>9157</v>
      </c>
      <c r="C2138" s="94" t="s">
        <v>9156</v>
      </c>
      <c r="D2138" s="94" t="s">
        <v>25457</v>
      </c>
    </row>
    <row r="2139" spans="1:4" x14ac:dyDescent="0.25">
      <c r="A2139" s="93" t="s">
        <v>1856</v>
      </c>
      <c r="B2139" s="93" t="s">
        <v>1857</v>
      </c>
      <c r="C2139" s="94" t="s">
        <v>1856</v>
      </c>
      <c r="D2139" s="94" t="s">
        <v>25457</v>
      </c>
    </row>
    <row r="2140" spans="1:4" x14ac:dyDescent="0.25">
      <c r="A2140" s="93" t="s">
        <v>19767</v>
      </c>
      <c r="B2140" s="93" t="s">
        <v>1855</v>
      </c>
      <c r="C2140" s="94" t="s">
        <v>19767</v>
      </c>
      <c r="D2140" s="94" t="s">
        <v>25457</v>
      </c>
    </row>
    <row r="2141" spans="1:4" x14ac:dyDescent="0.25">
      <c r="A2141" s="93" t="s">
        <v>1858</v>
      </c>
      <c r="B2141" s="93" t="s">
        <v>1859</v>
      </c>
      <c r="C2141" s="94" t="s">
        <v>1858</v>
      </c>
      <c r="D2141" s="94" t="s">
        <v>25457</v>
      </c>
    </row>
    <row r="2142" spans="1:4" x14ac:dyDescent="0.25">
      <c r="A2142" s="93" t="s">
        <v>1860</v>
      </c>
      <c r="B2142" s="93" t="s">
        <v>1861</v>
      </c>
      <c r="C2142" s="94" t="s">
        <v>1860</v>
      </c>
      <c r="D2142" s="94" t="s">
        <v>25457</v>
      </c>
    </row>
    <row r="2143" spans="1:4" x14ac:dyDescent="0.25">
      <c r="A2143" s="93" t="s">
        <v>1819</v>
      </c>
      <c r="B2143" s="93" t="s">
        <v>1820</v>
      </c>
      <c r="C2143" s="94" t="s">
        <v>1819</v>
      </c>
      <c r="D2143" s="94" t="s">
        <v>25457</v>
      </c>
    </row>
    <row r="2144" spans="1:4" x14ac:dyDescent="0.25">
      <c r="A2144" s="93" t="s">
        <v>1862</v>
      </c>
      <c r="B2144" s="93" t="s">
        <v>1863</v>
      </c>
      <c r="C2144" s="94" t="s">
        <v>1862</v>
      </c>
      <c r="D2144" s="94" t="s">
        <v>25457</v>
      </c>
    </row>
    <row r="2145" spans="1:4" x14ac:dyDescent="0.25">
      <c r="A2145" s="93" t="s">
        <v>19768</v>
      </c>
      <c r="B2145" s="93" t="s">
        <v>6838</v>
      </c>
      <c r="C2145" s="94" t="s">
        <v>19768</v>
      </c>
      <c r="D2145" s="94" t="s">
        <v>25457</v>
      </c>
    </row>
    <row r="2146" spans="1:4" x14ac:dyDescent="0.25">
      <c r="A2146" s="93" t="s">
        <v>19769</v>
      </c>
      <c r="B2146" s="93" t="s">
        <v>1864</v>
      </c>
      <c r="C2146" s="94" t="s">
        <v>19769</v>
      </c>
      <c r="D2146" s="94" t="s">
        <v>25457</v>
      </c>
    </row>
    <row r="2147" spans="1:4" x14ac:dyDescent="0.25">
      <c r="A2147" s="93" t="s">
        <v>19770</v>
      </c>
      <c r="B2147" s="93" t="s">
        <v>1865</v>
      </c>
      <c r="C2147" s="94" t="s">
        <v>19770</v>
      </c>
      <c r="D2147" s="94" t="s">
        <v>25457</v>
      </c>
    </row>
    <row r="2148" spans="1:4" x14ac:dyDescent="0.25">
      <c r="A2148" s="93" t="s">
        <v>19771</v>
      </c>
      <c r="B2148" s="93" t="s">
        <v>1866</v>
      </c>
      <c r="C2148" s="94" t="s">
        <v>19771</v>
      </c>
      <c r="D2148" s="94" t="s">
        <v>25457</v>
      </c>
    </row>
    <row r="2149" spans="1:4" x14ac:dyDescent="0.25">
      <c r="A2149" s="93" t="s">
        <v>1794</v>
      </c>
      <c r="B2149" s="93" t="s">
        <v>1795</v>
      </c>
      <c r="C2149" s="94" t="s">
        <v>1794</v>
      </c>
      <c r="D2149" s="94" t="s">
        <v>25457</v>
      </c>
    </row>
    <row r="2150" spans="1:4" x14ac:dyDescent="0.25">
      <c r="A2150" s="93" t="s">
        <v>1798</v>
      </c>
      <c r="B2150" s="93" t="s">
        <v>1799</v>
      </c>
      <c r="C2150" s="94" t="s">
        <v>1798</v>
      </c>
      <c r="D2150" s="94" t="s">
        <v>25457</v>
      </c>
    </row>
    <row r="2151" spans="1:4" x14ac:dyDescent="0.25">
      <c r="A2151" s="93" t="s">
        <v>1810</v>
      </c>
      <c r="B2151" s="93" t="s">
        <v>1811</v>
      </c>
      <c r="C2151" s="94" t="s">
        <v>1810</v>
      </c>
      <c r="D2151" s="94" t="s">
        <v>25457</v>
      </c>
    </row>
    <row r="2152" spans="1:4" x14ac:dyDescent="0.25">
      <c r="A2152" s="93" t="s">
        <v>1812</v>
      </c>
      <c r="B2152" s="93" t="s">
        <v>1813</v>
      </c>
      <c r="C2152" s="94" t="s">
        <v>1812</v>
      </c>
      <c r="D2152" s="94" t="s">
        <v>25457</v>
      </c>
    </row>
    <row r="2153" spans="1:4" x14ac:dyDescent="0.25">
      <c r="A2153" s="93" t="s">
        <v>1796</v>
      </c>
      <c r="B2153" s="93" t="s">
        <v>1797</v>
      </c>
      <c r="C2153" s="94" t="s">
        <v>1796</v>
      </c>
      <c r="D2153" s="94" t="s">
        <v>25457</v>
      </c>
    </row>
    <row r="2154" spans="1:4" x14ac:dyDescent="0.25">
      <c r="A2154" s="93" t="s">
        <v>1814</v>
      </c>
      <c r="B2154" s="93" t="s">
        <v>1815</v>
      </c>
      <c r="C2154" s="94" t="s">
        <v>1814</v>
      </c>
      <c r="D2154" s="94" t="s">
        <v>25457</v>
      </c>
    </row>
    <row r="2155" spans="1:4" x14ac:dyDescent="0.25">
      <c r="A2155" s="93" t="s">
        <v>1835</v>
      </c>
      <c r="B2155" s="93" t="s">
        <v>1836</v>
      </c>
      <c r="C2155" s="94" t="s">
        <v>1835</v>
      </c>
      <c r="D2155" s="94" t="s">
        <v>25457</v>
      </c>
    </row>
    <row r="2156" spans="1:4" x14ac:dyDescent="0.25">
      <c r="A2156" s="93" t="s">
        <v>1816</v>
      </c>
      <c r="B2156" s="93" t="s">
        <v>1817</v>
      </c>
      <c r="C2156" s="94" t="s">
        <v>1816</v>
      </c>
      <c r="D2156" s="94" t="s">
        <v>25457</v>
      </c>
    </row>
    <row r="2157" spans="1:4" x14ac:dyDescent="0.25">
      <c r="A2157" s="93" t="s">
        <v>1824</v>
      </c>
      <c r="B2157" s="93" t="s">
        <v>1825</v>
      </c>
      <c r="C2157" s="94" t="s">
        <v>1824</v>
      </c>
      <c r="D2157" s="94" t="s">
        <v>25457</v>
      </c>
    </row>
    <row r="2158" spans="1:4" x14ac:dyDescent="0.25">
      <c r="A2158" s="93" t="s">
        <v>1823</v>
      </c>
      <c r="B2158" s="93" t="s">
        <v>19773</v>
      </c>
      <c r="C2158" s="94" t="s">
        <v>1823</v>
      </c>
      <c r="D2158" s="94" t="s">
        <v>25457</v>
      </c>
    </row>
    <row r="2159" spans="1:4" x14ac:dyDescent="0.25">
      <c r="A2159" s="93" t="s">
        <v>19772</v>
      </c>
      <c r="B2159" s="93" t="s">
        <v>1881</v>
      </c>
      <c r="C2159" s="94" t="s">
        <v>19772</v>
      </c>
      <c r="D2159" s="94" t="s">
        <v>25457</v>
      </c>
    </row>
    <row r="2160" spans="1:4" x14ac:dyDescent="0.25">
      <c r="A2160" s="93" t="s">
        <v>1791</v>
      </c>
      <c r="B2160" s="93" t="s">
        <v>19775</v>
      </c>
      <c r="C2160" s="94" t="s">
        <v>1791</v>
      </c>
      <c r="D2160" s="94" t="s">
        <v>25457</v>
      </c>
    </row>
    <row r="2161" spans="1:4" x14ac:dyDescent="0.25">
      <c r="A2161" s="93" t="s">
        <v>2089</v>
      </c>
      <c r="B2161" s="93" t="s">
        <v>2090</v>
      </c>
      <c r="C2161" s="94" t="s">
        <v>2089</v>
      </c>
      <c r="D2161" s="94" t="s">
        <v>25457</v>
      </c>
    </row>
    <row r="2162" spans="1:4" x14ac:dyDescent="0.25">
      <c r="A2162" s="93" t="s">
        <v>6840</v>
      </c>
      <c r="B2162" s="93" t="s">
        <v>6841</v>
      </c>
      <c r="C2162" s="94" t="s">
        <v>6840</v>
      </c>
      <c r="D2162" s="94" t="s">
        <v>25457</v>
      </c>
    </row>
    <row r="2163" spans="1:4" x14ac:dyDescent="0.25">
      <c r="A2163" s="93" t="s">
        <v>1873</v>
      </c>
      <c r="B2163" s="93" t="s">
        <v>1874</v>
      </c>
      <c r="C2163" s="94" t="s">
        <v>1873</v>
      </c>
      <c r="D2163" s="94" t="s">
        <v>25457</v>
      </c>
    </row>
    <row r="2164" spans="1:4" x14ac:dyDescent="0.25">
      <c r="A2164" s="93" t="s">
        <v>19774</v>
      </c>
      <c r="B2164" s="93" t="s">
        <v>6839</v>
      </c>
      <c r="C2164" s="94" t="s">
        <v>19774</v>
      </c>
      <c r="D2164" s="94" t="s">
        <v>25457</v>
      </c>
    </row>
    <row r="2165" spans="1:4" x14ac:dyDescent="0.25">
      <c r="A2165" s="93" t="s">
        <v>9398</v>
      </c>
      <c r="B2165" s="93" t="s">
        <v>9399</v>
      </c>
      <c r="C2165" s="94" t="s">
        <v>9398</v>
      </c>
      <c r="D2165" s="94" t="s">
        <v>25457</v>
      </c>
    </row>
    <row r="2166" spans="1:4" x14ac:dyDescent="0.25">
      <c r="A2166" s="93" t="s">
        <v>9394</v>
      </c>
      <c r="B2166" s="93" t="s">
        <v>9395</v>
      </c>
      <c r="C2166" s="94" t="s">
        <v>9394</v>
      </c>
      <c r="D2166" s="94" t="s">
        <v>25457</v>
      </c>
    </row>
    <row r="2167" spans="1:4" x14ac:dyDescent="0.25">
      <c r="A2167" s="93" t="s">
        <v>9396</v>
      </c>
      <c r="B2167" s="93" t="s">
        <v>9397</v>
      </c>
      <c r="C2167" s="94" t="s">
        <v>9396</v>
      </c>
      <c r="D2167" s="94" t="s">
        <v>25457</v>
      </c>
    </row>
    <row r="2168" spans="1:4" x14ac:dyDescent="0.25">
      <c r="A2168" s="93" t="s">
        <v>9419</v>
      </c>
      <c r="B2168" s="93" t="s">
        <v>9420</v>
      </c>
      <c r="C2168" s="94" t="s">
        <v>9419</v>
      </c>
      <c r="D2168" s="94" t="s">
        <v>25457</v>
      </c>
    </row>
    <row r="2169" spans="1:4" x14ac:dyDescent="0.25">
      <c r="A2169" s="93" t="s">
        <v>9401</v>
      </c>
      <c r="B2169" s="93" t="s">
        <v>9402</v>
      </c>
      <c r="C2169" s="94" t="s">
        <v>9401</v>
      </c>
      <c r="D2169" s="94" t="s">
        <v>25457</v>
      </c>
    </row>
    <row r="2170" spans="1:4" x14ac:dyDescent="0.25">
      <c r="A2170" s="93" t="s">
        <v>9378</v>
      </c>
      <c r="B2170" s="93" t="s">
        <v>19778</v>
      </c>
      <c r="C2170" s="94" t="s">
        <v>9378</v>
      </c>
      <c r="D2170" s="94" t="s">
        <v>25457</v>
      </c>
    </row>
    <row r="2171" spans="1:4" x14ac:dyDescent="0.25">
      <c r="A2171" s="93" t="s">
        <v>19777</v>
      </c>
      <c r="B2171" s="93" t="s">
        <v>19776</v>
      </c>
      <c r="C2171" s="94" t="s">
        <v>19777</v>
      </c>
      <c r="D2171" s="94" t="s">
        <v>25457</v>
      </c>
    </row>
    <row r="2172" spans="1:4" x14ac:dyDescent="0.25">
      <c r="A2172" s="93" t="s">
        <v>19779</v>
      </c>
      <c r="B2172" s="93" t="s">
        <v>194</v>
      </c>
      <c r="C2172" s="94" t="s">
        <v>19779</v>
      </c>
      <c r="D2172" s="94" t="s">
        <v>25457</v>
      </c>
    </row>
    <row r="2173" spans="1:4" x14ac:dyDescent="0.25">
      <c r="A2173" s="93" t="s">
        <v>6293</v>
      </c>
      <c r="B2173" s="93" t="s">
        <v>6294</v>
      </c>
      <c r="C2173" s="94" t="s">
        <v>6293</v>
      </c>
      <c r="D2173" s="94" t="s">
        <v>25457</v>
      </c>
    </row>
    <row r="2174" spans="1:4" x14ac:dyDescent="0.25">
      <c r="A2174" s="93" t="s">
        <v>6297</v>
      </c>
      <c r="B2174" s="93" t="s">
        <v>6298</v>
      </c>
      <c r="C2174" s="94" t="s">
        <v>6297</v>
      </c>
      <c r="D2174" s="94" t="s">
        <v>25457</v>
      </c>
    </row>
    <row r="2175" spans="1:4" x14ac:dyDescent="0.25">
      <c r="A2175" s="93" t="s">
        <v>6295</v>
      </c>
      <c r="B2175" s="93" t="s">
        <v>6296</v>
      </c>
      <c r="C2175" s="94" t="s">
        <v>6295</v>
      </c>
      <c r="D2175" s="94" t="s">
        <v>25457</v>
      </c>
    </row>
    <row r="2176" spans="1:4" x14ac:dyDescent="0.25">
      <c r="A2176" s="93" t="s">
        <v>7938</v>
      </c>
      <c r="B2176" s="93" t="s">
        <v>7939</v>
      </c>
      <c r="C2176" s="94" t="s">
        <v>7938</v>
      </c>
      <c r="D2176" s="94" t="s">
        <v>25457</v>
      </c>
    </row>
    <row r="2177" spans="1:4" x14ac:dyDescent="0.25">
      <c r="A2177" s="93" t="s">
        <v>6299</v>
      </c>
      <c r="B2177" s="93" t="s">
        <v>6300</v>
      </c>
      <c r="C2177" s="94" t="s">
        <v>6299</v>
      </c>
      <c r="D2177" s="94" t="s">
        <v>25457</v>
      </c>
    </row>
    <row r="2178" spans="1:4" x14ac:dyDescent="0.25">
      <c r="A2178" s="93" t="s">
        <v>19780</v>
      </c>
      <c r="B2178" s="93" t="s">
        <v>6292</v>
      </c>
      <c r="C2178" s="94" t="s">
        <v>19780</v>
      </c>
      <c r="D2178" s="94" t="s">
        <v>25457</v>
      </c>
    </row>
    <row r="2179" spans="1:4" x14ac:dyDescent="0.25">
      <c r="A2179" s="93" t="s">
        <v>4496</v>
      </c>
      <c r="B2179" s="93" t="s">
        <v>4497</v>
      </c>
      <c r="C2179" s="94" t="s">
        <v>4496</v>
      </c>
      <c r="D2179" s="94" t="s">
        <v>25457</v>
      </c>
    </row>
    <row r="2180" spans="1:4" x14ac:dyDescent="0.25">
      <c r="A2180" s="93" t="s">
        <v>4362</v>
      </c>
      <c r="B2180" s="93" t="s">
        <v>4363</v>
      </c>
      <c r="C2180" s="94" t="s">
        <v>4362</v>
      </c>
      <c r="D2180" s="94" t="s">
        <v>25457</v>
      </c>
    </row>
    <row r="2181" spans="1:4" x14ac:dyDescent="0.25">
      <c r="A2181" s="93" t="s">
        <v>9668</v>
      </c>
      <c r="B2181" s="93" t="s">
        <v>9669</v>
      </c>
      <c r="C2181" s="94" t="s">
        <v>9668</v>
      </c>
      <c r="D2181" s="94" t="s">
        <v>25457</v>
      </c>
    </row>
    <row r="2182" spans="1:4" x14ac:dyDescent="0.25">
      <c r="A2182" s="93" t="s">
        <v>4498</v>
      </c>
      <c r="B2182" s="93" t="s">
        <v>4499</v>
      </c>
      <c r="C2182" s="94" t="s">
        <v>4498</v>
      </c>
      <c r="D2182" s="94" t="s">
        <v>25457</v>
      </c>
    </row>
    <row r="2183" spans="1:4" x14ac:dyDescent="0.25">
      <c r="A2183" s="93" t="s">
        <v>7906</v>
      </c>
      <c r="B2183" s="93" t="s">
        <v>19782</v>
      </c>
      <c r="C2183" s="94" t="s">
        <v>7906</v>
      </c>
      <c r="D2183" s="94" t="s">
        <v>25457</v>
      </c>
    </row>
    <row r="2184" spans="1:4" x14ac:dyDescent="0.25">
      <c r="A2184" s="93" t="s">
        <v>19781</v>
      </c>
      <c r="B2184" s="93" t="s">
        <v>7927</v>
      </c>
      <c r="C2184" s="94" t="s">
        <v>19781</v>
      </c>
      <c r="D2184" s="94" t="s">
        <v>25457</v>
      </c>
    </row>
    <row r="2185" spans="1:4" x14ac:dyDescent="0.25">
      <c r="A2185" s="93" t="s">
        <v>19783</v>
      </c>
      <c r="B2185" s="93" t="s">
        <v>9391</v>
      </c>
      <c r="C2185" s="94" t="s">
        <v>19783</v>
      </c>
      <c r="D2185" s="94" t="s">
        <v>25457</v>
      </c>
    </row>
    <row r="2186" spans="1:4" x14ac:dyDescent="0.25">
      <c r="A2186" s="93" t="s">
        <v>3511</v>
      </c>
      <c r="B2186" s="93" t="s">
        <v>3512</v>
      </c>
      <c r="C2186" s="94" t="s">
        <v>3511</v>
      </c>
      <c r="D2186" s="94" t="s">
        <v>25457</v>
      </c>
    </row>
    <row r="2187" spans="1:4" x14ac:dyDescent="0.25">
      <c r="A2187" s="93" t="s">
        <v>7251</v>
      </c>
      <c r="B2187" s="93" t="s">
        <v>7252</v>
      </c>
      <c r="C2187" s="94" t="s">
        <v>7251</v>
      </c>
      <c r="D2187" s="94" t="s">
        <v>25457</v>
      </c>
    </row>
    <row r="2188" spans="1:4" x14ac:dyDescent="0.25">
      <c r="A2188" s="93" t="s">
        <v>10606</v>
      </c>
      <c r="B2188" s="93" t="s">
        <v>10607</v>
      </c>
      <c r="C2188" s="94" t="s">
        <v>10606</v>
      </c>
      <c r="D2188" s="94" t="s">
        <v>25457</v>
      </c>
    </row>
    <row r="2189" spans="1:4" x14ac:dyDescent="0.25">
      <c r="A2189" s="93" t="s">
        <v>255</v>
      </c>
      <c r="B2189" s="93" t="s">
        <v>256</v>
      </c>
      <c r="C2189" s="94" t="s">
        <v>255</v>
      </c>
      <c r="D2189" s="94" t="s">
        <v>25457</v>
      </c>
    </row>
    <row r="2190" spans="1:4" x14ac:dyDescent="0.25">
      <c r="A2190" s="93" t="s">
        <v>8117</v>
      </c>
      <c r="B2190" s="93" t="s">
        <v>8118</v>
      </c>
      <c r="C2190" s="94" t="s">
        <v>8117</v>
      </c>
      <c r="D2190" s="94" t="s">
        <v>25457</v>
      </c>
    </row>
    <row r="2191" spans="1:4" x14ac:dyDescent="0.25">
      <c r="A2191" s="93" t="s">
        <v>10286</v>
      </c>
      <c r="B2191" s="93" t="s">
        <v>19786</v>
      </c>
      <c r="C2191" s="94" t="s">
        <v>10286</v>
      </c>
      <c r="D2191" s="94" t="s">
        <v>25457</v>
      </c>
    </row>
    <row r="2192" spans="1:4" x14ac:dyDescent="0.25">
      <c r="A2192" s="93" t="s">
        <v>19785</v>
      </c>
      <c r="B2192" s="93" t="s">
        <v>19784</v>
      </c>
      <c r="C2192" s="94" t="s">
        <v>19785</v>
      </c>
      <c r="D2192" s="94" t="s">
        <v>25457</v>
      </c>
    </row>
    <row r="2193" spans="1:4" x14ac:dyDescent="0.25">
      <c r="A2193" s="93" t="s">
        <v>2687</v>
      </c>
      <c r="B2193" s="93" t="s">
        <v>2688</v>
      </c>
      <c r="C2193" s="94" t="s">
        <v>2687</v>
      </c>
      <c r="D2193" s="94" t="s">
        <v>25457</v>
      </c>
    </row>
    <row r="2194" spans="1:4" x14ac:dyDescent="0.25">
      <c r="A2194" s="93" t="s">
        <v>8119</v>
      </c>
      <c r="B2194" s="93" t="s">
        <v>8120</v>
      </c>
      <c r="C2194" s="94" t="s">
        <v>8119</v>
      </c>
      <c r="D2194" s="94" t="s">
        <v>25457</v>
      </c>
    </row>
    <row r="2195" spans="1:4" x14ac:dyDescent="0.25">
      <c r="A2195" s="93" t="s">
        <v>8121</v>
      </c>
      <c r="B2195" s="93" t="s">
        <v>19788</v>
      </c>
      <c r="C2195" s="94" t="s">
        <v>8121</v>
      </c>
      <c r="D2195" s="94" t="s">
        <v>25457</v>
      </c>
    </row>
    <row r="2196" spans="1:4" x14ac:dyDescent="0.25">
      <c r="A2196" s="93" t="s">
        <v>10611</v>
      </c>
      <c r="B2196" s="93" t="s">
        <v>10612</v>
      </c>
      <c r="C2196" s="94" t="s">
        <v>10611</v>
      </c>
      <c r="D2196" s="94" t="s">
        <v>25457</v>
      </c>
    </row>
    <row r="2197" spans="1:4" x14ac:dyDescent="0.25">
      <c r="A2197" s="93" t="s">
        <v>19787</v>
      </c>
      <c r="B2197" s="93" t="s">
        <v>10615</v>
      </c>
      <c r="C2197" s="94" t="s">
        <v>19787</v>
      </c>
      <c r="D2197" s="94" t="s">
        <v>25457</v>
      </c>
    </row>
    <row r="2198" spans="1:4" x14ac:dyDescent="0.25">
      <c r="A2198" s="93" t="s">
        <v>10667</v>
      </c>
      <c r="B2198" s="93" t="s">
        <v>10668</v>
      </c>
      <c r="C2198" s="94" t="s">
        <v>10667</v>
      </c>
      <c r="D2198" s="94" t="s">
        <v>25457</v>
      </c>
    </row>
    <row r="2199" spans="1:4" x14ac:dyDescent="0.25">
      <c r="A2199" s="93" t="s">
        <v>10613</v>
      </c>
      <c r="B2199" s="93" t="s">
        <v>10614</v>
      </c>
      <c r="C2199" s="94" t="s">
        <v>10613</v>
      </c>
      <c r="D2199" s="94" t="s">
        <v>25457</v>
      </c>
    </row>
    <row r="2200" spans="1:4" x14ac:dyDescent="0.25">
      <c r="A2200" s="93" t="s">
        <v>10620</v>
      </c>
      <c r="B2200" s="93" t="s">
        <v>10621</v>
      </c>
      <c r="C2200" s="94" t="s">
        <v>10620</v>
      </c>
      <c r="D2200" s="94" t="s">
        <v>25457</v>
      </c>
    </row>
    <row r="2201" spans="1:4" x14ac:dyDescent="0.25">
      <c r="A2201" s="93" t="s">
        <v>10599</v>
      </c>
      <c r="B2201" s="93" t="s">
        <v>19790</v>
      </c>
      <c r="C2201" s="94" t="s">
        <v>10599</v>
      </c>
      <c r="D2201" s="94" t="s">
        <v>25457</v>
      </c>
    </row>
    <row r="2202" spans="1:4" x14ac:dyDescent="0.25">
      <c r="A2202" s="93" t="s">
        <v>10604</v>
      </c>
      <c r="B2202" s="93" t="s">
        <v>10605</v>
      </c>
      <c r="C2202" s="94" t="s">
        <v>10604</v>
      </c>
      <c r="D2202" s="94" t="s">
        <v>25457</v>
      </c>
    </row>
    <row r="2203" spans="1:4" x14ac:dyDescent="0.25">
      <c r="A2203" s="93" t="s">
        <v>10602</v>
      </c>
      <c r="B2203" s="93" t="s">
        <v>10603</v>
      </c>
      <c r="C2203" s="94" t="s">
        <v>10602</v>
      </c>
      <c r="D2203" s="94" t="s">
        <v>25457</v>
      </c>
    </row>
    <row r="2204" spans="1:4" x14ac:dyDescent="0.25">
      <c r="A2204" s="93" t="s">
        <v>8250</v>
      </c>
      <c r="B2204" s="93" t="s">
        <v>8251</v>
      </c>
      <c r="C2204" s="94" t="s">
        <v>8250</v>
      </c>
      <c r="D2204" s="94" t="s">
        <v>25457</v>
      </c>
    </row>
    <row r="2205" spans="1:4" x14ac:dyDescent="0.25">
      <c r="A2205" s="93" t="s">
        <v>10287</v>
      </c>
      <c r="B2205" s="93" t="s">
        <v>19791</v>
      </c>
      <c r="C2205" s="94" t="s">
        <v>10287</v>
      </c>
      <c r="D2205" s="94" t="s">
        <v>25457</v>
      </c>
    </row>
    <row r="2206" spans="1:4" x14ac:dyDescent="0.25">
      <c r="A2206" s="93" t="s">
        <v>19789</v>
      </c>
      <c r="B2206" s="93" t="s">
        <v>8116</v>
      </c>
      <c r="C2206" s="94" t="s">
        <v>19789</v>
      </c>
      <c r="D2206" s="94" t="s">
        <v>25457</v>
      </c>
    </row>
    <row r="2207" spans="1:4" x14ac:dyDescent="0.25">
      <c r="A2207" s="93" t="s">
        <v>1788</v>
      </c>
      <c r="B2207" s="93" t="s">
        <v>1789</v>
      </c>
      <c r="C2207" s="94" t="s">
        <v>1788</v>
      </c>
      <c r="D2207" s="94" t="s">
        <v>25457</v>
      </c>
    </row>
    <row r="2208" spans="1:4" x14ac:dyDescent="0.25">
      <c r="A2208" s="93" t="s">
        <v>1875</v>
      </c>
      <c r="B2208" s="93" t="s">
        <v>1876</v>
      </c>
      <c r="C2208" s="94" t="s">
        <v>1875</v>
      </c>
      <c r="D2208" s="94" t="s">
        <v>25457</v>
      </c>
    </row>
    <row r="2209" spans="1:4" x14ac:dyDescent="0.25">
      <c r="A2209" s="93" t="s">
        <v>7933</v>
      </c>
      <c r="B2209" s="93" t="s">
        <v>7934</v>
      </c>
      <c r="C2209" s="94" t="s">
        <v>7933</v>
      </c>
      <c r="D2209" s="94" t="s">
        <v>25457</v>
      </c>
    </row>
    <row r="2210" spans="1:4" x14ac:dyDescent="0.25">
      <c r="A2210" s="93" t="s">
        <v>5058</v>
      </c>
      <c r="B2210" s="93" t="s">
        <v>5059</v>
      </c>
      <c r="C2210" s="94" t="s">
        <v>5058</v>
      </c>
      <c r="D2210" s="94" t="s">
        <v>25457</v>
      </c>
    </row>
    <row r="2211" spans="1:4" x14ac:dyDescent="0.25">
      <c r="A2211" s="93" t="s">
        <v>19792</v>
      </c>
      <c r="B2211" s="93" t="s">
        <v>5057</v>
      </c>
      <c r="C2211" s="94" t="s">
        <v>19792</v>
      </c>
      <c r="D2211" s="94" t="s">
        <v>25457</v>
      </c>
    </row>
    <row r="2212" spans="1:4" x14ac:dyDescent="0.25">
      <c r="A2212" s="93" t="s">
        <v>2743</v>
      </c>
      <c r="B2212" s="93" t="s">
        <v>2744</v>
      </c>
      <c r="C2212" s="94" t="s">
        <v>2743</v>
      </c>
      <c r="D2212" s="94" t="s">
        <v>25457</v>
      </c>
    </row>
    <row r="2213" spans="1:4" x14ac:dyDescent="0.25">
      <c r="A2213" s="93" t="s">
        <v>10600</v>
      </c>
      <c r="B2213" s="93" t="s">
        <v>10601</v>
      </c>
      <c r="C2213" s="94" t="s">
        <v>10600</v>
      </c>
      <c r="D2213" s="94" t="s">
        <v>25457</v>
      </c>
    </row>
    <row r="2214" spans="1:4" x14ac:dyDescent="0.25">
      <c r="A2214" s="93" t="s">
        <v>10281</v>
      </c>
      <c r="B2214" s="93" t="s">
        <v>10282</v>
      </c>
      <c r="C2214" s="94" t="s">
        <v>10281</v>
      </c>
      <c r="D2214" s="94" t="s">
        <v>25457</v>
      </c>
    </row>
    <row r="2215" spans="1:4" x14ac:dyDescent="0.25">
      <c r="A2215" s="93" t="s">
        <v>7989</v>
      </c>
      <c r="B2215" s="93" t="s">
        <v>7990</v>
      </c>
      <c r="C2215" s="94" t="s">
        <v>7989</v>
      </c>
      <c r="D2215" s="94" t="s">
        <v>25457</v>
      </c>
    </row>
    <row r="2216" spans="1:4" x14ac:dyDescent="0.25">
      <c r="A2216" s="93" t="s">
        <v>10630</v>
      </c>
      <c r="B2216" s="93" t="s">
        <v>10631</v>
      </c>
      <c r="C2216" s="94" t="s">
        <v>10630</v>
      </c>
      <c r="D2216" s="94" t="s">
        <v>25457</v>
      </c>
    </row>
    <row r="2217" spans="1:4" x14ac:dyDescent="0.25">
      <c r="A2217" s="93" t="s">
        <v>8252</v>
      </c>
      <c r="B2217" s="93" t="s">
        <v>8253</v>
      </c>
      <c r="C2217" s="94" t="s">
        <v>8252</v>
      </c>
      <c r="D2217" s="94" t="s">
        <v>25457</v>
      </c>
    </row>
    <row r="2218" spans="1:4" x14ac:dyDescent="0.25">
      <c r="A2218" s="93" t="s">
        <v>10288</v>
      </c>
      <c r="B2218" s="93" t="s">
        <v>19794</v>
      </c>
      <c r="C2218" s="94" t="s">
        <v>10288</v>
      </c>
      <c r="D2218" s="94" t="s">
        <v>25457</v>
      </c>
    </row>
    <row r="2219" spans="1:4" x14ac:dyDescent="0.25">
      <c r="A2219" s="93" t="s">
        <v>19793</v>
      </c>
      <c r="B2219" s="93" t="s">
        <v>8122</v>
      </c>
      <c r="C2219" s="94" t="s">
        <v>19793</v>
      </c>
      <c r="D2219" s="94" t="s">
        <v>25457</v>
      </c>
    </row>
    <row r="2220" spans="1:4" x14ac:dyDescent="0.25">
      <c r="A2220" s="93" t="s">
        <v>3881</v>
      </c>
      <c r="B2220" s="93" t="s">
        <v>3882</v>
      </c>
      <c r="C2220" s="94" t="s">
        <v>3881</v>
      </c>
      <c r="D2220" s="94" t="s">
        <v>25457</v>
      </c>
    </row>
    <row r="2221" spans="1:4" x14ac:dyDescent="0.25">
      <c r="A2221" s="93" t="s">
        <v>7187</v>
      </c>
      <c r="B2221" s="93" t="s">
        <v>7188</v>
      </c>
      <c r="C2221" s="94" t="s">
        <v>7187</v>
      </c>
      <c r="D2221" s="94" t="s">
        <v>25457</v>
      </c>
    </row>
    <row r="2222" spans="1:4" x14ac:dyDescent="0.25">
      <c r="A2222" s="93" t="s">
        <v>7088</v>
      </c>
      <c r="B2222" s="93" t="s">
        <v>7089</v>
      </c>
      <c r="C2222" s="94" t="s">
        <v>7088</v>
      </c>
      <c r="D2222" s="94" t="s">
        <v>25457</v>
      </c>
    </row>
    <row r="2223" spans="1:4" x14ac:dyDescent="0.25">
      <c r="A2223" s="93" t="s">
        <v>3163</v>
      </c>
      <c r="B2223" s="93" t="s">
        <v>3164</v>
      </c>
      <c r="C2223" s="94" t="s">
        <v>3163</v>
      </c>
      <c r="D2223" s="94" t="s">
        <v>25457</v>
      </c>
    </row>
    <row r="2224" spans="1:4" x14ac:dyDescent="0.25">
      <c r="A2224" s="93" t="s">
        <v>5460</v>
      </c>
      <c r="B2224" s="93" t="s">
        <v>5461</v>
      </c>
      <c r="C2224" s="94" t="s">
        <v>5460</v>
      </c>
      <c r="D2224" s="94" t="s">
        <v>25457</v>
      </c>
    </row>
    <row r="2225" spans="1:4" x14ac:dyDescent="0.25">
      <c r="A2225" s="93" t="s">
        <v>8074</v>
      </c>
      <c r="B2225" s="93" t="s">
        <v>8075</v>
      </c>
      <c r="C2225" s="94" t="s">
        <v>8074</v>
      </c>
      <c r="D2225" s="94" t="s">
        <v>25457</v>
      </c>
    </row>
    <row r="2226" spans="1:4" x14ac:dyDescent="0.25">
      <c r="A2226" s="93" t="s">
        <v>10252</v>
      </c>
      <c r="B2226" s="93" t="s">
        <v>19797</v>
      </c>
      <c r="C2226" s="94" t="s">
        <v>10252</v>
      </c>
      <c r="D2226" s="94" t="s">
        <v>25457</v>
      </c>
    </row>
    <row r="2227" spans="1:4" x14ac:dyDescent="0.25">
      <c r="A2227" s="93" t="s">
        <v>19796</v>
      </c>
      <c r="B2227" s="93" t="s">
        <v>19795</v>
      </c>
      <c r="C2227" s="94" t="s">
        <v>19796</v>
      </c>
      <c r="D2227" s="94" t="s">
        <v>25457</v>
      </c>
    </row>
    <row r="2228" spans="1:4" x14ac:dyDescent="0.25">
      <c r="A2228" s="93" t="s">
        <v>6046</v>
      </c>
      <c r="B2228" s="93" t="s">
        <v>6047</v>
      </c>
      <c r="C2228" s="94" t="s">
        <v>6046</v>
      </c>
      <c r="D2228" s="94" t="s">
        <v>25457</v>
      </c>
    </row>
    <row r="2229" spans="1:4" x14ac:dyDescent="0.25">
      <c r="A2229" s="93" t="s">
        <v>6048</v>
      </c>
      <c r="B2229" s="93" t="s">
        <v>6049</v>
      </c>
      <c r="C2229" s="94" t="s">
        <v>6048</v>
      </c>
      <c r="D2229" s="94" t="s">
        <v>25457</v>
      </c>
    </row>
    <row r="2230" spans="1:4" x14ac:dyDescent="0.25">
      <c r="A2230" s="93" t="s">
        <v>7558</v>
      </c>
      <c r="B2230" s="93" t="s">
        <v>7559</v>
      </c>
      <c r="C2230" s="94" t="s">
        <v>7558</v>
      </c>
      <c r="D2230" s="94" t="s">
        <v>25457</v>
      </c>
    </row>
    <row r="2231" spans="1:4" x14ac:dyDescent="0.25">
      <c r="A2231" s="93" t="s">
        <v>6044</v>
      </c>
      <c r="B2231" s="93" t="s">
        <v>6045</v>
      </c>
      <c r="C2231" s="94" t="s">
        <v>6044</v>
      </c>
      <c r="D2231" s="94" t="s">
        <v>25457</v>
      </c>
    </row>
    <row r="2232" spans="1:4" x14ac:dyDescent="0.25">
      <c r="A2232" s="93" t="s">
        <v>8123</v>
      </c>
      <c r="B2232" s="93" t="s">
        <v>8124</v>
      </c>
      <c r="C2232" s="94" t="s">
        <v>8123</v>
      </c>
      <c r="D2232" s="94" t="s">
        <v>25457</v>
      </c>
    </row>
    <row r="2233" spans="1:4" x14ac:dyDescent="0.25">
      <c r="A2233" s="93" t="s">
        <v>10289</v>
      </c>
      <c r="B2233" s="93" t="s">
        <v>19799</v>
      </c>
      <c r="C2233" s="94" t="s">
        <v>10289</v>
      </c>
      <c r="D2233" s="94" t="s">
        <v>25457</v>
      </c>
    </row>
    <row r="2234" spans="1:4" x14ac:dyDescent="0.25">
      <c r="A2234" s="93" t="s">
        <v>19798</v>
      </c>
      <c r="B2234" s="93" t="s">
        <v>10616</v>
      </c>
      <c r="C2234" s="94" t="s">
        <v>19798</v>
      </c>
      <c r="D2234" s="94" t="s">
        <v>25457</v>
      </c>
    </row>
    <row r="2235" spans="1:4" x14ac:dyDescent="0.25">
      <c r="A2235" s="93" t="s">
        <v>1782</v>
      </c>
      <c r="B2235" s="93" t="s">
        <v>19801</v>
      </c>
      <c r="C2235" s="94" t="s">
        <v>1782</v>
      </c>
      <c r="D2235" s="94" t="s">
        <v>25457</v>
      </c>
    </row>
    <row r="2236" spans="1:4" x14ac:dyDescent="0.25">
      <c r="A2236" s="93" t="s">
        <v>1778</v>
      </c>
      <c r="B2236" s="93" t="s">
        <v>1779</v>
      </c>
      <c r="C2236" s="94" t="s">
        <v>1778</v>
      </c>
      <c r="D2236" s="94" t="s">
        <v>25457</v>
      </c>
    </row>
    <row r="2237" spans="1:4" x14ac:dyDescent="0.25">
      <c r="A2237" s="93" t="s">
        <v>8113</v>
      </c>
      <c r="B2237" s="93" t="s">
        <v>19802</v>
      </c>
      <c r="C2237" s="94" t="s">
        <v>8113</v>
      </c>
      <c r="D2237" s="94" t="s">
        <v>25457</v>
      </c>
    </row>
    <row r="2238" spans="1:4" x14ac:dyDescent="0.25">
      <c r="A2238" s="93" t="s">
        <v>10283</v>
      </c>
      <c r="B2238" s="93" t="s">
        <v>19803</v>
      </c>
      <c r="C2238" s="94" t="s">
        <v>10283</v>
      </c>
      <c r="D2238" s="94" t="s">
        <v>25457</v>
      </c>
    </row>
    <row r="2239" spans="1:4" x14ac:dyDescent="0.25">
      <c r="A2239" s="93" t="s">
        <v>19800</v>
      </c>
      <c r="B2239" s="93" t="s">
        <v>10608</v>
      </c>
      <c r="C2239" s="94" t="s">
        <v>19800</v>
      </c>
      <c r="D2239" s="94" t="s">
        <v>25457</v>
      </c>
    </row>
    <row r="2240" spans="1:4" x14ac:dyDescent="0.25">
      <c r="A2240" s="93" t="s">
        <v>4366</v>
      </c>
      <c r="B2240" s="93" t="s">
        <v>4367</v>
      </c>
      <c r="C2240" s="94" t="s">
        <v>4366</v>
      </c>
      <c r="D2240" s="94" t="s">
        <v>25457</v>
      </c>
    </row>
    <row r="2241" spans="1:4" x14ac:dyDescent="0.25">
      <c r="A2241" s="93" t="s">
        <v>4391</v>
      </c>
      <c r="B2241" s="93" t="s">
        <v>4392</v>
      </c>
      <c r="C2241" s="94" t="s">
        <v>4391</v>
      </c>
      <c r="D2241" s="94" t="s">
        <v>25457</v>
      </c>
    </row>
    <row r="2242" spans="1:4" x14ac:dyDescent="0.25">
      <c r="A2242" s="93" t="s">
        <v>4393</v>
      </c>
      <c r="B2242" s="93" t="s">
        <v>4394</v>
      </c>
      <c r="C2242" s="94" t="s">
        <v>4393</v>
      </c>
      <c r="D2242" s="94" t="s">
        <v>25457</v>
      </c>
    </row>
    <row r="2243" spans="1:4" x14ac:dyDescent="0.25">
      <c r="A2243" s="93" t="s">
        <v>4432</v>
      </c>
      <c r="B2243" s="93" t="s">
        <v>4433</v>
      </c>
      <c r="C2243" s="94" t="s">
        <v>4432</v>
      </c>
      <c r="D2243" s="94" t="s">
        <v>25457</v>
      </c>
    </row>
    <row r="2244" spans="1:4" x14ac:dyDescent="0.25">
      <c r="A2244" s="93" t="s">
        <v>6582</v>
      </c>
      <c r="B2244" s="93" t="s">
        <v>6583</v>
      </c>
      <c r="C2244" s="94" t="s">
        <v>6582</v>
      </c>
      <c r="D2244" s="94" t="s">
        <v>25457</v>
      </c>
    </row>
    <row r="2245" spans="1:4" x14ac:dyDescent="0.25">
      <c r="A2245" s="93" t="s">
        <v>4395</v>
      </c>
      <c r="B2245" s="93" t="s">
        <v>4396</v>
      </c>
      <c r="C2245" s="94" t="s">
        <v>4395</v>
      </c>
      <c r="D2245" s="94" t="s">
        <v>25457</v>
      </c>
    </row>
    <row r="2246" spans="1:4" x14ac:dyDescent="0.25">
      <c r="A2246" s="93" t="s">
        <v>1808</v>
      </c>
      <c r="B2246" s="93" t="s">
        <v>1809</v>
      </c>
      <c r="C2246" s="94" t="s">
        <v>1808</v>
      </c>
      <c r="D2246" s="94" t="s">
        <v>25457</v>
      </c>
    </row>
    <row r="2247" spans="1:4" x14ac:dyDescent="0.25">
      <c r="A2247" s="93" t="s">
        <v>8114</v>
      </c>
      <c r="B2247" s="93" t="s">
        <v>19806</v>
      </c>
      <c r="C2247" s="94" t="s">
        <v>8114</v>
      </c>
      <c r="D2247" s="94" t="s">
        <v>25457</v>
      </c>
    </row>
    <row r="2248" spans="1:4" x14ac:dyDescent="0.25">
      <c r="A2248" s="93" t="s">
        <v>10284</v>
      </c>
      <c r="B2248" s="93" t="s">
        <v>19807</v>
      </c>
      <c r="C2248" s="94" t="s">
        <v>10284</v>
      </c>
      <c r="D2248" s="94" t="s">
        <v>25457</v>
      </c>
    </row>
    <row r="2249" spans="1:4" x14ac:dyDescent="0.25">
      <c r="A2249" s="93" t="s">
        <v>19805</v>
      </c>
      <c r="B2249" s="93" t="s">
        <v>19804</v>
      </c>
      <c r="C2249" s="94" t="s">
        <v>19805</v>
      </c>
      <c r="D2249" s="94" t="s">
        <v>25457</v>
      </c>
    </row>
    <row r="2250" spans="1:4" x14ac:dyDescent="0.25">
      <c r="A2250" s="93" t="s">
        <v>4494</v>
      </c>
      <c r="B2250" s="93" t="s">
        <v>4495</v>
      </c>
      <c r="C2250" s="94" t="s">
        <v>4494</v>
      </c>
      <c r="D2250" s="94" t="s">
        <v>25457</v>
      </c>
    </row>
    <row r="2251" spans="1:4" x14ac:dyDescent="0.25">
      <c r="A2251" s="93" t="s">
        <v>9660</v>
      </c>
      <c r="B2251" s="93" t="s">
        <v>9661</v>
      </c>
      <c r="C2251" s="94" t="s">
        <v>9660</v>
      </c>
      <c r="D2251" s="94" t="s">
        <v>25457</v>
      </c>
    </row>
    <row r="2252" spans="1:4" x14ac:dyDescent="0.25">
      <c r="A2252" s="93" t="s">
        <v>8115</v>
      </c>
      <c r="B2252" s="93" t="s">
        <v>19809</v>
      </c>
      <c r="C2252" s="94" t="s">
        <v>8115</v>
      </c>
      <c r="D2252" s="94" t="s">
        <v>25457</v>
      </c>
    </row>
    <row r="2253" spans="1:4" x14ac:dyDescent="0.25">
      <c r="A2253" s="93" t="s">
        <v>10285</v>
      </c>
      <c r="B2253" s="93" t="s">
        <v>19810</v>
      </c>
      <c r="C2253" s="94" t="s">
        <v>10285</v>
      </c>
      <c r="D2253" s="94" t="s">
        <v>25457</v>
      </c>
    </row>
    <row r="2254" spans="1:4" x14ac:dyDescent="0.25">
      <c r="A2254" s="93" t="s">
        <v>19808</v>
      </c>
      <c r="B2254" s="93" t="s">
        <v>10610</v>
      </c>
      <c r="C2254" s="94" t="s">
        <v>19808</v>
      </c>
      <c r="D2254" s="94" t="s">
        <v>25457</v>
      </c>
    </row>
    <row r="2255" spans="1:4" x14ac:dyDescent="0.25">
      <c r="A2255" s="93" t="s">
        <v>8907</v>
      </c>
      <c r="B2255" s="93" t="s">
        <v>8908</v>
      </c>
      <c r="C2255" s="94" t="s">
        <v>8907</v>
      </c>
      <c r="D2255" s="94" t="s">
        <v>25457</v>
      </c>
    </row>
    <row r="2256" spans="1:4" x14ac:dyDescent="0.25">
      <c r="A2256" s="93" t="s">
        <v>8905</v>
      </c>
      <c r="B2256" s="93" t="s">
        <v>8906</v>
      </c>
      <c r="C2256" s="94" t="s">
        <v>8905</v>
      </c>
      <c r="D2256" s="94" t="s">
        <v>25457</v>
      </c>
    </row>
    <row r="2257" spans="1:4" x14ac:dyDescent="0.25">
      <c r="A2257" s="93" t="s">
        <v>7652</v>
      </c>
      <c r="B2257" s="93" t="s">
        <v>19813</v>
      </c>
      <c r="C2257" s="94" t="s">
        <v>7652</v>
      </c>
      <c r="D2257" s="94" t="s">
        <v>25457</v>
      </c>
    </row>
    <row r="2258" spans="1:4" x14ac:dyDescent="0.25">
      <c r="A2258" s="93" t="s">
        <v>1776</v>
      </c>
      <c r="B2258" s="93" t="s">
        <v>1777</v>
      </c>
      <c r="C2258" s="94" t="s">
        <v>1776</v>
      </c>
      <c r="D2258" s="94" t="s">
        <v>25457</v>
      </c>
    </row>
    <row r="2259" spans="1:4" x14ac:dyDescent="0.25">
      <c r="A2259" s="93" t="s">
        <v>9618</v>
      </c>
      <c r="B2259" s="93" t="s">
        <v>9619</v>
      </c>
      <c r="C2259" s="94" t="s">
        <v>9618</v>
      </c>
      <c r="D2259" s="94" t="s">
        <v>25457</v>
      </c>
    </row>
    <row r="2260" spans="1:4" x14ac:dyDescent="0.25">
      <c r="A2260" s="93" t="s">
        <v>9587</v>
      </c>
      <c r="B2260" s="93" t="s">
        <v>9588</v>
      </c>
      <c r="C2260" s="94" t="s">
        <v>9587</v>
      </c>
      <c r="D2260" s="94" t="s">
        <v>25457</v>
      </c>
    </row>
    <row r="2261" spans="1:4" x14ac:dyDescent="0.25">
      <c r="A2261" s="93" t="s">
        <v>8111</v>
      </c>
      <c r="B2261" s="93" t="s">
        <v>8112</v>
      </c>
      <c r="C2261" s="94" t="s">
        <v>8111</v>
      </c>
      <c r="D2261" s="94" t="s">
        <v>25457</v>
      </c>
    </row>
    <row r="2262" spans="1:4" x14ac:dyDescent="0.25">
      <c r="A2262" s="93" t="s">
        <v>10280</v>
      </c>
      <c r="B2262" s="93" t="s">
        <v>19814</v>
      </c>
      <c r="C2262" s="94" t="s">
        <v>10280</v>
      </c>
      <c r="D2262" s="94" t="s">
        <v>25457</v>
      </c>
    </row>
    <row r="2263" spans="1:4" x14ac:dyDescent="0.25">
      <c r="A2263" s="93" t="s">
        <v>19812</v>
      </c>
      <c r="B2263" s="93" t="s">
        <v>19811</v>
      </c>
      <c r="C2263" s="94" t="s">
        <v>19812</v>
      </c>
      <c r="D2263" s="94" t="s">
        <v>25457</v>
      </c>
    </row>
    <row r="2264" spans="1:4" x14ac:dyDescent="0.25">
      <c r="A2264" s="93" t="s">
        <v>10622</v>
      </c>
      <c r="B2264" s="93" t="s">
        <v>10623</v>
      </c>
      <c r="C2264" s="94" t="s">
        <v>10622</v>
      </c>
      <c r="D2264" s="94" t="s">
        <v>25457</v>
      </c>
    </row>
    <row r="2265" spans="1:4" x14ac:dyDescent="0.25">
      <c r="A2265" s="93" t="s">
        <v>10626</v>
      </c>
      <c r="B2265" s="93" t="s">
        <v>10627</v>
      </c>
      <c r="C2265" s="94" t="s">
        <v>10626</v>
      </c>
      <c r="D2265" s="94" t="s">
        <v>25457</v>
      </c>
    </row>
    <row r="2266" spans="1:4" x14ac:dyDescent="0.25">
      <c r="A2266" s="93" t="s">
        <v>10632</v>
      </c>
      <c r="B2266" s="93" t="s">
        <v>10633</v>
      </c>
      <c r="C2266" s="94" t="s">
        <v>10632</v>
      </c>
      <c r="D2266" s="94" t="s">
        <v>25457</v>
      </c>
    </row>
    <row r="2267" spans="1:4" x14ac:dyDescent="0.25">
      <c r="A2267" s="93" t="s">
        <v>10624</v>
      </c>
      <c r="B2267" s="93" t="s">
        <v>10625</v>
      </c>
      <c r="C2267" s="94" t="s">
        <v>10624</v>
      </c>
      <c r="D2267" s="94" t="s">
        <v>25457</v>
      </c>
    </row>
    <row r="2268" spans="1:4" x14ac:dyDescent="0.25">
      <c r="A2268" s="93" t="s">
        <v>10628</v>
      </c>
      <c r="B2268" s="93" t="s">
        <v>10629</v>
      </c>
      <c r="C2268" s="94" t="s">
        <v>10628</v>
      </c>
      <c r="D2268" s="94" t="s">
        <v>25457</v>
      </c>
    </row>
    <row r="2269" spans="1:4" x14ac:dyDescent="0.25">
      <c r="A2269" s="93" t="s">
        <v>10618</v>
      </c>
      <c r="B2269" s="93" t="s">
        <v>10619</v>
      </c>
      <c r="C2269" s="94" t="s">
        <v>10618</v>
      </c>
      <c r="D2269" s="94" t="s">
        <v>25457</v>
      </c>
    </row>
    <row r="2270" spans="1:4" x14ac:dyDescent="0.25">
      <c r="A2270" s="93" t="s">
        <v>8125</v>
      </c>
      <c r="B2270" s="93" t="s">
        <v>8126</v>
      </c>
      <c r="C2270" s="94" t="s">
        <v>8125</v>
      </c>
      <c r="D2270" s="94" t="s">
        <v>25457</v>
      </c>
    </row>
    <row r="2271" spans="1:4" x14ac:dyDescent="0.25">
      <c r="A2271" s="93" t="s">
        <v>10290</v>
      </c>
      <c r="B2271" s="93" t="s">
        <v>19816</v>
      </c>
      <c r="C2271" s="94" t="s">
        <v>10290</v>
      </c>
      <c r="D2271" s="94" t="s">
        <v>25457</v>
      </c>
    </row>
    <row r="2272" spans="1:4" x14ac:dyDescent="0.25">
      <c r="A2272" s="93" t="s">
        <v>19815</v>
      </c>
      <c r="B2272" s="93" t="s">
        <v>10617</v>
      </c>
      <c r="C2272" s="94" t="s">
        <v>19815</v>
      </c>
      <c r="D2272" s="94" t="s">
        <v>25457</v>
      </c>
    </row>
    <row r="2273" spans="1:4" x14ac:dyDescent="0.25">
      <c r="A2273" s="93" t="s">
        <v>3628</v>
      </c>
      <c r="B2273" s="93" t="s">
        <v>3629</v>
      </c>
      <c r="C2273" s="94" t="s">
        <v>3628</v>
      </c>
      <c r="D2273" s="94" t="s">
        <v>25457</v>
      </c>
    </row>
    <row r="2274" spans="1:4" x14ac:dyDescent="0.25">
      <c r="A2274" s="93" t="s">
        <v>3626</v>
      </c>
      <c r="B2274" s="93" t="s">
        <v>3627</v>
      </c>
      <c r="C2274" s="94" t="s">
        <v>3626</v>
      </c>
      <c r="D2274" s="94" t="s">
        <v>25457</v>
      </c>
    </row>
    <row r="2275" spans="1:4" x14ac:dyDescent="0.25">
      <c r="A2275" s="93" t="s">
        <v>3630</v>
      </c>
      <c r="B2275" s="93" t="s">
        <v>3631</v>
      </c>
      <c r="C2275" s="94" t="s">
        <v>3630</v>
      </c>
      <c r="D2275" s="94" t="s">
        <v>25457</v>
      </c>
    </row>
    <row r="2276" spans="1:4" x14ac:dyDescent="0.25">
      <c r="A2276" s="93" t="s">
        <v>3632</v>
      </c>
      <c r="B2276" s="93" t="s">
        <v>3633</v>
      </c>
      <c r="C2276" s="94" t="s">
        <v>3632</v>
      </c>
      <c r="D2276" s="94" t="s">
        <v>25457</v>
      </c>
    </row>
    <row r="2277" spans="1:4" x14ac:dyDescent="0.25">
      <c r="A2277" s="93" t="s">
        <v>19817</v>
      </c>
      <c r="B2277" s="93" t="s">
        <v>3625</v>
      </c>
      <c r="C2277" s="94" t="s">
        <v>19817</v>
      </c>
      <c r="D2277" s="94" t="s">
        <v>25457</v>
      </c>
    </row>
    <row r="2278" spans="1:4" x14ac:dyDescent="0.25">
      <c r="A2278" s="93" t="s">
        <v>348</v>
      </c>
      <c r="B2278" s="93" t="s">
        <v>349</v>
      </c>
      <c r="C2278" s="94" t="s">
        <v>348</v>
      </c>
      <c r="D2278" s="94" t="s">
        <v>25457</v>
      </c>
    </row>
    <row r="2279" spans="1:4" x14ac:dyDescent="0.25">
      <c r="A2279" s="93" t="s">
        <v>344</v>
      </c>
      <c r="B2279" s="93" t="s">
        <v>345</v>
      </c>
      <c r="C2279" s="94" t="s">
        <v>344</v>
      </c>
      <c r="D2279" s="94" t="s">
        <v>25457</v>
      </c>
    </row>
    <row r="2280" spans="1:4" x14ac:dyDescent="0.25">
      <c r="A2280" s="93" t="s">
        <v>346</v>
      </c>
      <c r="B2280" s="93" t="s">
        <v>347</v>
      </c>
      <c r="C2280" s="94" t="s">
        <v>346</v>
      </c>
      <c r="D2280" s="94" t="s">
        <v>25457</v>
      </c>
    </row>
    <row r="2281" spans="1:4" x14ac:dyDescent="0.25">
      <c r="A2281" s="93" t="s">
        <v>352</v>
      </c>
      <c r="B2281" s="93" t="s">
        <v>353</v>
      </c>
      <c r="C2281" s="94" t="s">
        <v>352</v>
      </c>
      <c r="D2281" s="94" t="s">
        <v>25457</v>
      </c>
    </row>
    <row r="2282" spans="1:4" x14ac:dyDescent="0.25">
      <c r="A2282" s="93" t="s">
        <v>350</v>
      </c>
      <c r="B2282" s="93" t="s">
        <v>351</v>
      </c>
      <c r="C2282" s="94" t="s">
        <v>350</v>
      </c>
      <c r="D2282" s="94" t="s">
        <v>25457</v>
      </c>
    </row>
    <row r="2283" spans="1:4" x14ac:dyDescent="0.25">
      <c r="A2283" s="93" t="s">
        <v>6645</v>
      </c>
      <c r="B2283" s="93" t="s">
        <v>6646</v>
      </c>
      <c r="C2283" s="94" t="s">
        <v>6645</v>
      </c>
      <c r="D2283" s="94" t="s">
        <v>25457</v>
      </c>
    </row>
    <row r="2284" spans="1:4" x14ac:dyDescent="0.25">
      <c r="A2284" s="93" t="s">
        <v>354</v>
      </c>
      <c r="B2284" s="93" t="s">
        <v>355</v>
      </c>
      <c r="C2284" s="94" t="s">
        <v>354</v>
      </c>
      <c r="D2284" s="94" t="s">
        <v>25457</v>
      </c>
    </row>
    <row r="2285" spans="1:4" x14ac:dyDescent="0.25">
      <c r="A2285" s="93" t="s">
        <v>19818</v>
      </c>
      <c r="B2285" s="93" t="s">
        <v>342</v>
      </c>
      <c r="C2285" s="94" t="s">
        <v>19818</v>
      </c>
      <c r="D2285" s="94" t="s">
        <v>25457</v>
      </c>
    </row>
    <row r="2286" spans="1:4" x14ac:dyDescent="0.25">
      <c r="A2286" s="93" t="s">
        <v>19819</v>
      </c>
      <c r="B2286" s="93" t="s">
        <v>1980</v>
      </c>
      <c r="C2286" s="94" t="s">
        <v>19819</v>
      </c>
      <c r="D2286" s="94" t="s">
        <v>25457</v>
      </c>
    </row>
    <row r="2287" spans="1:4" x14ac:dyDescent="0.25">
      <c r="A2287" s="93" t="s">
        <v>4399</v>
      </c>
      <c r="B2287" s="93" t="s">
        <v>4400</v>
      </c>
      <c r="C2287" s="94" t="s">
        <v>4399</v>
      </c>
      <c r="D2287" s="94" t="s">
        <v>25457</v>
      </c>
    </row>
    <row r="2288" spans="1:4" x14ac:dyDescent="0.25">
      <c r="A2288" s="93" t="s">
        <v>4582</v>
      </c>
      <c r="B2288" s="93" t="s">
        <v>4583</v>
      </c>
      <c r="C2288" s="94" t="s">
        <v>4582</v>
      </c>
      <c r="D2288" s="94" t="s">
        <v>25457</v>
      </c>
    </row>
    <row r="2289" spans="1:4" x14ac:dyDescent="0.25">
      <c r="A2289" s="93" t="s">
        <v>138</v>
      </c>
      <c r="B2289" s="93" t="s">
        <v>139</v>
      </c>
      <c r="C2289" s="94" t="s">
        <v>138</v>
      </c>
      <c r="D2289" s="94" t="s">
        <v>25457</v>
      </c>
    </row>
    <row r="2290" spans="1:4" x14ac:dyDescent="0.25">
      <c r="A2290" s="93" t="s">
        <v>257</v>
      </c>
      <c r="B2290" s="93" t="s">
        <v>19822</v>
      </c>
      <c r="C2290" s="94" t="s">
        <v>257</v>
      </c>
      <c r="D2290" s="94" t="s">
        <v>25457</v>
      </c>
    </row>
    <row r="2291" spans="1:4" x14ac:dyDescent="0.25">
      <c r="A2291" s="93" t="s">
        <v>10719</v>
      </c>
      <c r="B2291" s="93" t="s">
        <v>10720</v>
      </c>
      <c r="C2291" s="94" t="s">
        <v>10719</v>
      </c>
      <c r="D2291" s="94" t="s">
        <v>25457</v>
      </c>
    </row>
    <row r="2292" spans="1:4" x14ac:dyDescent="0.25">
      <c r="A2292" s="93" t="s">
        <v>4426</v>
      </c>
      <c r="B2292" s="93" t="s">
        <v>4427</v>
      </c>
      <c r="C2292" s="94" t="s">
        <v>4426</v>
      </c>
      <c r="D2292" s="94" t="s">
        <v>25457</v>
      </c>
    </row>
    <row r="2293" spans="1:4" x14ac:dyDescent="0.25">
      <c r="A2293" s="93" t="s">
        <v>4581</v>
      </c>
      <c r="B2293" s="93" t="s">
        <v>19823</v>
      </c>
      <c r="C2293" s="94" t="s">
        <v>4581</v>
      </c>
      <c r="D2293" s="94" t="s">
        <v>25457</v>
      </c>
    </row>
    <row r="2294" spans="1:4" x14ac:dyDescent="0.25">
      <c r="A2294" s="93" t="s">
        <v>9832</v>
      </c>
      <c r="B2294" s="93" t="s">
        <v>9833</v>
      </c>
      <c r="C2294" s="94" t="s">
        <v>9832</v>
      </c>
      <c r="D2294" s="94" t="s">
        <v>25457</v>
      </c>
    </row>
    <row r="2295" spans="1:4" x14ac:dyDescent="0.25">
      <c r="A2295" s="93" t="s">
        <v>8101</v>
      </c>
      <c r="B2295" s="93" t="s">
        <v>19824</v>
      </c>
      <c r="C2295" s="94" t="s">
        <v>8101</v>
      </c>
      <c r="D2295" s="94" t="s">
        <v>25457</v>
      </c>
    </row>
    <row r="2296" spans="1:4" x14ac:dyDescent="0.25">
      <c r="A2296" s="93" t="s">
        <v>19821</v>
      </c>
      <c r="B2296" s="93" t="s">
        <v>19820</v>
      </c>
      <c r="C2296" s="94" t="s">
        <v>19821</v>
      </c>
      <c r="D2296" s="94" t="s">
        <v>25457</v>
      </c>
    </row>
    <row r="2297" spans="1:4" x14ac:dyDescent="0.25">
      <c r="A2297" s="93" t="s">
        <v>10609</v>
      </c>
      <c r="B2297" s="93" t="s">
        <v>19826</v>
      </c>
      <c r="C2297" s="94" t="s">
        <v>10609</v>
      </c>
      <c r="D2297" s="94" t="s">
        <v>25457</v>
      </c>
    </row>
    <row r="2298" spans="1:4" x14ac:dyDescent="0.25">
      <c r="A2298" s="93" t="s">
        <v>5458</v>
      </c>
      <c r="B2298" s="93" t="s">
        <v>5459</v>
      </c>
      <c r="C2298" s="94" t="s">
        <v>5458</v>
      </c>
      <c r="D2298" s="94" t="s">
        <v>25457</v>
      </c>
    </row>
    <row r="2299" spans="1:4" x14ac:dyDescent="0.25">
      <c r="A2299" s="93" t="s">
        <v>5462</v>
      </c>
      <c r="B2299" s="93" t="s">
        <v>5463</v>
      </c>
      <c r="C2299" s="94" t="s">
        <v>5462</v>
      </c>
      <c r="D2299" s="94" t="s">
        <v>25457</v>
      </c>
    </row>
    <row r="2300" spans="1:4" x14ac:dyDescent="0.25">
      <c r="A2300" s="93" t="s">
        <v>8248</v>
      </c>
      <c r="B2300" s="93" t="s">
        <v>8249</v>
      </c>
      <c r="C2300" s="94" t="s">
        <v>8248</v>
      </c>
      <c r="D2300" s="94" t="s">
        <v>25457</v>
      </c>
    </row>
    <row r="2301" spans="1:4" x14ac:dyDescent="0.25">
      <c r="A2301" s="93" t="s">
        <v>10404</v>
      </c>
      <c r="B2301" s="93" t="s">
        <v>10405</v>
      </c>
      <c r="C2301" s="94" t="s">
        <v>10404</v>
      </c>
      <c r="D2301" s="94" t="s">
        <v>25457</v>
      </c>
    </row>
    <row r="2302" spans="1:4" x14ac:dyDescent="0.25">
      <c r="A2302" s="93" t="s">
        <v>19825</v>
      </c>
      <c r="B2302" s="93" t="s">
        <v>8329</v>
      </c>
      <c r="C2302" s="94" t="s">
        <v>19825</v>
      </c>
      <c r="D2302" s="94" t="s">
        <v>25457</v>
      </c>
    </row>
    <row r="2303" spans="1:4" x14ac:dyDescent="0.25">
      <c r="A2303" s="93" t="s">
        <v>4612</v>
      </c>
      <c r="B2303" s="93" t="s">
        <v>4613</v>
      </c>
      <c r="C2303" s="94" t="s">
        <v>4612</v>
      </c>
      <c r="D2303" s="94" t="s">
        <v>25457</v>
      </c>
    </row>
    <row r="2304" spans="1:4" x14ac:dyDescent="0.25">
      <c r="A2304" s="93" t="s">
        <v>4546</v>
      </c>
      <c r="B2304" s="93" t="s">
        <v>4547</v>
      </c>
      <c r="C2304" s="94" t="s">
        <v>4546</v>
      </c>
      <c r="D2304" s="94" t="s">
        <v>25457</v>
      </c>
    </row>
    <row r="2305" spans="1:4" x14ac:dyDescent="0.25">
      <c r="A2305" s="93" t="s">
        <v>4553</v>
      </c>
      <c r="B2305" s="93" t="s">
        <v>4554</v>
      </c>
      <c r="C2305" s="94" t="s">
        <v>4553</v>
      </c>
      <c r="D2305" s="94" t="s">
        <v>25457</v>
      </c>
    </row>
    <row r="2306" spans="1:4" x14ac:dyDescent="0.25">
      <c r="A2306" s="93" t="s">
        <v>4563</v>
      </c>
      <c r="B2306" s="93" t="s">
        <v>4564</v>
      </c>
      <c r="C2306" s="94" t="s">
        <v>4563</v>
      </c>
      <c r="D2306" s="94" t="s">
        <v>25457</v>
      </c>
    </row>
    <row r="2307" spans="1:4" x14ac:dyDescent="0.25">
      <c r="A2307" s="93" t="s">
        <v>5009</v>
      </c>
      <c r="B2307" s="93" t="s">
        <v>5010</v>
      </c>
      <c r="C2307" s="94" t="s">
        <v>5009</v>
      </c>
      <c r="D2307" s="94" t="s">
        <v>25457</v>
      </c>
    </row>
    <row r="2308" spans="1:4" x14ac:dyDescent="0.25">
      <c r="A2308" s="93" t="s">
        <v>4529</v>
      </c>
      <c r="B2308" s="93" t="s">
        <v>4530</v>
      </c>
      <c r="C2308" s="94" t="s">
        <v>4529</v>
      </c>
      <c r="D2308" s="94" t="s">
        <v>25457</v>
      </c>
    </row>
    <row r="2309" spans="1:4" x14ac:dyDescent="0.25">
      <c r="A2309" s="93" t="s">
        <v>4526</v>
      </c>
      <c r="B2309" s="93" t="s">
        <v>19829</v>
      </c>
      <c r="C2309" s="94" t="s">
        <v>4526</v>
      </c>
      <c r="D2309" s="94" t="s">
        <v>25457</v>
      </c>
    </row>
    <row r="2310" spans="1:4" x14ac:dyDescent="0.25">
      <c r="A2310" s="93" t="s">
        <v>8330</v>
      </c>
      <c r="B2310" s="93" t="s">
        <v>19830</v>
      </c>
      <c r="C2310" s="94" t="s">
        <v>8330</v>
      </c>
      <c r="D2310" s="94" t="s">
        <v>25457</v>
      </c>
    </row>
    <row r="2311" spans="1:4" x14ac:dyDescent="0.25">
      <c r="A2311" s="93" t="s">
        <v>10342</v>
      </c>
      <c r="B2311" s="93" t="s">
        <v>19831</v>
      </c>
      <c r="C2311" s="94" t="s">
        <v>10342</v>
      </c>
      <c r="D2311" s="94" t="s">
        <v>25457</v>
      </c>
    </row>
    <row r="2312" spans="1:4" x14ac:dyDescent="0.25">
      <c r="A2312" s="93" t="s">
        <v>19828</v>
      </c>
      <c r="B2312" s="93" t="s">
        <v>19827</v>
      </c>
      <c r="C2312" s="94" t="s">
        <v>19828</v>
      </c>
      <c r="D2312" s="94" t="s">
        <v>25457</v>
      </c>
    </row>
    <row r="2313" spans="1:4" x14ac:dyDescent="0.25">
      <c r="A2313" s="93" t="s">
        <v>19832</v>
      </c>
      <c r="B2313" s="93" t="s">
        <v>10732</v>
      </c>
      <c r="C2313" s="94" t="s">
        <v>19832</v>
      </c>
      <c r="D2313" s="94" t="s">
        <v>25457</v>
      </c>
    </row>
    <row r="2314" spans="1:4" x14ac:dyDescent="0.25">
      <c r="A2314" s="93" t="s">
        <v>1959</v>
      </c>
      <c r="B2314" s="93" t="s">
        <v>19959</v>
      </c>
      <c r="C2314" s="94" t="s">
        <v>1959</v>
      </c>
      <c r="D2314" s="94" t="s">
        <v>25458</v>
      </c>
    </row>
    <row r="2315" spans="1:4" x14ac:dyDescent="0.25">
      <c r="A2315" s="93" t="s">
        <v>1957</v>
      </c>
      <c r="B2315" s="93" t="s">
        <v>19960</v>
      </c>
      <c r="C2315" s="94" t="s">
        <v>1957</v>
      </c>
      <c r="D2315" s="94" t="s">
        <v>25458</v>
      </c>
    </row>
    <row r="2316" spans="1:4" x14ac:dyDescent="0.25">
      <c r="A2316" s="93" t="s">
        <v>1958</v>
      </c>
      <c r="B2316" s="93" t="s">
        <v>19961</v>
      </c>
      <c r="C2316" s="94" t="s">
        <v>1958</v>
      </c>
      <c r="D2316" s="94" t="s">
        <v>25458</v>
      </c>
    </row>
    <row r="2317" spans="1:4" x14ac:dyDescent="0.25">
      <c r="A2317" s="93" t="s">
        <v>1960</v>
      </c>
      <c r="B2317" s="93" t="s">
        <v>19962</v>
      </c>
      <c r="C2317" s="94" t="s">
        <v>1960</v>
      </c>
      <c r="D2317" s="94" t="s">
        <v>25458</v>
      </c>
    </row>
    <row r="2318" spans="1:4" x14ac:dyDescent="0.25">
      <c r="A2318" s="93" t="s">
        <v>19958</v>
      </c>
      <c r="B2318" s="93" t="s">
        <v>19957</v>
      </c>
      <c r="C2318" s="94" t="s">
        <v>19958</v>
      </c>
      <c r="D2318" s="94" t="s">
        <v>25458</v>
      </c>
    </row>
    <row r="2319" spans="1:4" x14ac:dyDescent="0.25">
      <c r="A2319" s="93" t="s">
        <v>1969</v>
      </c>
      <c r="B2319" s="93" t="s">
        <v>1970</v>
      </c>
      <c r="C2319" s="94" t="s">
        <v>1969</v>
      </c>
      <c r="D2319" s="94" t="s">
        <v>25458</v>
      </c>
    </row>
    <row r="2320" spans="1:4" x14ac:dyDescent="0.25">
      <c r="A2320" s="93" t="s">
        <v>1973</v>
      </c>
      <c r="B2320" s="93" t="s">
        <v>1974</v>
      </c>
      <c r="C2320" s="94" t="s">
        <v>1973</v>
      </c>
      <c r="D2320" s="94" t="s">
        <v>25458</v>
      </c>
    </row>
    <row r="2321" spans="1:4" x14ac:dyDescent="0.25">
      <c r="A2321" s="93" t="s">
        <v>1975</v>
      </c>
      <c r="B2321" s="93" t="s">
        <v>1976</v>
      </c>
      <c r="C2321" s="94" t="s">
        <v>1975</v>
      </c>
      <c r="D2321" s="94" t="s">
        <v>25458</v>
      </c>
    </row>
    <row r="2322" spans="1:4" x14ac:dyDescent="0.25">
      <c r="A2322" s="93" t="s">
        <v>1971</v>
      </c>
      <c r="B2322" s="93" t="s">
        <v>1972</v>
      </c>
      <c r="C2322" s="94" t="s">
        <v>1971</v>
      </c>
      <c r="D2322" s="94" t="s">
        <v>25458</v>
      </c>
    </row>
    <row r="2323" spans="1:4" x14ac:dyDescent="0.25">
      <c r="A2323" s="93" t="s">
        <v>6871</v>
      </c>
      <c r="B2323" s="93" t="s">
        <v>6872</v>
      </c>
      <c r="C2323" s="94" t="s">
        <v>6871</v>
      </c>
      <c r="D2323" s="94" t="s">
        <v>25458</v>
      </c>
    </row>
    <row r="2324" spans="1:4" x14ac:dyDescent="0.25">
      <c r="A2324" s="93" t="s">
        <v>1977</v>
      </c>
      <c r="B2324" s="93" t="s">
        <v>1978</v>
      </c>
      <c r="C2324" s="94" t="s">
        <v>1977</v>
      </c>
      <c r="D2324" s="94" t="s">
        <v>25458</v>
      </c>
    </row>
    <row r="2325" spans="1:4" x14ac:dyDescent="0.25">
      <c r="A2325" s="93" t="s">
        <v>19963</v>
      </c>
      <c r="B2325" s="93" t="s">
        <v>1968</v>
      </c>
      <c r="C2325" s="94" t="s">
        <v>19963</v>
      </c>
      <c r="D2325" s="94" t="s">
        <v>25458</v>
      </c>
    </row>
    <row r="2326" spans="1:4" x14ac:dyDescent="0.25">
      <c r="A2326" s="93" t="s">
        <v>1964</v>
      </c>
      <c r="B2326" s="93" t="s">
        <v>19965</v>
      </c>
      <c r="C2326" s="94" t="s">
        <v>1964</v>
      </c>
      <c r="D2326" s="94" t="s">
        <v>25458</v>
      </c>
    </row>
    <row r="2327" spans="1:4" x14ac:dyDescent="0.25">
      <c r="A2327" s="93" t="s">
        <v>1961</v>
      </c>
      <c r="B2327" s="93" t="s">
        <v>19966</v>
      </c>
      <c r="C2327" s="94" t="s">
        <v>1961</v>
      </c>
      <c r="D2327" s="94" t="s">
        <v>25458</v>
      </c>
    </row>
    <row r="2328" spans="1:4" x14ac:dyDescent="0.25">
      <c r="A2328" s="93" t="s">
        <v>1962</v>
      </c>
      <c r="B2328" s="93" t="s">
        <v>19967</v>
      </c>
      <c r="C2328" s="94" t="s">
        <v>1962</v>
      </c>
      <c r="D2328" s="94" t="s">
        <v>25458</v>
      </c>
    </row>
    <row r="2329" spans="1:4" x14ac:dyDescent="0.25">
      <c r="A2329" s="93" t="s">
        <v>1963</v>
      </c>
      <c r="B2329" s="93" t="s">
        <v>19968</v>
      </c>
      <c r="C2329" s="94" t="s">
        <v>1963</v>
      </c>
      <c r="D2329" s="94" t="s">
        <v>25458</v>
      </c>
    </row>
    <row r="2330" spans="1:4" x14ac:dyDescent="0.25">
      <c r="A2330" s="93" t="s">
        <v>1965</v>
      </c>
      <c r="B2330" s="93" t="s">
        <v>19969</v>
      </c>
      <c r="C2330" s="94" t="s">
        <v>1965</v>
      </c>
      <c r="D2330" s="94" t="s">
        <v>25458</v>
      </c>
    </row>
    <row r="2331" spans="1:4" x14ac:dyDescent="0.25">
      <c r="A2331" s="93" t="s">
        <v>1967</v>
      </c>
      <c r="B2331" s="93" t="s">
        <v>19970</v>
      </c>
      <c r="C2331" s="94" t="s">
        <v>1967</v>
      </c>
      <c r="D2331" s="94" t="s">
        <v>25458</v>
      </c>
    </row>
    <row r="2332" spans="1:4" x14ac:dyDescent="0.25">
      <c r="A2332" s="93" t="s">
        <v>19964</v>
      </c>
      <c r="B2332" s="93" t="s">
        <v>1966</v>
      </c>
      <c r="C2332" s="94" t="s">
        <v>19964</v>
      </c>
      <c r="D2332" s="94" t="s">
        <v>25458</v>
      </c>
    </row>
    <row r="2333" spans="1:4" x14ac:dyDescent="0.25">
      <c r="A2333" s="93" t="s">
        <v>19971</v>
      </c>
      <c r="B2333" s="93" t="s">
        <v>1979</v>
      </c>
      <c r="C2333" s="94" t="s">
        <v>19971</v>
      </c>
      <c r="D2333" s="94" t="s">
        <v>25458</v>
      </c>
    </row>
    <row r="2334" spans="1:4" x14ac:dyDescent="0.25">
      <c r="A2334" s="93" t="s">
        <v>19973</v>
      </c>
      <c r="B2334" s="93" t="s">
        <v>19972</v>
      </c>
      <c r="C2334" s="94" t="s">
        <v>19973</v>
      </c>
      <c r="D2334" s="94" t="s">
        <v>25458</v>
      </c>
    </row>
    <row r="2335" spans="1:4" x14ac:dyDescent="0.25">
      <c r="A2335" s="93" t="s">
        <v>1953</v>
      </c>
      <c r="B2335" s="93" t="s">
        <v>19976</v>
      </c>
      <c r="C2335" s="94" t="s">
        <v>1953</v>
      </c>
      <c r="D2335" s="94" t="s">
        <v>25458</v>
      </c>
    </row>
    <row r="2336" spans="1:4" x14ac:dyDescent="0.25">
      <c r="A2336" s="93" t="s">
        <v>1954</v>
      </c>
      <c r="B2336" s="93" t="s">
        <v>19977</v>
      </c>
      <c r="C2336" s="94" t="s">
        <v>1954</v>
      </c>
      <c r="D2336" s="94" t="s">
        <v>25458</v>
      </c>
    </row>
    <row r="2337" spans="1:4" x14ac:dyDescent="0.25">
      <c r="A2337" s="93" t="s">
        <v>7726</v>
      </c>
      <c r="B2337" s="93" t="s">
        <v>19978</v>
      </c>
      <c r="C2337" s="94" t="s">
        <v>7726</v>
      </c>
      <c r="D2337" s="94" t="s">
        <v>25458</v>
      </c>
    </row>
    <row r="2338" spans="1:4" x14ac:dyDescent="0.25">
      <c r="A2338" s="93" t="s">
        <v>1952</v>
      </c>
      <c r="B2338" s="93" t="s">
        <v>19979</v>
      </c>
      <c r="C2338" s="94" t="s">
        <v>1952</v>
      </c>
      <c r="D2338" s="94" t="s">
        <v>25458</v>
      </c>
    </row>
    <row r="2339" spans="1:4" x14ac:dyDescent="0.25">
      <c r="A2339" s="93" t="s">
        <v>19975</v>
      </c>
      <c r="B2339" s="93" t="s">
        <v>19974</v>
      </c>
      <c r="C2339" s="94" t="s">
        <v>19975</v>
      </c>
      <c r="D2339" s="94" t="s">
        <v>25458</v>
      </c>
    </row>
    <row r="2340" spans="1:4" x14ac:dyDescent="0.25">
      <c r="A2340" s="93" t="s">
        <v>305</v>
      </c>
      <c r="B2340" s="93" t="s">
        <v>306</v>
      </c>
      <c r="C2340" s="94" t="s">
        <v>305</v>
      </c>
      <c r="D2340" s="94" t="s">
        <v>25458</v>
      </c>
    </row>
    <row r="2341" spans="1:4" x14ac:dyDescent="0.25">
      <c r="A2341" s="93" t="s">
        <v>10132</v>
      </c>
      <c r="B2341" s="93" t="s">
        <v>19982</v>
      </c>
      <c r="C2341" s="94" t="s">
        <v>10132</v>
      </c>
      <c r="D2341" s="94" t="s">
        <v>25458</v>
      </c>
    </row>
    <row r="2342" spans="1:4" x14ac:dyDescent="0.25">
      <c r="A2342" s="93" t="s">
        <v>10320</v>
      </c>
      <c r="B2342" s="93" t="s">
        <v>19983</v>
      </c>
      <c r="C2342" s="94" t="s">
        <v>10320</v>
      </c>
      <c r="D2342" s="94" t="s">
        <v>25458</v>
      </c>
    </row>
    <row r="2343" spans="1:4" x14ac:dyDescent="0.25">
      <c r="A2343" s="93" t="s">
        <v>10596</v>
      </c>
      <c r="B2343" s="93" t="s">
        <v>19984</v>
      </c>
      <c r="C2343" s="94" t="s">
        <v>10596</v>
      </c>
      <c r="D2343" s="94" t="s">
        <v>25458</v>
      </c>
    </row>
    <row r="2344" spans="1:4" x14ac:dyDescent="0.25">
      <c r="A2344" s="93" t="s">
        <v>10142</v>
      </c>
      <c r="B2344" s="93" t="s">
        <v>10143</v>
      </c>
      <c r="C2344" s="94" t="s">
        <v>10142</v>
      </c>
      <c r="D2344" s="94" t="s">
        <v>25458</v>
      </c>
    </row>
    <row r="2345" spans="1:4" x14ac:dyDescent="0.25">
      <c r="A2345" s="93" t="s">
        <v>10338</v>
      </c>
      <c r="B2345" s="93" t="s">
        <v>10339</v>
      </c>
      <c r="C2345" s="94" t="s">
        <v>10338</v>
      </c>
      <c r="D2345" s="94" t="s">
        <v>25458</v>
      </c>
    </row>
    <row r="2346" spans="1:4" x14ac:dyDescent="0.25">
      <c r="A2346" s="93" t="s">
        <v>10233</v>
      </c>
      <c r="B2346" s="93" t="s">
        <v>19985</v>
      </c>
      <c r="C2346" s="94" t="s">
        <v>10233</v>
      </c>
      <c r="D2346" s="94" t="s">
        <v>25458</v>
      </c>
    </row>
    <row r="2347" spans="1:4" x14ac:dyDescent="0.25">
      <c r="A2347" s="93" t="s">
        <v>10133</v>
      </c>
      <c r="B2347" s="93" t="s">
        <v>10134</v>
      </c>
      <c r="C2347" s="94" t="s">
        <v>10133</v>
      </c>
      <c r="D2347" s="94" t="s">
        <v>25458</v>
      </c>
    </row>
    <row r="2348" spans="1:4" x14ac:dyDescent="0.25">
      <c r="A2348" s="93" t="s">
        <v>8327</v>
      </c>
      <c r="B2348" s="93" t="s">
        <v>19986</v>
      </c>
      <c r="C2348" s="94" t="s">
        <v>8327</v>
      </c>
      <c r="D2348" s="94" t="s">
        <v>25458</v>
      </c>
    </row>
    <row r="2349" spans="1:4" x14ac:dyDescent="0.25">
      <c r="A2349" s="93" t="s">
        <v>10399</v>
      </c>
      <c r="B2349" s="93" t="s">
        <v>19987</v>
      </c>
      <c r="C2349" s="94" t="s">
        <v>10399</v>
      </c>
      <c r="D2349" s="94" t="s">
        <v>25458</v>
      </c>
    </row>
    <row r="2350" spans="1:4" x14ac:dyDescent="0.25">
      <c r="A2350" s="93" t="s">
        <v>19981</v>
      </c>
      <c r="B2350" s="93" t="s">
        <v>19980</v>
      </c>
      <c r="C2350" s="94" t="s">
        <v>19981</v>
      </c>
      <c r="D2350" s="94" t="s">
        <v>25458</v>
      </c>
    </row>
    <row r="2351" spans="1:4" x14ac:dyDescent="0.25">
      <c r="A2351" s="93" t="s">
        <v>10201</v>
      </c>
      <c r="B2351" s="93" t="s">
        <v>10202</v>
      </c>
      <c r="C2351" s="94" t="s">
        <v>10201</v>
      </c>
      <c r="D2351" s="94" t="s">
        <v>25458</v>
      </c>
    </row>
    <row r="2352" spans="1:4" x14ac:dyDescent="0.25">
      <c r="A2352" s="93" t="s">
        <v>9759</v>
      </c>
      <c r="B2352" s="93" t="s">
        <v>9760</v>
      </c>
      <c r="C2352" s="94" t="s">
        <v>9759</v>
      </c>
      <c r="D2352" s="94" t="s">
        <v>25458</v>
      </c>
    </row>
    <row r="2353" spans="1:4" x14ac:dyDescent="0.25">
      <c r="A2353" s="93" t="s">
        <v>9757</v>
      </c>
      <c r="B2353" s="93" t="s">
        <v>9758</v>
      </c>
      <c r="C2353" s="94" t="s">
        <v>9757</v>
      </c>
      <c r="D2353" s="94" t="s">
        <v>25458</v>
      </c>
    </row>
    <row r="2354" spans="1:4" x14ac:dyDescent="0.25">
      <c r="A2354" s="93" t="s">
        <v>8354</v>
      </c>
      <c r="B2354" s="93" t="s">
        <v>19990</v>
      </c>
      <c r="C2354" s="94" t="s">
        <v>8354</v>
      </c>
      <c r="D2354" s="94" t="s">
        <v>25458</v>
      </c>
    </row>
    <row r="2355" spans="1:4" x14ac:dyDescent="0.25">
      <c r="A2355" s="93" t="s">
        <v>10446</v>
      </c>
      <c r="B2355" s="93" t="s">
        <v>19991</v>
      </c>
      <c r="C2355" s="94" t="s">
        <v>10446</v>
      </c>
      <c r="D2355" s="94" t="s">
        <v>25458</v>
      </c>
    </row>
    <row r="2356" spans="1:4" x14ac:dyDescent="0.25">
      <c r="A2356" s="93" t="s">
        <v>19989</v>
      </c>
      <c r="B2356" s="93" t="s">
        <v>19988</v>
      </c>
      <c r="C2356" s="94" t="s">
        <v>19989</v>
      </c>
      <c r="D2356" s="94" t="s">
        <v>25458</v>
      </c>
    </row>
    <row r="2357" spans="1:4" x14ac:dyDescent="0.25">
      <c r="A2357" s="93" t="s">
        <v>19993</v>
      </c>
      <c r="B2357" s="93" t="s">
        <v>19992</v>
      </c>
      <c r="C2357" s="94" t="s">
        <v>19993</v>
      </c>
      <c r="D2357" s="94" t="s">
        <v>25458</v>
      </c>
    </row>
    <row r="2358" spans="1:4" x14ac:dyDescent="0.25">
      <c r="A2358" s="93" t="s">
        <v>19994</v>
      </c>
      <c r="B2358" s="93" t="s">
        <v>10707</v>
      </c>
      <c r="C2358" s="94" t="s">
        <v>19994</v>
      </c>
      <c r="D2358" s="94" t="s">
        <v>25458</v>
      </c>
    </row>
    <row r="2359" spans="1:4" x14ac:dyDescent="0.25">
      <c r="A2359" s="93" t="s">
        <v>19995</v>
      </c>
      <c r="B2359" s="93" t="s">
        <v>10710</v>
      </c>
      <c r="C2359" s="94" t="s">
        <v>19995</v>
      </c>
      <c r="D2359" s="94" t="s">
        <v>25458</v>
      </c>
    </row>
    <row r="2360" spans="1:4" x14ac:dyDescent="0.25">
      <c r="A2360" s="93" t="s">
        <v>19997</v>
      </c>
      <c r="B2360" s="93" t="s">
        <v>19996</v>
      </c>
      <c r="C2360" s="94" t="s">
        <v>19997</v>
      </c>
      <c r="D2360" s="94" t="s">
        <v>25458</v>
      </c>
    </row>
    <row r="2361" spans="1:4" x14ac:dyDescent="0.25">
      <c r="A2361" s="93" t="s">
        <v>19998</v>
      </c>
      <c r="B2361" s="93" t="s">
        <v>10711</v>
      </c>
      <c r="C2361" s="94" t="s">
        <v>19998</v>
      </c>
      <c r="D2361" s="94" t="s">
        <v>25458</v>
      </c>
    </row>
    <row r="2362" spans="1:4" x14ac:dyDescent="0.25">
      <c r="A2362" s="93" t="s">
        <v>19999</v>
      </c>
      <c r="B2362" s="93" t="s">
        <v>10709</v>
      </c>
      <c r="C2362" s="94" t="s">
        <v>19999</v>
      </c>
      <c r="D2362" s="94" t="s">
        <v>25458</v>
      </c>
    </row>
    <row r="2363" spans="1:4" x14ac:dyDescent="0.25">
      <c r="A2363" s="93" t="s">
        <v>20001</v>
      </c>
      <c r="B2363" s="93" t="s">
        <v>20000</v>
      </c>
      <c r="C2363" s="94" t="s">
        <v>20001</v>
      </c>
      <c r="D2363" s="94" t="s">
        <v>25458</v>
      </c>
    </row>
    <row r="2364" spans="1:4" x14ac:dyDescent="0.25">
      <c r="A2364" s="93" t="s">
        <v>20002</v>
      </c>
      <c r="B2364" s="93" t="s">
        <v>10708</v>
      </c>
      <c r="C2364" s="94" t="s">
        <v>20002</v>
      </c>
      <c r="D2364" s="94" t="s">
        <v>25458</v>
      </c>
    </row>
    <row r="2365" spans="1:4" x14ac:dyDescent="0.25">
      <c r="A2365" s="93" t="s">
        <v>20003</v>
      </c>
      <c r="B2365" s="93" t="s">
        <v>10712</v>
      </c>
      <c r="C2365" s="94" t="s">
        <v>20003</v>
      </c>
      <c r="D2365" s="94" t="s">
        <v>25458</v>
      </c>
    </row>
    <row r="2366" spans="1:4" x14ac:dyDescent="0.25">
      <c r="A2366" s="93" t="s">
        <v>20005</v>
      </c>
      <c r="B2366" s="93" t="s">
        <v>20004</v>
      </c>
      <c r="C2366" s="94" t="s">
        <v>20005</v>
      </c>
      <c r="D2366" s="94" t="s">
        <v>25458</v>
      </c>
    </row>
    <row r="2367" spans="1:4" x14ac:dyDescent="0.25">
      <c r="A2367" s="93" t="s">
        <v>20007</v>
      </c>
      <c r="B2367" s="93" t="s">
        <v>20006</v>
      </c>
      <c r="C2367" s="94" t="s">
        <v>20007</v>
      </c>
      <c r="D2367" s="94" t="s">
        <v>25458</v>
      </c>
    </row>
    <row r="2368" spans="1:4" x14ac:dyDescent="0.25">
      <c r="A2368" s="93" t="s">
        <v>3265</v>
      </c>
      <c r="B2368" s="93" t="s">
        <v>3266</v>
      </c>
      <c r="C2368" s="94" t="s">
        <v>3265</v>
      </c>
      <c r="D2368" s="94" t="s">
        <v>25458</v>
      </c>
    </row>
    <row r="2369" spans="1:4" x14ac:dyDescent="0.25">
      <c r="A2369" s="93" t="s">
        <v>3261</v>
      </c>
      <c r="B2369" s="93" t="s">
        <v>3262</v>
      </c>
      <c r="C2369" s="94" t="s">
        <v>3261</v>
      </c>
      <c r="D2369" s="94" t="s">
        <v>25458</v>
      </c>
    </row>
    <row r="2370" spans="1:4" x14ac:dyDescent="0.25">
      <c r="A2370" s="93" t="s">
        <v>3259</v>
      </c>
      <c r="B2370" s="93" t="s">
        <v>3260</v>
      </c>
      <c r="C2370" s="94" t="s">
        <v>3259</v>
      </c>
      <c r="D2370" s="94" t="s">
        <v>25458</v>
      </c>
    </row>
    <row r="2371" spans="1:4" x14ac:dyDescent="0.25">
      <c r="A2371" s="93" t="s">
        <v>3263</v>
      </c>
      <c r="B2371" s="93" t="s">
        <v>3264</v>
      </c>
      <c r="C2371" s="94" t="s">
        <v>3263</v>
      </c>
      <c r="D2371" s="94" t="s">
        <v>25458</v>
      </c>
    </row>
    <row r="2372" spans="1:4" x14ac:dyDescent="0.25">
      <c r="A2372" s="93" t="s">
        <v>1989</v>
      </c>
      <c r="B2372" s="93" t="s">
        <v>1990</v>
      </c>
      <c r="C2372" s="94" t="s">
        <v>1989</v>
      </c>
      <c r="D2372" s="94" t="s">
        <v>25458</v>
      </c>
    </row>
    <row r="2373" spans="1:4" x14ac:dyDescent="0.25">
      <c r="A2373" s="93" t="s">
        <v>3267</v>
      </c>
      <c r="B2373" s="93" t="s">
        <v>3268</v>
      </c>
      <c r="C2373" s="94" t="s">
        <v>3267</v>
      </c>
      <c r="D2373" s="94" t="s">
        <v>25458</v>
      </c>
    </row>
    <row r="2374" spans="1:4" x14ac:dyDescent="0.25">
      <c r="A2374" s="93" t="s">
        <v>3269</v>
      </c>
      <c r="B2374" s="93" t="s">
        <v>3270</v>
      </c>
      <c r="C2374" s="94" t="s">
        <v>3269</v>
      </c>
      <c r="D2374" s="94" t="s">
        <v>25458</v>
      </c>
    </row>
    <row r="2375" spans="1:4" x14ac:dyDescent="0.25">
      <c r="A2375" s="93" t="s">
        <v>7105</v>
      </c>
      <c r="B2375" s="93" t="s">
        <v>7106</v>
      </c>
      <c r="C2375" s="94" t="s">
        <v>7105</v>
      </c>
      <c r="D2375" s="94" t="s">
        <v>25458</v>
      </c>
    </row>
    <row r="2376" spans="1:4" x14ac:dyDescent="0.25">
      <c r="A2376" s="93" t="s">
        <v>3271</v>
      </c>
      <c r="B2376" s="93" t="s">
        <v>3272</v>
      </c>
      <c r="C2376" s="94" t="s">
        <v>3271</v>
      </c>
      <c r="D2376" s="94" t="s">
        <v>25458</v>
      </c>
    </row>
    <row r="2377" spans="1:4" x14ac:dyDescent="0.25">
      <c r="A2377" s="93" t="s">
        <v>20008</v>
      </c>
      <c r="B2377" s="93" t="s">
        <v>3258</v>
      </c>
      <c r="C2377" s="94" t="s">
        <v>20008</v>
      </c>
      <c r="D2377" s="94" t="s">
        <v>25458</v>
      </c>
    </row>
    <row r="2378" spans="1:4" x14ac:dyDescent="0.25">
      <c r="A2378" s="93" t="s">
        <v>20009</v>
      </c>
      <c r="B2378" s="93" t="s">
        <v>10363</v>
      </c>
      <c r="C2378" s="94" t="s">
        <v>20009</v>
      </c>
      <c r="D2378" s="94" t="s">
        <v>25458</v>
      </c>
    </row>
    <row r="2379" spans="1:4" x14ac:dyDescent="0.25">
      <c r="A2379" s="93" t="s">
        <v>10318</v>
      </c>
      <c r="B2379" s="93" t="s">
        <v>10319</v>
      </c>
      <c r="C2379" s="94" t="s">
        <v>10318</v>
      </c>
      <c r="D2379" s="94" t="s">
        <v>25458</v>
      </c>
    </row>
    <row r="2380" spans="1:4" x14ac:dyDescent="0.25">
      <c r="A2380" s="93" t="s">
        <v>8165</v>
      </c>
      <c r="B2380" s="93" t="s">
        <v>8166</v>
      </c>
      <c r="C2380" s="94" t="s">
        <v>8165</v>
      </c>
      <c r="D2380" s="94" t="s">
        <v>25458</v>
      </c>
    </row>
    <row r="2381" spans="1:4" x14ac:dyDescent="0.25">
      <c r="A2381" s="93" t="s">
        <v>10322</v>
      </c>
      <c r="B2381" s="93" t="s">
        <v>20011</v>
      </c>
      <c r="C2381" s="94" t="s">
        <v>10322</v>
      </c>
      <c r="D2381" s="94" t="s">
        <v>25458</v>
      </c>
    </row>
    <row r="2382" spans="1:4" x14ac:dyDescent="0.25">
      <c r="A2382" s="93" t="s">
        <v>20010</v>
      </c>
      <c r="B2382" s="93" t="s">
        <v>10669</v>
      </c>
      <c r="C2382" s="94" t="s">
        <v>20010</v>
      </c>
      <c r="D2382" s="94" t="s">
        <v>25458</v>
      </c>
    </row>
    <row r="2383" spans="1:4" x14ac:dyDescent="0.25">
      <c r="A2383" s="93" t="s">
        <v>10466</v>
      </c>
      <c r="B2383" s="93" t="s">
        <v>10467</v>
      </c>
      <c r="C2383" s="94" t="s">
        <v>10466</v>
      </c>
      <c r="D2383" s="94" t="s">
        <v>25458</v>
      </c>
    </row>
    <row r="2384" spans="1:4" x14ac:dyDescent="0.25">
      <c r="A2384" s="93" t="s">
        <v>10464</v>
      </c>
      <c r="B2384" s="93" t="s">
        <v>10465</v>
      </c>
      <c r="C2384" s="94" t="s">
        <v>10464</v>
      </c>
      <c r="D2384" s="94" t="s">
        <v>25458</v>
      </c>
    </row>
    <row r="2385" spans="1:4" x14ac:dyDescent="0.25">
      <c r="A2385" s="93" t="s">
        <v>10462</v>
      </c>
      <c r="B2385" s="93" t="s">
        <v>10463</v>
      </c>
      <c r="C2385" s="94" t="s">
        <v>10462</v>
      </c>
      <c r="D2385" s="94" t="s">
        <v>25458</v>
      </c>
    </row>
    <row r="2386" spans="1:4" x14ac:dyDescent="0.25">
      <c r="A2386" s="93" t="s">
        <v>7737</v>
      </c>
      <c r="B2386" s="93" t="s">
        <v>20013</v>
      </c>
      <c r="C2386" s="94" t="s">
        <v>7737</v>
      </c>
      <c r="D2386" s="94" t="s">
        <v>25458</v>
      </c>
    </row>
    <row r="2387" spans="1:4" x14ac:dyDescent="0.25">
      <c r="A2387" s="93" t="s">
        <v>8370</v>
      </c>
      <c r="B2387" s="93" t="s">
        <v>8371</v>
      </c>
      <c r="C2387" s="94" t="s">
        <v>8370</v>
      </c>
      <c r="D2387" s="94" t="s">
        <v>25458</v>
      </c>
    </row>
    <row r="2388" spans="1:4" x14ac:dyDescent="0.25">
      <c r="A2388" s="93" t="s">
        <v>10468</v>
      </c>
      <c r="B2388" s="93" t="s">
        <v>20014</v>
      </c>
      <c r="C2388" s="94" t="s">
        <v>10468</v>
      </c>
      <c r="D2388" s="94" t="s">
        <v>25458</v>
      </c>
    </row>
    <row r="2389" spans="1:4" x14ac:dyDescent="0.25">
      <c r="A2389" s="93" t="s">
        <v>20012</v>
      </c>
      <c r="B2389" s="93" t="s">
        <v>10737</v>
      </c>
      <c r="C2389" s="94" t="s">
        <v>20012</v>
      </c>
      <c r="D2389" s="94" t="s">
        <v>25458</v>
      </c>
    </row>
    <row r="2390" spans="1:4" x14ac:dyDescent="0.25">
      <c r="A2390" s="93" t="s">
        <v>20015</v>
      </c>
      <c r="B2390" s="93" t="s">
        <v>10321</v>
      </c>
      <c r="C2390" s="94" t="s">
        <v>20015</v>
      </c>
      <c r="D2390" s="94" t="s">
        <v>25458</v>
      </c>
    </row>
    <row r="2391" spans="1:4" x14ac:dyDescent="0.25">
      <c r="A2391" s="93" t="s">
        <v>10355</v>
      </c>
      <c r="B2391" s="93" t="s">
        <v>10356</v>
      </c>
      <c r="C2391" s="94" t="s">
        <v>10355</v>
      </c>
      <c r="D2391" s="94" t="s">
        <v>25458</v>
      </c>
    </row>
    <row r="2392" spans="1:4" x14ac:dyDescent="0.25">
      <c r="A2392" s="93" t="s">
        <v>10353</v>
      </c>
      <c r="B2392" s="93" t="s">
        <v>10354</v>
      </c>
      <c r="C2392" s="94" t="s">
        <v>10353</v>
      </c>
      <c r="D2392" s="94" t="s">
        <v>25458</v>
      </c>
    </row>
    <row r="2393" spans="1:4" x14ac:dyDescent="0.25">
      <c r="A2393" s="93" t="s">
        <v>10357</v>
      </c>
      <c r="B2393" s="93" t="s">
        <v>10358</v>
      </c>
      <c r="C2393" s="94" t="s">
        <v>10357</v>
      </c>
      <c r="D2393" s="94" t="s">
        <v>25458</v>
      </c>
    </row>
    <row r="2394" spans="1:4" x14ac:dyDescent="0.25">
      <c r="A2394" s="93" t="s">
        <v>8285</v>
      </c>
      <c r="B2394" s="93" t="s">
        <v>8286</v>
      </c>
      <c r="C2394" s="94" t="s">
        <v>8285</v>
      </c>
      <c r="D2394" s="94" t="s">
        <v>25458</v>
      </c>
    </row>
    <row r="2395" spans="1:4" x14ac:dyDescent="0.25">
      <c r="A2395" s="93" t="s">
        <v>10359</v>
      </c>
      <c r="B2395" s="93" t="s">
        <v>10360</v>
      </c>
      <c r="C2395" s="94" t="s">
        <v>10359</v>
      </c>
      <c r="D2395" s="94" t="s">
        <v>25458</v>
      </c>
    </row>
    <row r="2396" spans="1:4" x14ac:dyDescent="0.25">
      <c r="A2396" s="93" t="s">
        <v>20016</v>
      </c>
      <c r="B2396" s="93" t="s">
        <v>10677</v>
      </c>
      <c r="C2396" s="94" t="s">
        <v>20016</v>
      </c>
      <c r="D2396" s="94" t="s">
        <v>25458</v>
      </c>
    </row>
    <row r="2397" spans="1:4" x14ac:dyDescent="0.25">
      <c r="A2397" s="93" t="s">
        <v>20017</v>
      </c>
      <c r="B2397" s="93" t="s">
        <v>8372</v>
      </c>
      <c r="C2397" s="94" t="s">
        <v>20017</v>
      </c>
      <c r="D2397" s="94" t="s">
        <v>25458</v>
      </c>
    </row>
    <row r="2398" spans="1:4" x14ac:dyDescent="0.25">
      <c r="A2398" s="93" t="s">
        <v>20018</v>
      </c>
      <c r="B2398" s="93" t="s">
        <v>8992</v>
      </c>
      <c r="C2398" s="94" t="s">
        <v>20018</v>
      </c>
      <c r="D2398" s="94" t="s">
        <v>25458</v>
      </c>
    </row>
    <row r="2399" spans="1:4" x14ac:dyDescent="0.25">
      <c r="A2399" s="93" t="s">
        <v>4550</v>
      </c>
      <c r="B2399" s="93" t="s">
        <v>4551</v>
      </c>
      <c r="C2399" s="94" t="s">
        <v>4550</v>
      </c>
      <c r="D2399" s="94" t="s">
        <v>25458</v>
      </c>
    </row>
    <row r="2400" spans="1:4" x14ac:dyDescent="0.25">
      <c r="A2400" s="93" t="s">
        <v>5680</v>
      </c>
      <c r="B2400" s="93" t="s">
        <v>5681</v>
      </c>
      <c r="C2400" s="94" t="s">
        <v>5680</v>
      </c>
      <c r="D2400" s="94" t="s">
        <v>25458</v>
      </c>
    </row>
    <row r="2401" spans="1:4" x14ac:dyDescent="0.25">
      <c r="A2401" s="93" t="s">
        <v>5678</v>
      </c>
      <c r="B2401" s="93" t="s">
        <v>5679</v>
      </c>
      <c r="C2401" s="94" t="s">
        <v>5678</v>
      </c>
      <c r="D2401" s="94" t="s">
        <v>25458</v>
      </c>
    </row>
    <row r="2402" spans="1:4" x14ac:dyDescent="0.25">
      <c r="A2402" s="93" t="s">
        <v>7795</v>
      </c>
      <c r="B2402" s="93" t="s">
        <v>7796</v>
      </c>
      <c r="C2402" s="94" t="s">
        <v>7795</v>
      </c>
      <c r="D2402" s="94" t="s">
        <v>25458</v>
      </c>
    </row>
    <row r="2403" spans="1:4" x14ac:dyDescent="0.25">
      <c r="A2403" s="93" t="s">
        <v>3052</v>
      </c>
      <c r="B2403" s="93" t="s">
        <v>3053</v>
      </c>
      <c r="C2403" s="94" t="s">
        <v>3052</v>
      </c>
      <c r="D2403" s="94" t="s">
        <v>25458</v>
      </c>
    </row>
    <row r="2404" spans="1:4" x14ac:dyDescent="0.25">
      <c r="A2404" s="93" t="s">
        <v>20019</v>
      </c>
      <c r="B2404" s="93" t="s">
        <v>3051</v>
      </c>
      <c r="C2404" s="94" t="s">
        <v>20019</v>
      </c>
      <c r="D2404" s="94" t="s">
        <v>25458</v>
      </c>
    </row>
    <row r="2405" spans="1:4" x14ac:dyDescent="0.25">
      <c r="A2405" s="93" t="s">
        <v>20021</v>
      </c>
      <c r="B2405" s="93" t="s">
        <v>10115</v>
      </c>
      <c r="C2405" s="94" t="s">
        <v>20021</v>
      </c>
      <c r="D2405" s="94" t="s">
        <v>25458</v>
      </c>
    </row>
    <row r="2406" spans="1:4" x14ac:dyDescent="0.25">
      <c r="A2406" s="93" t="s">
        <v>10118</v>
      </c>
      <c r="B2406" s="93" t="s">
        <v>10119</v>
      </c>
      <c r="C2406" s="94" t="s">
        <v>10118</v>
      </c>
      <c r="D2406" s="94" t="s">
        <v>25458</v>
      </c>
    </row>
    <row r="2407" spans="1:4" x14ac:dyDescent="0.25">
      <c r="A2407" s="93" t="s">
        <v>10116</v>
      </c>
      <c r="B2407" s="93" t="s">
        <v>10117</v>
      </c>
      <c r="C2407" s="94" t="s">
        <v>10116</v>
      </c>
      <c r="D2407" s="94" t="s">
        <v>25458</v>
      </c>
    </row>
    <row r="2408" spans="1:4" x14ac:dyDescent="0.25">
      <c r="A2408" s="93" t="s">
        <v>10110</v>
      </c>
      <c r="B2408" s="93" t="s">
        <v>20022</v>
      </c>
      <c r="C2408" s="94" t="s">
        <v>10110</v>
      </c>
      <c r="D2408" s="94" t="s">
        <v>25458</v>
      </c>
    </row>
    <row r="2409" spans="1:4" x14ac:dyDescent="0.25">
      <c r="A2409" s="93" t="s">
        <v>10113</v>
      </c>
      <c r="B2409" s="93" t="s">
        <v>10114</v>
      </c>
      <c r="C2409" s="94" t="s">
        <v>10113</v>
      </c>
      <c r="D2409" s="94" t="s">
        <v>25458</v>
      </c>
    </row>
    <row r="2410" spans="1:4" x14ac:dyDescent="0.25">
      <c r="A2410" s="93" t="s">
        <v>10111</v>
      </c>
      <c r="B2410" s="93" t="s">
        <v>10112</v>
      </c>
      <c r="C2410" s="94" t="s">
        <v>10111</v>
      </c>
      <c r="D2410" s="94" t="s">
        <v>25458</v>
      </c>
    </row>
    <row r="2411" spans="1:4" x14ac:dyDescent="0.25">
      <c r="A2411" s="93" t="s">
        <v>10120</v>
      </c>
      <c r="B2411" s="93" t="s">
        <v>10121</v>
      </c>
      <c r="C2411" s="94" t="s">
        <v>10120</v>
      </c>
      <c r="D2411" s="94" t="s">
        <v>25458</v>
      </c>
    </row>
    <row r="2412" spans="1:4" x14ac:dyDescent="0.25">
      <c r="A2412" s="93" t="s">
        <v>10108</v>
      </c>
      <c r="B2412" s="93" t="s">
        <v>10109</v>
      </c>
      <c r="C2412" s="94" t="s">
        <v>10108</v>
      </c>
      <c r="D2412" s="94" t="s">
        <v>25458</v>
      </c>
    </row>
    <row r="2413" spans="1:4" x14ac:dyDescent="0.25">
      <c r="A2413" s="93" t="s">
        <v>7958</v>
      </c>
      <c r="B2413" s="93" t="s">
        <v>7959</v>
      </c>
      <c r="C2413" s="94" t="s">
        <v>7958</v>
      </c>
      <c r="D2413" s="94" t="s">
        <v>25458</v>
      </c>
    </row>
    <row r="2414" spans="1:4" x14ac:dyDescent="0.25">
      <c r="A2414" s="93" t="s">
        <v>10122</v>
      </c>
      <c r="B2414" s="93" t="s">
        <v>20023</v>
      </c>
      <c r="C2414" s="94" t="s">
        <v>10122</v>
      </c>
      <c r="D2414" s="94" t="s">
        <v>25458</v>
      </c>
    </row>
    <row r="2415" spans="1:4" x14ac:dyDescent="0.25">
      <c r="A2415" s="93" t="s">
        <v>20020</v>
      </c>
      <c r="B2415" s="93" t="s">
        <v>10107</v>
      </c>
      <c r="C2415" s="94" t="s">
        <v>20020</v>
      </c>
      <c r="D2415" s="94" t="s">
        <v>25458</v>
      </c>
    </row>
    <row r="2416" spans="1:4" x14ac:dyDescent="0.25">
      <c r="A2416" s="93" t="s">
        <v>3045</v>
      </c>
      <c r="B2416" s="93" t="s">
        <v>3046</v>
      </c>
      <c r="C2416" s="94" t="s">
        <v>3045</v>
      </c>
      <c r="D2416" s="94" t="s">
        <v>25458</v>
      </c>
    </row>
    <row r="2417" spans="1:4" x14ac:dyDescent="0.25">
      <c r="A2417" s="93" t="s">
        <v>3047</v>
      </c>
      <c r="B2417" s="93" t="s">
        <v>3048</v>
      </c>
      <c r="C2417" s="94" t="s">
        <v>3047</v>
      </c>
      <c r="D2417" s="94" t="s">
        <v>25458</v>
      </c>
    </row>
    <row r="2418" spans="1:4" x14ac:dyDescent="0.25">
      <c r="A2418" s="93" t="s">
        <v>3043</v>
      </c>
      <c r="B2418" s="93" t="s">
        <v>3044</v>
      </c>
      <c r="C2418" s="94" t="s">
        <v>3043</v>
      </c>
      <c r="D2418" s="94" t="s">
        <v>25458</v>
      </c>
    </row>
    <row r="2419" spans="1:4" x14ac:dyDescent="0.25">
      <c r="A2419" s="93" t="s">
        <v>3041</v>
      </c>
      <c r="B2419" s="93" t="s">
        <v>3042</v>
      </c>
      <c r="C2419" s="94" t="s">
        <v>3041</v>
      </c>
      <c r="D2419" s="94" t="s">
        <v>25458</v>
      </c>
    </row>
    <row r="2420" spans="1:4" x14ac:dyDescent="0.25">
      <c r="A2420" s="93" t="s">
        <v>7793</v>
      </c>
      <c r="B2420" s="93" t="s">
        <v>7794</v>
      </c>
      <c r="C2420" s="94" t="s">
        <v>7793</v>
      </c>
      <c r="D2420" s="94" t="s">
        <v>25458</v>
      </c>
    </row>
    <row r="2421" spans="1:4" x14ac:dyDescent="0.25">
      <c r="A2421" s="93" t="s">
        <v>3049</v>
      </c>
      <c r="B2421" s="93" t="s">
        <v>3050</v>
      </c>
      <c r="C2421" s="94" t="s">
        <v>3049</v>
      </c>
      <c r="D2421" s="94" t="s">
        <v>25458</v>
      </c>
    </row>
    <row r="2422" spans="1:4" x14ac:dyDescent="0.25">
      <c r="A2422" s="93" t="s">
        <v>20024</v>
      </c>
      <c r="B2422" s="93" t="s">
        <v>3040</v>
      </c>
      <c r="C2422" s="94" t="s">
        <v>20024</v>
      </c>
      <c r="D2422" s="94" t="s">
        <v>25458</v>
      </c>
    </row>
    <row r="2423" spans="1:4" x14ac:dyDescent="0.25">
      <c r="A2423" s="93" t="s">
        <v>10330</v>
      </c>
      <c r="B2423" s="93" t="s">
        <v>10331</v>
      </c>
      <c r="C2423" s="94" t="s">
        <v>10330</v>
      </c>
      <c r="D2423" s="94" t="s">
        <v>25458</v>
      </c>
    </row>
    <row r="2424" spans="1:4" x14ac:dyDescent="0.25">
      <c r="A2424" s="93" t="s">
        <v>10332</v>
      </c>
      <c r="B2424" s="93" t="s">
        <v>10333</v>
      </c>
      <c r="C2424" s="94" t="s">
        <v>10332</v>
      </c>
      <c r="D2424" s="94" t="s">
        <v>25458</v>
      </c>
    </row>
    <row r="2425" spans="1:4" x14ac:dyDescent="0.25">
      <c r="A2425" s="93" t="s">
        <v>10329</v>
      </c>
      <c r="B2425" s="93" t="s">
        <v>20026</v>
      </c>
      <c r="C2425" s="94" t="s">
        <v>10329</v>
      </c>
      <c r="D2425" s="94" t="s">
        <v>25458</v>
      </c>
    </row>
    <row r="2426" spans="1:4" x14ac:dyDescent="0.25">
      <c r="A2426" s="93" t="s">
        <v>10328</v>
      </c>
      <c r="B2426" s="93" t="s">
        <v>20027</v>
      </c>
      <c r="C2426" s="94" t="s">
        <v>10328</v>
      </c>
      <c r="D2426" s="94" t="s">
        <v>25458</v>
      </c>
    </row>
    <row r="2427" spans="1:4" x14ac:dyDescent="0.25">
      <c r="A2427" s="93" t="s">
        <v>10326</v>
      </c>
      <c r="B2427" s="93" t="s">
        <v>10327</v>
      </c>
      <c r="C2427" s="94" t="s">
        <v>10326</v>
      </c>
      <c r="D2427" s="94" t="s">
        <v>25458</v>
      </c>
    </row>
    <row r="2428" spans="1:4" x14ac:dyDescent="0.25">
      <c r="A2428" s="93" t="s">
        <v>8167</v>
      </c>
      <c r="B2428" s="93" t="s">
        <v>8168</v>
      </c>
      <c r="C2428" s="94" t="s">
        <v>8167</v>
      </c>
      <c r="D2428" s="94" t="s">
        <v>25458</v>
      </c>
    </row>
    <row r="2429" spans="1:4" x14ac:dyDescent="0.25">
      <c r="A2429" s="93" t="s">
        <v>10334</v>
      </c>
      <c r="B2429" s="93" t="s">
        <v>10335</v>
      </c>
      <c r="C2429" s="94" t="s">
        <v>10334</v>
      </c>
      <c r="D2429" s="94" t="s">
        <v>25458</v>
      </c>
    </row>
    <row r="2430" spans="1:4" x14ac:dyDescent="0.25">
      <c r="A2430" s="93" t="s">
        <v>20025</v>
      </c>
      <c r="B2430" s="93" t="s">
        <v>10325</v>
      </c>
      <c r="C2430" s="94" t="s">
        <v>20025</v>
      </c>
      <c r="D2430" s="94" t="s">
        <v>25458</v>
      </c>
    </row>
    <row r="2431" spans="1:4" x14ac:dyDescent="0.25">
      <c r="A2431" s="93" t="s">
        <v>1438</v>
      </c>
      <c r="B2431" s="93" t="s">
        <v>1439</v>
      </c>
      <c r="C2431" s="94" t="s">
        <v>1438</v>
      </c>
      <c r="D2431" s="94" t="s">
        <v>25458</v>
      </c>
    </row>
    <row r="2432" spans="1:4" x14ac:dyDescent="0.25">
      <c r="A2432" s="93" t="s">
        <v>2336</v>
      </c>
      <c r="B2432" s="93" t="s">
        <v>2337</v>
      </c>
      <c r="C2432" s="94" t="s">
        <v>2336</v>
      </c>
      <c r="D2432" s="94" t="s">
        <v>25458</v>
      </c>
    </row>
    <row r="2433" spans="1:4" x14ac:dyDescent="0.25">
      <c r="A2433" s="93" t="s">
        <v>8106</v>
      </c>
      <c r="B2433" s="93" t="s">
        <v>20029</v>
      </c>
      <c r="C2433" s="94" t="s">
        <v>8106</v>
      </c>
      <c r="D2433" s="94" t="s">
        <v>25458</v>
      </c>
    </row>
    <row r="2434" spans="1:4" x14ac:dyDescent="0.25">
      <c r="A2434" s="93" t="s">
        <v>10452</v>
      </c>
      <c r="B2434" s="93" t="s">
        <v>20030</v>
      </c>
      <c r="C2434" s="94" t="s">
        <v>10452</v>
      </c>
      <c r="D2434" s="94" t="s">
        <v>25458</v>
      </c>
    </row>
    <row r="2435" spans="1:4" x14ac:dyDescent="0.25">
      <c r="A2435" s="93" t="s">
        <v>20028</v>
      </c>
      <c r="B2435" s="93" t="s">
        <v>10595</v>
      </c>
      <c r="C2435" s="94" t="s">
        <v>20028</v>
      </c>
      <c r="D2435" s="94" t="s">
        <v>25458</v>
      </c>
    </row>
    <row r="2436" spans="1:4" x14ac:dyDescent="0.25">
      <c r="A2436" s="93" t="s">
        <v>8105</v>
      </c>
      <c r="B2436" s="93" t="s">
        <v>20033</v>
      </c>
      <c r="C2436" s="94" t="s">
        <v>8105</v>
      </c>
      <c r="D2436" s="94" t="s">
        <v>25458</v>
      </c>
    </row>
    <row r="2437" spans="1:4" x14ac:dyDescent="0.25">
      <c r="A2437" s="93" t="s">
        <v>8108</v>
      </c>
      <c r="B2437" s="93" t="s">
        <v>20034</v>
      </c>
      <c r="C2437" s="94" t="s">
        <v>8108</v>
      </c>
      <c r="D2437" s="94" t="s">
        <v>25458</v>
      </c>
    </row>
    <row r="2438" spans="1:4" x14ac:dyDescent="0.25">
      <c r="A2438" s="93" t="s">
        <v>8107</v>
      </c>
      <c r="B2438" s="93" t="s">
        <v>20035</v>
      </c>
      <c r="C2438" s="94" t="s">
        <v>8107</v>
      </c>
      <c r="D2438" s="94" t="s">
        <v>25458</v>
      </c>
    </row>
    <row r="2439" spans="1:4" x14ac:dyDescent="0.25">
      <c r="A2439" s="93" t="s">
        <v>20032</v>
      </c>
      <c r="B2439" s="93" t="s">
        <v>20031</v>
      </c>
      <c r="C2439" s="94" t="s">
        <v>20032</v>
      </c>
      <c r="D2439" s="94" t="s">
        <v>25458</v>
      </c>
    </row>
    <row r="2440" spans="1:4" x14ac:dyDescent="0.25">
      <c r="A2440" s="93" t="s">
        <v>20037</v>
      </c>
      <c r="B2440" s="93" t="s">
        <v>20036</v>
      </c>
      <c r="C2440" s="94" t="s">
        <v>20037</v>
      </c>
      <c r="D2440" s="94" t="s">
        <v>25458</v>
      </c>
    </row>
    <row r="2441" spans="1:4" x14ac:dyDescent="0.25">
      <c r="A2441" s="93" t="s">
        <v>250</v>
      </c>
      <c r="B2441" s="93" t="s">
        <v>20039</v>
      </c>
      <c r="C2441" s="94" t="s">
        <v>250</v>
      </c>
      <c r="D2441" s="94" t="s">
        <v>25458</v>
      </c>
    </row>
    <row r="2442" spans="1:4" x14ac:dyDescent="0.25">
      <c r="A2442" s="93" t="s">
        <v>3825</v>
      </c>
      <c r="B2442" s="93" t="s">
        <v>3826</v>
      </c>
      <c r="C2442" s="94" t="s">
        <v>3825</v>
      </c>
      <c r="D2442" s="94" t="s">
        <v>25458</v>
      </c>
    </row>
    <row r="2443" spans="1:4" x14ac:dyDescent="0.25">
      <c r="A2443" s="93" t="s">
        <v>3823</v>
      </c>
      <c r="B2443" s="93" t="s">
        <v>3824</v>
      </c>
      <c r="C2443" s="94" t="s">
        <v>3823</v>
      </c>
      <c r="D2443" s="94" t="s">
        <v>25458</v>
      </c>
    </row>
    <row r="2444" spans="1:4" x14ac:dyDescent="0.25">
      <c r="A2444" s="93" t="s">
        <v>8295</v>
      </c>
      <c r="B2444" s="93" t="s">
        <v>8296</v>
      </c>
      <c r="C2444" s="94" t="s">
        <v>8295</v>
      </c>
      <c r="D2444" s="94" t="s">
        <v>25458</v>
      </c>
    </row>
    <row r="2445" spans="1:4" x14ac:dyDescent="0.25">
      <c r="A2445" s="93" t="s">
        <v>10369</v>
      </c>
      <c r="B2445" s="93" t="s">
        <v>10370</v>
      </c>
      <c r="C2445" s="94" t="s">
        <v>10369</v>
      </c>
      <c r="D2445" s="94" t="s">
        <v>25458</v>
      </c>
    </row>
    <row r="2446" spans="1:4" x14ac:dyDescent="0.25">
      <c r="A2446" s="93" t="s">
        <v>20038</v>
      </c>
      <c r="B2446" s="93" t="s">
        <v>10684</v>
      </c>
      <c r="C2446" s="94" t="s">
        <v>20038</v>
      </c>
      <c r="D2446" s="94" t="s">
        <v>25458</v>
      </c>
    </row>
    <row r="2447" spans="1:4" x14ac:dyDescent="0.25">
      <c r="A2447" s="93" t="s">
        <v>10245</v>
      </c>
      <c r="B2447" s="93" t="s">
        <v>20041</v>
      </c>
      <c r="C2447" s="94" t="s">
        <v>10245</v>
      </c>
      <c r="D2447" s="94" t="s">
        <v>25458</v>
      </c>
    </row>
    <row r="2448" spans="1:4" x14ac:dyDescent="0.25">
      <c r="A2448" s="93" t="s">
        <v>10137</v>
      </c>
      <c r="B2448" s="93" t="s">
        <v>10138</v>
      </c>
      <c r="C2448" s="94" t="s">
        <v>10137</v>
      </c>
      <c r="D2448" s="94" t="s">
        <v>25458</v>
      </c>
    </row>
    <row r="2449" spans="1:4" x14ac:dyDescent="0.25">
      <c r="A2449" s="93" t="s">
        <v>10408</v>
      </c>
      <c r="B2449" s="93" t="s">
        <v>10409</v>
      </c>
      <c r="C2449" s="94" t="s">
        <v>10408</v>
      </c>
      <c r="D2449" s="94" t="s">
        <v>25458</v>
      </c>
    </row>
    <row r="2450" spans="1:4" x14ac:dyDescent="0.25">
      <c r="A2450" s="93" t="s">
        <v>7982</v>
      </c>
      <c r="B2450" s="93" t="s">
        <v>7983</v>
      </c>
      <c r="C2450" s="94" t="s">
        <v>7982</v>
      </c>
      <c r="D2450" s="94" t="s">
        <v>25458</v>
      </c>
    </row>
    <row r="2451" spans="1:4" x14ac:dyDescent="0.25">
      <c r="A2451" s="93" t="s">
        <v>7980</v>
      </c>
      <c r="B2451" s="93" t="s">
        <v>7981</v>
      </c>
      <c r="C2451" s="94" t="s">
        <v>7980</v>
      </c>
      <c r="D2451" s="94" t="s">
        <v>25458</v>
      </c>
    </row>
    <row r="2452" spans="1:4" x14ac:dyDescent="0.25">
      <c r="A2452" s="93" t="s">
        <v>10140</v>
      </c>
      <c r="B2452" s="93" t="s">
        <v>10141</v>
      </c>
      <c r="C2452" s="94" t="s">
        <v>10140</v>
      </c>
      <c r="D2452" s="94" t="s">
        <v>25458</v>
      </c>
    </row>
    <row r="2453" spans="1:4" x14ac:dyDescent="0.25">
      <c r="A2453" s="93" t="s">
        <v>20040</v>
      </c>
      <c r="B2453" s="93" t="s">
        <v>7979</v>
      </c>
      <c r="C2453" s="94" t="s">
        <v>20040</v>
      </c>
      <c r="D2453" s="94" t="s">
        <v>25458</v>
      </c>
    </row>
    <row r="2454" spans="1:4" x14ac:dyDescent="0.25">
      <c r="A2454" s="93" t="s">
        <v>8913</v>
      </c>
      <c r="B2454" s="93" t="s">
        <v>20043</v>
      </c>
      <c r="C2454" s="94" t="s">
        <v>8913</v>
      </c>
      <c r="D2454" s="94" t="s">
        <v>25458</v>
      </c>
    </row>
    <row r="2455" spans="1:4" x14ac:dyDescent="0.25">
      <c r="A2455" s="93" t="s">
        <v>8912</v>
      </c>
      <c r="B2455" s="93" t="s">
        <v>20044</v>
      </c>
      <c r="C2455" s="94" t="s">
        <v>8912</v>
      </c>
      <c r="D2455" s="94" t="s">
        <v>25458</v>
      </c>
    </row>
    <row r="2456" spans="1:4" x14ac:dyDescent="0.25">
      <c r="A2456" s="93" t="s">
        <v>183</v>
      </c>
      <c r="B2456" s="93" t="s">
        <v>184</v>
      </c>
      <c r="C2456" s="94" t="s">
        <v>183</v>
      </c>
      <c r="D2456" s="94" t="s">
        <v>25458</v>
      </c>
    </row>
    <row r="2457" spans="1:4" x14ac:dyDescent="0.25">
      <c r="A2457" s="93" t="s">
        <v>8352</v>
      </c>
      <c r="B2457" s="93" t="s">
        <v>8353</v>
      </c>
      <c r="C2457" s="94" t="s">
        <v>8352</v>
      </c>
      <c r="D2457" s="94" t="s">
        <v>25458</v>
      </c>
    </row>
    <row r="2458" spans="1:4" x14ac:dyDescent="0.25">
      <c r="A2458" s="93" t="s">
        <v>10442</v>
      </c>
      <c r="B2458" s="93" t="s">
        <v>10443</v>
      </c>
      <c r="C2458" s="94" t="s">
        <v>10442</v>
      </c>
      <c r="D2458" s="94" t="s">
        <v>25458</v>
      </c>
    </row>
    <row r="2459" spans="1:4" x14ac:dyDescent="0.25">
      <c r="A2459" s="93" t="s">
        <v>20042</v>
      </c>
      <c r="B2459" s="93" t="s">
        <v>10441</v>
      </c>
      <c r="C2459" s="94" t="s">
        <v>20042</v>
      </c>
      <c r="D2459" s="94" t="s">
        <v>25458</v>
      </c>
    </row>
    <row r="2460" spans="1:4" x14ac:dyDescent="0.25">
      <c r="A2460" s="93" t="s">
        <v>9164</v>
      </c>
      <c r="B2460" s="93" t="s">
        <v>9165</v>
      </c>
      <c r="C2460" s="94" t="s">
        <v>9164</v>
      </c>
      <c r="D2460" s="94" t="s">
        <v>25458</v>
      </c>
    </row>
    <row r="2461" spans="1:4" x14ac:dyDescent="0.25">
      <c r="A2461" s="93" t="s">
        <v>10153</v>
      </c>
      <c r="B2461" s="93" t="s">
        <v>10154</v>
      </c>
      <c r="C2461" s="94" t="s">
        <v>10153</v>
      </c>
      <c r="D2461" s="94" t="s">
        <v>25458</v>
      </c>
    </row>
    <row r="2462" spans="1:4" x14ac:dyDescent="0.25">
      <c r="A2462" s="93" t="s">
        <v>10498</v>
      </c>
      <c r="B2462" s="93" t="s">
        <v>10499</v>
      </c>
      <c r="C2462" s="94" t="s">
        <v>10498</v>
      </c>
      <c r="D2462" s="94" t="s">
        <v>25458</v>
      </c>
    </row>
    <row r="2463" spans="1:4" x14ac:dyDescent="0.25">
      <c r="A2463" s="93" t="s">
        <v>7663</v>
      </c>
      <c r="B2463" s="93" t="s">
        <v>7664</v>
      </c>
      <c r="C2463" s="94" t="s">
        <v>7663</v>
      </c>
      <c r="D2463" s="94" t="s">
        <v>25458</v>
      </c>
    </row>
    <row r="2464" spans="1:4" x14ac:dyDescent="0.25">
      <c r="A2464" s="93" t="s">
        <v>9167</v>
      </c>
      <c r="B2464" s="93" t="s">
        <v>9168</v>
      </c>
      <c r="C2464" s="94" t="s">
        <v>9167</v>
      </c>
      <c r="D2464" s="94" t="s">
        <v>25458</v>
      </c>
    </row>
    <row r="2465" spans="1:4" x14ac:dyDescent="0.25">
      <c r="A2465" s="93" t="s">
        <v>20045</v>
      </c>
      <c r="B2465" s="93" t="s">
        <v>9166</v>
      </c>
      <c r="C2465" s="94" t="s">
        <v>20045</v>
      </c>
      <c r="D2465" s="94" t="s">
        <v>25458</v>
      </c>
    </row>
    <row r="2466" spans="1:4" x14ac:dyDescent="0.25">
      <c r="A2466" s="93" t="s">
        <v>358</v>
      </c>
      <c r="B2466" s="93" t="s">
        <v>359</v>
      </c>
      <c r="C2466" s="94" t="s">
        <v>358</v>
      </c>
      <c r="D2466" s="94" t="s">
        <v>25458</v>
      </c>
    </row>
    <row r="2467" spans="1:4" x14ac:dyDescent="0.25">
      <c r="A2467" s="93" t="s">
        <v>3861</v>
      </c>
      <c r="B2467" s="93" t="s">
        <v>3862</v>
      </c>
      <c r="C2467" s="94" t="s">
        <v>3861</v>
      </c>
      <c r="D2467" s="94" t="s">
        <v>25458</v>
      </c>
    </row>
    <row r="2468" spans="1:4" x14ac:dyDescent="0.25">
      <c r="A2468" s="93" t="s">
        <v>3431</v>
      </c>
      <c r="B2468" s="93" t="s">
        <v>3432</v>
      </c>
      <c r="C2468" s="94" t="s">
        <v>3431</v>
      </c>
      <c r="D2468" s="94" t="s">
        <v>25458</v>
      </c>
    </row>
    <row r="2469" spans="1:4" x14ac:dyDescent="0.25">
      <c r="A2469" s="93" t="s">
        <v>10576</v>
      </c>
      <c r="B2469" s="93" t="s">
        <v>10577</v>
      </c>
      <c r="C2469" s="94" t="s">
        <v>10576</v>
      </c>
      <c r="D2469" s="94" t="s">
        <v>25458</v>
      </c>
    </row>
    <row r="2470" spans="1:4" x14ac:dyDescent="0.25">
      <c r="A2470" s="93" t="s">
        <v>10671</v>
      </c>
      <c r="B2470" s="93" t="s">
        <v>10672</v>
      </c>
      <c r="C2470" s="94" t="s">
        <v>10671</v>
      </c>
      <c r="D2470" s="94" t="s">
        <v>25458</v>
      </c>
    </row>
    <row r="2471" spans="1:4" x14ac:dyDescent="0.25">
      <c r="A2471" s="93" t="s">
        <v>1652</v>
      </c>
      <c r="B2471" s="93" t="s">
        <v>1653</v>
      </c>
      <c r="C2471" s="94" t="s">
        <v>1652</v>
      </c>
      <c r="D2471" s="94" t="s">
        <v>25458</v>
      </c>
    </row>
    <row r="2472" spans="1:4" x14ac:dyDescent="0.25">
      <c r="A2472" s="93" t="s">
        <v>446</v>
      </c>
      <c r="B2472" s="93" t="s">
        <v>447</v>
      </c>
      <c r="C2472" s="94" t="s">
        <v>446</v>
      </c>
      <c r="D2472" s="94" t="s">
        <v>25458</v>
      </c>
    </row>
    <row r="2473" spans="1:4" x14ac:dyDescent="0.25">
      <c r="A2473" s="93" t="s">
        <v>10673</v>
      </c>
      <c r="B2473" s="93" t="s">
        <v>20047</v>
      </c>
      <c r="C2473" s="94" t="s">
        <v>10673</v>
      </c>
      <c r="D2473" s="94" t="s">
        <v>25458</v>
      </c>
    </row>
    <row r="2474" spans="1:4" x14ac:dyDescent="0.25">
      <c r="A2474" s="93" t="s">
        <v>8169</v>
      </c>
      <c r="B2474" s="93" t="s">
        <v>20048</v>
      </c>
      <c r="C2474" s="94" t="s">
        <v>8169</v>
      </c>
      <c r="D2474" s="94" t="s">
        <v>25458</v>
      </c>
    </row>
    <row r="2475" spans="1:4" x14ac:dyDescent="0.25">
      <c r="A2475" s="93" t="s">
        <v>10336</v>
      </c>
      <c r="B2475" s="93" t="s">
        <v>10337</v>
      </c>
      <c r="C2475" s="94" t="s">
        <v>10336</v>
      </c>
      <c r="D2475" s="94" t="s">
        <v>25458</v>
      </c>
    </row>
    <row r="2476" spans="1:4" x14ac:dyDescent="0.25">
      <c r="A2476" s="93" t="s">
        <v>20046</v>
      </c>
      <c r="B2476" s="93" t="s">
        <v>10670</v>
      </c>
      <c r="C2476" s="94" t="s">
        <v>20046</v>
      </c>
      <c r="D2476" s="94" t="s">
        <v>25458</v>
      </c>
    </row>
    <row r="2477" spans="1:4" x14ac:dyDescent="0.25">
      <c r="A2477" s="93" t="s">
        <v>10248</v>
      </c>
      <c r="B2477" s="93" t="s">
        <v>10249</v>
      </c>
      <c r="C2477" s="94" t="s">
        <v>10248</v>
      </c>
      <c r="D2477" s="94" t="s">
        <v>25458</v>
      </c>
    </row>
    <row r="2478" spans="1:4" x14ac:dyDescent="0.25">
      <c r="A2478" s="93" t="s">
        <v>10474</v>
      </c>
      <c r="B2478" s="93" t="s">
        <v>10475</v>
      </c>
      <c r="C2478" s="94" t="s">
        <v>10474</v>
      </c>
      <c r="D2478" s="94" t="s">
        <v>25458</v>
      </c>
    </row>
    <row r="2479" spans="1:4" x14ac:dyDescent="0.25">
      <c r="A2479" s="93" t="s">
        <v>10389</v>
      </c>
      <c r="B2479" s="93" t="s">
        <v>10390</v>
      </c>
      <c r="C2479" s="94" t="s">
        <v>10389</v>
      </c>
      <c r="D2479" s="94" t="s">
        <v>25458</v>
      </c>
    </row>
    <row r="2480" spans="1:4" x14ac:dyDescent="0.25">
      <c r="A2480" s="93" t="s">
        <v>2236</v>
      </c>
      <c r="B2480" s="93" t="s">
        <v>2237</v>
      </c>
      <c r="C2480" s="94" t="s">
        <v>2236</v>
      </c>
      <c r="D2480" s="94" t="s">
        <v>25458</v>
      </c>
    </row>
    <row r="2481" spans="1:4" x14ac:dyDescent="0.25">
      <c r="A2481" s="93" t="s">
        <v>10151</v>
      </c>
      <c r="B2481" s="93" t="s">
        <v>10152</v>
      </c>
      <c r="C2481" s="94" t="s">
        <v>10151</v>
      </c>
      <c r="D2481" s="94" t="s">
        <v>25458</v>
      </c>
    </row>
    <row r="2482" spans="1:4" x14ac:dyDescent="0.25">
      <c r="A2482" s="93" t="s">
        <v>8381</v>
      </c>
      <c r="B2482" s="93" t="s">
        <v>8382</v>
      </c>
      <c r="C2482" s="94" t="s">
        <v>8381</v>
      </c>
      <c r="D2482" s="94" t="s">
        <v>25458</v>
      </c>
    </row>
    <row r="2483" spans="1:4" x14ac:dyDescent="0.25">
      <c r="A2483" s="93" t="s">
        <v>10476</v>
      </c>
      <c r="B2483" s="93" t="s">
        <v>10477</v>
      </c>
      <c r="C2483" s="94" t="s">
        <v>10476</v>
      </c>
      <c r="D2483" s="94" t="s">
        <v>25458</v>
      </c>
    </row>
    <row r="2484" spans="1:4" x14ac:dyDescent="0.25">
      <c r="A2484" s="93" t="s">
        <v>20049</v>
      </c>
      <c r="B2484" s="93" t="s">
        <v>10763</v>
      </c>
      <c r="C2484" s="94" t="s">
        <v>20049</v>
      </c>
      <c r="D2484" s="94" t="s">
        <v>25458</v>
      </c>
    </row>
    <row r="2485" spans="1:4" x14ac:dyDescent="0.25">
      <c r="A2485" s="93" t="s">
        <v>6217</v>
      </c>
      <c r="B2485" s="93" t="s">
        <v>6218</v>
      </c>
      <c r="C2485" s="94" t="s">
        <v>6217</v>
      </c>
      <c r="D2485" s="94" t="s">
        <v>25458</v>
      </c>
    </row>
    <row r="2486" spans="1:4" x14ac:dyDescent="0.25">
      <c r="A2486" s="93" t="s">
        <v>9595</v>
      </c>
      <c r="B2486" s="93" t="s">
        <v>9596</v>
      </c>
      <c r="C2486" s="94" t="s">
        <v>9595</v>
      </c>
      <c r="D2486" s="94" t="s">
        <v>25458</v>
      </c>
    </row>
    <row r="2487" spans="1:4" x14ac:dyDescent="0.25">
      <c r="A2487" s="93" t="s">
        <v>8340</v>
      </c>
      <c r="B2487" s="93" t="s">
        <v>8341</v>
      </c>
      <c r="C2487" s="94" t="s">
        <v>8340</v>
      </c>
      <c r="D2487" s="94" t="s">
        <v>25458</v>
      </c>
    </row>
    <row r="2488" spans="1:4" x14ac:dyDescent="0.25">
      <c r="A2488" s="93" t="s">
        <v>10419</v>
      </c>
      <c r="B2488" s="93" t="s">
        <v>10420</v>
      </c>
      <c r="C2488" s="94" t="s">
        <v>10419</v>
      </c>
      <c r="D2488" s="94" t="s">
        <v>25458</v>
      </c>
    </row>
    <row r="2489" spans="1:4" x14ac:dyDescent="0.25">
      <c r="A2489" s="93" t="s">
        <v>20050</v>
      </c>
      <c r="B2489" s="93" t="s">
        <v>8339</v>
      </c>
      <c r="C2489" s="94" t="s">
        <v>20050</v>
      </c>
      <c r="D2489" s="94" t="s">
        <v>25458</v>
      </c>
    </row>
    <row r="2490" spans="1:4" x14ac:dyDescent="0.25">
      <c r="A2490" s="93" t="s">
        <v>549</v>
      </c>
      <c r="B2490" s="93" t="s">
        <v>550</v>
      </c>
      <c r="C2490" s="94" t="s">
        <v>549</v>
      </c>
      <c r="D2490" s="94" t="s">
        <v>25458</v>
      </c>
    </row>
    <row r="2491" spans="1:4" x14ac:dyDescent="0.25">
      <c r="A2491" s="93" t="s">
        <v>551</v>
      </c>
      <c r="B2491" s="93" t="s">
        <v>552</v>
      </c>
      <c r="C2491" s="94" t="s">
        <v>551</v>
      </c>
      <c r="D2491" s="94" t="s">
        <v>25458</v>
      </c>
    </row>
    <row r="2492" spans="1:4" x14ac:dyDescent="0.25">
      <c r="A2492" s="93" t="s">
        <v>1119</v>
      </c>
      <c r="B2492" s="93" t="s">
        <v>1120</v>
      </c>
      <c r="C2492" s="94" t="s">
        <v>1119</v>
      </c>
      <c r="D2492" s="94" t="s">
        <v>25458</v>
      </c>
    </row>
    <row r="2493" spans="1:4" x14ac:dyDescent="0.25">
      <c r="A2493" s="93" t="s">
        <v>1121</v>
      </c>
      <c r="B2493" s="93" t="s">
        <v>1122</v>
      </c>
      <c r="C2493" s="94" t="s">
        <v>1121</v>
      </c>
      <c r="D2493" s="94" t="s">
        <v>25458</v>
      </c>
    </row>
    <row r="2494" spans="1:4" x14ac:dyDescent="0.25">
      <c r="A2494" s="93" t="s">
        <v>4377</v>
      </c>
      <c r="B2494" s="93" t="s">
        <v>20052</v>
      </c>
      <c r="C2494" s="94" t="s">
        <v>4377</v>
      </c>
      <c r="D2494" s="94" t="s">
        <v>25458</v>
      </c>
    </row>
    <row r="2495" spans="1:4" x14ac:dyDescent="0.25">
      <c r="A2495" s="93" t="s">
        <v>12022</v>
      </c>
      <c r="B2495" s="93" t="s">
        <v>12023</v>
      </c>
      <c r="C2495" s="94" t="s">
        <v>12022</v>
      </c>
      <c r="D2495" s="94" t="s">
        <v>25458</v>
      </c>
    </row>
    <row r="2496" spans="1:4" x14ac:dyDescent="0.25">
      <c r="A2496" s="93" t="s">
        <v>8015</v>
      </c>
      <c r="B2496" s="93" t="s">
        <v>8016</v>
      </c>
      <c r="C2496" s="94" t="s">
        <v>8015</v>
      </c>
      <c r="D2496" s="94" t="s">
        <v>25458</v>
      </c>
    </row>
    <row r="2497" spans="1:4" x14ac:dyDescent="0.25">
      <c r="A2497" s="93" t="s">
        <v>10187</v>
      </c>
      <c r="B2497" s="93" t="s">
        <v>20053</v>
      </c>
      <c r="C2497" s="94" t="s">
        <v>10187</v>
      </c>
      <c r="D2497" s="94" t="s">
        <v>25458</v>
      </c>
    </row>
    <row r="2498" spans="1:4" x14ac:dyDescent="0.25">
      <c r="A2498" s="93" t="s">
        <v>20051</v>
      </c>
      <c r="B2498" s="93" t="s">
        <v>10522</v>
      </c>
      <c r="C2498" s="94" t="s">
        <v>20051</v>
      </c>
      <c r="D2498" s="94" t="s">
        <v>25458</v>
      </c>
    </row>
    <row r="2499" spans="1:4" x14ac:dyDescent="0.25">
      <c r="A2499" s="93" t="s">
        <v>4971</v>
      </c>
      <c r="B2499" s="93" t="s">
        <v>4972</v>
      </c>
      <c r="C2499" s="94" t="s">
        <v>4971</v>
      </c>
      <c r="D2499" s="94" t="s">
        <v>25458</v>
      </c>
    </row>
    <row r="2500" spans="1:4" x14ac:dyDescent="0.25">
      <c r="A2500" s="93" t="s">
        <v>4436</v>
      </c>
      <c r="B2500" s="93" t="s">
        <v>4437</v>
      </c>
      <c r="C2500" s="94" t="s">
        <v>4436</v>
      </c>
      <c r="D2500" s="94" t="s">
        <v>25458</v>
      </c>
    </row>
    <row r="2501" spans="1:4" x14ac:dyDescent="0.25">
      <c r="A2501" s="93" t="s">
        <v>10438</v>
      </c>
      <c r="B2501" s="93" t="s">
        <v>20056</v>
      </c>
      <c r="C2501" s="94" t="s">
        <v>10438</v>
      </c>
      <c r="D2501" s="94" t="s">
        <v>25458</v>
      </c>
    </row>
    <row r="2502" spans="1:4" x14ac:dyDescent="0.25">
      <c r="A2502" s="93" t="s">
        <v>9834</v>
      </c>
      <c r="B2502" s="93" t="s">
        <v>9835</v>
      </c>
      <c r="C2502" s="94" t="s">
        <v>9834</v>
      </c>
      <c r="D2502" s="94" t="s">
        <v>25458</v>
      </c>
    </row>
    <row r="2503" spans="1:4" x14ac:dyDescent="0.25">
      <c r="A2503" s="93" t="s">
        <v>9922</v>
      </c>
      <c r="B2503" s="93" t="s">
        <v>20057</v>
      </c>
      <c r="C2503" s="94" t="s">
        <v>9922</v>
      </c>
      <c r="D2503" s="94" t="s">
        <v>25458</v>
      </c>
    </row>
    <row r="2504" spans="1:4" x14ac:dyDescent="0.25">
      <c r="A2504" s="93" t="s">
        <v>8738</v>
      </c>
      <c r="B2504" s="93" t="s">
        <v>8739</v>
      </c>
      <c r="C2504" s="94" t="s">
        <v>8738</v>
      </c>
      <c r="D2504" s="94" t="s">
        <v>25458</v>
      </c>
    </row>
    <row r="2505" spans="1:4" x14ac:dyDescent="0.25">
      <c r="A2505" s="93" t="s">
        <v>8347</v>
      </c>
      <c r="B2505" s="93" t="s">
        <v>20058</v>
      </c>
      <c r="C2505" s="94" t="s">
        <v>8347</v>
      </c>
      <c r="D2505" s="94" t="s">
        <v>25458</v>
      </c>
    </row>
    <row r="2506" spans="1:4" x14ac:dyDescent="0.25">
      <c r="A2506" s="93" t="s">
        <v>10439</v>
      </c>
      <c r="B2506" s="93" t="s">
        <v>20059</v>
      </c>
      <c r="C2506" s="94" t="s">
        <v>10439</v>
      </c>
      <c r="D2506" s="94" t="s">
        <v>25458</v>
      </c>
    </row>
    <row r="2507" spans="1:4" x14ac:dyDescent="0.25">
      <c r="A2507" s="93" t="s">
        <v>20055</v>
      </c>
      <c r="B2507" s="93" t="s">
        <v>20054</v>
      </c>
      <c r="C2507" s="94" t="s">
        <v>20055</v>
      </c>
      <c r="D2507" s="94" t="s">
        <v>25458</v>
      </c>
    </row>
    <row r="2508" spans="1:4" x14ac:dyDescent="0.25">
      <c r="A2508" s="93" t="s">
        <v>3482</v>
      </c>
      <c r="B2508" s="93" t="s">
        <v>3483</v>
      </c>
      <c r="C2508" s="94" t="s">
        <v>3482</v>
      </c>
      <c r="D2508" s="94" t="s">
        <v>25458</v>
      </c>
    </row>
    <row r="2509" spans="1:4" x14ac:dyDescent="0.25">
      <c r="A2509" s="93" t="s">
        <v>968</v>
      </c>
      <c r="B2509" s="93" t="s">
        <v>20062</v>
      </c>
      <c r="C2509" s="94" t="s">
        <v>968</v>
      </c>
      <c r="D2509" s="94" t="s">
        <v>25458</v>
      </c>
    </row>
    <row r="2510" spans="1:4" x14ac:dyDescent="0.25">
      <c r="A2510" s="93" t="s">
        <v>3467</v>
      </c>
      <c r="B2510" s="93" t="s">
        <v>3468</v>
      </c>
      <c r="C2510" s="94" t="s">
        <v>3467</v>
      </c>
      <c r="D2510" s="94" t="s">
        <v>25458</v>
      </c>
    </row>
    <row r="2511" spans="1:4" x14ac:dyDescent="0.25">
      <c r="A2511" s="93" t="s">
        <v>2243</v>
      </c>
      <c r="B2511" s="93" t="s">
        <v>2244</v>
      </c>
      <c r="C2511" s="94" t="s">
        <v>2243</v>
      </c>
      <c r="D2511" s="94" t="s">
        <v>25458</v>
      </c>
    </row>
    <row r="2512" spans="1:4" x14ac:dyDescent="0.25">
      <c r="A2512" s="93" t="s">
        <v>3455</v>
      </c>
      <c r="B2512" s="93" t="s">
        <v>3456</v>
      </c>
      <c r="C2512" s="94" t="s">
        <v>3455</v>
      </c>
      <c r="D2512" s="94" t="s">
        <v>25458</v>
      </c>
    </row>
    <row r="2513" spans="1:4" x14ac:dyDescent="0.25">
      <c r="A2513" s="93" t="s">
        <v>11941</v>
      </c>
      <c r="B2513" s="93" t="s">
        <v>11942</v>
      </c>
      <c r="C2513" s="94" t="s">
        <v>11941</v>
      </c>
      <c r="D2513" s="94" t="s">
        <v>25458</v>
      </c>
    </row>
    <row r="2514" spans="1:4" x14ac:dyDescent="0.25">
      <c r="A2514" s="93" t="s">
        <v>2279</v>
      </c>
      <c r="B2514" s="93" t="s">
        <v>2280</v>
      </c>
      <c r="C2514" s="94" t="s">
        <v>2279</v>
      </c>
      <c r="D2514" s="94" t="s">
        <v>25458</v>
      </c>
    </row>
    <row r="2515" spans="1:4" x14ac:dyDescent="0.25">
      <c r="A2515" s="93" t="s">
        <v>4698</v>
      </c>
      <c r="B2515" s="93" t="s">
        <v>4699</v>
      </c>
      <c r="C2515" s="94" t="s">
        <v>4698</v>
      </c>
      <c r="D2515" s="94" t="s">
        <v>25458</v>
      </c>
    </row>
    <row r="2516" spans="1:4" x14ac:dyDescent="0.25">
      <c r="A2516" s="93" t="s">
        <v>6898</v>
      </c>
      <c r="B2516" s="93" t="s">
        <v>20063</v>
      </c>
      <c r="C2516" s="94" t="s">
        <v>6898</v>
      </c>
      <c r="D2516" s="94" t="s">
        <v>25458</v>
      </c>
    </row>
    <row r="2517" spans="1:4" x14ac:dyDescent="0.25">
      <c r="A2517" s="93" t="s">
        <v>2253</v>
      </c>
      <c r="B2517" s="93" t="s">
        <v>20064</v>
      </c>
      <c r="C2517" s="94" t="s">
        <v>2253</v>
      </c>
      <c r="D2517" s="94" t="s">
        <v>25458</v>
      </c>
    </row>
    <row r="2518" spans="1:4" x14ac:dyDescent="0.25">
      <c r="A2518" s="93" t="s">
        <v>20061</v>
      </c>
      <c r="B2518" s="93" t="s">
        <v>20060</v>
      </c>
      <c r="C2518" s="94" t="s">
        <v>20061</v>
      </c>
      <c r="D2518" s="94" t="s">
        <v>25458</v>
      </c>
    </row>
    <row r="2519" spans="1:4" x14ac:dyDescent="0.25">
      <c r="A2519" s="93" t="s">
        <v>10714</v>
      </c>
      <c r="B2519" s="93" t="s">
        <v>20067</v>
      </c>
      <c r="C2519" s="94" t="s">
        <v>10714</v>
      </c>
      <c r="D2519" s="94" t="s">
        <v>25458</v>
      </c>
    </row>
    <row r="2520" spans="1:4" x14ac:dyDescent="0.25">
      <c r="A2520" s="93" t="s">
        <v>10713</v>
      </c>
      <c r="B2520" s="93" t="s">
        <v>20068</v>
      </c>
      <c r="C2520" s="94" t="s">
        <v>10713</v>
      </c>
      <c r="D2520" s="94" t="s">
        <v>25458</v>
      </c>
    </row>
    <row r="2521" spans="1:4" x14ac:dyDescent="0.25">
      <c r="A2521" s="93" t="s">
        <v>8328</v>
      </c>
      <c r="B2521" s="93" t="s">
        <v>20069</v>
      </c>
      <c r="C2521" s="94" t="s">
        <v>8328</v>
      </c>
      <c r="D2521" s="94" t="s">
        <v>25458</v>
      </c>
    </row>
    <row r="2522" spans="1:4" x14ac:dyDescent="0.25">
      <c r="A2522" s="93" t="s">
        <v>10400</v>
      </c>
      <c r="B2522" s="93" t="s">
        <v>20070</v>
      </c>
      <c r="C2522" s="94" t="s">
        <v>10400</v>
      </c>
      <c r="D2522" s="94" t="s">
        <v>25458</v>
      </c>
    </row>
    <row r="2523" spans="1:4" x14ac:dyDescent="0.25">
      <c r="A2523" s="93" t="s">
        <v>20066</v>
      </c>
      <c r="B2523" s="93" t="s">
        <v>20065</v>
      </c>
      <c r="C2523" s="94" t="s">
        <v>20066</v>
      </c>
      <c r="D2523" s="94" t="s">
        <v>25458</v>
      </c>
    </row>
    <row r="2524" spans="1:4" x14ac:dyDescent="0.25">
      <c r="A2524" s="93" t="s">
        <v>20072</v>
      </c>
      <c r="B2524" s="93" t="s">
        <v>20071</v>
      </c>
      <c r="C2524" s="94" t="s">
        <v>20072</v>
      </c>
      <c r="D2524" s="94" t="s">
        <v>25458</v>
      </c>
    </row>
    <row r="2525" spans="1:4" x14ac:dyDescent="0.25">
      <c r="A2525" s="93" t="s">
        <v>20073</v>
      </c>
      <c r="B2525" s="93" t="s">
        <v>132</v>
      </c>
      <c r="C2525" s="94" t="s">
        <v>20073</v>
      </c>
      <c r="D2525" s="94" t="s">
        <v>25458</v>
      </c>
    </row>
    <row r="2526" spans="1:4" x14ac:dyDescent="0.25">
      <c r="A2526" s="93" t="s">
        <v>20075</v>
      </c>
      <c r="B2526" s="93" t="s">
        <v>20074</v>
      </c>
      <c r="C2526" s="94" t="s">
        <v>20075</v>
      </c>
      <c r="D2526" s="94" t="s">
        <v>25458</v>
      </c>
    </row>
    <row r="2527" spans="1:4" x14ac:dyDescent="0.25">
      <c r="A2527" s="93" t="s">
        <v>10449</v>
      </c>
      <c r="B2527" s="93" t="s">
        <v>10450</v>
      </c>
      <c r="C2527" s="94" t="s">
        <v>10449</v>
      </c>
      <c r="D2527" s="94" t="s">
        <v>25458</v>
      </c>
    </row>
    <row r="2528" spans="1:4" x14ac:dyDescent="0.25">
      <c r="A2528" s="93" t="s">
        <v>10361</v>
      </c>
      <c r="B2528" s="93" t="s">
        <v>10362</v>
      </c>
      <c r="C2528" s="94" t="s">
        <v>10361</v>
      </c>
      <c r="D2528" s="94" t="s">
        <v>25458</v>
      </c>
    </row>
    <row r="2529" spans="1:4" x14ac:dyDescent="0.25">
      <c r="A2529" s="93" t="s">
        <v>10127</v>
      </c>
      <c r="B2529" s="93" t="s">
        <v>10128</v>
      </c>
      <c r="C2529" s="94" t="s">
        <v>10127</v>
      </c>
      <c r="D2529" s="94" t="s">
        <v>25458</v>
      </c>
    </row>
    <row r="2530" spans="1:4" x14ac:dyDescent="0.25">
      <c r="A2530" s="93" t="s">
        <v>10524</v>
      </c>
      <c r="B2530" s="93" t="s">
        <v>20077</v>
      </c>
      <c r="C2530" s="94" t="s">
        <v>10524</v>
      </c>
      <c r="D2530" s="94" t="s">
        <v>25458</v>
      </c>
    </row>
    <row r="2531" spans="1:4" x14ac:dyDescent="0.25">
      <c r="A2531" s="93" t="s">
        <v>10391</v>
      </c>
      <c r="B2531" s="93" t="s">
        <v>10392</v>
      </c>
      <c r="C2531" s="94" t="s">
        <v>10391</v>
      </c>
      <c r="D2531" s="94" t="s">
        <v>25458</v>
      </c>
    </row>
    <row r="2532" spans="1:4" x14ac:dyDescent="0.25">
      <c r="A2532" s="93" t="s">
        <v>10123</v>
      </c>
      <c r="B2532" s="93" t="s">
        <v>10124</v>
      </c>
      <c r="C2532" s="94" t="s">
        <v>10123</v>
      </c>
      <c r="D2532" s="94" t="s">
        <v>25458</v>
      </c>
    </row>
    <row r="2533" spans="1:4" x14ac:dyDescent="0.25">
      <c r="A2533" s="93" t="s">
        <v>10196</v>
      </c>
      <c r="B2533" s="93" t="s">
        <v>20078</v>
      </c>
      <c r="C2533" s="94" t="s">
        <v>10196</v>
      </c>
      <c r="D2533" s="94" t="s">
        <v>25458</v>
      </c>
    </row>
    <row r="2534" spans="1:4" x14ac:dyDescent="0.25">
      <c r="A2534" s="93" t="s">
        <v>10197</v>
      </c>
      <c r="B2534" s="93" t="s">
        <v>10198</v>
      </c>
      <c r="C2534" s="94" t="s">
        <v>10197</v>
      </c>
      <c r="D2534" s="94" t="s">
        <v>25458</v>
      </c>
    </row>
    <row r="2535" spans="1:4" x14ac:dyDescent="0.25">
      <c r="A2535" s="93" t="s">
        <v>8283</v>
      </c>
      <c r="B2535" s="93" t="s">
        <v>8284</v>
      </c>
      <c r="C2535" s="94" t="s">
        <v>8283</v>
      </c>
      <c r="D2535" s="94" t="s">
        <v>25458</v>
      </c>
    </row>
    <row r="2536" spans="1:4" x14ac:dyDescent="0.25">
      <c r="A2536" s="93" t="s">
        <v>10199</v>
      </c>
      <c r="B2536" s="93" t="s">
        <v>10200</v>
      </c>
      <c r="C2536" s="94" t="s">
        <v>10199</v>
      </c>
      <c r="D2536" s="94" t="s">
        <v>25458</v>
      </c>
    </row>
    <row r="2537" spans="1:4" x14ac:dyDescent="0.25">
      <c r="A2537" s="93" t="s">
        <v>20076</v>
      </c>
      <c r="B2537" s="93" t="s">
        <v>10675</v>
      </c>
      <c r="C2537" s="94" t="s">
        <v>20076</v>
      </c>
      <c r="D2537" s="94" t="s">
        <v>25458</v>
      </c>
    </row>
    <row r="2538" spans="1:4" x14ac:dyDescent="0.25">
      <c r="A2538" s="93" t="s">
        <v>20079</v>
      </c>
      <c r="B2538" s="93" t="s">
        <v>10721</v>
      </c>
      <c r="C2538" s="94" t="s">
        <v>20079</v>
      </c>
      <c r="D2538" s="94" t="s">
        <v>25458</v>
      </c>
    </row>
    <row r="2539" spans="1:4" x14ac:dyDescent="0.25">
      <c r="A2539" s="93" t="s">
        <v>1176</v>
      </c>
      <c r="B2539" s="93" t="s">
        <v>1177</v>
      </c>
      <c r="C2539" s="94" t="s">
        <v>1176</v>
      </c>
      <c r="D2539" s="94" t="s">
        <v>25458</v>
      </c>
    </row>
    <row r="2540" spans="1:4" x14ac:dyDescent="0.25">
      <c r="A2540" s="93" t="s">
        <v>1174</v>
      </c>
      <c r="B2540" s="93" t="s">
        <v>1175</v>
      </c>
      <c r="C2540" s="94" t="s">
        <v>1174</v>
      </c>
      <c r="D2540" s="94" t="s">
        <v>25458</v>
      </c>
    </row>
    <row r="2541" spans="1:4" x14ac:dyDescent="0.25">
      <c r="A2541" s="93" t="s">
        <v>7759</v>
      </c>
      <c r="B2541" s="93" t="s">
        <v>7760</v>
      </c>
      <c r="C2541" s="94" t="s">
        <v>7759</v>
      </c>
      <c r="D2541" s="94" t="s">
        <v>25458</v>
      </c>
    </row>
    <row r="2542" spans="1:4" x14ac:dyDescent="0.25">
      <c r="A2542" s="93" t="s">
        <v>1178</v>
      </c>
      <c r="B2542" s="93" t="s">
        <v>1179</v>
      </c>
      <c r="C2542" s="94" t="s">
        <v>1178</v>
      </c>
      <c r="D2542" s="94" t="s">
        <v>25458</v>
      </c>
    </row>
    <row r="2543" spans="1:4" x14ac:dyDescent="0.25">
      <c r="A2543" s="93" t="s">
        <v>20081</v>
      </c>
      <c r="B2543" s="93" t="s">
        <v>20080</v>
      </c>
      <c r="C2543" s="94" t="s">
        <v>20081</v>
      </c>
      <c r="D2543" s="94" t="s">
        <v>25458</v>
      </c>
    </row>
    <row r="2544" spans="1:4" x14ac:dyDescent="0.25">
      <c r="A2544" s="93" t="s">
        <v>5102</v>
      </c>
      <c r="B2544" s="93" t="s">
        <v>20083</v>
      </c>
      <c r="C2544" s="94" t="s">
        <v>5102</v>
      </c>
      <c r="D2544" s="94" t="s">
        <v>25458</v>
      </c>
    </row>
    <row r="2545" spans="1:4" x14ac:dyDescent="0.25">
      <c r="A2545" s="93" t="s">
        <v>8799</v>
      </c>
      <c r="B2545" s="93" t="s">
        <v>8800</v>
      </c>
      <c r="C2545" s="94" t="s">
        <v>8799</v>
      </c>
      <c r="D2545" s="94" t="s">
        <v>25458</v>
      </c>
    </row>
    <row r="2546" spans="1:4" x14ac:dyDescent="0.25">
      <c r="A2546" s="93" t="s">
        <v>4648</v>
      </c>
      <c r="B2546" s="93" t="s">
        <v>4649</v>
      </c>
      <c r="C2546" s="94" t="s">
        <v>4648</v>
      </c>
      <c r="D2546" s="94" t="s">
        <v>25458</v>
      </c>
    </row>
    <row r="2547" spans="1:4" x14ac:dyDescent="0.25">
      <c r="A2547" s="93" t="s">
        <v>10820</v>
      </c>
      <c r="B2547" s="93" t="s">
        <v>10821</v>
      </c>
      <c r="C2547" s="94" t="s">
        <v>10820</v>
      </c>
      <c r="D2547" s="94" t="s">
        <v>25458</v>
      </c>
    </row>
    <row r="2548" spans="1:4" x14ac:dyDescent="0.25">
      <c r="A2548" s="93" t="s">
        <v>8054</v>
      </c>
      <c r="B2548" s="93" t="s">
        <v>8055</v>
      </c>
      <c r="C2548" s="94" t="s">
        <v>8054</v>
      </c>
      <c r="D2548" s="94" t="s">
        <v>25458</v>
      </c>
    </row>
    <row r="2549" spans="1:4" x14ac:dyDescent="0.25">
      <c r="A2549" s="93" t="s">
        <v>10238</v>
      </c>
      <c r="B2549" s="93" t="s">
        <v>20084</v>
      </c>
      <c r="C2549" s="94" t="s">
        <v>10238</v>
      </c>
      <c r="D2549" s="94" t="s">
        <v>25458</v>
      </c>
    </row>
    <row r="2550" spans="1:4" x14ac:dyDescent="0.25">
      <c r="A2550" s="93" t="s">
        <v>20082</v>
      </c>
      <c r="B2550" s="93" t="s">
        <v>10561</v>
      </c>
      <c r="C2550" s="94" t="s">
        <v>20082</v>
      </c>
      <c r="D2550" s="94" t="s">
        <v>25458</v>
      </c>
    </row>
    <row r="2551" spans="1:4" x14ac:dyDescent="0.25">
      <c r="A2551" s="93" t="s">
        <v>10087</v>
      </c>
      <c r="B2551" s="93" t="s">
        <v>10088</v>
      </c>
      <c r="C2551" s="94" t="s">
        <v>10087</v>
      </c>
      <c r="D2551" s="94" t="s">
        <v>25458</v>
      </c>
    </row>
    <row r="2552" spans="1:4" x14ac:dyDescent="0.25">
      <c r="A2552" s="93" t="s">
        <v>10095</v>
      </c>
      <c r="B2552" s="93" t="s">
        <v>10096</v>
      </c>
      <c r="C2552" s="94" t="s">
        <v>10095</v>
      </c>
      <c r="D2552" s="94" t="s">
        <v>25458</v>
      </c>
    </row>
    <row r="2553" spans="1:4" x14ac:dyDescent="0.25">
      <c r="A2553" s="93" t="s">
        <v>10184</v>
      </c>
      <c r="B2553" s="93" t="s">
        <v>20086</v>
      </c>
      <c r="C2553" s="94" t="s">
        <v>10184</v>
      </c>
      <c r="D2553" s="94" t="s">
        <v>25458</v>
      </c>
    </row>
    <row r="2554" spans="1:4" x14ac:dyDescent="0.25">
      <c r="A2554" s="93" t="s">
        <v>8014</v>
      </c>
      <c r="B2554" s="93" t="s">
        <v>20087</v>
      </c>
      <c r="C2554" s="94" t="s">
        <v>8014</v>
      </c>
      <c r="D2554" s="94" t="s">
        <v>25458</v>
      </c>
    </row>
    <row r="2555" spans="1:4" x14ac:dyDescent="0.25">
      <c r="A2555" s="93" t="s">
        <v>10185</v>
      </c>
      <c r="B2555" s="93" t="s">
        <v>20088</v>
      </c>
      <c r="C2555" s="94" t="s">
        <v>10185</v>
      </c>
      <c r="D2555" s="94" t="s">
        <v>25458</v>
      </c>
    </row>
    <row r="2556" spans="1:4" x14ac:dyDescent="0.25">
      <c r="A2556" s="93" t="s">
        <v>20085</v>
      </c>
      <c r="B2556" s="93" t="s">
        <v>10521</v>
      </c>
      <c r="C2556" s="94" t="s">
        <v>20085</v>
      </c>
      <c r="D2556" s="94" t="s">
        <v>25458</v>
      </c>
    </row>
    <row r="2557" spans="1:4" x14ac:dyDescent="0.25">
      <c r="A2557" s="93" t="s">
        <v>3513</v>
      </c>
      <c r="B2557" s="93" t="s">
        <v>3514</v>
      </c>
      <c r="C2557" s="94" t="s">
        <v>3513</v>
      </c>
      <c r="D2557" s="94" t="s">
        <v>25458</v>
      </c>
    </row>
    <row r="2558" spans="1:4" x14ac:dyDescent="0.25">
      <c r="A2558" s="93" t="s">
        <v>10097</v>
      </c>
      <c r="B2558" s="93" t="s">
        <v>10098</v>
      </c>
      <c r="C2558" s="94" t="s">
        <v>10097</v>
      </c>
      <c r="D2558" s="94" t="s">
        <v>25458</v>
      </c>
    </row>
    <row r="2559" spans="1:4" x14ac:dyDescent="0.25">
      <c r="A2559" s="93" t="s">
        <v>3444</v>
      </c>
      <c r="B2559" s="93" t="s">
        <v>3445</v>
      </c>
      <c r="C2559" s="94" t="s">
        <v>3444</v>
      </c>
      <c r="D2559" s="94" t="s">
        <v>25458</v>
      </c>
    </row>
    <row r="2560" spans="1:4" x14ac:dyDescent="0.25">
      <c r="A2560" s="93" t="s">
        <v>12029</v>
      </c>
      <c r="B2560" s="93" t="s">
        <v>12030</v>
      </c>
      <c r="C2560" s="94" t="s">
        <v>12029</v>
      </c>
      <c r="D2560" s="94" t="s">
        <v>25458</v>
      </c>
    </row>
    <row r="2561" spans="1:4" x14ac:dyDescent="0.25">
      <c r="A2561" s="93" t="s">
        <v>8610</v>
      </c>
      <c r="B2561" s="93" t="s">
        <v>8611</v>
      </c>
      <c r="C2561" s="94" t="s">
        <v>8610</v>
      </c>
      <c r="D2561" s="94" t="s">
        <v>25458</v>
      </c>
    </row>
    <row r="2562" spans="1:4" x14ac:dyDescent="0.25">
      <c r="A2562" s="93" t="s">
        <v>9325</v>
      </c>
      <c r="B2562" s="93" t="s">
        <v>9326</v>
      </c>
      <c r="C2562" s="94" t="s">
        <v>9325</v>
      </c>
      <c r="D2562" s="94" t="s">
        <v>25458</v>
      </c>
    </row>
    <row r="2563" spans="1:4" x14ac:dyDescent="0.25">
      <c r="A2563" s="93" t="s">
        <v>10722</v>
      </c>
      <c r="B2563" s="93" t="s">
        <v>10723</v>
      </c>
      <c r="C2563" s="94" t="s">
        <v>10722</v>
      </c>
      <c r="D2563" s="94" t="s">
        <v>25458</v>
      </c>
    </row>
    <row r="2564" spans="1:4" x14ac:dyDescent="0.25">
      <c r="A2564" s="93" t="s">
        <v>8026</v>
      </c>
      <c r="B2564" s="93" t="s">
        <v>8027</v>
      </c>
      <c r="C2564" s="94" t="s">
        <v>8026</v>
      </c>
      <c r="D2564" s="94" t="s">
        <v>25458</v>
      </c>
    </row>
    <row r="2565" spans="1:4" x14ac:dyDescent="0.25">
      <c r="A2565" s="93" t="s">
        <v>10207</v>
      </c>
      <c r="B2565" s="93" t="s">
        <v>20090</v>
      </c>
      <c r="C2565" s="94" t="s">
        <v>10207</v>
      </c>
      <c r="D2565" s="94" t="s">
        <v>25458</v>
      </c>
    </row>
    <row r="2566" spans="1:4" x14ac:dyDescent="0.25">
      <c r="A2566" s="93" t="s">
        <v>20089</v>
      </c>
      <c r="B2566" s="93" t="s">
        <v>10525</v>
      </c>
      <c r="C2566" s="94" t="s">
        <v>20089</v>
      </c>
      <c r="D2566" s="94" t="s">
        <v>25458</v>
      </c>
    </row>
    <row r="2567" spans="1:4" x14ac:dyDescent="0.25">
      <c r="A2567" s="93" t="s">
        <v>10188</v>
      </c>
      <c r="B2567" s="93" t="s">
        <v>10189</v>
      </c>
      <c r="C2567" s="94" t="s">
        <v>10188</v>
      </c>
      <c r="D2567" s="94" t="s">
        <v>25458</v>
      </c>
    </row>
    <row r="2568" spans="1:4" x14ac:dyDescent="0.25">
      <c r="A2568" s="93" t="s">
        <v>6384</v>
      </c>
      <c r="B2568" s="93" t="s">
        <v>6385</v>
      </c>
      <c r="C2568" s="94" t="s">
        <v>6384</v>
      </c>
      <c r="D2568" s="94" t="s">
        <v>25458</v>
      </c>
    </row>
    <row r="2569" spans="1:4" x14ac:dyDescent="0.25">
      <c r="A2569" s="93" t="s">
        <v>10216</v>
      </c>
      <c r="B2569" s="93" t="s">
        <v>10217</v>
      </c>
      <c r="C2569" s="94" t="s">
        <v>10216</v>
      </c>
      <c r="D2569" s="94" t="s">
        <v>25458</v>
      </c>
    </row>
    <row r="2570" spans="1:4" x14ac:dyDescent="0.25">
      <c r="A2570" s="93" t="s">
        <v>8093</v>
      </c>
      <c r="B2570" s="93" t="s">
        <v>8094</v>
      </c>
      <c r="C2570" s="94" t="s">
        <v>8093</v>
      </c>
      <c r="D2570" s="94" t="s">
        <v>25458</v>
      </c>
    </row>
    <row r="2571" spans="1:4" x14ac:dyDescent="0.25">
      <c r="A2571" s="93" t="s">
        <v>10266</v>
      </c>
      <c r="B2571" s="93" t="s">
        <v>10267</v>
      </c>
      <c r="C2571" s="94" t="s">
        <v>10266</v>
      </c>
      <c r="D2571" s="94" t="s">
        <v>25458</v>
      </c>
    </row>
    <row r="2572" spans="1:4" x14ac:dyDescent="0.25">
      <c r="A2572" s="93" t="s">
        <v>20092</v>
      </c>
      <c r="B2572" s="93" t="s">
        <v>20091</v>
      </c>
      <c r="C2572" s="94" t="s">
        <v>20092</v>
      </c>
      <c r="D2572" s="94" t="s">
        <v>25458</v>
      </c>
    </row>
    <row r="2573" spans="1:4" x14ac:dyDescent="0.25">
      <c r="A2573" s="93" t="s">
        <v>2444</v>
      </c>
      <c r="B2573" s="93" t="s">
        <v>20095</v>
      </c>
      <c r="C2573" s="94" t="s">
        <v>2444</v>
      </c>
      <c r="D2573" s="94" t="s">
        <v>25458</v>
      </c>
    </row>
    <row r="2574" spans="1:4" x14ac:dyDescent="0.25">
      <c r="A2574" s="93" t="s">
        <v>8928</v>
      </c>
      <c r="B2574" s="93" t="s">
        <v>20096</v>
      </c>
      <c r="C2574" s="94" t="s">
        <v>8928</v>
      </c>
      <c r="D2574" s="94" t="s">
        <v>25458</v>
      </c>
    </row>
    <row r="2575" spans="1:4" x14ac:dyDescent="0.25">
      <c r="A2575" s="93" t="s">
        <v>8202</v>
      </c>
      <c r="B2575" s="93" t="s">
        <v>8203</v>
      </c>
      <c r="C2575" s="94" t="s">
        <v>8202</v>
      </c>
      <c r="D2575" s="94" t="s">
        <v>25458</v>
      </c>
    </row>
    <row r="2576" spans="1:4" x14ac:dyDescent="0.25">
      <c r="A2576" s="93" t="s">
        <v>20094</v>
      </c>
      <c r="B2576" s="93" t="s">
        <v>20093</v>
      </c>
      <c r="C2576" s="94" t="s">
        <v>20094</v>
      </c>
      <c r="D2576" s="94" t="s">
        <v>25458</v>
      </c>
    </row>
    <row r="2577" spans="1:4" x14ac:dyDescent="0.25">
      <c r="A2577" s="93" t="s">
        <v>20098</v>
      </c>
      <c r="B2577" s="93" t="s">
        <v>20097</v>
      </c>
      <c r="C2577" s="94" t="s">
        <v>20098</v>
      </c>
      <c r="D2577" s="94" t="s">
        <v>25458</v>
      </c>
    </row>
    <row r="2578" spans="1:4" x14ac:dyDescent="0.25">
      <c r="A2578" s="93" t="s">
        <v>20099</v>
      </c>
      <c r="B2578" s="93" t="s">
        <v>9226</v>
      </c>
      <c r="C2578" s="94" t="s">
        <v>20099</v>
      </c>
      <c r="D2578" s="94" t="s">
        <v>25458</v>
      </c>
    </row>
    <row r="2579" spans="1:4" x14ac:dyDescent="0.25">
      <c r="A2579" s="93" t="s">
        <v>20100</v>
      </c>
      <c r="B2579" s="93" t="s">
        <v>9227</v>
      </c>
      <c r="C2579" s="94" t="s">
        <v>20100</v>
      </c>
      <c r="D2579" s="94" t="s">
        <v>25458</v>
      </c>
    </row>
    <row r="2580" spans="1:4" x14ac:dyDescent="0.25">
      <c r="A2580" s="93" t="s">
        <v>20101</v>
      </c>
      <c r="B2580" s="93" t="s">
        <v>9225</v>
      </c>
      <c r="C2580" s="94" t="s">
        <v>20101</v>
      </c>
      <c r="D2580" s="94" t="s">
        <v>25458</v>
      </c>
    </row>
    <row r="2581" spans="1:4" x14ac:dyDescent="0.25">
      <c r="A2581" s="93" t="s">
        <v>20102</v>
      </c>
      <c r="B2581" s="93" t="s">
        <v>9228</v>
      </c>
      <c r="C2581" s="94" t="s">
        <v>20102</v>
      </c>
      <c r="D2581" s="94" t="s">
        <v>25458</v>
      </c>
    </row>
    <row r="2582" spans="1:4" x14ac:dyDescent="0.25">
      <c r="A2582" s="93" t="s">
        <v>20103</v>
      </c>
      <c r="B2582" s="93" t="s">
        <v>7944</v>
      </c>
      <c r="C2582" s="94" t="s">
        <v>20103</v>
      </c>
      <c r="D2582" s="94" t="s">
        <v>25458</v>
      </c>
    </row>
    <row r="2583" spans="1:4" x14ac:dyDescent="0.25">
      <c r="A2583" s="93" t="s">
        <v>20104</v>
      </c>
      <c r="B2583" s="93" t="s">
        <v>9229</v>
      </c>
      <c r="C2583" s="94" t="s">
        <v>20104</v>
      </c>
      <c r="D2583" s="94" t="s">
        <v>25458</v>
      </c>
    </row>
    <row r="2584" spans="1:4" x14ac:dyDescent="0.25">
      <c r="A2584" s="93" t="s">
        <v>10347</v>
      </c>
      <c r="B2584" s="93" t="s">
        <v>10348</v>
      </c>
      <c r="C2584" s="94" t="s">
        <v>10347</v>
      </c>
      <c r="D2584" s="94" t="s">
        <v>25458</v>
      </c>
    </row>
    <row r="2585" spans="1:4" x14ac:dyDescent="0.25">
      <c r="A2585" s="93" t="s">
        <v>10275</v>
      </c>
      <c r="B2585" s="93" t="s">
        <v>10276</v>
      </c>
      <c r="C2585" s="94" t="s">
        <v>10275</v>
      </c>
      <c r="D2585" s="94" t="s">
        <v>25458</v>
      </c>
    </row>
    <row r="2586" spans="1:4" x14ac:dyDescent="0.25">
      <c r="A2586" s="93" t="s">
        <v>10212</v>
      </c>
      <c r="B2586" s="93" t="s">
        <v>10213</v>
      </c>
      <c r="C2586" s="94" t="s">
        <v>10212</v>
      </c>
      <c r="D2586" s="94" t="s">
        <v>25458</v>
      </c>
    </row>
    <row r="2587" spans="1:4" x14ac:dyDescent="0.25">
      <c r="A2587" s="93" t="s">
        <v>199</v>
      </c>
      <c r="B2587" s="93" t="s">
        <v>20107</v>
      </c>
      <c r="C2587" s="94" t="s">
        <v>199</v>
      </c>
      <c r="D2587" s="94" t="s">
        <v>25458</v>
      </c>
    </row>
    <row r="2588" spans="1:4" x14ac:dyDescent="0.25">
      <c r="A2588" s="93" t="s">
        <v>8090</v>
      </c>
      <c r="B2588" s="93" t="s">
        <v>8091</v>
      </c>
      <c r="C2588" s="94" t="s">
        <v>8090</v>
      </c>
      <c r="D2588" s="94" t="s">
        <v>25458</v>
      </c>
    </row>
    <row r="2589" spans="1:4" x14ac:dyDescent="0.25">
      <c r="A2589" s="93" t="s">
        <v>10264</v>
      </c>
      <c r="B2589" s="93" t="s">
        <v>20108</v>
      </c>
      <c r="C2589" s="94" t="s">
        <v>10264</v>
      </c>
      <c r="D2589" s="94" t="s">
        <v>25458</v>
      </c>
    </row>
    <row r="2590" spans="1:4" x14ac:dyDescent="0.25">
      <c r="A2590" s="93" t="s">
        <v>20106</v>
      </c>
      <c r="B2590" s="93" t="s">
        <v>20105</v>
      </c>
      <c r="C2590" s="94" t="s">
        <v>20106</v>
      </c>
      <c r="D2590" s="94" t="s">
        <v>25458</v>
      </c>
    </row>
    <row r="2591" spans="1:4" x14ac:dyDescent="0.25">
      <c r="A2591" s="93" t="s">
        <v>10345</v>
      </c>
      <c r="B2591" s="93" t="s">
        <v>10346</v>
      </c>
      <c r="C2591" s="94" t="s">
        <v>10345</v>
      </c>
      <c r="D2591" s="94" t="s">
        <v>25458</v>
      </c>
    </row>
    <row r="2592" spans="1:4" x14ac:dyDescent="0.25">
      <c r="A2592" s="93" t="s">
        <v>10351</v>
      </c>
      <c r="B2592" s="93" t="s">
        <v>20111</v>
      </c>
      <c r="C2592" s="94" t="s">
        <v>10351</v>
      </c>
      <c r="D2592" s="94" t="s">
        <v>25458</v>
      </c>
    </row>
    <row r="2593" spans="1:4" x14ac:dyDescent="0.25">
      <c r="A2593" s="93" t="s">
        <v>10349</v>
      </c>
      <c r="B2593" s="93" t="s">
        <v>10350</v>
      </c>
      <c r="C2593" s="94" t="s">
        <v>10349</v>
      </c>
      <c r="D2593" s="94" t="s">
        <v>25458</v>
      </c>
    </row>
    <row r="2594" spans="1:4" x14ac:dyDescent="0.25">
      <c r="A2594" s="93" t="s">
        <v>10411</v>
      </c>
      <c r="B2594" s="93" t="s">
        <v>10412</v>
      </c>
      <c r="C2594" s="94" t="s">
        <v>10411</v>
      </c>
      <c r="D2594" s="94" t="s">
        <v>25458</v>
      </c>
    </row>
    <row r="2595" spans="1:4" x14ac:dyDescent="0.25">
      <c r="A2595" s="93" t="s">
        <v>8087</v>
      </c>
      <c r="B2595" s="93" t="s">
        <v>20112</v>
      </c>
      <c r="C2595" s="94" t="s">
        <v>8087</v>
      </c>
      <c r="D2595" s="94" t="s">
        <v>25458</v>
      </c>
    </row>
    <row r="2596" spans="1:4" x14ac:dyDescent="0.25">
      <c r="A2596" s="93" t="s">
        <v>10262</v>
      </c>
      <c r="B2596" s="93" t="s">
        <v>20113</v>
      </c>
      <c r="C2596" s="94" t="s">
        <v>10262</v>
      </c>
      <c r="D2596" s="94" t="s">
        <v>25458</v>
      </c>
    </row>
    <row r="2597" spans="1:4" x14ac:dyDescent="0.25">
      <c r="A2597" s="93" t="s">
        <v>20110</v>
      </c>
      <c r="B2597" s="93" t="s">
        <v>20109</v>
      </c>
      <c r="C2597" s="94" t="s">
        <v>20110</v>
      </c>
      <c r="D2597" s="94" t="s">
        <v>25458</v>
      </c>
    </row>
    <row r="2598" spans="1:4" x14ac:dyDescent="0.25">
      <c r="A2598" s="93" t="s">
        <v>20114</v>
      </c>
      <c r="B2598" s="93" t="s">
        <v>10352</v>
      </c>
      <c r="C2598" s="94" t="s">
        <v>20114</v>
      </c>
      <c r="D2598" s="94" t="s">
        <v>25458</v>
      </c>
    </row>
    <row r="2599" spans="1:4" x14ac:dyDescent="0.25">
      <c r="A2599" s="93" t="s">
        <v>20115</v>
      </c>
      <c r="B2599" s="93" t="s">
        <v>10676</v>
      </c>
      <c r="C2599" s="94" t="s">
        <v>20115</v>
      </c>
      <c r="D2599" s="94" t="s">
        <v>25458</v>
      </c>
    </row>
    <row r="2600" spans="1:4" x14ac:dyDescent="0.25">
      <c r="A2600" s="93" t="s">
        <v>965</v>
      </c>
      <c r="B2600" s="93" t="s">
        <v>20117</v>
      </c>
      <c r="C2600" s="94" t="s">
        <v>965</v>
      </c>
      <c r="D2600" s="94" t="s">
        <v>25458</v>
      </c>
    </row>
    <row r="2601" spans="1:4" x14ac:dyDescent="0.25">
      <c r="A2601" s="93" t="s">
        <v>964</v>
      </c>
      <c r="B2601" s="93" t="s">
        <v>20118</v>
      </c>
      <c r="C2601" s="94" t="s">
        <v>964</v>
      </c>
      <c r="D2601" s="94" t="s">
        <v>25458</v>
      </c>
    </row>
    <row r="2602" spans="1:4" x14ac:dyDescent="0.25">
      <c r="A2602" s="93" t="s">
        <v>9692</v>
      </c>
      <c r="B2602" s="93" t="s">
        <v>9693</v>
      </c>
      <c r="C2602" s="94" t="s">
        <v>9692</v>
      </c>
      <c r="D2602" s="94" t="s">
        <v>25458</v>
      </c>
    </row>
    <row r="2603" spans="1:4" x14ac:dyDescent="0.25">
      <c r="A2603" s="93" t="s">
        <v>7736</v>
      </c>
      <c r="B2603" s="93" t="s">
        <v>20119</v>
      </c>
      <c r="C2603" s="94" t="s">
        <v>7736</v>
      </c>
      <c r="D2603" s="94" t="s">
        <v>25458</v>
      </c>
    </row>
    <row r="2604" spans="1:4" x14ac:dyDescent="0.25">
      <c r="A2604" s="93" t="s">
        <v>10382</v>
      </c>
      <c r="B2604" s="93" t="s">
        <v>20120</v>
      </c>
      <c r="C2604" s="94" t="s">
        <v>10382</v>
      </c>
      <c r="D2604" s="94" t="s">
        <v>25458</v>
      </c>
    </row>
    <row r="2605" spans="1:4" x14ac:dyDescent="0.25">
      <c r="A2605" s="93" t="s">
        <v>9575</v>
      </c>
      <c r="B2605" s="93" t="s">
        <v>9576</v>
      </c>
      <c r="C2605" s="94" t="s">
        <v>9575</v>
      </c>
      <c r="D2605" s="94" t="s">
        <v>25458</v>
      </c>
    </row>
    <row r="2606" spans="1:4" x14ac:dyDescent="0.25">
      <c r="A2606" s="93" t="s">
        <v>8306</v>
      </c>
      <c r="B2606" s="93" t="s">
        <v>8307</v>
      </c>
      <c r="C2606" s="94" t="s">
        <v>8306</v>
      </c>
      <c r="D2606" s="94" t="s">
        <v>25458</v>
      </c>
    </row>
    <row r="2607" spans="1:4" x14ac:dyDescent="0.25">
      <c r="A2607" s="93" t="s">
        <v>10375</v>
      </c>
      <c r="B2607" s="93" t="s">
        <v>10376</v>
      </c>
      <c r="C2607" s="94" t="s">
        <v>10375</v>
      </c>
      <c r="D2607" s="94" t="s">
        <v>25458</v>
      </c>
    </row>
    <row r="2608" spans="1:4" x14ac:dyDescent="0.25">
      <c r="A2608" s="93" t="s">
        <v>20116</v>
      </c>
      <c r="B2608" s="93" t="s">
        <v>10686</v>
      </c>
      <c r="C2608" s="94" t="s">
        <v>20116</v>
      </c>
      <c r="D2608" s="94" t="s">
        <v>25458</v>
      </c>
    </row>
    <row r="2609" spans="1:4" x14ac:dyDescent="0.25">
      <c r="A2609" s="93" t="s">
        <v>20121</v>
      </c>
      <c r="B2609" s="93" t="s">
        <v>8092</v>
      </c>
      <c r="C2609" s="94" t="s">
        <v>20121</v>
      </c>
      <c r="D2609" s="94" t="s">
        <v>25458</v>
      </c>
    </row>
    <row r="2610" spans="1:4" x14ac:dyDescent="0.25">
      <c r="A2610" s="93" t="s">
        <v>20122</v>
      </c>
      <c r="B2610" s="93" t="s">
        <v>10265</v>
      </c>
      <c r="C2610" s="94" t="s">
        <v>20122</v>
      </c>
      <c r="D2610" s="94" t="s">
        <v>25458</v>
      </c>
    </row>
    <row r="2611" spans="1:4" x14ac:dyDescent="0.25">
      <c r="A2611" s="93" t="s">
        <v>8736</v>
      </c>
      <c r="B2611" s="93" t="s">
        <v>8737</v>
      </c>
      <c r="C2611" s="94" t="s">
        <v>8736</v>
      </c>
      <c r="D2611" s="94" t="s">
        <v>25458</v>
      </c>
    </row>
    <row r="2612" spans="1:4" x14ac:dyDescent="0.25">
      <c r="A2612" s="93" t="s">
        <v>10383</v>
      </c>
      <c r="B2612" s="93" t="s">
        <v>10384</v>
      </c>
      <c r="C2612" s="94" t="s">
        <v>10383</v>
      </c>
      <c r="D2612" s="94" t="s">
        <v>25458</v>
      </c>
    </row>
    <row r="2613" spans="1:4" x14ac:dyDescent="0.25">
      <c r="A2613" s="93" t="s">
        <v>8313</v>
      </c>
      <c r="B2613" s="93" t="s">
        <v>8314</v>
      </c>
      <c r="C2613" s="94" t="s">
        <v>8313</v>
      </c>
      <c r="D2613" s="94" t="s">
        <v>25458</v>
      </c>
    </row>
    <row r="2614" spans="1:4" x14ac:dyDescent="0.25">
      <c r="A2614" s="93" t="s">
        <v>10385</v>
      </c>
      <c r="B2614" s="93" t="s">
        <v>10386</v>
      </c>
      <c r="C2614" s="94" t="s">
        <v>10385</v>
      </c>
      <c r="D2614" s="94" t="s">
        <v>25458</v>
      </c>
    </row>
    <row r="2615" spans="1:4" x14ac:dyDescent="0.25">
      <c r="A2615" s="93" t="s">
        <v>20123</v>
      </c>
      <c r="B2615" s="93" t="s">
        <v>10697</v>
      </c>
      <c r="C2615" s="94" t="s">
        <v>20123</v>
      </c>
      <c r="D2615" s="94" t="s">
        <v>25458</v>
      </c>
    </row>
    <row r="2616" spans="1:4" x14ac:dyDescent="0.25">
      <c r="A2616" s="93" t="s">
        <v>10157</v>
      </c>
      <c r="B2616" s="93" t="s">
        <v>10158</v>
      </c>
      <c r="C2616" s="94" t="s">
        <v>10157</v>
      </c>
      <c r="D2616" s="94" t="s">
        <v>25458</v>
      </c>
    </row>
    <row r="2617" spans="1:4" x14ac:dyDescent="0.25">
      <c r="A2617" s="93" t="s">
        <v>10155</v>
      </c>
      <c r="B2617" s="93" t="s">
        <v>10156</v>
      </c>
      <c r="C2617" s="94" t="s">
        <v>10155</v>
      </c>
      <c r="D2617" s="94" t="s">
        <v>25458</v>
      </c>
    </row>
    <row r="2618" spans="1:4" x14ac:dyDescent="0.25">
      <c r="A2618" s="93" t="s">
        <v>10159</v>
      </c>
      <c r="B2618" s="93" t="s">
        <v>10160</v>
      </c>
      <c r="C2618" s="94" t="s">
        <v>10159</v>
      </c>
      <c r="D2618" s="94" t="s">
        <v>25458</v>
      </c>
    </row>
    <row r="2619" spans="1:4" x14ac:dyDescent="0.25">
      <c r="A2619" s="93" t="s">
        <v>10444</v>
      </c>
      <c r="B2619" s="93" t="s">
        <v>10445</v>
      </c>
      <c r="C2619" s="94" t="s">
        <v>10444</v>
      </c>
      <c r="D2619" s="94" t="s">
        <v>25458</v>
      </c>
    </row>
    <row r="2620" spans="1:4" x14ac:dyDescent="0.25">
      <c r="A2620" s="93" t="s">
        <v>7992</v>
      </c>
      <c r="B2620" s="93" t="s">
        <v>7993</v>
      </c>
      <c r="C2620" s="94" t="s">
        <v>7992</v>
      </c>
      <c r="D2620" s="94" t="s">
        <v>25458</v>
      </c>
    </row>
    <row r="2621" spans="1:4" x14ac:dyDescent="0.25">
      <c r="A2621" s="93" t="s">
        <v>10161</v>
      </c>
      <c r="B2621" s="93" t="s">
        <v>10162</v>
      </c>
      <c r="C2621" s="94" t="s">
        <v>10161</v>
      </c>
      <c r="D2621" s="94" t="s">
        <v>25458</v>
      </c>
    </row>
    <row r="2622" spans="1:4" x14ac:dyDescent="0.25">
      <c r="A2622" s="93" t="s">
        <v>20124</v>
      </c>
      <c r="B2622" s="93" t="s">
        <v>10510</v>
      </c>
      <c r="C2622" s="94" t="s">
        <v>20124</v>
      </c>
      <c r="D2622" s="94" t="s">
        <v>25458</v>
      </c>
    </row>
    <row r="2623" spans="1:4" x14ac:dyDescent="0.25">
      <c r="A2623" s="93" t="s">
        <v>10323</v>
      </c>
      <c r="B2623" s="93" t="s">
        <v>10324</v>
      </c>
      <c r="C2623" s="94" t="s">
        <v>10323</v>
      </c>
      <c r="D2623" s="94" t="s">
        <v>25458</v>
      </c>
    </row>
    <row r="2624" spans="1:4" x14ac:dyDescent="0.25">
      <c r="A2624" s="93" t="s">
        <v>8331</v>
      </c>
      <c r="B2624" s="93" t="s">
        <v>8332</v>
      </c>
      <c r="C2624" s="94" t="s">
        <v>8331</v>
      </c>
      <c r="D2624" s="94" t="s">
        <v>25458</v>
      </c>
    </row>
    <row r="2625" spans="1:4" x14ac:dyDescent="0.25">
      <c r="A2625" s="93" t="s">
        <v>10410</v>
      </c>
      <c r="B2625" s="93" t="s">
        <v>20126</v>
      </c>
      <c r="C2625" s="94" t="s">
        <v>10410</v>
      </c>
      <c r="D2625" s="94" t="s">
        <v>25458</v>
      </c>
    </row>
    <row r="2626" spans="1:4" x14ac:dyDescent="0.25">
      <c r="A2626" s="93" t="s">
        <v>20125</v>
      </c>
      <c r="B2626" s="93" t="s">
        <v>10718</v>
      </c>
      <c r="C2626" s="94" t="s">
        <v>20125</v>
      </c>
      <c r="D2626" s="94" t="s">
        <v>25458</v>
      </c>
    </row>
    <row r="2627" spans="1:4" x14ac:dyDescent="0.25">
      <c r="A2627" s="93" t="s">
        <v>10135</v>
      </c>
      <c r="B2627" s="93" t="s">
        <v>20129</v>
      </c>
      <c r="C2627" s="94" t="s">
        <v>10135</v>
      </c>
      <c r="D2627" s="94" t="s">
        <v>25458</v>
      </c>
    </row>
    <row r="2628" spans="1:4" x14ac:dyDescent="0.25">
      <c r="A2628" s="93" t="s">
        <v>10136</v>
      </c>
      <c r="B2628" s="93" t="s">
        <v>20130</v>
      </c>
      <c r="C2628" s="94" t="s">
        <v>10136</v>
      </c>
      <c r="D2628" s="94" t="s">
        <v>25458</v>
      </c>
    </row>
    <row r="2629" spans="1:4" x14ac:dyDescent="0.25">
      <c r="A2629" s="93" t="s">
        <v>10139</v>
      </c>
      <c r="B2629" s="93" t="s">
        <v>20131</v>
      </c>
      <c r="C2629" s="94" t="s">
        <v>10139</v>
      </c>
      <c r="D2629" s="94" t="s">
        <v>25458</v>
      </c>
    </row>
    <row r="2630" spans="1:4" x14ac:dyDescent="0.25">
      <c r="A2630" s="93" t="s">
        <v>10246</v>
      </c>
      <c r="B2630" s="93" t="s">
        <v>10247</v>
      </c>
      <c r="C2630" s="94" t="s">
        <v>10246</v>
      </c>
      <c r="D2630" s="94" t="s">
        <v>25458</v>
      </c>
    </row>
    <row r="2631" spans="1:4" x14ac:dyDescent="0.25">
      <c r="A2631" s="93" t="s">
        <v>8170</v>
      </c>
      <c r="B2631" s="93" t="s">
        <v>20132</v>
      </c>
      <c r="C2631" s="94" t="s">
        <v>8170</v>
      </c>
      <c r="D2631" s="94" t="s">
        <v>25458</v>
      </c>
    </row>
    <row r="2632" spans="1:4" x14ac:dyDescent="0.25">
      <c r="A2632" s="93" t="s">
        <v>10340</v>
      </c>
      <c r="B2632" s="93" t="s">
        <v>20133</v>
      </c>
      <c r="C2632" s="94" t="s">
        <v>10340</v>
      </c>
      <c r="D2632" s="94" t="s">
        <v>25458</v>
      </c>
    </row>
    <row r="2633" spans="1:4" x14ac:dyDescent="0.25">
      <c r="A2633" s="93" t="s">
        <v>20128</v>
      </c>
      <c r="B2633" s="93" t="s">
        <v>20127</v>
      </c>
      <c r="C2633" s="94" t="s">
        <v>20128</v>
      </c>
      <c r="D2633" s="94" t="s">
        <v>25458</v>
      </c>
    </row>
    <row r="2634" spans="1:4" x14ac:dyDescent="0.25">
      <c r="A2634" s="93" t="s">
        <v>6072</v>
      </c>
      <c r="B2634" s="93" t="s">
        <v>6073</v>
      </c>
      <c r="C2634" s="94" t="s">
        <v>6072</v>
      </c>
      <c r="D2634" s="94" t="s">
        <v>25458</v>
      </c>
    </row>
    <row r="2635" spans="1:4" x14ac:dyDescent="0.25">
      <c r="A2635" s="93" t="s">
        <v>10251</v>
      </c>
      <c r="B2635" s="93" t="s">
        <v>20136</v>
      </c>
      <c r="C2635" s="94" t="s">
        <v>10251</v>
      </c>
      <c r="D2635" s="94" t="s">
        <v>25458</v>
      </c>
    </row>
    <row r="2636" spans="1:4" x14ac:dyDescent="0.25">
      <c r="A2636" s="93" t="s">
        <v>10250</v>
      </c>
      <c r="B2636" s="93" t="s">
        <v>20137</v>
      </c>
      <c r="C2636" s="94" t="s">
        <v>10250</v>
      </c>
      <c r="D2636" s="94" t="s">
        <v>25458</v>
      </c>
    </row>
    <row r="2637" spans="1:4" x14ac:dyDescent="0.25">
      <c r="A2637" s="93" t="s">
        <v>8079</v>
      </c>
      <c r="B2637" s="93" t="s">
        <v>20138</v>
      </c>
      <c r="C2637" s="94" t="s">
        <v>8079</v>
      </c>
      <c r="D2637" s="94" t="s">
        <v>25458</v>
      </c>
    </row>
    <row r="2638" spans="1:4" x14ac:dyDescent="0.25">
      <c r="A2638" s="93" t="s">
        <v>10257</v>
      </c>
      <c r="B2638" s="93" t="s">
        <v>20139</v>
      </c>
      <c r="C2638" s="94" t="s">
        <v>10257</v>
      </c>
      <c r="D2638" s="94" t="s">
        <v>25458</v>
      </c>
    </row>
    <row r="2639" spans="1:4" x14ac:dyDescent="0.25">
      <c r="A2639" s="93" t="s">
        <v>20135</v>
      </c>
      <c r="B2639" s="93" t="s">
        <v>20134</v>
      </c>
      <c r="C2639" s="94" t="s">
        <v>20135</v>
      </c>
      <c r="D2639" s="94" t="s">
        <v>25458</v>
      </c>
    </row>
    <row r="2640" spans="1:4" x14ac:dyDescent="0.25">
      <c r="A2640" s="93" t="s">
        <v>10455</v>
      </c>
      <c r="B2640" s="93" t="s">
        <v>10456</v>
      </c>
      <c r="C2640" s="94" t="s">
        <v>10455</v>
      </c>
      <c r="D2640" s="94" t="s">
        <v>25458</v>
      </c>
    </row>
    <row r="2641" spans="1:4" x14ac:dyDescent="0.25">
      <c r="A2641" s="93" t="s">
        <v>10453</v>
      </c>
      <c r="B2641" s="93" t="s">
        <v>10454</v>
      </c>
      <c r="C2641" s="94" t="s">
        <v>10453</v>
      </c>
      <c r="D2641" s="94" t="s">
        <v>25458</v>
      </c>
    </row>
    <row r="2642" spans="1:4" x14ac:dyDescent="0.25">
      <c r="A2642" s="93" t="s">
        <v>10459</v>
      </c>
      <c r="B2642" s="93" t="s">
        <v>20141</v>
      </c>
      <c r="C2642" s="94" t="s">
        <v>10459</v>
      </c>
      <c r="D2642" s="94" t="s">
        <v>25458</v>
      </c>
    </row>
    <row r="2643" spans="1:4" x14ac:dyDescent="0.25">
      <c r="A2643" s="93" t="s">
        <v>8364</v>
      </c>
      <c r="B2643" s="93" t="s">
        <v>8365</v>
      </c>
      <c r="C2643" s="94" t="s">
        <v>8364</v>
      </c>
      <c r="D2643" s="94" t="s">
        <v>25458</v>
      </c>
    </row>
    <row r="2644" spans="1:4" x14ac:dyDescent="0.25">
      <c r="A2644" s="93" t="s">
        <v>10457</v>
      </c>
      <c r="B2644" s="93" t="s">
        <v>10458</v>
      </c>
      <c r="C2644" s="94" t="s">
        <v>10457</v>
      </c>
      <c r="D2644" s="94" t="s">
        <v>25458</v>
      </c>
    </row>
    <row r="2645" spans="1:4" x14ac:dyDescent="0.25">
      <c r="A2645" s="93" t="s">
        <v>20140</v>
      </c>
      <c r="B2645" s="93" t="s">
        <v>10736</v>
      </c>
      <c r="C2645" s="94" t="s">
        <v>20140</v>
      </c>
      <c r="D2645" s="94" t="s">
        <v>25458</v>
      </c>
    </row>
    <row r="2646" spans="1:4" x14ac:dyDescent="0.25">
      <c r="A2646" s="93" t="s">
        <v>3006</v>
      </c>
      <c r="B2646" s="93" t="s">
        <v>3007</v>
      </c>
      <c r="C2646" s="94" t="s">
        <v>3006</v>
      </c>
      <c r="D2646" s="94" t="s">
        <v>25458</v>
      </c>
    </row>
    <row r="2647" spans="1:4" x14ac:dyDescent="0.25">
      <c r="A2647" s="93" t="s">
        <v>2564</v>
      </c>
      <c r="B2647" s="93" t="s">
        <v>2565</v>
      </c>
      <c r="C2647" s="94" t="s">
        <v>2564</v>
      </c>
      <c r="D2647" s="94" t="s">
        <v>25458</v>
      </c>
    </row>
    <row r="2648" spans="1:4" x14ac:dyDescent="0.25">
      <c r="A2648" s="93" t="s">
        <v>10186</v>
      </c>
      <c r="B2648" s="93" t="s">
        <v>20144</v>
      </c>
      <c r="C2648" s="94" t="s">
        <v>10186</v>
      </c>
      <c r="D2648" s="94" t="s">
        <v>25458</v>
      </c>
    </row>
    <row r="2649" spans="1:4" x14ac:dyDescent="0.25">
      <c r="A2649" s="93" t="s">
        <v>8759</v>
      </c>
      <c r="B2649" s="93" t="s">
        <v>20145</v>
      </c>
      <c r="C2649" s="94" t="s">
        <v>8759</v>
      </c>
      <c r="D2649" s="94" t="s">
        <v>25458</v>
      </c>
    </row>
    <row r="2650" spans="1:4" x14ac:dyDescent="0.25">
      <c r="A2650" s="93" t="s">
        <v>10562</v>
      </c>
      <c r="B2650" s="93" t="s">
        <v>20146</v>
      </c>
      <c r="C2650" s="94" t="s">
        <v>10562</v>
      </c>
      <c r="D2650" s="94" t="s">
        <v>25458</v>
      </c>
    </row>
    <row r="2651" spans="1:4" x14ac:dyDescent="0.25">
      <c r="A2651" s="93" t="s">
        <v>9889</v>
      </c>
      <c r="B2651" s="93" t="s">
        <v>20147</v>
      </c>
      <c r="C2651" s="94" t="s">
        <v>9889</v>
      </c>
      <c r="D2651" s="94" t="s">
        <v>25458</v>
      </c>
    </row>
    <row r="2652" spans="1:4" x14ac:dyDescent="0.25">
      <c r="A2652" s="93" t="s">
        <v>3484</v>
      </c>
      <c r="B2652" s="93" t="s">
        <v>3485</v>
      </c>
      <c r="C2652" s="94" t="s">
        <v>3484</v>
      </c>
      <c r="D2652" s="94" t="s">
        <v>25458</v>
      </c>
    </row>
    <row r="2653" spans="1:4" x14ac:dyDescent="0.25">
      <c r="A2653" s="93" t="s">
        <v>20149</v>
      </c>
      <c r="B2653" s="93" t="s">
        <v>20148</v>
      </c>
      <c r="C2653" s="94" t="s">
        <v>20149</v>
      </c>
      <c r="D2653" s="94" t="s">
        <v>25458</v>
      </c>
    </row>
    <row r="2654" spans="1:4" x14ac:dyDescent="0.25">
      <c r="A2654" s="93" t="s">
        <v>10728</v>
      </c>
      <c r="B2654" s="93" t="s">
        <v>20150</v>
      </c>
      <c r="C2654" s="94" t="s">
        <v>10728</v>
      </c>
      <c r="D2654" s="94" t="s">
        <v>25458</v>
      </c>
    </row>
    <row r="2655" spans="1:4" x14ac:dyDescent="0.25">
      <c r="A2655" s="93" t="s">
        <v>20143</v>
      </c>
      <c r="B2655" s="93" t="s">
        <v>20142</v>
      </c>
      <c r="C2655" s="94" t="s">
        <v>20143</v>
      </c>
      <c r="D2655" s="94" t="s">
        <v>25458</v>
      </c>
    </row>
    <row r="2656" spans="1:4" x14ac:dyDescent="0.25">
      <c r="A2656" s="93" t="s">
        <v>20151</v>
      </c>
      <c r="B2656" s="93" t="s">
        <v>10401</v>
      </c>
      <c r="C2656" s="94" t="s">
        <v>20151</v>
      </c>
      <c r="D2656" s="94" t="s">
        <v>25458</v>
      </c>
    </row>
    <row r="2657" spans="1:4" x14ac:dyDescent="0.25">
      <c r="A2657" s="93" t="s">
        <v>5799</v>
      </c>
      <c r="B2657" s="93" t="s">
        <v>5800</v>
      </c>
      <c r="C2657" s="94" t="s">
        <v>5799</v>
      </c>
      <c r="D2657" s="94" t="s">
        <v>25459</v>
      </c>
    </row>
    <row r="2658" spans="1:4" x14ac:dyDescent="0.25">
      <c r="A2658" s="93" t="s">
        <v>5797</v>
      </c>
      <c r="B2658" s="93" t="s">
        <v>5798</v>
      </c>
      <c r="C2658" s="94" t="s">
        <v>5797</v>
      </c>
      <c r="D2658" s="94" t="s">
        <v>25459</v>
      </c>
    </row>
    <row r="2659" spans="1:4" x14ac:dyDescent="0.25">
      <c r="A2659" s="93" t="s">
        <v>5793</v>
      </c>
      <c r="B2659" s="93" t="s">
        <v>5794</v>
      </c>
      <c r="C2659" s="94" t="s">
        <v>5793</v>
      </c>
      <c r="D2659" s="94" t="s">
        <v>25459</v>
      </c>
    </row>
    <row r="2660" spans="1:4" x14ac:dyDescent="0.25">
      <c r="A2660" s="93" t="s">
        <v>5791</v>
      </c>
      <c r="B2660" s="93" t="s">
        <v>5792</v>
      </c>
      <c r="C2660" s="94" t="s">
        <v>5791</v>
      </c>
      <c r="D2660" s="94" t="s">
        <v>25459</v>
      </c>
    </row>
    <row r="2661" spans="1:4" x14ac:dyDescent="0.25">
      <c r="A2661" s="93" t="s">
        <v>7529</v>
      </c>
      <c r="B2661" s="93" t="s">
        <v>7530</v>
      </c>
      <c r="C2661" s="94" t="s">
        <v>7529</v>
      </c>
      <c r="D2661" s="94" t="s">
        <v>25459</v>
      </c>
    </row>
    <row r="2662" spans="1:4" x14ac:dyDescent="0.25">
      <c r="A2662" s="93" t="s">
        <v>5777</v>
      </c>
      <c r="B2662" s="93" t="s">
        <v>5778</v>
      </c>
      <c r="C2662" s="94" t="s">
        <v>5777</v>
      </c>
      <c r="D2662" s="94" t="s">
        <v>25459</v>
      </c>
    </row>
    <row r="2663" spans="1:4" x14ac:dyDescent="0.25">
      <c r="A2663" s="93" t="s">
        <v>19833</v>
      </c>
      <c r="B2663" s="93" t="s">
        <v>5776</v>
      </c>
      <c r="C2663" s="94" t="s">
        <v>19833</v>
      </c>
      <c r="D2663" s="94" t="s">
        <v>25459</v>
      </c>
    </row>
    <row r="2664" spans="1:4" x14ac:dyDescent="0.25">
      <c r="A2664" s="93" t="s">
        <v>19834</v>
      </c>
      <c r="B2664" s="93" t="s">
        <v>5789</v>
      </c>
      <c r="C2664" s="94" t="s">
        <v>19834</v>
      </c>
      <c r="D2664" s="94" t="s">
        <v>25459</v>
      </c>
    </row>
    <row r="2665" spans="1:4" x14ac:dyDescent="0.25">
      <c r="A2665" s="93" t="s">
        <v>19836</v>
      </c>
      <c r="B2665" s="93" t="s">
        <v>19835</v>
      </c>
      <c r="C2665" s="94" t="s">
        <v>19836</v>
      </c>
      <c r="D2665" s="94" t="s">
        <v>25459</v>
      </c>
    </row>
    <row r="2666" spans="1:4" x14ac:dyDescent="0.25">
      <c r="A2666" s="93" t="s">
        <v>5774</v>
      </c>
      <c r="B2666" s="93" t="s">
        <v>5775</v>
      </c>
      <c r="C2666" s="94" t="s">
        <v>5774</v>
      </c>
      <c r="D2666" s="94" t="s">
        <v>25459</v>
      </c>
    </row>
    <row r="2667" spans="1:4" x14ac:dyDescent="0.25">
      <c r="A2667" s="93" t="s">
        <v>5779</v>
      </c>
      <c r="B2667" s="93" t="s">
        <v>5780</v>
      </c>
      <c r="C2667" s="94" t="s">
        <v>5779</v>
      </c>
      <c r="D2667" s="94" t="s">
        <v>25459</v>
      </c>
    </row>
    <row r="2668" spans="1:4" x14ac:dyDescent="0.25">
      <c r="A2668" s="93" t="s">
        <v>5804</v>
      </c>
      <c r="B2668" s="93" t="s">
        <v>5805</v>
      </c>
      <c r="C2668" s="94" t="s">
        <v>5804</v>
      </c>
      <c r="D2668" s="94" t="s">
        <v>25459</v>
      </c>
    </row>
    <row r="2669" spans="1:4" x14ac:dyDescent="0.25">
      <c r="A2669" s="93" t="s">
        <v>5787</v>
      </c>
      <c r="B2669" s="93" t="s">
        <v>5788</v>
      </c>
      <c r="C2669" s="94" t="s">
        <v>5787</v>
      </c>
      <c r="D2669" s="94" t="s">
        <v>25459</v>
      </c>
    </row>
    <row r="2670" spans="1:4" x14ac:dyDescent="0.25">
      <c r="A2670" s="93" t="s">
        <v>5812</v>
      </c>
      <c r="B2670" s="93" t="s">
        <v>5813</v>
      </c>
      <c r="C2670" s="94" t="s">
        <v>5812</v>
      </c>
      <c r="D2670" s="94" t="s">
        <v>25459</v>
      </c>
    </row>
    <row r="2671" spans="1:4" x14ac:dyDescent="0.25">
      <c r="A2671" s="93" t="s">
        <v>19837</v>
      </c>
      <c r="B2671" s="93" t="s">
        <v>5785</v>
      </c>
      <c r="C2671" s="94" t="s">
        <v>19837</v>
      </c>
      <c r="D2671" s="94" t="s">
        <v>25459</v>
      </c>
    </row>
    <row r="2672" spans="1:4" x14ac:dyDescent="0.25">
      <c r="A2672" s="93" t="s">
        <v>2514</v>
      </c>
      <c r="B2672" s="93" t="s">
        <v>2515</v>
      </c>
      <c r="C2672" s="94" t="s">
        <v>2514</v>
      </c>
      <c r="D2672" s="94" t="s">
        <v>25459</v>
      </c>
    </row>
    <row r="2673" spans="1:4" x14ac:dyDescent="0.25">
      <c r="A2673" s="93" t="s">
        <v>8516</v>
      </c>
      <c r="B2673" s="93" t="s">
        <v>8517</v>
      </c>
      <c r="C2673" s="94" t="s">
        <v>8516</v>
      </c>
      <c r="D2673" s="94" t="s">
        <v>25459</v>
      </c>
    </row>
    <row r="2674" spans="1:4" x14ac:dyDescent="0.25">
      <c r="A2674" s="93" t="s">
        <v>5821</v>
      </c>
      <c r="B2674" s="93" t="s">
        <v>19839</v>
      </c>
      <c r="C2674" s="94" t="s">
        <v>5821</v>
      </c>
      <c r="D2674" s="94" t="s">
        <v>25459</v>
      </c>
    </row>
    <row r="2675" spans="1:4" x14ac:dyDescent="0.25">
      <c r="A2675" s="93" t="s">
        <v>6922</v>
      </c>
      <c r="B2675" s="93" t="s">
        <v>6923</v>
      </c>
      <c r="C2675" s="94" t="s">
        <v>6922</v>
      </c>
      <c r="D2675" s="94" t="s">
        <v>25459</v>
      </c>
    </row>
    <row r="2676" spans="1:4" x14ac:dyDescent="0.25">
      <c r="A2676" s="93" t="s">
        <v>2543</v>
      </c>
      <c r="B2676" s="93" t="s">
        <v>19840</v>
      </c>
      <c r="C2676" s="94" t="s">
        <v>2543</v>
      </c>
      <c r="D2676" s="94" t="s">
        <v>25459</v>
      </c>
    </row>
    <row r="2677" spans="1:4" x14ac:dyDescent="0.25">
      <c r="A2677" s="93" t="s">
        <v>19838</v>
      </c>
      <c r="B2677" s="93" t="s">
        <v>2542</v>
      </c>
      <c r="C2677" s="94" t="s">
        <v>19838</v>
      </c>
      <c r="D2677" s="94" t="s">
        <v>25459</v>
      </c>
    </row>
    <row r="2678" spans="1:4" x14ac:dyDescent="0.25">
      <c r="A2678" s="93" t="s">
        <v>19842</v>
      </c>
      <c r="B2678" s="93" t="s">
        <v>19841</v>
      </c>
      <c r="C2678" s="94" t="s">
        <v>19842</v>
      </c>
      <c r="D2678" s="94" t="s">
        <v>25459</v>
      </c>
    </row>
    <row r="2679" spans="1:4" x14ac:dyDescent="0.25">
      <c r="A2679" s="93" t="s">
        <v>122</v>
      </c>
      <c r="B2679" s="93" t="s">
        <v>123</v>
      </c>
      <c r="C2679" s="94" t="s">
        <v>122</v>
      </c>
      <c r="D2679" s="94" t="s">
        <v>25459</v>
      </c>
    </row>
    <row r="2680" spans="1:4" x14ac:dyDescent="0.25">
      <c r="A2680" s="93" t="s">
        <v>126</v>
      </c>
      <c r="B2680" s="93" t="s">
        <v>127</v>
      </c>
      <c r="C2680" s="94" t="s">
        <v>126</v>
      </c>
      <c r="D2680" s="94" t="s">
        <v>25459</v>
      </c>
    </row>
    <row r="2681" spans="1:4" x14ac:dyDescent="0.25">
      <c r="A2681" s="93" t="s">
        <v>101</v>
      </c>
      <c r="B2681" s="93" t="s">
        <v>102</v>
      </c>
      <c r="C2681" s="94" t="s">
        <v>101</v>
      </c>
      <c r="D2681" s="94" t="s">
        <v>25459</v>
      </c>
    </row>
    <row r="2682" spans="1:4" x14ac:dyDescent="0.25">
      <c r="A2682" s="93" t="s">
        <v>19843</v>
      </c>
      <c r="B2682" s="93" t="s">
        <v>124</v>
      </c>
      <c r="C2682" s="94" t="s">
        <v>19843</v>
      </c>
      <c r="D2682" s="94" t="s">
        <v>25459</v>
      </c>
    </row>
    <row r="2683" spans="1:4" x14ac:dyDescent="0.25">
      <c r="A2683" s="93" t="s">
        <v>19844</v>
      </c>
      <c r="B2683" s="93" t="s">
        <v>125</v>
      </c>
      <c r="C2683" s="94" t="s">
        <v>19844</v>
      </c>
      <c r="D2683" s="94" t="s">
        <v>25459</v>
      </c>
    </row>
    <row r="2684" spans="1:4" x14ac:dyDescent="0.25">
      <c r="A2684" s="93" t="s">
        <v>19845</v>
      </c>
      <c r="B2684" s="93" t="s">
        <v>3816</v>
      </c>
      <c r="C2684" s="94" t="s">
        <v>19845</v>
      </c>
      <c r="D2684" s="94" t="s">
        <v>25459</v>
      </c>
    </row>
    <row r="2685" spans="1:4" x14ac:dyDescent="0.25">
      <c r="A2685" s="93" t="s">
        <v>19847</v>
      </c>
      <c r="B2685" s="93" t="s">
        <v>19846</v>
      </c>
      <c r="C2685" s="94" t="s">
        <v>19847</v>
      </c>
      <c r="D2685" s="94" t="s">
        <v>25459</v>
      </c>
    </row>
    <row r="2686" spans="1:4" x14ac:dyDescent="0.25">
      <c r="A2686" s="93" t="s">
        <v>19848</v>
      </c>
      <c r="B2686" s="93" t="s">
        <v>2678</v>
      </c>
      <c r="C2686" s="94" t="s">
        <v>19848</v>
      </c>
      <c r="D2686" s="94" t="s">
        <v>25459</v>
      </c>
    </row>
    <row r="2687" spans="1:4" x14ac:dyDescent="0.25">
      <c r="A2687" s="93" t="s">
        <v>752</v>
      </c>
      <c r="B2687" s="93" t="s">
        <v>753</v>
      </c>
      <c r="C2687" s="94" t="s">
        <v>752</v>
      </c>
      <c r="D2687" s="94" t="s">
        <v>25459</v>
      </c>
    </row>
    <row r="2688" spans="1:4" x14ac:dyDescent="0.25">
      <c r="A2688" s="93" t="s">
        <v>750</v>
      </c>
      <c r="B2688" s="93" t="s">
        <v>751</v>
      </c>
      <c r="C2688" s="94" t="s">
        <v>750</v>
      </c>
      <c r="D2688" s="94" t="s">
        <v>25459</v>
      </c>
    </row>
    <row r="2689" spans="1:4" x14ac:dyDescent="0.25">
      <c r="A2689" s="93" t="s">
        <v>748</v>
      </c>
      <c r="B2689" s="93" t="s">
        <v>749</v>
      </c>
      <c r="C2689" s="94" t="s">
        <v>748</v>
      </c>
      <c r="D2689" s="94" t="s">
        <v>25459</v>
      </c>
    </row>
    <row r="2690" spans="1:4" x14ac:dyDescent="0.25">
      <c r="A2690" s="93" t="s">
        <v>746</v>
      </c>
      <c r="B2690" s="93" t="s">
        <v>747</v>
      </c>
      <c r="C2690" s="94" t="s">
        <v>746</v>
      </c>
      <c r="D2690" s="94" t="s">
        <v>25459</v>
      </c>
    </row>
    <row r="2691" spans="1:4" x14ac:dyDescent="0.25">
      <c r="A2691" s="93" t="s">
        <v>8514</v>
      </c>
      <c r="B2691" s="93" t="s">
        <v>8515</v>
      </c>
      <c r="C2691" s="94" t="s">
        <v>8514</v>
      </c>
      <c r="D2691" s="94" t="s">
        <v>25459</v>
      </c>
    </row>
    <row r="2692" spans="1:4" x14ac:dyDescent="0.25">
      <c r="A2692" s="93" t="s">
        <v>6738</v>
      </c>
      <c r="B2692" s="93" t="s">
        <v>6739</v>
      </c>
      <c r="C2692" s="94" t="s">
        <v>6738</v>
      </c>
      <c r="D2692" s="94" t="s">
        <v>25459</v>
      </c>
    </row>
    <row r="2693" spans="1:4" x14ac:dyDescent="0.25">
      <c r="A2693" s="93" t="s">
        <v>755</v>
      </c>
      <c r="B2693" s="93" t="s">
        <v>756</v>
      </c>
      <c r="C2693" s="94" t="s">
        <v>755</v>
      </c>
      <c r="D2693" s="94" t="s">
        <v>25459</v>
      </c>
    </row>
    <row r="2694" spans="1:4" x14ac:dyDescent="0.25">
      <c r="A2694" s="93" t="s">
        <v>19849</v>
      </c>
      <c r="B2694" s="93" t="s">
        <v>754</v>
      </c>
      <c r="C2694" s="94" t="s">
        <v>19849</v>
      </c>
      <c r="D2694" s="94" t="s">
        <v>25459</v>
      </c>
    </row>
    <row r="2695" spans="1:4" x14ac:dyDescent="0.25">
      <c r="A2695" s="93" t="s">
        <v>895</v>
      </c>
      <c r="B2695" s="93" t="s">
        <v>19851</v>
      </c>
      <c r="C2695" s="94" t="s">
        <v>895</v>
      </c>
      <c r="D2695" s="94" t="s">
        <v>25459</v>
      </c>
    </row>
    <row r="2696" spans="1:4" x14ac:dyDescent="0.25">
      <c r="A2696" s="93" t="s">
        <v>6744</v>
      </c>
      <c r="B2696" s="93" t="s">
        <v>6745</v>
      </c>
      <c r="C2696" s="94" t="s">
        <v>6744</v>
      </c>
      <c r="D2696" s="94" t="s">
        <v>25459</v>
      </c>
    </row>
    <row r="2697" spans="1:4" x14ac:dyDescent="0.25">
      <c r="A2697" s="93" t="s">
        <v>2938</v>
      </c>
      <c r="B2697" s="93" t="s">
        <v>2939</v>
      </c>
      <c r="C2697" s="94" t="s">
        <v>2938</v>
      </c>
      <c r="D2697" s="94" t="s">
        <v>25459</v>
      </c>
    </row>
    <row r="2698" spans="1:4" x14ac:dyDescent="0.25">
      <c r="A2698" s="93" t="s">
        <v>6746</v>
      </c>
      <c r="B2698" s="93" t="s">
        <v>6747</v>
      </c>
      <c r="C2698" s="94" t="s">
        <v>6746</v>
      </c>
      <c r="D2698" s="94" t="s">
        <v>25459</v>
      </c>
    </row>
    <row r="2699" spans="1:4" x14ac:dyDescent="0.25">
      <c r="A2699" s="93" t="s">
        <v>897</v>
      </c>
      <c r="B2699" s="93" t="s">
        <v>898</v>
      </c>
      <c r="C2699" s="94" t="s">
        <v>897</v>
      </c>
      <c r="D2699" s="94" t="s">
        <v>25459</v>
      </c>
    </row>
    <row r="2700" spans="1:4" x14ac:dyDescent="0.25">
      <c r="A2700" s="93" t="s">
        <v>19850</v>
      </c>
      <c r="B2700" s="93" t="s">
        <v>896</v>
      </c>
      <c r="C2700" s="94" t="s">
        <v>19850</v>
      </c>
      <c r="D2700" s="94" t="s">
        <v>25459</v>
      </c>
    </row>
    <row r="2701" spans="1:4" x14ac:dyDescent="0.25">
      <c r="A2701" s="93" t="s">
        <v>19852</v>
      </c>
      <c r="B2701" s="93" t="s">
        <v>905</v>
      </c>
      <c r="C2701" s="94" t="s">
        <v>19852</v>
      </c>
      <c r="D2701" s="94" t="s">
        <v>25459</v>
      </c>
    </row>
    <row r="2702" spans="1:4" x14ac:dyDescent="0.25">
      <c r="A2702" s="93" t="s">
        <v>19853</v>
      </c>
      <c r="B2702" s="93" t="s">
        <v>2728</v>
      </c>
      <c r="C2702" s="94" t="s">
        <v>19853</v>
      </c>
      <c r="D2702" s="94" t="s">
        <v>25459</v>
      </c>
    </row>
    <row r="2703" spans="1:4" x14ac:dyDescent="0.25">
      <c r="A2703" s="93" t="s">
        <v>9751</v>
      </c>
      <c r="B2703" s="93" t="s">
        <v>9752</v>
      </c>
      <c r="C2703" s="94" t="s">
        <v>9751</v>
      </c>
      <c r="D2703" s="94" t="s">
        <v>25459</v>
      </c>
    </row>
    <row r="2704" spans="1:4" x14ac:dyDescent="0.25">
      <c r="A2704" s="93" t="s">
        <v>7731</v>
      </c>
      <c r="B2704" s="93" t="s">
        <v>7732</v>
      </c>
      <c r="C2704" s="94" t="s">
        <v>7731</v>
      </c>
      <c r="D2704" s="94" t="s">
        <v>25459</v>
      </c>
    </row>
    <row r="2705" spans="1:4" x14ac:dyDescent="0.25">
      <c r="A2705" s="93" t="s">
        <v>8538</v>
      </c>
      <c r="B2705" s="93" t="s">
        <v>8539</v>
      </c>
      <c r="C2705" s="94" t="s">
        <v>8538</v>
      </c>
      <c r="D2705" s="94" t="s">
        <v>25459</v>
      </c>
    </row>
    <row r="2706" spans="1:4" x14ac:dyDescent="0.25">
      <c r="A2706" s="93" t="s">
        <v>8535</v>
      </c>
      <c r="B2706" s="93" t="s">
        <v>8536</v>
      </c>
      <c r="C2706" s="94" t="s">
        <v>8535</v>
      </c>
      <c r="D2706" s="94" t="s">
        <v>25459</v>
      </c>
    </row>
    <row r="2707" spans="1:4" x14ac:dyDescent="0.25">
      <c r="A2707" s="93" t="s">
        <v>7942</v>
      </c>
      <c r="B2707" s="93" t="s">
        <v>7943</v>
      </c>
      <c r="C2707" s="94" t="s">
        <v>7942</v>
      </c>
      <c r="D2707" s="94" t="s">
        <v>25459</v>
      </c>
    </row>
    <row r="2708" spans="1:4" x14ac:dyDescent="0.25">
      <c r="A2708" s="93" t="s">
        <v>8540</v>
      </c>
      <c r="B2708" s="93" t="s">
        <v>8541</v>
      </c>
      <c r="C2708" s="94" t="s">
        <v>8540</v>
      </c>
      <c r="D2708" s="94" t="s">
        <v>25459</v>
      </c>
    </row>
    <row r="2709" spans="1:4" x14ac:dyDescent="0.25">
      <c r="A2709" s="93" t="s">
        <v>19854</v>
      </c>
      <c r="B2709" s="93" t="s">
        <v>8537</v>
      </c>
      <c r="C2709" s="94" t="s">
        <v>19854</v>
      </c>
      <c r="D2709" s="94" t="s">
        <v>25459</v>
      </c>
    </row>
    <row r="2710" spans="1:4" x14ac:dyDescent="0.25">
      <c r="A2710" s="93" t="s">
        <v>19855</v>
      </c>
      <c r="B2710" s="93" t="s">
        <v>8534</v>
      </c>
      <c r="C2710" s="94" t="s">
        <v>19855</v>
      </c>
      <c r="D2710" s="94" t="s">
        <v>25459</v>
      </c>
    </row>
    <row r="2711" spans="1:4" x14ac:dyDescent="0.25">
      <c r="A2711" s="93" t="s">
        <v>2663</v>
      </c>
      <c r="B2711" s="93" t="s">
        <v>2664</v>
      </c>
      <c r="C2711" s="94" t="s">
        <v>2663</v>
      </c>
      <c r="D2711" s="94" t="s">
        <v>25459</v>
      </c>
    </row>
    <row r="2712" spans="1:4" x14ac:dyDescent="0.25">
      <c r="A2712" s="93" t="s">
        <v>6356</v>
      </c>
      <c r="B2712" s="93" t="s">
        <v>19857</v>
      </c>
      <c r="C2712" s="94" t="s">
        <v>6356</v>
      </c>
      <c r="D2712" s="94" t="s">
        <v>25459</v>
      </c>
    </row>
    <row r="2713" spans="1:4" x14ac:dyDescent="0.25">
      <c r="A2713" s="93" t="s">
        <v>1940</v>
      </c>
      <c r="B2713" s="93" t="s">
        <v>1941</v>
      </c>
      <c r="C2713" s="94" t="s">
        <v>1940</v>
      </c>
      <c r="D2713" s="94" t="s">
        <v>25459</v>
      </c>
    </row>
    <row r="2714" spans="1:4" x14ac:dyDescent="0.25">
      <c r="A2714" s="93" t="s">
        <v>6972</v>
      </c>
      <c r="B2714" s="93" t="s">
        <v>6973</v>
      </c>
      <c r="C2714" s="94" t="s">
        <v>6972</v>
      </c>
      <c r="D2714" s="94" t="s">
        <v>25459</v>
      </c>
    </row>
    <row r="2715" spans="1:4" x14ac:dyDescent="0.25">
      <c r="A2715" s="93" t="s">
        <v>2742</v>
      </c>
      <c r="B2715" s="93" t="s">
        <v>19858</v>
      </c>
      <c r="C2715" s="94" t="s">
        <v>2742</v>
      </c>
      <c r="D2715" s="94" t="s">
        <v>25459</v>
      </c>
    </row>
    <row r="2716" spans="1:4" x14ac:dyDescent="0.25">
      <c r="A2716" s="93" t="s">
        <v>19856</v>
      </c>
      <c r="B2716" s="93" t="s">
        <v>6971</v>
      </c>
      <c r="C2716" s="94" t="s">
        <v>19856</v>
      </c>
      <c r="D2716" s="94" t="s">
        <v>25459</v>
      </c>
    </row>
    <row r="2717" spans="1:4" x14ac:dyDescent="0.25">
      <c r="A2717" s="93" t="s">
        <v>2345</v>
      </c>
      <c r="B2717" s="93" t="s">
        <v>2346</v>
      </c>
      <c r="C2717" s="94" t="s">
        <v>2345</v>
      </c>
      <c r="D2717" s="94" t="s">
        <v>25459</v>
      </c>
    </row>
    <row r="2718" spans="1:4" x14ac:dyDescent="0.25">
      <c r="A2718" s="93" t="s">
        <v>2341</v>
      </c>
      <c r="B2718" s="93" t="s">
        <v>2342</v>
      </c>
      <c r="C2718" s="94" t="s">
        <v>2341</v>
      </c>
      <c r="D2718" s="94" t="s">
        <v>25459</v>
      </c>
    </row>
    <row r="2719" spans="1:4" x14ac:dyDescent="0.25">
      <c r="A2719" s="93" t="s">
        <v>2343</v>
      </c>
      <c r="B2719" s="93" t="s">
        <v>2344</v>
      </c>
      <c r="C2719" s="94" t="s">
        <v>2343</v>
      </c>
      <c r="D2719" s="94" t="s">
        <v>25459</v>
      </c>
    </row>
    <row r="2720" spans="1:4" x14ac:dyDescent="0.25">
      <c r="A2720" s="93" t="s">
        <v>10000</v>
      </c>
      <c r="B2720" s="93" t="s">
        <v>10001</v>
      </c>
      <c r="C2720" s="94" t="s">
        <v>10000</v>
      </c>
      <c r="D2720" s="94" t="s">
        <v>25459</v>
      </c>
    </row>
    <row r="2721" spans="1:4" x14ac:dyDescent="0.25">
      <c r="A2721" s="93" t="s">
        <v>2339</v>
      </c>
      <c r="B2721" s="93" t="s">
        <v>2340</v>
      </c>
      <c r="C2721" s="94" t="s">
        <v>2339</v>
      </c>
      <c r="D2721" s="94" t="s">
        <v>25459</v>
      </c>
    </row>
    <row r="2722" spans="1:4" x14ac:dyDescent="0.25">
      <c r="A2722" s="93" t="s">
        <v>1018</v>
      </c>
      <c r="B2722" s="93" t="s">
        <v>19860</v>
      </c>
      <c r="C2722" s="94" t="s">
        <v>1018</v>
      </c>
      <c r="D2722" s="94" t="s">
        <v>25459</v>
      </c>
    </row>
    <row r="2723" spans="1:4" x14ac:dyDescent="0.25">
      <c r="A2723" s="93" t="s">
        <v>6903</v>
      </c>
      <c r="B2723" s="93" t="s">
        <v>6904</v>
      </c>
      <c r="C2723" s="94" t="s">
        <v>6903</v>
      </c>
      <c r="D2723" s="94" t="s">
        <v>25459</v>
      </c>
    </row>
    <row r="2724" spans="1:4" x14ac:dyDescent="0.25">
      <c r="A2724" s="93" t="s">
        <v>2347</v>
      </c>
      <c r="B2724" s="93" t="s">
        <v>2348</v>
      </c>
      <c r="C2724" s="94" t="s">
        <v>2347</v>
      </c>
      <c r="D2724" s="94" t="s">
        <v>25459</v>
      </c>
    </row>
    <row r="2725" spans="1:4" x14ac:dyDescent="0.25">
      <c r="A2725" s="93" t="s">
        <v>19859</v>
      </c>
      <c r="B2725" s="93" t="s">
        <v>2338</v>
      </c>
      <c r="C2725" s="94" t="s">
        <v>19859</v>
      </c>
      <c r="D2725" s="94" t="s">
        <v>25459</v>
      </c>
    </row>
    <row r="2726" spans="1:4" x14ac:dyDescent="0.25">
      <c r="A2726" s="93" t="s">
        <v>9894</v>
      </c>
      <c r="B2726" s="93" t="s">
        <v>9895</v>
      </c>
      <c r="C2726" s="94" t="s">
        <v>9894</v>
      </c>
      <c r="D2726" s="94" t="s">
        <v>25459</v>
      </c>
    </row>
    <row r="2727" spans="1:4" x14ac:dyDescent="0.25">
      <c r="A2727" s="93" t="s">
        <v>9896</v>
      </c>
      <c r="B2727" s="93" t="s">
        <v>9897</v>
      </c>
      <c r="C2727" s="94" t="s">
        <v>9896</v>
      </c>
      <c r="D2727" s="94" t="s">
        <v>25459</v>
      </c>
    </row>
    <row r="2728" spans="1:4" x14ac:dyDescent="0.25">
      <c r="A2728" s="93" t="s">
        <v>7183</v>
      </c>
      <c r="B2728" s="93" t="s">
        <v>7184</v>
      </c>
      <c r="C2728" s="94" t="s">
        <v>7183</v>
      </c>
      <c r="D2728" s="94" t="s">
        <v>25459</v>
      </c>
    </row>
    <row r="2729" spans="1:4" x14ac:dyDescent="0.25">
      <c r="A2729" s="93" t="s">
        <v>5943</v>
      </c>
      <c r="B2729" s="93" t="s">
        <v>5944</v>
      </c>
      <c r="C2729" s="94" t="s">
        <v>5943</v>
      </c>
      <c r="D2729" s="94" t="s">
        <v>25459</v>
      </c>
    </row>
    <row r="2730" spans="1:4" x14ac:dyDescent="0.25">
      <c r="A2730" s="93" t="s">
        <v>1656</v>
      </c>
      <c r="B2730" s="93" t="s">
        <v>1657</v>
      </c>
      <c r="C2730" s="94" t="s">
        <v>1656</v>
      </c>
      <c r="D2730" s="94" t="s">
        <v>25459</v>
      </c>
    </row>
    <row r="2731" spans="1:4" x14ac:dyDescent="0.25">
      <c r="A2731" s="93" t="s">
        <v>6828</v>
      </c>
      <c r="B2731" s="93" t="s">
        <v>6829</v>
      </c>
      <c r="C2731" s="94" t="s">
        <v>6828</v>
      </c>
      <c r="D2731" s="94" t="s">
        <v>25459</v>
      </c>
    </row>
    <row r="2732" spans="1:4" x14ac:dyDescent="0.25">
      <c r="A2732" s="93" t="s">
        <v>9944</v>
      </c>
      <c r="B2732" s="93" t="s">
        <v>9945</v>
      </c>
      <c r="C2732" s="94" t="s">
        <v>9944</v>
      </c>
      <c r="D2732" s="94" t="s">
        <v>25459</v>
      </c>
    </row>
    <row r="2733" spans="1:4" x14ac:dyDescent="0.25">
      <c r="A2733" s="93" t="s">
        <v>19862</v>
      </c>
      <c r="B2733" s="93" t="s">
        <v>8287</v>
      </c>
      <c r="C2733" s="94" t="s">
        <v>19862</v>
      </c>
      <c r="D2733" s="94" t="s">
        <v>25459</v>
      </c>
    </row>
    <row r="2734" spans="1:4" x14ac:dyDescent="0.25">
      <c r="A2734" s="93" t="s">
        <v>10364</v>
      </c>
      <c r="B2734" s="93" t="s">
        <v>19863</v>
      </c>
      <c r="C2734" s="94" t="s">
        <v>10364</v>
      </c>
      <c r="D2734" s="94" t="s">
        <v>25459</v>
      </c>
    </row>
    <row r="2735" spans="1:4" x14ac:dyDescent="0.25">
      <c r="A2735" s="93" t="s">
        <v>19861</v>
      </c>
      <c r="B2735" s="93" t="s">
        <v>8287</v>
      </c>
      <c r="C2735" s="94" t="s">
        <v>19861</v>
      </c>
      <c r="D2735" s="94" t="s">
        <v>25459</v>
      </c>
    </row>
    <row r="2736" spans="1:4" x14ac:dyDescent="0.25">
      <c r="A2736" s="93" t="s">
        <v>19864</v>
      </c>
      <c r="B2736" s="93" t="s">
        <v>10678</v>
      </c>
      <c r="C2736" s="94" t="s">
        <v>19864</v>
      </c>
      <c r="D2736" s="94" t="s">
        <v>25459</v>
      </c>
    </row>
    <row r="2737" spans="1:4" x14ac:dyDescent="0.25">
      <c r="A2737" s="93" t="s">
        <v>2631</v>
      </c>
      <c r="B2737" s="93" t="s">
        <v>2632</v>
      </c>
      <c r="C2737" s="94" t="s">
        <v>2631</v>
      </c>
      <c r="D2737" s="94" t="s">
        <v>25459</v>
      </c>
    </row>
    <row r="2738" spans="1:4" x14ac:dyDescent="0.25">
      <c r="A2738" s="93" t="s">
        <v>2629</v>
      </c>
      <c r="B2738" s="93" t="s">
        <v>2630</v>
      </c>
      <c r="C2738" s="94" t="s">
        <v>2629</v>
      </c>
      <c r="D2738" s="94" t="s">
        <v>25459</v>
      </c>
    </row>
    <row r="2739" spans="1:4" x14ac:dyDescent="0.25">
      <c r="A2739" s="93" t="s">
        <v>7916</v>
      </c>
      <c r="B2739" s="93" t="s">
        <v>7917</v>
      </c>
      <c r="C2739" s="94" t="s">
        <v>7916</v>
      </c>
      <c r="D2739" s="94" t="s">
        <v>25459</v>
      </c>
    </row>
    <row r="2740" spans="1:4" x14ac:dyDescent="0.25">
      <c r="A2740" s="93" t="s">
        <v>2633</v>
      </c>
      <c r="B2740" s="93" t="s">
        <v>2634</v>
      </c>
      <c r="C2740" s="94" t="s">
        <v>2633</v>
      </c>
      <c r="D2740" s="94" t="s">
        <v>25459</v>
      </c>
    </row>
    <row r="2741" spans="1:4" x14ac:dyDescent="0.25">
      <c r="A2741" s="93" t="s">
        <v>19865</v>
      </c>
      <c r="B2741" s="93" t="s">
        <v>2628</v>
      </c>
      <c r="C2741" s="94" t="s">
        <v>19865</v>
      </c>
      <c r="D2741" s="94" t="s">
        <v>25459</v>
      </c>
    </row>
    <row r="2742" spans="1:4" x14ac:dyDescent="0.25">
      <c r="A2742" s="93" t="s">
        <v>879</v>
      </c>
      <c r="B2742" s="93" t="s">
        <v>880</v>
      </c>
      <c r="C2742" s="94" t="s">
        <v>879</v>
      </c>
      <c r="D2742" s="94" t="s">
        <v>25459</v>
      </c>
    </row>
    <row r="2743" spans="1:4" x14ac:dyDescent="0.25">
      <c r="A2743" s="93" t="s">
        <v>1919</v>
      </c>
      <c r="B2743" s="93" t="s">
        <v>19868</v>
      </c>
      <c r="C2743" s="94" t="s">
        <v>1919</v>
      </c>
      <c r="D2743" s="94" t="s">
        <v>25459</v>
      </c>
    </row>
    <row r="2744" spans="1:4" x14ac:dyDescent="0.25">
      <c r="A2744" s="93" t="s">
        <v>1933</v>
      </c>
      <c r="B2744" s="93" t="s">
        <v>1934</v>
      </c>
      <c r="C2744" s="94" t="s">
        <v>1933</v>
      </c>
      <c r="D2744" s="94" t="s">
        <v>25459</v>
      </c>
    </row>
    <row r="2745" spans="1:4" x14ac:dyDescent="0.25">
      <c r="A2745" s="93" t="s">
        <v>6974</v>
      </c>
      <c r="B2745" s="93" t="s">
        <v>19869</v>
      </c>
      <c r="C2745" s="94" t="s">
        <v>6974</v>
      </c>
      <c r="D2745" s="94" t="s">
        <v>25459</v>
      </c>
    </row>
    <row r="2746" spans="1:4" x14ac:dyDescent="0.25">
      <c r="A2746" s="93" t="s">
        <v>1935</v>
      </c>
      <c r="B2746" s="93" t="s">
        <v>1936</v>
      </c>
      <c r="C2746" s="94" t="s">
        <v>1935</v>
      </c>
      <c r="D2746" s="94" t="s">
        <v>25459</v>
      </c>
    </row>
    <row r="2747" spans="1:4" x14ac:dyDescent="0.25">
      <c r="A2747" s="93" t="s">
        <v>19867</v>
      </c>
      <c r="B2747" s="93" t="s">
        <v>19866</v>
      </c>
      <c r="C2747" s="94" t="s">
        <v>19867</v>
      </c>
      <c r="D2747" s="94" t="s">
        <v>25459</v>
      </c>
    </row>
    <row r="2748" spans="1:4" x14ac:dyDescent="0.25">
      <c r="A2748" s="93" t="s">
        <v>1920</v>
      </c>
      <c r="B2748" s="93" t="s">
        <v>19871</v>
      </c>
      <c r="C2748" s="94" t="s">
        <v>1920</v>
      </c>
      <c r="D2748" s="94" t="s">
        <v>25459</v>
      </c>
    </row>
    <row r="2749" spans="1:4" x14ac:dyDescent="0.25">
      <c r="A2749" s="93" t="s">
        <v>8072</v>
      </c>
      <c r="B2749" s="93" t="s">
        <v>8073</v>
      </c>
      <c r="C2749" s="94" t="s">
        <v>8072</v>
      </c>
      <c r="D2749" s="94" t="s">
        <v>25459</v>
      </c>
    </row>
    <row r="2750" spans="1:4" x14ac:dyDescent="0.25">
      <c r="A2750" s="93" t="s">
        <v>19870</v>
      </c>
      <c r="B2750" s="93" t="s">
        <v>8071</v>
      </c>
      <c r="C2750" s="94" t="s">
        <v>19870</v>
      </c>
      <c r="D2750" s="94" t="s">
        <v>25459</v>
      </c>
    </row>
    <row r="2751" spans="1:4" x14ac:dyDescent="0.25">
      <c r="A2751" s="93" t="s">
        <v>19872</v>
      </c>
      <c r="B2751" s="93" t="s">
        <v>3135</v>
      </c>
      <c r="C2751" s="94" t="s">
        <v>19872</v>
      </c>
      <c r="D2751" s="94" t="s">
        <v>25459</v>
      </c>
    </row>
    <row r="2752" spans="1:4" x14ac:dyDescent="0.25">
      <c r="A2752" s="93" t="s">
        <v>6226</v>
      </c>
      <c r="B2752" s="93" t="s">
        <v>6227</v>
      </c>
      <c r="C2752" s="94" t="s">
        <v>6226</v>
      </c>
      <c r="D2752" s="94" t="s">
        <v>25459</v>
      </c>
    </row>
    <row r="2753" spans="1:4" x14ac:dyDescent="0.25">
      <c r="A2753" s="93" t="s">
        <v>5363</v>
      </c>
      <c r="B2753" s="93" t="s">
        <v>19874</v>
      </c>
      <c r="C2753" s="94" t="s">
        <v>5363</v>
      </c>
      <c r="D2753" s="94" t="s">
        <v>25459</v>
      </c>
    </row>
    <row r="2754" spans="1:4" x14ac:dyDescent="0.25">
      <c r="A2754" s="93" t="s">
        <v>6884</v>
      </c>
      <c r="B2754" s="93" t="s">
        <v>6885</v>
      </c>
      <c r="C2754" s="94" t="s">
        <v>6884</v>
      </c>
      <c r="D2754" s="94" t="s">
        <v>25459</v>
      </c>
    </row>
    <row r="2755" spans="1:4" x14ac:dyDescent="0.25">
      <c r="A2755" s="93" t="s">
        <v>2115</v>
      </c>
      <c r="B2755" s="93" t="s">
        <v>2116</v>
      </c>
      <c r="C2755" s="94" t="s">
        <v>2115</v>
      </c>
      <c r="D2755" s="94" t="s">
        <v>25459</v>
      </c>
    </row>
    <row r="2756" spans="1:4" x14ac:dyDescent="0.25">
      <c r="A2756" s="93" t="s">
        <v>19873</v>
      </c>
      <c r="B2756" s="93" t="s">
        <v>6886</v>
      </c>
      <c r="C2756" s="94" t="s">
        <v>19873</v>
      </c>
      <c r="D2756" s="94" t="s">
        <v>25459</v>
      </c>
    </row>
    <row r="2757" spans="1:4" x14ac:dyDescent="0.25">
      <c r="A2757" s="93" t="s">
        <v>3131</v>
      </c>
      <c r="B2757" s="93" t="s">
        <v>3132</v>
      </c>
      <c r="C2757" s="94" t="s">
        <v>3131</v>
      </c>
      <c r="D2757" s="94" t="s">
        <v>25459</v>
      </c>
    </row>
    <row r="2758" spans="1:4" x14ac:dyDescent="0.25">
      <c r="A2758" s="93" t="s">
        <v>2113</v>
      </c>
      <c r="B2758" s="93" t="s">
        <v>2114</v>
      </c>
      <c r="C2758" s="94" t="s">
        <v>2113</v>
      </c>
      <c r="D2758" s="94" t="s">
        <v>25459</v>
      </c>
    </row>
    <row r="2759" spans="1:4" x14ac:dyDescent="0.25">
      <c r="A2759" s="93" t="s">
        <v>5896</v>
      </c>
      <c r="B2759" s="93" t="s">
        <v>5897</v>
      </c>
      <c r="C2759" s="94" t="s">
        <v>5896</v>
      </c>
      <c r="D2759" s="94" t="s">
        <v>25459</v>
      </c>
    </row>
    <row r="2760" spans="1:4" x14ac:dyDescent="0.25">
      <c r="A2760" s="93" t="s">
        <v>5900</v>
      </c>
      <c r="B2760" s="93" t="s">
        <v>5901</v>
      </c>
      <c r="C2760" s="94" t="s">
        <v>5900</v>
      </c>
      <c r="D2760" s="94" t="s">
        <v>25459</v>
      </c>
    </row>
    <row r="2761" spans="1:4" x14ac:dyDescent="0.25">
      <c r="A2761" s="93" t="s">
        <v>5898</v>
      </c>
      <c r="B2761" s="93" t="s">
        <v>5899</v>
      </c>
      <c r="C2761" s="94" t="s">
        <v>5898</v>
      </c>
      <c r="D2761" s="94" t="s">
        <v>25459</v>
      </c>
    </row>
    <row r="2762" spans="1:4" x14ac:dyDescent="0.25">
      <c r="A2762" s="93" t="s">
        <v>3129</v>
      </c>
      <c r="B2762" s="93" t="s">
        <v>3130</v>
      </c>
      <c r="C2762" s="94" t="s">
        <v>3129</v>
      </c>
      <c r="D2762" s="94" t="s">
        <v>25459</v>
      </c>
    </row>
    <row r="2763" spans="1:4" x14ac:dyDescent="0.25">
      <c r="A2763" s="93" t="s">
        <v>6987</v>
      </c>
      <c r="B2763" s="93" t="s">
        <v>19877</v>
      </c>
      <c r="C2763" s="94" t="s">
        <v>6987</v>
      </c>
      <c r="D2763" s="94" t="s">
        <v>25459</v>
      </c>
    </row>
    <row r="2764" spans="1:4" x14ac:dyDescent="0.25">
      <c r="A2764" s="93" t="s">
        <v>2772</v>
      </c>
      <c r="B2764" s="93" t="s">
        <v>19878</v>
      </c>
      <c r="C2764" s="94" t="s">
        <v>2772</v>
      </c>
      <c r="D2764" s="94" t="s">
        <v>25459</v>
      </c>
    </row>
    <row r="2765" spans="1:4" x14ac:dyDescent="0.25">
      <c r="A2765" s="93" t="s">
        <v>19876</v>
      </c>
      <c r="B2765" s="93" t="s">
        <v>19875</v>
      </c>
      <c r="C2765" s="94" t="s">
        <v>19876</v>
      </c>
      <c r="D2765" s="94" t="s">
        <v>25459</v>
      </c>
    </row>
    <row r="2766" spans="1:4" x14ac:dyDescent="0.25">
      <c r="A2766" s="93" t="s">
        <v>3033</v>
      </c>
      <c r="B2766" s="93" t="s">
        <v>19880</v>
      </c>
      <c r="C2766" s="94" t="s">
        <v>3033</v>
      </c>
      <c r="D2766" s="94" t="s">
        <v>25459</v>
      </c>
    </row>
    <row r="2767" spans="1:4" x14ac:dyDescent="0.25">
      <c r="A2767" s="93" t="s">
        <v>3035</v>
      </c>
      <c r="B2767" s="93" t="s">
        <v>19881</v>
      </c>
      <c r="C2767" s="94" t="s">
        <v>3035</v>
      </c>
      <c r="D2767" s="94" t="s">
        <v>25459</v>
      </c>
    </row>
    <row r="2768" spans="1:4" x14ac:dyDescent="0.25">
      <c r="A2768" s="93" t="s">
        <v>3034</v>
      </c>
      <c r="B2768" s="93" t="s">
        <v>19881</v>
      </c>
      <c r="C2768" s="94" t="s">
        <v>3034</v>
      </c>
      <c r="D2768" s="94" t="s">
        <v>25459</v>
      </c>
    </row>
    <row r="2769" spans="1:4" x14ac:dyDescent="0.25">
      <c r="A2769" s="93" t="s">
        <v>3031</v>
      </c>
      <c r="B2769" s="93" t="s">
        <v>3032</v>
      </c>
      <c r="C2769" s="94" t="s">
        <v>3031</v>
      </c>
      <c r="D2769" s="94" t="s">
        <v>25459</v>
      </c>
    </row>
    <row r="2770" spans="1:4" x14ac:dyDescent="0.25">
      <c r="A2770" s="93" t="s">
        <v>7083</v>
      </c>
      <c r="B2770" s="93" t="s">
        <v>19882</v>
      </c>
      <c r="C2770" s="94" t="s">
        <v>7083</v>
      </c>
      <c r="D2770" s="94" t="s">
        <v>25459</v>
      </c>
    </row>
    <row r="2771" spans="1:4" x14ac:dyDescent="0.25">
      <c r="A2771" s="93" t="s">
        <v>9781</v>
      </c>
      <c r="B2771" s="93" t="s">
        <v>9782</v>
      </c>
      <c r="C2771" s="94" t="s">
        <v>9781</v>
      </c>
      <c r="D2771" s="94" t="s">
        <v>25459</v>
      </c>
    </row>
    <row r="2772" spans="1:4" x14ac:dyDescent="0.25">
      <c r="A2772" s="93" t="s">
        <v>744</v>
      </c>
      <c r="B2772" s="93" t="s">
        <v>19883</v>
      </c>
      <c r="C2772" s="94" t="s">
        <v>744</v>
      </c>
      <c r="D2772" s="94" t="s">
        <v>25459</v>
      </c>
    </row>
    <row r="2773" spans="1:4" x14ac:dyDescent="0.25">
      <c r="A2773" s="93" t="s">
        <v>8639</v>
      </c>
      <c r="B2773" s="93" t="s">
        <v>19884</v>
      </c>
      <c r="C2773" s="94" t="s">
        <v>8639</v>
      </c>
      <c r="D2773" s="94" t="s">
        <v>25459</v>
      </c>
    </row>
    <row r="2774" spans="1:4" x14ac:dyDescent="0.25">
      <c r="A2774" s="93" t="s">
        <v>7081</v>
      </c>
      <c r="B2774" s="93" t="s">
        <v>7082</v>
      </c>
      <c r="C2774" s="94" t="s">
        <v>7081</v>
      </c>
      <c r="D2774" s="94" t="s">
        <v>25459</v>
      </c>
    </row>
    <row r="2775" spans="1:4" x14ac:dyDescent="0.25">
      <c r="A2775" s="93" t="s">
        <v>3036</v>
      </c>
      <c r="B2775" s="93" t="s">
        <v>3037</v>
      </c>
      <c r="C2775" s="94" t="s">
        <v>3036</v>
      </c>
      <c r="D2775" s="94" t="s">
        <v>25459</v>
      </c>
    </row>
    <row r="2776" spans="1:4" x14ac:dyDescent="0.25">
      <c r="A2776" s="93" t="s">
        <v>19879</v>
      </c>
      <c r="B2776" s="93" t="s">
        <v>3030</v>
      </c>
      <c r="C2776" s="93" t="s">
        <v>19879</v>
      </c>
      <c r="D2776" s="94" t="s">
        <v>25459</v>
      </c>
    </row>
    <row r="2777" spans="1:4" x14ac:dyDescent="0.25">
      <c r="A2777" s="93" t="s">
        <v>3277</v>
      </c>
      <c r="B2777" s="93" t="s">
        <v>3278</v>
      </c>
      <c r="C2777" s="93" t="s">
        <v>3277</v>
      </c>
      <c r="D2777" s="94" t="s">
        <v>25459</v>
      </c>
    </row>
    <row r="2778" spans="1:4" x14ac:dyDescent="0.25">
      <c r="A2778" s="93" t="s">
        <v>3284</v>
      </c>
      <c r="B2778" s="93" t="s">
        <v>19886</v>
      </c>
      <c r="C2778" s="93" t="s">
        <v>3284</v>
      </c>
      <c r="D2778" s="94" t="s">
        <v>25459</v>
      </c>
    </row>
    <row r="2779" spans="1:4" x14ac:dyDescent="0.25">
      <c r="A2779" s="93" t="s">
        <v>3282</v>
      </c>
      <c r="B2779" s="93" t="s">
        <v>3283</v>
      </c>
      <c r="C2779" s="93" t="s">
        <v>3282</v>
      </c>
      <c r="D2779" s="94" t="s">
        <v>25459</v>
      </c>
    </row>
    <row r="2780" spans="1:4" x14ac:dyDescent="0.25">
      <c r="A2780" s="93" t="s">
        <v>7801</v>
      </c>
      <c r="B2780" s="93" t="s">
        <v>7802</v>
      </c>
      <c r="C2780" s="93" t="s">
        <v>7801</v>
      </c>
      <c r="D2780" s="94" t="s">
        <v>25459</v>
      </c>
    </row>
    <row r="2781" spans="1:4" x14ac:dyDescent="0.25">
      <c r="A2781" s="93" t="s">
        <v>3280</v>
      </c>
      <c r="B2781" s="93" t="s">
        <v>3281</v>
      </c>
      <c r="C2781" s="93" t="s">
        <v>3280</v>
      </c>
      <c r="D2781" s="94" t="s">
        <v>25459</v>
      </c>
    </row>
    <row r="2782" spans="1:4" x14ac:dyDescent="0.25">
      <c r="A2782" s="93" t="s">
        <v>19885</v>
      </c>
      <c r="B2782" s="93" t="s">
        <v>3279</v>
      </c>
      <c r="C2782" s="93" t="s">
        <v>19885</v>
      </c>
      <c r="D2782" s="94" t="s">
        <v>25459</v>
      </c>
    </row>
    <row r="2783" spans="1:4" x14ac:dyDescent="0.25">
      <c r="A2783" s="93" t="s">
        <v>5910</v>
      </c>
      <c r="B2783" s="93" t="s">
        <v>19889</v>
      </c>
      <c r="C2783" s="93" t="s">
        <v>5910</v>
      </c>
      <c r="D2783" s="94" t="s">
        <v>25459</v>
      </c>
    </row>
    <row r="2784" spans="1:4" x14ac:dyDescent="0.25">
      <c r="A2784" s="93" t="s">
        <v>5909</v>
      </c>
      <c r="B2784" s="93" t="s">
        <v>19890</v>
      </c>
      <c r="C2784" s="93" t="s">
        <v>5909</v>
      </c>
      <c r="D2784" s="94" t="s">
        <v>25459</v>
      </c>
    </row>
    <row r="2785" spans="1:4" x14ac:dyDescent="0.25">
      <c r="A2785" s="93" t="s">
        <v>3287</v>
      </c>
      <c r="B2785" s="93" t="s">
        <v>19891</v>
      </c>
      <c r="C2785" s="93" t="s">
        <v>3287</v>
      </c>
      <c r="D2785" s="94" t="s">
        <v>25459</v>
      </c>
    </row>
    <row r="2786" spans="1:4" x14ac:dyDescent="0.25">
      <c r="A2786" s="93" t="s">
        <v>5908</v>
      </c>
      <c r="B2786" s="93" t="s">
        <v>19892</v>
      </c>
      <c r="C2786" s="93" t="s">
        <v>5908</v>
      </c>
      <c r="D2786" s="94" t="s">
        <v>25459</v>
      </c>
    </row>
    <row r="2787" spans="1:4" x14ac:dyDescent="0.25">
      <c r="A2787" s="93" t="s">
        <v>7541</v>
      </c>
      <c r="B2787" s="93" t="s">
        <v>19893</v>
      </c>
      <c r="C2787" s="93" t="s">
        <v>7541</v>
      </c>
      <c r="D2787" s="94" t="s">
        <v>25459</v>
      </c>
    </row>
    <row r="2788" spans="1:4" x14ac:dyDescent="0.25">
      <c r="A2788" s="93" t="s">
        <v>5911</v>
      </c>
      <c r="B2788" s="93" t="s">
        <v>19894</v>
      </c>
      <c r="C2788" s="93" t="s">
        <v>5911</v>
      </c>
      <c r="D2788" s="94" t="s">
        <v>25459</v>
      </c>
    </row>
    <row r="2789" spans="1:4" x14ac:dyDescent="0.25">
      <c r="A2789" s="93" t="s">
        <v>19888</v>
      </c>
      <c r="B2789" s="93" t="s">
        <v>19887</v>
      </c>
      <c r="C2789" s="93" t="s">
        <v>19888</v>
      </c>
      <c r="D2789" s="94" t="s">
        <v>25459</v>
      </c>
    </row>
    <row r="2790" spans="1:4" x14ac:dyDescent="0.25">
      <c r="A2790" s="93" t="s">
        <v>9581</v>
      </c>
      <c r="B2790" s="93" t="s">
        <v>9582</v>
      </c>
      <c r="C2790" s="93" t="s">
        <v>9581</v>
      </c>
      <c r="D2790" s="94" t="s">
        <v>25459</v>
      </c>
    </row>
    <row r="2791" spans="1:4" x14ac:dyDescent="0.25">
      <c r="A2791" s="93" t="s">
        <v>1388</v>
      </c>
      <c r="B2791" s="93" t="s">
        <v>1389</v>
      </c>
      <c r="C2791" s="93" t="s">
        <v>1388</v>
      </c>
      <c r="D2791" s="94" t="s">
        <v>25459</v>
      </c>
    </row>
    <row r="2792" spans="1:4" x14ac:dyDescent="0.25">
      <c r="A2792" s="93" t="s">
        <v>1382</v>
      </c>
      <c r="B2792" s="93" t="s">
        <v>1383</v>
      </c>
      <c r="C2792" s="93" t="s">
        <v>1382</v>
      </c>
      <c r="D2792" s="94" t="s">
        <v>25459</v>
      </c>
    </row>
    <row r="2793" spans="1:4" x14ac:dyDescent="0.25">
      <c r="A2793" s="93" t="s">
        <v>1386</v>
      </c>
      <c r="B2793" s="93" t="s">
        <v>1387</v>
      </c>
      <c r="C2793" s="93" t="s">
        <v>1386</v>
      </c>
      <c r="D2793" s="94" t="s">
        <v>25459</v>
      </c>
    </row>
    <row r="2794" spans="1:4" x14ac:dyDescent="0.25">
      <c r="A2794" s="93" t="s">
        <v>1384</v>
      </c>
      <c r="B2794" s="93" t="s">
        <v>1385</v>
      </c>
      <c r="C2794" s="93" t="s">
        <v>1384</v>
      </c>
      <c r="D2794" s="94" t="s">
        <v>25459</v>
      </c>
    </row>
    <row r="2795" spans="1:4" x14ac:dyDescent="0.25">
      <c r="A2795" s="93" t="s">
        <v>7887</v>
      </c>
      <c r="B2795" s="93" t="s">
        <v>7888</v>
      </c>
      <c r="C2795" s="93" t="s">
        <v>7887</v>
      </c>
      <c r="D2795" s="94" t="s">
        <v>25459</v>
      </c>
    </row>
    <row r="2796" spans="1:4" x14ac:dyDescent="0.25">
      <c r="A2796" s="93" t="s">
        <v>19895</v>
      </c>
      <c r="B2796" s="93" t="s">
        <v>7886</v>
      </c>
      <c r="C2796" s="93" t="s">
        <v>19895</v>
      </c>
      <c r="D2796" s="94" t="s">
        <v>25459</v>
      </c>
    </row>
    <row r="2797" spans="1:4" x14ac:dyDescent="0.25">
      <c r="A2797" s="93" t="s">
        <v>9555</v>
      </c>
      <c r="B2797" s="93" t="s">
        <v>9556</v>
      </c>
      <c r="C2797" s="93" t="s">
        <v>9555</v>
      </c>
      <c r="D2797" s="94" t="s">
        <v>25459</v>
      </c>
    </row>
    <row r="2798" spans="1:4" x14ac:dyDescent="0.25">
      <c r="A2798" s="93" t="s">
        <v>9649</v>
      </c>
      <c r="B2798" s="93" t="s">
        <v>9650</v>
      </c>
      <c r="C2798" s="93" t="s">
        <v>9649</v>
      </c>
      <c r="D2798" s="94" t="s">
        <v>25459</v>
      </c>
    </row>
    <row r="2799" spans="1:4" x14ac:dyDescent="0.25">
      <c r="A2799" s="93" t="s">
        <v>9768</v>
      </c>
      <c r="B2799" s="93" t="s">
        <v>9769</v>
      </c>
      <c r="C2799" s="93" t="s">
        <v>9768</v>
      </c>
      <c r="D2799" s="94" t="s">
        <v>25459</v>
      </c>
    </row>
    <row r="2800" spans="1:4" x14ac:dyDescent="0.25">
      <c r="A2800" s="93" t="s">
        <v>311</v>
      </c>
      <c r="B2800" s="93" t="s">
        <v>312</v>
      </c>
      <c r="C2800" s="93" t="s">
        <v>311</v>
      </c>
      <c r="D2800" s="94" t="s">
        <v>25459</v>
      </c>
    </row>
    <row r="2801" spans="1:4" x14ac:dyDescent="0.25">
      <c r="A2801" s="93" t="s">
        <v>360</v>
      </c>
      <c r="B2801" s="93" t="s">
        <v>361</v>
      </c>
      <c r="C2801" s="93" t="s">
        <v>360</v>
      </c>
      <c r="D2801" s="94" t="s">
        <v>25459</v>
      </c>
    </row>
    <row r="2802" spans="1:4" x14ac:dyDescent="0.25">
      <c r="A2802" s="93" t="s">
        <v>7352</v>
      </c>
      <c r="B2802" s="93" t="s">
        <v>19897</v>
      </c>
      <c r="C2802" s="93" t="s">
        <v>7352</v>
      </c>
      <c r="D2802" s="94" t="s">
        <v>25459</v>
      </c>
    </row>
    <row r="2803" spans="1:4" x14ac:dyDescent="0.25">
      <c r="A2803" s="93" t="s">
        <v>5095</v>
      </c>
      <c r="B2803" s="93" t="s">
        <v>5096</v>
      </c>
      <c r="C2803" s="93" t="s">
        <v>5095</v>
      </c>
      <c r="D2803" s="94" t="s">
        <v>25459</v>
      </c>
    </row>
    <row r="2804" spans="1:4" x14ac:dyDescent="0.25">
      <c r="A2804" s="93" t="s">
        <v>19896</v>
      </c>
      <c r="B2804" s="93" t="s">
        <v>745</v>
      </c>
      <c r="C2804" s="93" t="s">
        <v>19896</v>
      </c>
      <c r="D2804" s="94" t="s">
        <v>25459</v>
      </c>
    </row>
    <row r="2805" spans="1:4" x14ac:dyDescent="0.25">
      <c r="A2805" s="93" t="s">
        <v>19899</v>
      </c>
      <c r="B2805" s="93" t="s">
        <v>19898</v>
      </c>
      <c r="C2805" s="93" t="s">
        <v>19899</v>
      </c>
      <c r="D2805" s="94" t="s">
        <v>25459</v>
      </c>
    </row>
    <row r="2806" spans="1:4" x14ac:dyDescent="0.25">
      <c r="A2806" s="93" t="s">
        <v>10597</v>
      </c>
      <c r="B2806" s="93" t="s">
        <v>19902</v>
      </c>
      <c r="C2806" s="93" t="s">
        <v>10597</v>
      </c>
      <c r="D2806" s="94" t="s">
        <v>25459</v>
      </c>
    </row>
    <row r="2807" spans="1:4" x14ac:dyDescent="0.25">
      <c r="A2807" s="93" t="s">
        <v>10575</v>
      </c>
      <c r="B2807" s="93" t="s">
        <v>19903</v>
      </c>
      <c r="C2807" s="93" t="s">
        <v>10575</v>
      </c>
      <c r="D2807" s="94" t="s">
        <v>25459</v>
      </c>
    </row>
    <row r="2808" spans="1:4" x14ac:dyDescent="0.25">
      <c r="A2808" s="93" t="s">
        <v>10662</v>
      </c>
      <c r="B2808" s="93" t="s">
        <v>10663</v>
      </c>
      <c r="C2808" s="93" t="s">
        <v>10662</v>
      </c>
      <c r="D2808" s="94" t="s">
        <v>25459</v>
      </c>
    </row>
    <row r="2809" spans="1:4" x14ac:dyDescent="0.25">
      <c r="A2809" s="93" t="s">
        <v>582</v>
      </c>
      <c r="B2809" s="93" t="s">
        <v>19904</v>
      </c>
      <c r="C2809" s="93" t="s">
        <v>582</v>
      </c>
      <c r="D2809" s="94" t="s">
        <v>25459</v>
      </c>
    </row>
    <row r="2810" spans="1:4" x14ac:dyDescent="0.25">
      <c r="A2810" s="93" t="s">
        <v>6077</v>
      </c>
      <c r="B2810" s="93" t="s">
        <v>6078</v>
      </c>
      <c r="C2810" s="93" t="s">
        <v>6077</v>
      </c>
      <c r="D2810" s="94" t="s">
        <v>25459</v>
      </c>
    </row>
    <row r="2811" spans="1:4" x14ac:dyDescent="0.25">
      <c r="A2811" s="93" t="s">
        <v>8160</v>
      </c>
      <c r="B2811" s="93" t="s">
        <v>19905</v>
      </c>
      <c r="C2811" s="93" t="s">
        <v>8160</v>
      </c>
      <c r="D2811" s="94" t="s">
        <v>25459</v>
      </c>
    </row>
    <row r="2812" spans="1:4" x14ac:dyDescent="0.25">
      <c r="A2812" s="93" t="s">
        <v>10315</v>
      </c>
      <c r="B2812" s="93" t="s">
        <v>19906</v>
      </c>
      <c r="C2812" s="93" t="s">
        <v>10315</v>
      </c>
      <c r="D2812" s="94" t="s">
        <v>25459</v>
      </c>
    </row>
    <row r="2813" spans="1:4" x14ac:dyDescent="0.25">
      <c r="A2813" s="93" t="s">
        <v>19901</v>
      </c>
      <c r="B2813" s="93" t="s">
        <v>19900</v>
      </c>
      <c r="C2813" s="93" t="s">
        <v>19901</v>
      </c>
      <c r="D2813" s="94" t="s">
        <v>25459</v>
      </c>
    </row>
    <row r="2814" spans="1:4" x14ac:dyDescent="0.25">
      <c r="A2814" s="93" t="s">
        <v>6213</v>
      </c>
      <c r="B2814" s="93" t="s">
        <v>6214</v>
      </c>
      <c r="C2814" s="93" t="s">
        <v>6213</v>
      </c>
      <c r="D2814" s="94" t="s">
        <v>25459</v>
      </c>
    </row>
    <row r="2815" spans="1:4" x14ac:dyDescent="0.25">
      <c r="A2815" s="93" t="s">
        <v>2382</v>
      </c>
      <c r="B2815" s="93" t="s">
        <v>2383</v>
      </c>
      <c r="C2815" s="93" t="s">
        <v>2382</v>
      </c>
      <c r="D2815" s="94" t="s">
        <v>25459</v>
      </c>
    </row>
    <row r="2816" spans="1:4" x14ac:dyDescent="0.25">
      <c r="A2816" s="93" t="s">
        <v>8163</v>
      </c>
      <c r="B2816" s="93" t="s">
        <v>8164</v>
      </c>
      <c r="C2816" s="93" t="s">
        <v>8163</v>
      </c>
      <c r="D2816" s="94" t="s">
        <v>25459</v>
      </c>
    </row>
    <row r="2817" spans="1:4" x14ac:dyDescent="0.25">
      <c r="A2817" s="93" t="s">
        <v>10316</v>
      </c>
      <c r="B2817" s="93" t="s">
        <v>10317</v>
      </c>
      <c r="C2817" s="93" t="s">
        <v>10316</v>
      </c>
      <c r="D2817" s="94" t="s">
        <v>25459</v>
      </c>
    </row>
    <row r="2818" spans="1:4" x14ac:dyDescent="0.25">
      <c r="A2818" s="93" t="s">
        <v>19907</v>
      </c>
      <c r="B2818" s="93" t="s">
        <v>10647</v>
      </c>
      <c r="C2818" s="93" t="s">
        <v>19907</v>
      </c>
      <c r="D2818" s="94" t="s">
        <v>25459</v>
      </c>
    </row>
    <row r="2819" spans="1:4" x14ac:dyDescent="0.25">
      <c r="A2819" s="93" t="s">
        <v>8492</v>
      </c>
      <c r="B2819" s="93" t="s">
        <v>8493</v>
      </c>
      <c r="C2819" s="93" t="s">
        <v>8492</v>
      </c>
      <c r="D2819" s="94" t="s">
        <v>25459</v>
      </c>
    </row>
    <row r="2820" spans="1:4" x14ac:dyDescent="0.25">
      <c r="A2820" s="93" t="s">
        <v>3879</v>
      </c>
      <c r="B2820" s="93" t="s">
        <v>3880</v>
      </c>
      <c r="C2820" s="93" t="s">
        <v>3879</v>
      </c>
      <c r="D2820" s="94" t="s">
        <v>25459</v>
      </c>
    </row>
    <row r="2821" spans="1:4" x14ac:dyDescent="0.25">
      <c r="A2821" s="93" t="s">
        <v>9670</v>
      </c>
      <c r="B2821" s="93" t="s">
        <v>9671</v>
      </c>
      <c r="C2821" s="93" t="s">
        <v>9670</v>
      </c>
      <c r="D2821" s="94" t="s">
        <v>25459</v>
      </c>
    </row>
    <row r="2822" spans="1:4" x14ac:dyDescent="0.25">
      <c r="A2822" s="93" t="s">
        <v>3175</v>
      </c>
      <c r="B2822" s="93" t="s">
        <v>3176</v>
      </c>
      <c r="C2822" s="93" t="s">
        <v>3175</v>
      </c>
      <c r="D2822" s="94" t="s">
        <v>25459</v>
      </c>
    </row>
    <row r="2823" spans="1:4" x14ac:dyDescent="0.25">
      <c r="A2823" s="93" t="s">
        <v>5971</v>
      </c>
      <c r="B2823" s="93" t="s">
        <v>5972</v>
      </c>
      <c r="C2823" s="93" t="s">
        <v>5971</v>
      </c>
      <c r="D2823" s="94" t="s">
        <v>25459</v>
      </c>
    </row>
    <row r="2824" spans="1:4" x14ac:dyDescent="0.25">
      <c r="A2824" s="93" t="s">
        <v>8127</v>
      </c>
      <c r="B2824" s="93" t="s">
        <v>8128</v>
      </c>
      <c r="C2824" s="93" t="s">
        <v>8127</v>
      </c>
      <c r="D2824" s="94" t="s">
        <v>25459</v>
      </c>
    </row>
    <row r="2825" spans="1:4" x14ac:dyDescent="0.25">
      <c r="A2825" s="93" t="s">
        <v>10293</v>
      </c>
      <c r="B2825" s="93" t="s">
        <v>10294</v>
      </c>
      <c r="C2825" s="93" t="s">
        <v>10293</v>
      </c>
      <c r="D2825" s="94" t="s">
        <v>25459</v>
      </c>
    </row>
    <row r="2826" spans="1:4" x14ac:dyDescent="0.25">
      <c r="A2826" s="93" t="s">
        <v>19908</v>
      </c>
      <c r="B2826" s="93" t="s">
        <v>10637</v>
      </c>
      <c r="C2826" s="93" t="s">
        <v>19908</v>
      </c>
      <c r="D2826" s="94" t="s">
        <v>25459</v>
      </c>
    </row>
    <row r="2827" spans="1:4" x14ac:dyDescent="0.25">
      <c r="A2827" s="93" t="s">
        <v>10642</v>
      </c>
      <c r="B2827" s="93" t="s">
        <v>10643</v>
      </c>
      <c r="C2827" s="93" t="s">
        <v>10642</v>
      </c>
      <c r="D2827" s="94" t="s">
        <v>25459</v>
      </c>
    </row>
    <row r="2828" spans="1:4" x14ac:dyDescent="0.25">
      <c r="A2828" s="93" t="s">
        <v>10638</v>
      </c>
      <c r="B2828" s="93" t="s">
        <v>10639</v>
      </c>
      <c r="C2828" s="93" t="s">
        <v>10638</v>
      </c>
      <c r="D2828" s="94" t="s">
        <v>25459</v>
      </c>
    </row>
    <row r="2829" spans="1:4" x14ac:dyDescent="0.25">
      <c r="A2829" s="93" t="s">
        <v>10648</v>
      </c>
      <c r="B2829" s="93" t="s">
        <v>10649</v>
      </c>
      <c r="C2829" s="93" t="s">
        <v>10648</v>
      </c>
      <c r="D2829" s="94" t="s">
        <v>25459</v>
      </c>
    </row>
    <row r="2830" spans="1:4" x14ac:dyDescent="0.25">
      <c r="A2830" s="93" t="s">
        <v>10640</v>
      </c>
      <c r="B2830" s="93" t="s">
        <v>10641</v>
      </c>
      <c r="C2830" s="93" t="s">
        <v>10640</v>
      </c>
      <c r="D2830" s="94" t="s">
        <v>25459</v>
      </c>
    </row>
    <row r="2831" spans="1:4" x14ac:dyDescent="0.25">
      <c r="A2831" s="93" t="s">
        <v>10564</v>
      </c>
      <c r="B2831" s="93" t="s">
        <v>10565</v>
      </c>
      <c r="C2831" s="93" t="s">
        <v>10564</v>
      </c>
      <c r="D2831" s="94" t="s">
        <v>25459</v>
      </c>
    </row>
    <row r="2832" spans="1:4" x14ac:dyDescent="0.25">
      <c r="A2832" s="93" t="s">
        <v>10571</v>
      </c>
      <c r="B2832" s="93" t="s">
        <v>10572</v>
      </c>
      <c r="C2832" s="93" t="s">
        <v>10571</v>
      </c>
      <c r="D2832" s="94" t="s">
        <v>25459</v>
      </c>
    </row>
    <row r="2833" spans="1:4" x14ac:dyDescent="0.25">
      <c r="A2833" s="93" t="s">
        <v>10243</v>
      </c>
      <c r="B2833" s="93" t="s">
        <v>10244</v>
      </c>
      <c r="C2833" s="93" t="s">
        <v>10243</v>
      </c>
      <c r="D2833" s="94" t="s">
        <v>25459</v>
      </c>
    </row>
    <row r="2834" spans="1:4" x14ac:dyDescent="0.25">
      <c r="A2834" s="93" t="s">
        <v>19909</v>
      </c>
      <c r="B2834" s="93" t="s">
        <v>10570</v>
      </c>
      <c r="C2834" s="93" t="s">
        <v>19909</v>
      </c>
      <c r="D2834" s="94" t="s">
        <v>25459</v>
      </c>
    </row>
    <row r="2835" spans="1:4" x14ac:dyDescent="0.25">
      <c r="A2835" s="93" t="s">
        <v>19910</v>
      </c>
      <c r="B2835" s="93" t="s">
        <v>10563</v>
      </c>
      <c r="C2835" s="93" t="s">
        <v>19910</v>
      </c>
      <c r="D2835" s="94" t="s">
        <v>25459</v>
      </c>
    </row>
    <row r="2836" spans="1:4" x14ac:dyDescent="0.25">
      <c r="A2836" s="93" t="s">
        <v>10655</v>
      </c>
      <c r="B2836" s="93" t="s">
        <v>10656</v>
      </c>
      <c r="C2836" s="93" t="s">
        <v>10655</v>
      </c>
      <c r="D2836" s="94" t="s">
        <v>25459</v>
      </c>
    </row>
    <row r="2837" spans="1:4" x14ac:dyDescent="0.25">
      <c r="A2837" s="93" t="s">
        <v>10657</v>
      </c>
      <c r="B2837" s="93" t="s">
        <v>10658</v>
      </c>
      <c r="C2837" s="93" t="s">
        <v>10657</v>
      </c>
      <c r="D2837" s="94" t="s">
        <v>25459</v>
      </c>
    </row>
    <row r="2838" spans="1:4" x14ac:dyDescent="0.25">
      <c r="A2838" s="93" t="s">
        <v>10527</v>
      </c>
      <c r="B2838" s="93" t="s">
        <v>10528</v>
      </c>
      <c r="C2838" s="93" t="s">
        <v>10527</v>
      </c>
      <c r="D2838" s="94" t="s">
        <v>25459</v>
      </c>
    </row>
    <row r="2839" spans="1:4" x14ac:dyDescent="0.25">
      <c r="A2839" s="93" t="s">
        <v>10531</v>
      </c>
      <c r="B2839" s="93" t="s">
        <v>10532</v>
      </c>
      <c r="C2839" s="93" t="s">
        <v>10531</v>
      </c>
      <c r="D2839" s="94" t="s">
        <v>25459</v>
      </c>
    </row>
    <row r="2840" spans="1:4" x14ac:dyDescent="0.25">
      <c r="A2840" s="93" t="s">
        <v>10529</v>
      </c>
      <c r="B2840" s="93" t="s">
        <v>10530</v>
      </c>
      <c r="C2840" s="93" t="s">
        <v>10529</v>
      </c>
      <c r="D2840" s="94" t="s">
        <v>25459</v>
      </c>
    </row>
    <row r="2841" spans="1:4" x14ac:dyDescent="0.25">
      <c r="A2841" s="93" t="s">
        <v>356</v>
      </c>
      <c r="B2841" s="93" t="s">
        <v>357</v>
      </c>
      <c r="C2841" s="93" t="s">
        <v>356</v>
      </c>
      <c r="D2841" s="94" t="s">
        <v>25459</v>
      </c>
    </row>
    <row r="2842" spans="1:4" x14ac:dyDescent="0.25">
      <c r="A2842" s="93" t="s">
        <v>9724</v>
      </c>
      <c r="B2842" s="93" t="s">
        <v>9725</v>
      </c>
      <c r="C2842" s="93" t="s">
        <v>9724</v>
      </c>
      <c r="D2842" s="94" t="s">
        <v>25459</v>
      </c>
    </row>
    <row r="2843" spans="1:4" x14ac:dyDescent="0.25">
      <c r="A2843" s="93" t="s">
        <v>9726</v>
      </c>
      <c r="B2843" s="93" t="s">
        <v>9727</v>
      </c>
      <c r="C2843" s="93" t="s">
        <v>9726</v>
      </c>
      <c r="D2843" s="94" t="s">
        <v>25459</v>
      </c>
    </row>
    <row r="2844" spans="1:4" x14ac:dyDescent="0.25">
      <c r="A2844" s="93" t="s">
        <v>8048</v>
      </c>
      <c r="B2844" s="93" t="s">
        <v>8049</v>
      </c>
      <c r="C2844" s="93" t="s">
        <v>8048</v>
      </c>
      <c r="D2844" s="94" t="s">
        <v>25459</v>
      </c>
    </row>
    <row r="2845" spans="1:4" x14ac:dyDescent="0.25">
      <c r="A2845" s="93" t="s">
        <v>10211</v>
      </c>
      <c r="B2845" s="93" t="s">
        <v>19912</v>
      </c>
      <c r="C2845" s="93" t="s">
        <v>10211</v>
      </c>
      <c r="D2845" s="94" t="s">
        <v>25459</v>
      </c>
    </row>
    <row r="2846" spans="1:4" x14ac:dyDescent="0.25">
      <c r="A2846" s="93" t="s">
        <v>19911</v>
      </c>
      <c r="B2846" s="93" t="s">
        <v>10554</v>
      </c>
      <c r="C2846" s="93" t="s">
        <v>19911</v>
      </c>
      <c r="D2846" s="94" t="s">
        <v>25459</v>
      </c>
    </row>
    <row r="2847" spans="1:4" x14ac:dyDescent="0.25">
      <c r="A2847" s="93" t="s">
        <v>19914</v>
      </c>
      <c r="B2847" s="93" t="s">
        <v>19913</v>
      </c>
      <c r="C2847" s="93" t="s">
        <v>19914</v>
      </c>
      <c r="D2847" s="94" t="s">
        <v>25459</v>
      </c>
    </row>
    <row r="2848" spans="1:4" x14ac:dyDescent="0.25">
      <c r="A2848" s="93" t="s">
        <v>9739</v>
      </c>
      <c r="B2848" s="93" t="s">
        <v>9740</v>
      </c>
      <c r="C2848" s="93" t="s">
        <v>9739</v>
      </c>
      <c r="D2848" s="94" t="s">
        <v>25459</v>
      </c>
    </row>
    <row r="2849" spans="1:4" x14ac:dyDescent="0.25">
      <c r="A2849" s="93" t="s">
        <v>7358</v>
      </c>
      <c r="B2849" s="93" t="s">
        <v>7359</v>
      </c>
      <c r="C2849" s="93" t="s">
        <v>7358</v>
      </c>
      <c r="D2849" s="94" t="s">
        <v>25459</v>
      </c>
    </row>
    <row r="2850" spans="1:4" x14ac:dyDescent="0.25">
      <c r="A2850" s="93" t="s">
        <v>5284</v>
      </c>
      <c r="B2850" s="93" t="s">
        <v>5285</v>
      </c>
      <c r="C2850" s="93" t="s">
        <v>5284</v>
      </c>
      <c r="D2850" s="94" t="s">
        <v>25459</v>
      </c>
    </row>
    <row r="2851" spans="1:4" x14ac:dyDescent="0.25">
      <c r="A2851" s="93" t="s">
        <v>5288</v>
      </c>
      <c r="B2851" s="93" t="s">
        <v>5289</v>
      </c>
      <c r="C2851" s="93" t="s">
        <v>5288</v>
      </c>
      <c r="D2851" s="94" t="s">
        <v>25459</v>
      </c>
    </row>
    <row r="2852" spans="1:4" x14ac:dyDescent="0.25">
      <c r="A2852" s="93" t="s">
        <v>1377</v>
      </c>
      <c r="B2852" s="93" t="s">
        <v>1378</v>
      </c>
      <c r="C2852" s="93" t="s">
        <v>1377</v>
      </c>
      <c r="D2852" s="94" t="s">
        <v>25459</v>
      </c>
    </row>
    <row r="2853" spans="1:4" x14ac:dyDescent="0.25">
      <c r="A2853" s="93" t="s">
        <v>7552</v>
      </c>
      <c r="B2853" s="93" t="s">
        <v>7553</v>
      </c>
      <c r="C2853" s="93" t="s">
        <v>7552</v>
      </c>
      <c r="D2853" s="94" t="s">
        <v>25459</v>
      </c>
    </row>
    <row r="2854" spans="1:4" x14ac:dyDescent="0.25">
      <c r="A2854" s="93" t="s">
        <v>6010</v>
      </c>
      <c r="B2854" s="93" t="s">
        <v>6011</v>
      </c>
      <c r="C2854" s="93" t="s">
        <v>6010</v>
      </c>
      <c r="D2854" s="94" t="s">
        <v>25459</v>
      </c>
    </row>
    <row r="2855" spans="1:4" x14ac:dyDescent="0.25">
      <c r="A2855" s="93" t="s">
        <v>19915</v>
      </c>
      <c r="B2855" s="93" t="s">
        <v>6016</v>
      </c>
      <c r="C2855" s="93" t="s">
        <v>19915</v>
      </c>
      <c r="D2855" s="94" t="s">
        <v>25459</v>
      </c>
    </row>
    <row r="2856" spans="1:4" x14ac:dyDescent="0.25">
      <c r="A2856" s="93" t="s">
        <v>5276</v>
      </c>
      <c r="B2856" s="93" t="s">
        <v>5277</v>
      </c>
      <c r="C2856" s="93" t="s">
        <v>5276</v>
      </c>
      <c r="D2856" s="94" t="s">
        <v>25459</v>
      </c>
    </row>
    <row r="2857" spans="1:4" x14ac:dyDescent="0.25">
      <c r="A2857" s="93" t="s">
        <v>5830</v>
      </c>
      <c r="B2857" s="93" t="s">
        <v>5831</v>
      </c>
      <c r="C2857" s="93" t="s">
        <v>5830</v>
      </c>
      <c r="D2857" s="94" t="s">
        <v>25459</v>
      </c>
    </row>
    <row r="2858" spans="1:4" x14ac:dyDescent="0.25">
      <c r="A2858" s="93" t="s">
        <v>5282</v>
      </c>
      <c r="B2858" s="93" t="s">
        <v>5283</v>
      </c>
      <c r="C2858" s="93" t="s">
        <v>5282</v>
      </c>
      <c r="D2858" s="94" t="s">
        <v>25459</v>
      </c>
    </row>
    <row r="2859" spans="1:4" x14ac:dyDescent="0.25">
      <c r="A2859" s="93" t="s">
        <v>5278</v>
      </c>
      <c r="B2859" s="93" t="s">
        <v>5279</v>
      </c>
      <c r="C2859" s="93" t="s">
        <v>5278</v>
      </c>
      <c r="D2859" s="94" t="s">
        <v>25459</v>
      </c>
    </row>
    <row r="2860" spans="1:4" x14ac:dyDescent="0.25">
      <c r="A2860" s="93" t="s">
        <v>5280</v>
      </c>
      <c r="B2860" s="93" t="s">
        <v>5281</v>
      </c>
      <c r="C2860" s="93" t="s">
        <v>5280</v>
      </c>
      <c r="D2860" s="94" t="s">
        <v>25459</v>
      </c>
    </row>
    <row r="2861" spans="1:4" x14ac:dyDescent="0.25">
      <c r="A2861" s="93" t="s">
        <v>9737</v>
      </c>
      <c r="B2861" s="93" t="s">
        <v>9738</v>
      </c>
      <c r="C2861" s="93" t="s">
        <v>9737</v>
      </c>
      <c r="D2861" s="94" t="s">
        <v>25459</v>
      </c>
    </row>
    <row r="2862" spans="1:4" x14ac:dyDescent="0.25">
      <c r="A2862" s="93" t="s">
        <v>5286</v>
      </c>
      <c r="B2862" s="93" t="s">
        <v>5287</v>
      </c>
      <c r="C2862" s="93" t="s">
        <v>5286</v>
      </c>
      <c r="D2862" s="94" t="s">
        <v>25459</v>
      </c>
    </row>
    <row r="2863" spans="1:4" x14ac:dyDescent="0.25">
      <c r="A2863" s="93" t="s">
        <v>7550</v>
      </c>
      <c r="B2863" s="93" t="s">
        <v>7551</v>
      </c>
      <c r="C2863" s="93" t="s">
        <v>7550</v>
      </c>
      <c r="D2863" s="94" t="s">
        <v>25459</v>
      </c>
    </row>
    <row r="2864" spans="1:4" x14ac:dyDescent="0.25">
      <c r="A2864" s="93" t="s">
        <v>6008</v>
      </c>
      <c r="B2864" s="93" t="s">
        <v>6009</v>
      </c>
      <c r="C2864" s="93" t="s">
        <v>6008</v>
      </c>
      <c r="D2864" s="94" t="s">
        <v>25459</v>
      </c>
    </row>
    <row r="2865" spans="1:4" x14ac:dyDescent="0.25">
      <c r="A2865" s="93" t="s">
        <v>19916</v>
      </c>
      <c r="B2865" s="93" t="s">
        <v>6015</v>
      </c>
      <c r="C2865" s="93" t="s">
        <v>19916</v>
      </c>
      <c r="D2865" s="94" t="s">
        <v>25459</v>
      </c>
    </row>
    <row r="2866" spans="1:4" x14ac:dyDescent="0.25">
      <c r="A2866" s="93" t="s">
        <v>6239</v>
      </c>
      <c r="B2866" s="93" t="s">
        <v>6240</v>
      </c>
      <c r="C2866" s="93" t="s">
        <v>6239</v>
      </c>
      <c r="D2866" s="94" t="s">
        <v>25459</v>
      </c>
    </row>
    <row r="2867" spans="1:4" x14ac:dyDescent="0.25">
      <c r="A2867" s="93" t="s">
        <v>6006</v>
      </c>
      <c r="B2867" s="93" t="s">
        <v>6007</v>
      </c>
      <c r="C2867" s="93" t="s">
        <v>6006</v>
      </c>
      <c r="D2867" s="94" t="s">
        <v>25459</v>
      </c>
    </row>
    <row r="2868" spans="1:4" x14ac:dyDescent="0.25">
      <c r="A2868" s="93" t="s">
        <v>7554</v>
      </c>
      <c r="B2868" s="93" t="s">
        <v>7555</v>
      </c>
      <c r="C2868" s="93" t="s">
        <v>7554</v>
      </c>
      <c r="D2868" s="94" t="s">
        <v>25459</v>
      </c>
    </row>
    <row r="2869" spans="1:4" x14ac:dyDescent="0.25">
      <c r="A2869" s="93" t="s">
        <v>6013</v>
      </c>
      <c r="B2869" s="93" t="s">
        <v>6014</v>
      </c>
      <c r="C2869" s="93" t="s">
        <v>6013</v>
      </c>
      <c r="D2869" s="94" t="s">
        <v>25459</v>
      </c>
    </row>
    <row r="2870" spans="1:4" x14ac:dyDescent="0.25">
      <c r="A2870" s="93" t="s">
        <v>19917</v>
      </c>
      <c r="B2870" s="93" t="s">
        <v>7549</v>
      </c>
      <c r="C2870" s="93" t="s">
        <v>19917</v>
      </c>
      <c r="D2870" s="94" t="s">
        <v>25459</v>
      </c>
    </row>
    <row r="2871" spans="1:4" x14ac:dyDescent="0.25">
      <c r="A2871" s="93" t="s">
        <v>19918</v>
      </c>
      <c r="B2871" s="93" t="s">
        <v>6012</v>
      </c>
      <c r="C2871" s="93" t="s">
        <v>19918</v>
      </c>
      <c r="D2871" s="94" t="s">
        <v>25459</v>
      </c>
    </row>
    <row r="2872" spans="1:4" x14ac:dyDescent="0.25">
      <c r="A2872" s="93" t="s">
        <v>6237</v>
      </c>
      <c r="B2872" s="93" t="s">
        <v>6238</v>
      </c>
      <c r="C2872" s="93" t="s">
        <v>6237</v>
      </c>
      <c r="D2872" s="94" t="s">
        <v>25459</v>
      </c>
    </row>
    <row r="2873" spans="1:4" x14ac:dyDescent="0.25">
      <c r="A2873" s="93" t="s">
        <v>2729</v>
      </c>
      <c r="B2873" s="93" t="s">
        <v>2730</v>
      </c>
      <c r="C2873" s="93" t="s">
        <v>2729</v>
      </c>
      <c r="D2873" s="94" t="s">
        <v>25459</v>
      </c>
    </row>
    <row r="2874" spans="1:4" x14ac:dyDescent="0.25">
      <c r="A2874" s="93" t="s">
        <v>6241</v>
      </c>
      <c r="B2874" s="93" t="s">
        <v>6242</v>
      </c>
      <c r="C2874" s="93" t="s">
        <v>6241</v>
      </c>
      <c r="D2874" s="94" t="s">
        <v>25459</v>
      </c>
    </row>
    <row r="2875" spans="1:4" x14ac:dyDescent="0.25">
      <c r="A2875" s="93" t="s">
        <v>7565</v>
      </c>
      <c r="B2875" s="93" t="s">
        <v>19920</v>
      </c>
      <c r="C2875" s="93" t="s">
        <v>7565</v>
      </c>
      <c r="D2875" s="94" t="s">
        <v>25459</v>
      </c>
    </row>
    <row r="2876" spans="1:4" x14ac:dyDescent="0.25">
      <c r="A2876" s="93" t="s">
        <v>6235</v>
      </c>
      <c r="B2876" s="93" t="s">
        <v>6236</v>
      </c>
      <c r="C2876" s="93" t="s">
        <v>6235</v>
      </c>
      <c r="D2876" s="94" t="s">
        <v>25459</v>
      </c>
    </row>
    <row r="2877" spans="1:4" x14ac:dyDescent="0.25">
      <c r="A2877" s="93" t="s">
        <v>19919</v>
      </c>
      <c r="B2877" s="93" t="s">
        <v>6232</v>
      </c>
      <c r="C2877" s="93" t="s">
        <v>19919</v>
      </c>
      <c r="D2877" s="94" t="s">
        <v>25459</v>
      </c>
    </row>
    <row r="2878" spans="1:4" x14ac:dyDescent="0.25">
      <c r="A2878" s="93" t="s">
        <v>9620</v>
      </c>
      <c r="B2878" s="93" t="s">
        <v>19922</v>
      </c>
      <c r="C2878" s="93" t="s">
        <v>9620</v>
      </c>
      <c r="D2878" s="94" t="s">
        <v>25459</v>
      </c>
    </row>
    <row r="2879" spans="1:4" x14ac:dyDescent="0.25">
      <c r="A2879" s="93" t="s">
        <v>6230</v>
      </c>
      <c r="B2879" s="93" t="s">
        <v>6231</v>
      </c>
      <c r="C2879" s="93" t="s">
        <v>6230</v>
      </c>
      <c r="D2879" s="94" t="s">
        <v>25459</v>
      </c>
    </row>
    <row r="2880" spans="1:4" x14ac:dyDescent="0.25">
      <c r="A2880" s="93" t="s">
        <v>7649</v>
      </c>
      <c r="B2880" s="93" t="s">
        <v>7650</v>
      </c>
      <c r="C2880" s="93" t="s">
        <v>7649</v>
      </c>
      <c r="D2880" s="94" t="s">
        <v>25459</v>
      </c>
    </row>
    <row r="2881" spans="1:4" x14ac:dyDescent="0.25">
      <c r="A2881" s="93" t="s">
        <v>8866</v>
      </c>
      <c r="B2881" s="93" t="s">
        <v>8867</v>
      </c>
      <c r="C2881" s="93" t="s">
        <v>8866</v>
      </c>
      <c r="D2881" s="94" t="s">
        <v>25459</v>
      </c>
    </row>
    <row r="2882" spans="1:4" x14ac:dyDescent="0.25">
      <c r="A2882" s="93" t="s">
        <v>19921</v>
      </c>
      <c r="B2882" s="93" t="s">
        <v>8865</v>
      </c>
      <c r="C2882" s="93" t="s">
        <v>19921</v>
      </c>
      <c r="D2882" s="94" t="s">
        <v>25459</v>
      </c>
    </row>
    <row r="2883" spans="1:4" x14ac:dyDescent="0.25">
      <c r="A2883" s="93" t="s">
        <v>8863</v>
      </c>
      <c r="B2883" s="93" t="s">
        <v>8864</v>
      </c>
      <c r="C2883" s="93" t="s">
        <v>8863</v>
      </c>
      <c r="D2883" s="94" t="s">
        <v>25459</v>
      </c>
    </row>
    <row r="2884" spans="1:4" x14ac:dyDescent="0.25">
      <c r="A2884" s="93" t="s">
        <v>8859</v>
      </c>
      <c r="B2884" s="93" t="s">
        <v>8860</v>
      </c>
      <c r="C2884" s="93" t="s">
        <v>8859</v>
      </c>
      <c r="D2884" s="94" t="s">
        <v>25459</v>
      </c>
    </row>
    <row r="2885" spans="1:4" x14ac:dyDescent="0.25">
      <c r="A2885" s="93" t="s">
        <v>8861</v>
      </c>
      <c r="B2885" s="93" t="s">
        <v>8862</v>
      </c>
      <c r="C2885" s="93" t="s">
        <v>8861</v>
      </c>
      <c r="D2885" s="94" t="s">
        <v>25459</v>
      </c>
    </row>
    <row r="2886" spans="1:4" x14ac:dyDescent="0.25">
      <c r="A2886" s="93" t="s">
        <v>7647</v>
      </c>
      <c r="B2886" s="93" t="s">
        <v>7648</v>
      </c>
      <c r="C2886" s="93" t="s">
        <v>7647</v>
      </c>
      <c r="D2886" s="94" t="s">
        <v>25459</v>
      </c>
    </row>
    <row r="2887" spans="1:4" x14ac:dyDescent="0.25">
      <c r="A2887" s="93" t="s">
        <v>8868</v>
      </c>
      <c r="B2887" s="93" t="s">
        <v>8869</v>
      </c>
      <c r="C2887" s="93" t="s">
        <v>8868</v>
      </c>
      <c r="D2887" s="94" t="s">
        <v>25459</v>
      </c>
    </row>
    <row r="2888" spans="1:4" x14ac:dyDescent="0.25">
      <c r="A2888" s="93" t="s">
        <v>19923</v>
      </c>
      <c r="B2888" s="93" t="s">
        <v>7646</v>
      </c>
      <c r="C2888" s="93" t="s">
        <v>19923</v>
      </c>
      <c r="D2888" s="94" t="s">
        <v>25459</v>
      </c>
    </row>
    <row r="2889" spans="1:4" x14ac:dyDescent="0.25">
      <c r="A2889" s="93" t="s">
        <v>19924</v>
      </c>
      <c r="B2889" s="93" t="s">
        <v>8870</v>
      </c>
      <c r="C2889" s="93" t="s">
        <v>19924</v>
      </c>
      <c r="D2889" s="94" t="s">
        <v>25459</v>
      </c>
    </row>
    <row r="2890" spans="1:4" x14ac:dyDescent="0.25">
      <c r="A2890" s="93" t="s">
        <v>19925</v>
      </c>
      <c r="B2890" s="93" t="s">
        <v>8158</v>
      </c>
      <c r="C2890" s="93" t="s">
        <v>19925</v>
      </c>
      <c r="D2890" s="94" t="s">
        <v>25459</v>
      </c>
    </row>
    <row r="2891" spans="1:4" x14ac:dyDescent="0.25">
      <c r="A2891" s="93" t="s">
        <v>5874</v>
      </c>
      <c r="B2891" s="93" t="s">
        <v>5875</v>
      </c>
      <c r="C2891" s="93" t="s">
        <v>5874</v>
      </c>
      <c r="D2891" s="94" t="s">
        <v>25459</v>
      </c>
    </row>
    <row r="2892" spans="1:4" x14ac:dyDescent="0.25">
      <c r="A2892" s="93" t="s">
        <v>10766</v>
      </c>
      <c r="B2892" s="93" t="s">
        <v>10767</v>
      </c>
      <c r="C2892" s="93" t="s">
        <v>10766</v>
      </c>
      <c r="D2892" s="94" t="s">
        <v>25459</v>
      </c>
    </row>
    <row r="2893" spans="1:4" x14ac:dyDescent="0.25">
      <c r="A2893" s="93" t="s">
        <v>5870</v>
      </c>
      <c r="B2893" s="93" t="s">
        <v>5871</v>
      </c>
      <c r="C2893" s="93" t="s">
        <v>5870</v>
      </c>
      <c r="D2893" s="94" t="s">
        <v>25459</v>
      </c>
    </row>
    <row r="2894" spans="1:4" x14ac:dyDescent="0.25">
      <c r="A2894" s="93" t="s">
        <v>8337</v>
      </c>
      <c r="B2894" s="93" t="s">
        <v>8338</v>
      </c>
      <c r="C2894" s="93" t="s">
        <v>8337</v>
      </c>
      <c r="D2894" s="94" t="s">
        <v>25459</v>
      </c>
    </row>
    <row r="2895" spans="1:4" x14ac:dyDescent="0.25">
      <c r="A2895" s="93" t="s">
        <v>10417</v>
      </c>
      <c r="B2895" s="93" t="s">
        <v>10418</v>
      </c>
      <c r="C2895" s="93" t="s">
        <v>10417</v>
      </c>
      <c r="D2895" s="94" t="s">
        <v>25459</v>
      </c>
    </row>
    <row r="2896" spans="1:4" x14ac:dyDescent="0.25">
      <c r="A2896" s="93" t="s">
        <v>19927</v>
      </c>
      <c r="B2896" s="93" t="s">
        <v>19926</v>
      </c>
      <c r="C2896" s="93" t="s">
        <v>19927</v>
      </c>
      <c r="D2896" s="94" t="s">
        <v>25459</v>
      </c>
    </row>
    <row r="2897" spans="1:4" x14ac:dyDescent="0.25">
      <c r="A2897" s="93" t="s">
        <v>2355</v>
      </c>
      <c r="B2897" s="93" t="s">
        <v>2356</v>
      </c>
      <c r="C2897" s="93" t="s">
        <v>2355</v>
      </c>
      <c r="D2897" s="94" t="s">
        <v>25459</v>
      </c>
    </row>
    <row r="2898" spans="1:4" x14ac:dyDescent="0.25">
      <c r="A2898" s="93" t="s">
        <v>10716</v>
      </c>
      <c r="B2898" s="93" t="s">
        <v>10717</v>
      </c>
      <c r="C2898" s="93" t="s">
        <v>10716</v>
      </c>
      <c r="D2898" s="94" t="s">
        <v>25459</v>
      </c>
    </row>
    <row r="2899" spans="1:4" x14ac:dyDescent="0.25">
      <c r="A2899" s="93" t="s">
        <v>5965</v>
      </c>
      <c r="B2899" s="93" t="s">
        <v>5966</v>
      </c>
      <c r="C2899" s="93" t="s">
        <v>5965</v>
      </c>
      <c r="D2899" s="94" t="s">
        <v>25459</v>
      </c>
    </row>
    <row r="2900" spans="1:4" x14ac:dyDescent="0.25">
      <c r="A2900" s="93" t="s">
        <v>5961</v>
      </c>
      <c r="B2900" s="93" t="s">
        <v>5962</v>
      </c>
      <c r="C2900" s="93" t="s">
        <v>5961</v>
      </c>
      <c r="D2900" s="94" t="s">
        <v>25459</v>
      </c>
    </row>
    <row r="2901" spans="1:4" x14ac:dyDescent="0.25">
      <c r="A2901" s="93" t="s">
        <v>8368</v>
      </c>
      <c r="B2901" s="93" t="s">
        <v>8369</v>
      </c>
      <c r="C2901" s="93" t="s">
        <v>8368</v>
      </c>
      <c r="D2901" s="94" t="s">
        <v>25459</v>
      </c>
    </row>
    <row r="2902" spans="1:4" x14ac:dyDescent="0.25">
      <c r="A2902" s="93" t="s">
        <v>10460</v>
      </c>
      <c r="B2902" s="93" t="s">
        <v>10461</v>
      </c>
      <c r="C2902" s="93" t="s">
        <v>10460</v>
      </c>
      <c r="D2902" s="94" t="s">
        <v>25459</v>
      </c>
    </row>
    <row r="2903" spans="1:4" x14ac:dyDescent="0.25">
      <c r="A2903" s="93" t="s">
        <v>19928</v>
      </c>
      <c r="B2903" s="93" t="s">
        <v>10724</v>
      </c>
      <c r="C2903" s="93" t="s">
        <v>19928</v>
      </c>
      <c r="D2903" s="94" t="s">
        <v>25459</v>
      </c>
    </row>
    <row r="2904" spans="1:4" x14ac:dyDescent="0.25">
      <c r="A2904" s="93" t="s">
        <v>5957</v>
      </c>
      <c r="B2904" s="93" t="s">
        <v>5958</v>
      </c>
      <c r="C2904" s="93" t="s">
        <v>5957</v>
      </c>
      <c r="D2904" s="94" t="s">
        <v>25459</v>
      </c>
    </row>
    <row r="2905" spans="1:4" x14ac:dyDescent="0.25">
      <c r="A2905" s="93" t="s">
        <v>5945</v>
      </c>
      <c r="B2905" s="93" t="s">
        <v>5946</v>
      </c>
      <c r="C2905" s="93" t="s">
        <v>5945</v>
      </c>
      <c r="D2905" s="94" t="s">
        <v>25459</v>
      </c>
    </row>
    <row r="2906" spans="1:4" x14ac:dyDescent="0.25">
      <c r="A2906" s="93" t="s">
        <v>5947</v>
      </c>
      <c r="B2906" s="93" t="s">
        <v>5948</v>
      </c>
      <c r="C2906" s="93" t="s">
        <v>5947</v>
      </c>
      <c r="D2906" s="94" t="s">
        <v>25459</v>
      </c>
    </row>
    <row r="2907" spans="1:4" x14ac:dyDescent="0.25">
      <c r="A2907" s="93" t="s">
        <v>8507</v>
      </c>
      <c r="B2907" s="93" t="s">
        <v>8508</v>
      </c>
      <c r="C2907" s="93" t="s">
        <v>8507</v>
      </c>
      <c r="D2907" s="94" t="s">
        <v>25459</v>
      </c>
    </row>
    <row r="2908" spans="1:4" x14ac:dyDescent="0.25">
      <c r="A2908" s="93" t="s">
        <v>5959</v>
      </c>
      <c r="B2908" s="93" t="s">
        <v>5960</v>
      </c>
      <c r="C2908" s="93" t="s">
        <v>5959</v>
      </c>
      <c r="D2908" s="94" t="s">
        <v>25459</v>
      </c>
    </row>
    <row r="2909" spans="1:4" x14ac:dyDescent="0.25">
      <c r="A2909" s="93" t="s">
        <v>7545</v>
      </c>
      <c r="B2909" s="93" t="s">
        <v>7546</v>
      </c>
      <c r="C2909" s="93" t="s">
        <v>7545</v>
      </c>
      <c r="D2909" s="94" t="s">
        <v>25459</v>
      </c>
    </row>
    <row r="2910" spans="1:4" x14ac:dyDescent="0.25">
      <c r="A2910" s="93" t="s">
        <v>5963</v>
      </c>
      <c r="B2910" s="93" t="s">
        <v>5964</v>
      </c>
      <c r="C2910" s="93" t="s">
        <v>5963</v>
      </c>
      <c r="D2910" s="94" t="s">
        <v>25459</v>
      </c>
    </row>
    <row r="2911" spans="1:4" x14ac:dyDescent="0.25">
      <c r="A2911" s="93" t="s">
        <v>19929</v>
      </c>
      <c r="B2911" s="93" t="s">
        <v>7544</v>
      </c>
      <c r="C2911" s="93" t="s">
        <v>19929</v>
      </c>
      <c r="D2911" s="94" t="s">
        <v>25459</v>
      </c>
    </row>
    <row r="2912" spans="1:4" x14ac:dyDescent="0.25">
      <c r="A2912" s="93" t="s">
        <v>9783</v>
      </c>
      <c r="B2912" s="93" t="s">
        <v>9784</v>
      </c>
      <c r="C2912" s="93" t="s">
        <v>9783</v>
      </c>
      <c r="D2912" s="94" t="s">
        <v>25459</v>
      </c>
    </row>
    <row r="2913" spans="1:4" x14ac:dyDescent="0.25">
      <c r="A2913" s="93" t="s">
        <v>9607</v>
      </c>
      <c r="B2913" s="93" t="s">
        <v>19931</v>
      </c>
      <c r="C2913" s="93" t="s">
        <v>9607</v>
      </c>
      <c r="D2913" s="94" t="s">
        <v>25459</v>
      </c>
    </row>
    <row r="2914" spans="1:4" x14ac:dyDescent="0.25">
      <c r="A2914" s="93" t="s">
        <v>7895</v>
      </c>
      <c r="B2914" s="93" t="s">
        <v>19932</v>
      </c>
      <c r="C2914" s="93" t="s">
        <v>7895</v>
      </c>
      <c r="D2914" s="94" t="s">
        <v>25459</v>
      </c>
    </row>
    <row r="2915" spans="1:4" x14ac:dyDescent="0.25">
      <c r="A2915" s="93" t="s">
        <v>9785</v>
      </c>
      <c r="B2915" s="93" t="s">
        <v>9786</v>
      </c>
      <c r="C2915" s="93" t="s">
        <v>9785</v>
      </c>
      <c r="D2915" s="94" t="s">
        <v>25459</v>
      </c>
    </row>
    <row r="2916" spans="1:4" x14ac:dyDescent="0.25">
      <c r="A2916" s="93" t="s">
        <v>5951</v>
      </c>
      <c r="B2916" s="93" t="s">
        <v>5952</v>
      </c>
      <c r="C2916" s="93" t="s">
        <v>5951</v>
      </c>
      <c r="D2916" s="94" t="s">
        <v>25459</v>
      </c>
    </row>
    <row r="2917" spans="1:4" x14ac:dyDescent="0.25">
      <c r="A2917" s="93" t="s">
        <v>5949</v>
      </c>
      <c r="B2917" s="93" t="s">
        <v>5950</v>
      </c>
      <c r="C2917" s="93" t="s">
        <v>5949</v>
      </c>
      <c r="D2917" s="94" t="s">
        <v>25459</v>
      </c>
    </row>
    <row r="2918" spans="1:4" x14ac:dyDescent="0.25">
      <c r="A2918" s="93" t="s">
        <v>5953</v>
      </c>
      <c r="B2918" s="93" t="s">
        <v>5954</v>
      </c>
      <c r="C2918" s="93" t="s">
        <v>5953</v>
      </c>
      <c r="D2918" s="94" t="s">
        <v>25459</v>
      </c>
    </row>
    <row r="2919" spans="1:4" x14ac:dyDescent="0.25">
      <c r="A2919" s="93" t="s">
        <v>5955</v>
      </c>
      <c r="B2919" s="93" t="s">
        <v>5956</v>
      </c>
      <c r="C2919" s="93" t="s">
        <v>5955</v>
      </c>
      <c r="D2919" s="94" t="s">
        <v>25459</v>
      </c>
    </row>
    <row r="2920" spans="1:4" x14ac:dyDescent="0.25">
      <c r="A2920" s="93" t="s">
        <v>19930</v>
      </c>
      <c r="B2920" s="93" t="s">
        <v>10634</v>
      </c>
      <c r="C2920" s="93" t="s">
        <v>19930</v>
      </c>
      <c r="D2920" s="94" t="s">
        <v>25459</v>
      </c>
    </row>
    <row r="2921" spans="1:4" x14ac:dyDescent="0.25">
      <c r="A2921" s="93" t="s">
        <v>8487</v>
      </c>
      <c r="B2921" s="93" t="s">
        <v>8488</v>
      </c>
      <c r="C2921" s="93" t="s">
        <v>8487</v>
      </c>
      <c r="D2921" s="94" t="s">
        <v>25459</v>
      </c>
    </row>
    <row r="2922" spans="1:4" x14ac:dyDescent="0.25">
      <c r="A2922" s="93" t="s">
        <v>2217</v>
      </c>
      <c r="B2922" s="93" t="s">
        <v>2218</v>
      </c>
      <c r="C2922" s="93" t="s">
        <v>2217</v>
      </c>
      <c r="D2922" s="94" t="s">
        <v>25459</v>
      </c>
    </row>
    <row r="2923" spans="1:4" x14ac:dyDescent="0.25">
      <c r="A2923" s="93" t="s">
        <v>4043</v>
      </c>
      <c r="B2923" s="93" t="s">
        <v>4044</v>
      </c>
      <c r="C2923" s="93" t="s">
        <v>4043</v>
      </c>
      <c r="D2923" s="94" t="s">
        <v>25459</v>
      </c>
    </row>
    <row r="2924" spans="1:4" x14ac:dyDescent="0.25">
      <c r="A2924" s="93" t="s">
        <v>8485</v>
      </c>
      <c r="B2924" s="93" t="s">
        <v>8486</v>
      </c>
      <c r="C2924" s="93" t="s">
        <v>8485</v>
      </c>
      <c r="D2924" s="94" t="s">
        <v>25459</v>
      </c>
    </row>
    <row r="2925" spans="1:4" x14ac:dyDescent="0.25">
      <c r="A2925" s="93" t="s">
        <v>8483</v>
      </c>
      <c r="B2925" s="93" t="s">
        <v>8484</v>
      </c>
      <c r="C2925" s="93" t="s">
        <v>8483</v>
      </c>
      <c r="D2925" s="94" t="s">
        <v>25459</v>
      </c>
    </row>
    <row r="2926" spans="1:4" x14ac:dyDescent="0.25">
      <c r="A2926" s="93" t="s">
        <v>7940</v>
      </c>
      <c r="B2926" s="93" t="s">
        <v>7941</v>
      </c>
      <c r="C2926" s="93" t="s">
        <v>7940</v>
      </c>
      <c r="D2926" s="94" t="s">
        <v>25459</v>
      </c>
    </row>
    <row r="2927" spans="1:4" x14ac:dyDescent="0.25">
      <c r="A2927" s="93" t="s">
        <v>8490</v>
      </c>
      <c r="B2927" s="93" t="s">
        <v>8491</v>
      </c>
      <c r="C2927" s="93" t="s">
        <v>8490</v>
      </c>
      <c r="D2927" s="94" t="s">
        <v>25459</v>
      </c>
    </row>
    <row r="2928" spans="1:4" x14ac:dyDescent="0.25">
      <c r="A2928" s="93" t="s">
        <v>19933</v>
      </c>
      <c r="B2928" s="93" t="s">
        <v>8489</v>
      </c>
      <c r="C2928" s="93" t="s">
        <v>19933</v>
      </c>
      <c r="D2928" s="94" t="s">
        <v>25459</v>
      </c>
    </row>
    <row r="2929" spans="1:4" x14ac:dyDescent="0.25">
      <c r="A2929" s="93" t="s">
        <v>4041</v>
      </c>
      <c r="B2929" s="93" t="s">
        <v>4042</v>
      </c>
      <c r="C2929" s="93" t="s">
        <v>4041</v>
      </c>
      <c r="D2929" s="94" t="s">
        <v>25459</v>
      </c>
    </row>
    <row r="2930" spans="1:4" x14ac:dyDescent="0.25">
      <c r="A2930" s="93" t="s">
        <v>4039</v>
      </c>
      <c r="B2930" s="93" t="s">
        <v>4040</v>
      </c>
      <c r="C2930" s="93" t="s">
        <v>4039</v>
      </c>
      <c r="D2930" s="94" t="s">
        <v>25459</v>
      </c>
    </row>
    <row r="2931" spans="1:4" x14ac:dyDescent="0.25">
      <c r="A2931" s="93" t="s">
        <v>4045</v>
      </c>
      <c r="B2931" s="93" t="s">
        <v>4046</v>
      </c>
      <c r="C2931" s="93" t="s">
        <v>4045</v>
      </c>
      <c r="D2931" s="94" t="s">
        <v>25459</v>
      </c>
    </row>
    <row r="2932" spans="1:4" x14ac:dyDescent="0.25">
      <c r="A2932" s="93" t="s">
        <v>19934</v>
      </c>
      <c r="B2932" s="93" t="s">
        <v>4038</v>
      </c>
      <c r="C2932" s="93" t="s">
        <v>19934</v>
      </c>
      <c r="D2932" s="94" t="s">
        <v>25459</v>
      </c>
    </row>
    <row r="2933" spans="1:4" x14ac:dyDescent="0.25">
      <c r="A2933" s="93" t="s">
        <v>8518</v>
      </c>
      <c r="B2933" s="93" t="s">
        <v>8519</v>
      </c>
      <c r="C2933" s="93" t="s">
        <v>8518</v>
      </c>
      <c r="D2933" s="94" t="s">
        <v>25459</v>
      </c>
    </row>
    <row r="2934" spans="1:4" x14ac:dyDescent="0.25">
      <c r="A2934" s="93" t="s">
        <v>8512</v>
      </c>
      <c r="B2934" s="93" t="s">
        <v>8513</v>
      </c>
      <c r="C2934" s="93" t="s">
        <v>8512</v>
      </c>
      <c r="D2934" s="94" t="s">
        <v>25459</v>
      </c>
    </row>
    <row r="2935" spans="1:4" x14ac:dyDescent="0.25">
      <c r="A2935" s="93" t="s">
        <v>8521</v>
      </c>
      <c r="B2935" s="93" t="s">
        <v>8522</v>
      </c>
      <c r="C2935" s="93" t="s">
        <v>8521</v>
      </c>
      <c r="D2935" s="94" t="s">
        <v>25459</v>
      </c>
    </row>
    <row r="2936" spans="1:4" x14ac:dyDescent="0.25">
      <c r="A2936" s="93" t="s">
        <v>1721</v>
      </c>
      <c r="B2936" s="93" t="s">
        <v>1722</v>
      </c>
      <c r="C2936" s="93" t="s">
        <v>1721</v>
      </c>
      <c r="D2936" s="94" t="s">
        <v>25459</v>
      </c>
    </row>
    <row r="2937" spans="1:4" x14ac:dyDescent="0.25">
      <c r="A2937" s="93" t="s">
        <v>1719</v>
      </c>
      <c r="B2937" s="93" t="s">
        <v>1720</v>
      </c>
      <c r="C2937" s="93" t="s">
        <v>1719</v>
      </c>
      <c r="D2937" s="94" t="s">
        <v>25459</v>
      </c>
    </row>
    <row r="2938" spans="1:4" x14ac:dyDescent="0.25">
      <c r="A2938" s="93" t="s">
        <v>1723</v>
      </c>
      <c r="B2938" s="93" t="s">
        <v>1724</v>
      </c>
      <c r="C2938" s="93" t="s">
        <v>1723</v>
      </c>
      <c r="D2938" s="94" t="s">
        <v>25459</v>
      </c>
    </row>
    <row r="2939" spans="1:4" x14ac:dyDescent="0.25">
      <c r="A2939" s="93" t="s">
        <v>19935</v>
      </c>
      <c r="B2939" s="93" t="s">
        <v>8520</v>
      </c>
      <c r="C2939" s="93" t="s">
        <v>19935</v>
      </c>
      <c r="D2939" s="94" t="s">
        <v>25459</v>
      </c>
    </row>
    <row r="2940" spans="1:4" x14ac:dyDescent="0.25">
      <c r="A2940" s="93" t="s">
        <v>2215</v>
      </c>
      <c r="B2940" s="93" t="s">
        <v>2216</v>
      </c>
      <c r="C2940" s="93" t="s">
        <v>2215</v>
      </c>
      <c r="D2940" s="94" t="s">
        <v>25459</v>
      </c>
    </row>
    <row r="2941" spans="1:4" x14ac:dyDescent="0.25">
      <c r="A2941" s="93" t="s">
        <v>6024</v>
      </c>
      <c r="B2941" s="93" t="s">
        <v>6025</v>
      </c>
      <c r="C2941" s="93" t="s">
        <v>6024</v>
      </c>
      <c r="D2941" s="94" t="s">
        <v>25459</v>
      </c>
    </row>
    <row r="2942" spans="1:4" x14ac:dyDescent="0.25">
      <c r="A2942" s="93" t="s">
        <v>6026</v>
      </c>
      <c r="B2942" s="93" t="s">
        <v>6027</v>
      </c>
      <c r="C2942" s="93" t="s">
        <v>6026</v>
      </c>
      <c r="D2942" s="94" t="s">
        <v>25459</v>
      </c>
    </row>
    <row r="2943" spans="1:4" x14ac:dyDescent="0.25">
      <c r="A2943" s="93" t="s">
        <v>6028</v>
      </c>
      <c r="B2943" s="93" t="s">
        <v>6029</v>
      </c>
      <c r="C2943" s="93" t="s">
        <v>6028</v>
      </c>
      <c r="D2943" s="94" t="s">
        <v>25459</v>
      </c>
    </row>
    <row r="2944" spans="1:4" x14ac:dyDescent="0.25">
      <c r="A2944" s="93" t="s">
        <v>9654</v>
      </c>
      <c r="B2944" s="93" t="s">
        <v>9655</v>
      </c>
      <c r="C2944" s="93" t="s">
        <v>9654</v>
      </c>
      <c r="D2944" s="94" t="s">
        <v>25459</v>
      </c>
    </row>
    <row r="2945" spans="1:4" x14ac:dyDescent="0.25">
      <c r="A2945" s="93" t="s">
        <v>7899</v>
      </c>
      <c r="B2945" s="93" t="s">
        <v>7900</v>
      </c>
      <c r="C2945" s="93" t="s">
        <v>7899</v>
      </c>
      <c r="D2945" s="94" t="s">
        <v>25459</v>
      </c>
    </row>
    <row r="2946" spans="1:4" x14ac:dyDescent="0.25">
      <c r="A2946" s="93" t="s">
        <v>9753</v>
      </c>
      <c r="B2946" s="93" t="s">
        <v>9754</v>
      </c>
      <c r="C2946" s="93" t="s">
        <v>9753</v>
      </c>
      <c r="D2946" s="94" t="s">
        <v>25459</v>
      </c>
    </row>
    <row r="2947" spans="1:4" x14ac:dyDescent="0.25">
      <c r="A2947" s="93" t="s">
        <v>19936</v>
      </c>
      <c r="B2947" s="93" t="s">
        <v>7898</v>
      </c>
      <c r="C2947" s="93" t="s">
        <v>19936</v>
      </c>
      <c r="D2947" s="94" t="s">
        <v>25459</v>
      </c>
    </row>
    <row r="2948" spans="1:4" x14ac:dyDescent="0.25">
      <c r="A2948" s="93" t="s">
        <v>6233</v>
      </c>
      <c r="B2948" s="93" t="s">
        <v>6234</v>
      </c>
      <c r="C2948" s="93" t="s">
        <v>6233</v>
      </c>
      <c r="D2948" s="94" t="s">
        <v>25459</v>
      </c>
    </row>
    <row r="2949" spans="1:4" x14ac:dyDescent="0.25">
      <c r="A2949" s="93" t="s">
        <v>2221</v>
      </c>
      <c r="B2949" s="93" t="s">
        <v>19938</v>
      </c>
      <c r="C2949" s="93" t="s">
        <v>2221</v>
      </c>
      <c r="D2949" s="94" t="s">
        <v>25459</v>
      </c>
    </row>
    <row r="2950" spans="1:4" x14ac:dyDescent="0.25">
      <c r="A2950" s="93" t="s">
        <v>9633</v>
      </c>
      <c r="B2950" s="93" t="s">
        <v>9634</v>
      </c>
      <c r="C2950" s="93" t="s">
        <v>9633</v>
      </c>
      <c r="D2950" s="94" t="s">
        <v>25459</v>
      </c>
    </row>
    <row r="2951" spans="1:4" x14ac:dyDescent="0.25">
      <c r="A2951" s="93" t="s">
        <v>1929</v>
      </c>
      <c r="B2951" s="93" t="s">
        <v>1930</v>
      </c>
      <c r="C2951" s="93" t="s">
        <v>1929</v>
      </c>
      <c r="D2951" s="94" t="s">
        <v>25459</v>
      </c>
    </row>
    <row r="2952" spans="1:4" x14ac:dyDescent="0.25">
      <c r="A2952" s="93" t="s">
        <v>8153</v>
      </c>
      <c r="B2952" s="93" t="s">
        <v>8154</v>
      </c>
      <c r="C2952" s="93" t="s">
        <v>8153</v>
      </c>
      <c r="D2952" s="94" t="s">
        <v>25459</v>
      </c>
    </row>
    <row r="2953" spans="1:4" x14ac:dyDescent="0.25">
      <c r="A2953" s="93" t="s">
        <v>10311</v>
      </c>
      <c r="B2953" s="93" t="s">
        <v>19939</v>
      </c>
      <c r="C2953" s="93" t="s">
        <v>10311</v>
      </c>
      <c r="D2953" s="94" t="s">
        <v>25459</v>
      </c>
    </row>
    <row r="2954" spans="1:4" x14ac:dyDescent="0.25">
      <c r="A2954" s="93" t="s">
        <v>19937</v>
      </c>
      <c r="B2954" s="93" t="s">
        <v>10664</v>
      </c>
      <c r="C2954" s="93" t="s">
        <v>19937</v>
      </c>
      <c r="D2954" s="94" t="s">
        <v>25459</v>
      </c>
    </row>
    <row r="2955" spans="1:4" x14ac:dyDescent="0.25">
      <c r="A2955" s="93" t="s">
        <v>4307</v>
      </c>
      <c r="B2955" s="93" t="s">
        <v>4308</v>
      </c>
      <c r="C2955" s="93" t="s">
        <v>4307</v>
      </c>
      <c r="D2955" s="94" t="s">
        <v>25459</v>
      </c>
    </row>
    <row r="2956" spans="1:4" x14ac:dyDescent="0.25">
      <c r="A2956" s="93" t="s">
        <v>4314</v>
      </c>
      <c r="B2956" s="93" t="s">
        <v>4315</v>
      </c>
      <c r="C2956" s="93" t="s">
        <v>4314</v>
      </c>
      <c r="D2956" s="94" t="s">
        <v>25459</v>
      </c>
    </row>
    <row r="2957" spans="1:4" x14ac:dyDescent="0.25">
      <c r="A2957" s="93" t="s">
        <v>4312</v>
      </c>
      <c r="B2957" s="93" t="s">
        <v>4313</v>
      </c>
      <c r="C2957" s="93" t="s">
        <v>4312</v>
      </c>
      <c r="D2957" s="94" t="s">
        <v>25459</v>
      </c>
    </row>
    <row r="2958" spans="1:4" x14ac:dyDescent="0.25">
      <c r="A2958" s="93" t="s">
        <v>4316</v>
      </c>
      <c r="B2958" s="93" t="s">
        <v>4317</v>
      </c>
      <c r="C2958" s="93" t="s">
        <v>4316</v>
      </c>
      <c r="D2958" s="94" t="s">
        <v>25459</v>
      </c>
    </row>
    <row r="2959" spans="1:4" x14ac:dyDescent="0.25">
      <c r="A2959" s="93" t="s">
        <v>7923</v>
      </c>
      <c r="B2959" s="93" t="s">
        <v>7924</v>
      </c>
      <c r="C2959" s="93" t="s">
        <v>7923</v>
      </c>
      <c r="D2959" s="94" t="s">
        <v>25459</v>
      </c>
    </row>
    <row r="2960" spans="1:4" x14ac:dyDescent="0.25">
      <c r="A2960" s="93" t="s">
        <v>4318</v>
      </c>
      <c r="B2960" s="93" t="s">
        <v>4319</v>
      </c>
      <c r="C2960" s="93" t="s">
        <v>4318</v>
      </c>
      <c r="D2960" s="94" t="s">
        <v>25459</v>
      </c>
    </row>
    <row r="2961" spans="1:4" x14ac:dyDescent="0.25">
      <c r="A2961" s="93" t="s">
        <v>19940</v>
      </c>
      <c r="B2961" s="93" t="s">
        <v>4306</v>
      </c>
      <c r="C2961" s="93" t="s">
        <v>19940</v>
      </c>
      <c r="D2961" s="94" t="s">
        <v>25459</v>
      </c>
    </row>
    <row r="2962" spans="1:4" x14ac:dyDescent="0.25">
      <c r="A2962" s="93" t="s">
        <v>19941</v>
      </c>
      <c r="B2962" s="93" t="s">
        <v>2561</v>
      </c>
      <c r="C2962" s="93" t="s">
        <v>19941</v>
      </c>
      <c r="D2962" s="94" t="s">
        <v>25459</v>
      </c>
    </row>
    <row r="2963" spans="1:4" x14ac:dyDescent="0.25">
      <c r="A2963" s="93" t="s">
        <v>9072</v>
      </c>
      <c r="B2963" s="93" t="s">
        <v>9073</v>
      </c>
      <c r="C2963" s="93" t="s">
        <v>9072</v>
      </c>
      <c r="D2963" s="94" t="s">
        <v>25459</v>
      </c>
    </row>
    <row r="2964" spans="1:4" x14ac:dyDescent="0.25">
      <c r="A2964" s="93" t="s">
        <v>5191</v>
      </c>
      <c r="B2964" s="93" t="s">
        <v>19943</v>
      </c>
      <c r="C2964" s="93" t="s">
        <v>5191</v>
      </c>
      <c r="D2964" s="94" t="s">
        <v>25459</v>
      </c>
    </row>
    <row r="2965" spans="1:4" x14ac:dyDescent="0.25">
      <c r="A2965" s="93" t="s">
        <v>4442</v>
      </c>
      <c r="B2965" s="93" t="s">
        <v>4443</v>
      </c>
      <c r="C2965" s="93" t="s">
        <v>4442</v>
      </c>
      <c r="D2965" s="94" t="s">
        <v>25459</v>
      </c>
    </row>
    <row r="2966" spans="1:4" x14ac:dyDescent="0.25">
      <c r="A2966" s="93" t="s">
        <v>9614</v>
      </c>
      <c r="B2966" s="93" t="s">
        <v>9615</v>
      </c>
      <c r="C2966" s="93" t="s">
        <v>9614</v>
      </c>
      <c r="D2966" s="94" t="s">
        <v>25459</v>
      </c>
    </row>
    <row r="2967" spans="1:4" x14ac:dyDescent="0.25">
      <c r="A2967" s="93" t="s">
        <v>2559</v>
      </c>
      <c r="B2967" s="93" t="s">
        <v>2560</v>
      </c>
      <c r="C2967" s="93" t="s">
        <v>2559</v>
      </c>
      <c r="D2967" s="94" t="s">
        <v>25459</v>
      </c>
    </row>
    <row r="2968" spans="1:4" x14ac:dyDescent="0.25">
      <c r="A2968" s="93" t="s">
        <v>1583</v>
      </c>
      <c r="B2968" s="93" t="s">
        <v>1584</v>
      </c>
      <c r="C2968" s="93" t="s">
        <v>1583</v>
      </c>
      <c r="D2968" s="94" t="s">
        <v>25459</v>
      </c>
    </row>
    <row r="2969" spans="1:4" x14ac:dyDescent="0.25">
      <c r="A2969" s="93" t="s">
        <v>2429</v>
      </c>
      <c r="B2969" s="93" t="s">
        <v>2430</v>
      </c>
      <c r="C2969" s="93" t="s">
        <v>2429</v>
      </c>
      <c r="D2969" s="94" t="s">
        <v>25459</v>
      </c>
    </row>
    <row r="2970" spans="1:4" x14ac:dyDescent="0.25">
      <c r="A2970" s="93" t="s">
        <v>9694</v>
      </c>
      <c r="B2970" s="93" t="s">
        <v>9695</v>
      </c>
      <c r="C2970" s="93" t="s">
        <v>9694</v>
      </c>
      <c r="D2970" s="94" t="s">
        <v>25459</v>
      </c>
    </row>
    <row r="2971" spans="1:4" x14ac:dyDescent="0.25">
      <c r="A2971" s="93" t="s">
        <v>8240</v>
      </c>
      <c r="B2971" s="93" t="s">
        <v>8241</v>
      </c>
      <c r="C2971" s="93" t="s">
        <v>8240</v>
      </c>
      <c r="D2971" s="94" t="s">
        <v>25459</v>
      </c>
    </row>
    <row r="2972" spans="1:4" x14ac:dyDescent="0.25">
      <c r="A2972" s="93" t="s">
        <v>10268</v>
      </c>
      <c r="B2972" s="93" t="s">
        <v>10269</v>
      </c>
      <c r="C2972" s="93" t="s">
        <v>10268</v>
      </c>
      <c r="D2972" s="94" t="s">
        <v>25459</v>
      </c>
    </row>
    <row r="2973" spans="1:4" x14ac:dyDescent="0.25">
      <c r="A2973" s="93" t="s">
        <v>19942</v>
      </c>
      <c r="B2973" s="93" t="s">
        <v>8099</v>
      </c>
      <c r="C2973" s="93" t="s">
        <v>19942</v>
      </c>
      <c r="D2973" s="94" t="s">
        <v>25459</v>
      </c>
    </row>
    <row r="2974" spans="1:4" x14ac:dyDescent="0.25">
      <c r="A2974" s="93" t="s">
        <v>19944</v>
      </c>
      <c r="B2974" s="93" t="s">
        <v>8100</v>
      </c>
      <c r="C2974" s="93" t="s">
        <v>19944</v>
      </c>
      <c r="D2974" s="94" t="s">
        <v>25459</v>
      </c>
    </row>
    <row r="2975" spans="1:4" x14ac:dyDescent="0.25">
      <c r="A2975" s="93" t="s">
        <v>9828</v>
      </c>
      <c r="B2975" s="93" t="s">
        <v>9829</v>
      </c>
      <c r="C2975" s="93" t="s">
        <v>9828</v>
      </c>
      <c r="D2975" s="94" t="s">
        <v>25459</v>
      </c>
    </row>
    <row r="2976" spans="1:4" x14ac:dyDescent="0.25">
      <c r="A2976" s="93" t="s">
        <v>5906</v>
      </c>
      <c r="B2976" s="93" t="s">
        <v>5907</v>
      </c>
      <c r="C2976" s="93" t="s">
        <v>5906</v>
      </c>
      <c r="D2976" s="94" t="s">
        <v>25459</v>
      </c>
    </row>
    <row r="2977" spans="1:4" x14ac:dyDescent="0.25">
      <c r="A2977" s="93" t="s">
        <v>1585</v>
      </c>
      <c r="B2977" s="93" t="s">
        <v>1586</v>
      </c>
      <c r="C2977" s="93" t="s">
        <v>1585</v>
      </c>
      <c r="D2977" s="94" t="s">
        <v>25459</v>
      </c>
    </row>
    <row r="2978" spans="1:4" x14ac:dyDescent="0.25">
      <c r="A2978" s="93" t="s">
        <v>6990</v>
      </c>
      <c r="B2978" s="93" t="s">
        <v>6991</v>
      </c>
      <c r="C2978" s="93" t="s">
        <v>6990</v>
      </c>
      <c r="D2978" s="94" t="s">
        <v>25459</v>
      </c>
    </row>
    <row r="2979" spans="1:4" x14ac:dyDescent="0.25">
      <c r="A2979" s="93" t="s">
        <v>2685</v>
      </c>
      <c r="B2979" s="93" t="s">
        <v>2686</v>
      </c>
      <c r="C2979" s="93" t="s">
        <v>2685</v>
      </c>
      <c r="D2979" s="94" t="s">
        <v>25459</v>
      </c>
    </row>
    <row r="2980" spans="1:4" x14ac:dyDescent="0.25">
      <c r="A2980" s="93" t="s">
        <v>19945</v>
      </c>
      <c r="B2980" s="93" t="s">
        <v>6946</v>
      </c>
      <c r="C2980" s="93" t="s">
        <v>19945</v>
      </c>
      <c r="D2980" s="94" t="s">
        <v>25459</v>
      </c>
    </row>
    <row r="2981" spans="1:4" x14ac:dyDescent="0.25">
      <c r="A2981" s="93" t="s">
        <v>8647</v>
      </c>
      <c r="B2981" s="93" t="s">
        <v>8648</v>
      </c>
      <c r="C2981" s="93" t="s">
        <v>8647</v>
      </c>
      <c r="D2981" s="94" t="s">
        <v>25459</v>
      </c>
    </row>
    <row r="2982" spans="1:4" x14ac:dyDescent="0.25">
      <c r="A2982" s="93" t="s">
        <v>10553</v>
      </c>
      <c r="B2982" s="93" t="s">
        <v>19947</v>
      </c>
      <c r="C2982" s="93" t="s">
        <v>10553</v>
      </c>
      <c r="D2982" s="94" t="s">
        <v>25459</v>
      </c>
    </row>
    <row r="2983" spans="1:4" x14ac:dyDescent="0.25">
      <c r="A2983" s="93" t="s">
        <v>8274</v>
      </c>
      <c r="B2983" s="93" t="s">
        <v>8275</v>
      </c>
      <c r="C2983" s="93" t="s">
        <v>8274</v>
      </c>
      <c r="D2983" s="94" t="s">
        <v>25459</v>
      </c>
    </row>
    <row r="2984" spans="1:4" x14ac:dyDescent="0.25">
      <c r="A2984" s="93" t="s">
        <v>10312</v>
      </c>
      <c r="B2984" s="93" t="s">
        <v>19948</v>
      </c>
      <c r="C2984" s="93" t="s">
        <v>10312</v>
      </c>
      <c r="D2984" s="94" t="s">
        <v>25459</v>
      </c>
    </row>
    <row r="2985" spans="1:4" x14ac:dyDescent="0.25">
      <c r="A2985" s="93" t="s">
        <v>19946</v>
      </c>
      <c r="B2985" s="93" t="s">
        <v>8155</v>
      </c>
      <c r="C2985" s="93" t="s">
        <v>19946</v>
      </c>
      <c r="D2985" s="94" t="s">
        <v>25459</v>
      </c>
    </row>
    <row r="2986" spans="1:4" x14ac:dyDescent="0.25">
      <c r="A2986" s="93" t="s">
        <v>8649</v>
      </c>
      <c r="B2986" s="93" t="s">
        <v>8650</v>
      </c>
      <c r="C2986" s="93" t="s">
        <v>8649</v>
      </c>
      <c r="D2986" s="94" t="s">
        <v>25459</v>
      </c>
    </row>
    <row r="2987" spans="1:4" x14ac:dyDescent="0.25">
      <c r="A2987" s="93" t="s">
        <v>6592</v>
      </c>
      <c r="B2987" s="93" t="s">
        <v>6593</v>
      </c>
      <c r="C2987" s="93" t="s">
        <v>6592</v>
      </c>
      <c r="D2987" s="94" t="s">
        <v>25459</v>
      </c>
    </row>
    <row r="2988" spans="1:4" x14ac:dyDescent="0.25">
      <c r="A2988" s="93" t="s">
        <v>4600</v>
      </c>
      <c r="B2988" s="93" t="s">
        <v>19951</v>
      </c>
      <c r="C2988" s="93" t="s">
        <v>4600</v>
      </c>
      <c r="D2988" s="94" t="s">
        <v>25459</v>
      </c>
    </row>
    <row r="2989" spans="1:4" x14ac:dyDescent="0.25">
      <c r="A2989" s="93" t="s">
        <v>8156</v>
      </c>
      <c r="B2989" s="93" t="s">
        <v>8157</v>
      </c>
      <c r="C2989" s="93" t="s">
        <v>8156</v>
      </c>
      <c r="D2989" s="94" t="s">
        <v>25459</v>
      </c>
    </row>
    <row r="2990" spans="1:4" x14ac:dyDescent="0.25">
      <c r="A2990" s="93" t="s">
        <v>10727</v>
      </c>
      <c r="B2990" s="93" t="s">
        <v>19952</v>
      </c>
      <c r="C2990" s="93" t="s">
        <v>10727</v>
      </c>
      <c r="D2990" s="94" t="s">
        <v>25459</v>
      </c>
    </row>
    <row r="2991" spans="1:4" x14ac:dyDescent="0.25">
      <c r="A2991" s="93" t="s">
        <v>19950</v>
      </c>
      <c r="B2991" s="93" t="s">
        <v>19949</v>
      </c>
      <c r="C2991" s="93" t="s">
        <v>19950</v>
      </c>
      <c r="D2991" s="94" t="s">
        <v>25459</v>
      </c>
    </row>
    <row r="2992" spans="1:4" x14ac:dyDescent="0.25">
      <c r="A2992" s="93" t="s">
        <v>19954</v>
      </c>
      <c r="B2992" s="93" t="s">
        <v>19953</v>
      </c>
      <c r="C2992" s="93" t="s">
        <v>19954</v>
      </c>
      <c r="D2992" s="94" t="s">
        <v>25459</v>
      </c>
    </row>
    <row r="2993" spans="1:4" x14ac:dyDescent="0.25">
      <c r="A2993" s="93" t="s">
        <v>19956</v>
      </c>
      <c r="B2993" s="93" t="s">
        <v>19955</v>
      </c>
      <c r="C2993" s="93" t="s">
        <v>19956</v>
      </c>
      <c r="D2993" s="94" t="s">
        <v>25459</v>
      </c>
    </row>
    <row r="2994" spans="1:4" x14ac:dyDescent="0.25">
      <c r="A2994" s="93" t="s">
        <v>6393</v>
      </c>
      <c r="B2994" s="93" t="s">
        <v>20153</v>
      </c>
      <c r="C2994" s="93" t="s">
        <v>6393</v>
      </c>
      <c r="D2994" s="94" t="s">
        <v>25460</v>
      </c>
    </row>
    <row r="2995" spans="1:4" x14ac:dyDescent="0.25">
      <c r="A2995" s="93" t="s">
        <v>1140</v>
      </c>
      <c r="B2995" s="93" t="s">
        <v>1141</v>
      </c>
      <c r="C2995" s="93" t="s">
        <v>1140</v>
      </c>
      <c r="D2995" s="94" t="s">
        <v>25460</v>
      </c>
    </row>
    <row r="2996" spans="1:4" x14ac:dyDescent="0.25">
      <c r="A2996" s="93" t="s">
        <v>20152</v>
      </c>
      <c r="B2996" s="93" t="s">
        <v>6392</v>
      </c>
      <c r="C2996" s="93" t="s">
        <v>20152</v>
      </c>
      <c r="D2996" s="94" t="s">
        <v>25460</v>
      </c>
    </row>
    <row r="2997" spans="1:4" x14ac:dyDescent="0.25">
      <c r="A2997" s="93" t="s">
        <v>1012</v>
      </c>
      <c r="B2997" s="93" t="s">
        <v>1013</v>
      </c>
      <c r="C2997" s="93" t="s">
        <v>1012</v>
      </c>
      <c r="D2997" s="94" t="s">
        <v>25460</v>
      </c>
    </row>
    <row r="2998" spans="1:4" x14ac:dyDescent="0.25">
      <c r="A2998" s="93" t="s">
        <v>2077</v>
      </c>
      <c r="B2998" s="93" t="s">
        <v>2078</v>
      </c>
      <c r="C2998" s="93" t="s">
        <v>2077</v>
      </c>
      <c r="D2998" s="94" t="s">
        <v>25460</v>
      </c>
    </row>
    <row r="2999" spans="1:4" x14ac:dyDescent="0.25">
      <c r="A2999" s="93" t="s">
        <v>7333</v>
      </c>
      <c r="B2999" s="93" t="s">
        <v>7334</v>
      </c>
      <c r="C2999" s="93" t="s">
        <v>7333</v>
      </c>
      <c r="D2999" s="94" t="s">
        <v>25460</v>
      </c>
    </row>
    <row r="3000" spans="1:4" x14ac:dyDescent="0.25">
      <c r="A3000" s="93" t="s">
        <v>4928</v>
      </c>
      <c r="B3000" s="93" t="s">
        <v>4929</v>
      </c>
      <c r="C3000" s="93" t="s">
        <v>4928</v>
      </c>
      <c r="D3000" s="94" t="s">
        <v>25460</v>
      </c>
    </row>
    <row r="3001" spans="1:4" x14ac:dyDescent="0.25">
      <c r="A3001" s="93" t="s">
        <v>20154</v>
      </c>
      <c r="B3001" s="93" t="s">
        <v>7330</v>
      </c>
      <c r="C3001" s="93" t="s">
        <v>20154</v>
      </c>
      <c r="D3001" s="94" t="s">
        <v>25460</v>
      </c>
    </row>
    <row r="3002" spans="1:4" x14ac:dyDescent="0.25">
      <c r="A3002" s="93" t="s">
        <v>3004</v>
      </c>
      <c r="B3002" s="93" t="s">
        <v>3005</v>
      </c>
      <c r="C3002" s="93" t="s">
        <v>3004</v>
      </c>
      <c r="D3002" s="94" t="s">
        <v>25460</v>
      </c>
    </row>
    <row r="3003" spans="1:4" x14ac:dyDescent="0.25">
      <c r="A3003" s="93" t="s">
        <v>2425</v>
      </c>
      <c r="B3003" s="93" t="s">
        <v>2426</v>
      </c>
      <c r="C3003" s="93" t="s">
        <v>2425</v>
      </c>
      <c r="D3003" s="94" t="s">
        <v>25460</v>
      </c>
    </row>
    <row r="3004" spans="1:4" x14ac:dyDescent="0.25">
      <c r="A3004" s="93" t="s">
        <v>5124</v>
      </c>
      <c r="B3004" s="93" t="s">
        <v>5125</v>
      </c>
      <c r="C3004" s="93" t="s">
        <v>5124</v>
      </c>
      <c r="D3004" s="94" t="s">
        <v>25460</v>
      </c>
    </row>
    <row r="3005" spans="1:4" x14ac:dyDescent="0.25">
      <c r="A3005" s="93" t="s">
        <v>1014</v>
      </c>
      <c r="B3005" s="93" t="s">
        <v>1015</v>
      </c>
      <c r="C3005" s="93" t="s">
        <v>1014</v>
      </c>
      <c r="D3005" s="94" t="s">
        <v>25460</v>
      </c>
    </row>
    <row r="3006" spans="1:4" x14ac:dyDescent="0.25">
      <c r="A3006" s="93" t="s">
        <v>1019</v>
      </c>
      <c r="B3006" s="93" t="s">
        <v>1020</v>
      </c>
      <c r="C3006" s="93" t="s">
        <v>1019</v>
      </c>
      <c r="D3006" s="94" t="s">
        <v>25460</v>
      </c>
    </row>
    <row r="3007" spans="1:4" x14ac:dyDescent="0.25">
      <c r="A3007" s="93" t="s">
        <v>8303</v>
      </c>
      <c r="B3007" s="93" t="s">
        <v>8304</v>
      </c>
      <c r="C3007" s="93" t="s">
        <v>8303</v>
      </c>
      <c r="D3007" s="94" t="s">
        <v>25460</v>
      </c>
    </row>
    <row r="3008" spans="1:4" x14ac:dyDescent="0.25">
      <c r="A3008" s="93" t="s">
        <v>12034</v>
      </c>
      <c r="B3008" s="93" t="s">
        <v>12035</v>
      </c>
      <c r="C3008" s="93" t="s">
        <v>12034</v>
      </c>
      <c r="D3008" s="94" t="s">
        <v>25460</v>
      </c>
    </row>
    <row r="3009" spans="1:4" x14ac:dyDescent="0.25">
      <c r="A3009" s="93" t="s">
        <v>8070</v>
      </c>
      <c r="B3009" s="93" t="s">
        <v>20156</v>
      </c>
      <c r="C3009" s="93" t="s">
        <v>8070</v>
      </c>
      <c r="D3009" s="94" t="s">
        <v>25460</v>
      </c>
    </row>
    <row r="3010" spans="1:4" x14ac:dyDescent="0.25">
      <c r="A3010" s="93" t="s">
        <v>8267</v>
      </c>
      <c r="B3010" s="93" t="s">
        <v>8268</v>
      </c>
      <c r="C3010" s="93" t="s">
        <v>8267</v>
      </c>
      <c r="D3010" s="94" t="s">
        <v>25460</v>
      </c>
    </row>
    <row r="3011" spans="1:4" x14ac:dyDescent="0.25">
      <c r="A3011" s="93" t="s">
        <v>10304</v>
      </c>
      <c r="B3011" s="93" t="s">
        <v>10305</v>
      </c>
      <c r="C3011" s="93" t="s">
        <v>10304</v>
      </c>
      <c r="D3011" s="94" t="s">
        <v>25460</v>
      </c>
    </row>
    <row r="3012" spans="1:4" x14ac:dyDescent="0.25">
      <c r="A3012" s="93" t="s">
        <v>20155</v>
      </c>
      <c r="B3012" s="93" t="s">
        <v>8065</v>
      </c>
      <c r="C3012" s="93" t="s">
        <v>20155</v>
      </c>
      <c r="D3012" s="94" t="s">
        <v>25460</v>
      </c>
    </row>
    <row r="3013" spans="1:4" x14ac:dyDescent="0.25">
      <c r="A3013" s="93" t="s">
        <v>4841</v>
      </c>
      <c r="B3013" s="93" t="s">
        <v>4842</v>
      </c>
      <c r="C3013" s="93" t="s">
        <v>4841</v>
      </c>
      <c r="D3013" s="94" t="s">
        <v>25460</v>
      </c>
    </row>
    <row r="3014" spans="1:4" x14ac:dyDescent="0.25">
      <c r="A3014" s="93" t="s">
        <v>1589</v>
      </c>
      <c r="B3014" s="93" t="s">
        <v>1590</v>
      </c>
      <c r="C3014" s="93" t="s">
        <v>1589</v>
      </c>
      <c r="D3014" s="94" t="s">
        <v>25460</v>
      </c>
    </row>
    <row r="3015" spans="1:4" x14ac:dyDescent="0.25">
      <c r="A3015" s="93" t="s">
        <v>1587</v>
      </c>
      <c r="B3015" s="93" t="s">
        <v>1588</v>
      </c>
      <c r="C3015" s="93" t="s">
        <v>1587</v>
      </c>
      <c r="D3015" s="94" t="s">
        <v>25460</v>
      </c>
    </row>
    <row r="3016" spans="1:4" x14ac:dyDescent="0.25">
      <c r="A3016" s="93" t="s">
        <v>20157</v>
      </c>
      <c r="B3016" s="93" t="s">
        <v>10653</v>
      </c>
      <c r="C3016" s="93" t="s">
        <v>20157</v>
      </c>
      <c r="D3016" s="94" t="s">
        <v>25460</v>
      </c>
    </row>
    <row r="3017" spans="1:4" x14ac:dyDescent="0.25">
      <c r="A3017" s="93" t="s">
        <v>1734</v>
      </c>
      <c r="B3017" s="93" t="s">
        <v>1735</v>
      </c>
      <c r="C3017" s="93" t="s">
        <v>1734</v>
      </c>
      <c r="D3017" s="94" t="s">
        <v>25460</v>
      </c>
    </row>
    <row r="3018" spans="1:4" x14ac:dyDescent="0.25">
      <c r="A3018" s="93" t="s">
        <v>8011</v>
      </c>
      <c r="B3018" s="93" t="s">
        <v>8012</v>
      </c>
      <c r="C3018" s="93" t="s">
        <v>8011</v>
      </c>
      <c r="D3018" s="94" t="s">
        <v>25460</v>
      </c>
    </row>
    <row r="3019" spans="1:4" x14ac:dyDescent="0.25">
      <c r="A3019" s="93" t="s">
        <v>3026</v>
      </c>
      <c r="B3019" s="93" t="s">
        <v>3027</v>
      </c>
      <c r="C3019" s="93" t="s">
        <v>3026</v>
      </c>
      <c r="D3019" s="94" t="s">
        <v>25460</v>
      </c>
    </row>
    <row r="3020" spans="1:4" x14ac:dyDescent="0.25">
      <c r="A3020" s="93" t="s">
        <v>4922</v>
      </c>
      <c r="B3020" s="93" t="s">
        <v>4923</v>
      </c>
      <c r="C3020" s="93" t="s">
        <v>4922</v>
      </c>
      <c r="D3020" s="94" t="s">
        <v>25460</v>
      </c>
    </row>
    <row r="3021" spans="1:4" x14ac:dyDescent="0.25">
      <c r="A3021" s="93" t="s">
        <v>4926</v>
      </c>
      <c r="B3021" s="93" t="s">
        <v>4927</v>
      </c>
      <c r="C3021" s="93" t="s">
        <v>4926</v>
      </c>
      <c r="D3021" s="94" t="s">
        <v>25460</v>
      </c>
    </row>
    <row r="3022" spans="1:4" x14ac:dyDescent="0.25">
      <c r="A3022" s="93" t="s">
        <v>3340</v>
      </c>
      <c r="B3022" s="93" t="s">
        <v>3341</v>
      </c>
      <c r="C3022" s="93" t="s">
        <v>3340</v>
      </c>
      <c r="D3022" s="94" t="s">
        <v>25460</v>
      </c>
    </row>
    <row r="3023" spans="1:4" x14ac:dyDescent="0.25">
      <c r="A3023" s="93" t="s">
        <v>7757</v>
      </c>
      <c r="B3023" s="93" t="s">
        <v>7758</v>
      </c>
      <c r="C3023" s="93" t="s">
        <v>7757</v>
      </c>
      <c r="D3023" s="94" t="s">
        <v>25460</v>
      </c>
    </row>
    <row r="3024" spans="1:4" x14ac:dyDescent="0.25">
      <c r="A3024" s="93" t="s">
        <v>8234</v>
      </c>
      <c r="B3024" s="93" t="s">
        <v>8235</v>
      </c>
      <c r="C3024" s="93" t="s">
        <v>8234</v>
      </c>
      <c r="D3024" s="94" t="s">
        <v>25460</v>
      </c>
    </row>
    <row r="3025" spans="1:4" x14ac:dyDescent="0.25">
      <c r="A3025" s="93" t="s">
        <v>10253</v>
      </c>
      <c r="B3025" s="93" t="s">
        <v>10254</v>
      </c>
      <c r="C3025" s="93" t="s">
        <v>10253</v>
      </c>
      <c r="D3025" s="94" t="s">
        <v>25460</v>
      </c>
    </row>
    <row r="3026" spans="1:4" x14ac:dyDescent="0.25">
      <c r="A3026" s="93" t="s">
        <v>20158</v>
      </c>
      <c r="B3026" s="93" t="s">
        <v>10580</v>
      </c>
      <c r="C3026" s="93" t="s">
        <v>20158</v>
      </c>
      <c r="D3026" s="94" t="s">
        <v>25460</v>
      </c>
    </row>
    <row r="3027" spans="1:4" x14ac:dyDescent="0.25">
      <c r="A3027" s="93" t="s">
        <v>4920</v>
      </c>
      <c r="B3027" s="93" t="s">
        <v>4921</v>
      </c>
      <c r="C3027" s="93" t="s">
        <v>4920</v>
      </c>
      <c r="D3027" s="94" t="s">
        <v>25460</v>
      </c>
    </row>
    <row r="3028" spans="1:4" x14ac:dyDescent="0.25">
      <c r="A3028" s="93" t="s">
        <v>10699</v>
      </c>
      <c r="B3028" s="93" t="s">
        <v>10700</v>
      </c>
      <c r="C3028" s="93" t="s">
        <v>10699</v>
      </c>
      <c r="D3028" s="94" t="s">
        <v>25460</v>
      </c>
    </row>
    <row r="3029" spans="1:4" x14ac:dyDescent="0.25">
      <c r="A3029" s="93" t="s">
        <v>215</v>
      </c>
      <c r="B3029" s="93" t="s">
        <v>216</v>
      </c>
      <c r="C3029" s="93" t="s">
        <v>215</v>
      </c>
      <c r="D3029" s="94" t="s">
        <v>25460</v>
      </c>
    </row>
    <row r="3030" spans="1:4" x14ac:dyDescent="0.25">
      <c r="A3030" s="93" t="s">
        <v>1907</v>
      </c>
      <c r="B3030" s="93" t="s">
        <v>1908</v>
      </c>
      <c r="C3030" s="93" t="s">
        <v>1907</v>
      </c>
      <c r="D3030" s="94" t="s">
        <v>25460</v>
      </c>
    </row>
    <row r="3031" spans="1:4" x14ac:dyDescent="0.25">
      <c r="A3031" s="93" t="s">
        <v>2974</v>
      </c>
      <c r="B3031" s="93" t="s">
        <v>2975</v>
      </c>
      <c r="C3031" s="93" t="s">
        <v>2974</v>
      </c>
      <c r="D3031" s="94" t="s">
        <v>25460</v>
      </c>
    </row>
    <row r="3032" spans="1:4" x14ac:dyDescent="0.25">
      <c r="A3032" s="93" t="s">
        <v>9199</v>
      </c>
      <c r="B3032" s="93" t="s">
        <v>20160</v>
      </c>
      <c r="C3032" s="93" t="s">
        <v>9199</v>
      </c>
      <c r="D3032" s="94" t="s">
        <v>25460</v>
      </c>
    </row>
    <row r="3033" spans="1:4" x14ac:dyDescent="0.25">
      <c r="A3033" s="93" t="s">
        <v>8021</v>
      </c>
      <c r="B3033" s="93" t="s">
        <v>8022</v>
      </c>
      <c r="C3033" s="93" t="s">
        <v>8021</v>
      </c>
      <c r="D3033" s="94" t="s">
        <v>25460</v>
      </c>
    </row>
    <row r="3034" spans="1:4" x14ac:dyDescent="0.25">
      <c r="A3034" s="93" t="s">
        <v>10194</v>
      </c>
      <c r="B3034" s="93" t="s">
        <v>10195</v>
      </c>
      <c r="C3034" s="93" t="s">
        <v>10194</v>
      </c>
      <c r="D3034" s="94" t="s">
        <v>25460</v>
      </c>
    </row>
    <row r="3035" spans="1:4" x14ac:dyDescent="0.25">
      <c r="A3035" s="93" t="s">
        <v>20159</v>
      </c>
      <c r="B3035" s="93" t="s">
        <v>10523</v>
      </c>
      <c r="C3035" s="93" t="s">
        <v>20159</v>
      </c>
      <c r="D3035" s="94" t="s">
        <v>25460</v>
      </c>
    </row>
    <row r="3036" spans="1:4" x14ac:dyDescent="0.25">
      <c r="A3036" s="93" t="s">
        <v>10581</v>
      </c>
      <c r="B3036" s="93" t="s">
        <v>20162</v>
      </c>
      <c r="C3036" s="93" t="s">
        <v>10581</v>
      </c>
      <c r="D3036" s="94" t="s">
        <v>25460</v>
      </c>
    </row>
    <row r="3037" spans="1:4" x14ac:dyDescent="0.25">
      <c r="A3037" s="93" t="s">
        <v>4917</v>
      </c>
      <c r="B3037" s="93" t="s">
        <v>20163</v>
      </c>
      <c r="C3037" s="93" t="s">
        <v>4917</v>
      </c>
      <c r="D3037" s="94" t="s">
        <v>25460</v>
      </c>
    </row>
    <row r="3038" spans="1:4" x14ac:dyDescent="0.25">
      <c r="A3038" s="93" t="s">
        <v>3446</v>
      </c>
      <c r="B3038" s="93" t="s">
        <v>20164</v>
      </c>
      <c r="C3038" s="93" t="s">
        <v>3446</v>
      </c>
      <c r="D3038" s="94" t="s">
        <v>25460</v>
      </c>
    </row>
    <row r="3039" spans="1:4" x14ac:dyDescent="0.25">
      <c r="A3039" s="93" t="s">
        <v>8023</v>
      </c>
      <c r="B3039" s="93" t="s">
        <v>8024</v>
      </c>
      <c r="C3039" s="93" t="s">
        <v>8023</v>
      </c>
      <c r="D3039" s="94" t="s">
        <v>25460</v>
      </c>
    </row>
    <row r="3040" spans="1:4" x14ac:dyDescent="0.25">
      <c r="A3040" s="93" t="s">
        <v>20161</v>
      </c>
      <c r="B3040" s="93" t="s">
        <v>10582</v>
      </c>
      <c r="C3040" s="93" t="s">
        <v>20161</v>
      </c>
      <c r="D3040" s="94" t="s">
        <v>25460</v>
      </c>
    </row>
    <row r="3041" spans="1:4" x14ac:dyDescent="0.25">
      <c r="A3041" s="93" t="s">
        <v>1628</v>
      </c>
      <c r="B3041" s="93" t="s">
        <v>1629</v>
      </c>
      <c r="C3041" s="93" t="s">
        <v>1628</v>
      </c>
      <c r="D3041" s="94" t="s">
        <v>25460</v>
      </c>
    </row>
    <row r="3042" spans="1:4" x14ac:dyDescent="0.25">
      <c r="A3042" s="93" t="s">
        <v>1618</v>
      </c>
      <c r="B3042" s="93" t="s">
        <v>1619</v>
      </c>
      <c r="C3042" s="93" t="s">
        <v>1618</v>
      </c>
      <c r="D3042" s="94" t="s">
        <v>25460</v>
      </c>
    </row>
    <row r="3043" spans="1:4" x14ac:dyDescent="0.25">
      <c r="A3043" s="93" t="s">
        <v>6825</v>
      </c>
      <c r="B3043" s="93" t="s">
        <v>6826</v>
      </c>
      <c r="C3043" s="93" t="s">
        <v>6825</v>
      </c>
      <c r="D3043" s="94" t="s">
        <v>25460</v>
      </c>
    </row>
    <row r="3044" spans="1:4" x14ac:dyDescent="0.25">
      <c r="A3044" s="93" t="s">
        <v>1616</v>
      </c>
      <c r="B3044" s="93" t="s">
        <v>1617</v>
      </c>
      <c r="C3044" s="93" t="s">
        <v>1616</v>
      </c>
      <c r="D3044" s="94" t="s">
        <v>25460</v>
      </c>
    </row>
    <row r="3045" spans="1:4" x14ac:dyDescent="0.25">
      <c r="A3045" s="93" t="s">
        <v>1620</v>
      </c>
      <c r="B3045" s="93" t="s">
        <v>1621</v>
      </c>
      <c r="C3045" s="93" t="s">
        <v>1620</v>
      </c>
      <c r="D3045" s="94" t="s">
        <v>25460</v>
      </c>
    </row>
    <row r="3046" spans="1:4" x14ac:dyDescent="0.25">
      <c r="A3046" s="93" t="s">
        <v>1016</v>
      </c>
      <c r="B3046" s="93" t="s">
        <v>1017</v>
      </c>
      <c r="C3046" s="93" t="s">
        <v>1016</v>
      </c>
      <c r="D3046" s="94" t="s">
        <v>25460</v>
      </c>
    </row>
    <row r="3047" spans="1:4" x14ac:dyDescent="0.25">
      <c r="A3047" s="93" t="s">
        <v>6823</v>
      </c>
      <c r="B3047" s="93" t="s">
        <v>6824</v>
      </c>
      <c r="C3047" s="93" t="s">
        <v>6823</v>
      </c>
      <c r="D3047" s="94" t="s">
        <v>25460</v>
      </c>
    </row>
    <row r="3048" spans="1:4" x14ac:dyDescent="0.25">
      <c r="A3048" s="93" t="s">
        <v>1636</v>
      </c>
      <c r="B3048" s="93" t="s">
        <v>1637</v>
      </c>
      <c r="C3048" s="93" t="s">
        <v>1636</v>
      </c>
      <c r="D3048" s="94" t="s">
        <v>25460</v>
      </c>
    </row>
    <row r="3049" spans="1:4" x14ac:dyDescent="0.25">
      <c r="A3049" s="93" t="s">
        <v>20165</v>
      </c>
      <c r="B3049" s="93" t="s">
        <v>1615</v>
      </c>
      <c r="C3049" s="93" t="s">
        <v>20165</v>
      </c>
      <c r="D3049" s="94" t="s">
        <v>25460</v>
      </c>
    </row>
    <row r="3050" spans="1:4" x14ac:dyDescent="0.25">
      <c r="A3050" s="93" t="s">
        <v>9001</v>
      </c>
      <c r="B3050" s="93" t="s">
        <v>9002</v>
      </c>
      <c r="C3050" s="93" t="s">
        <v>9001</v>
      </c>
      <c r="D3050" s="94" t="s">
        <v>25460</v>
      </c>
    </row>
    <row r="3051" spans="1:4" x14ac:dyDescent="0.25">
      <c r="A3051" s="93" t="s">
        <v>1946</v>
      </c>
      <c r="B3051" s="93" t="s">
        <v>1947</v>
      </c>
      <c r="C3051" s="93" t="s">
        <v>1946</v>
      </c>
      <c r="D3051" s="94" t="s">
        <v>25460</v>
      </c>
    </row>
    <row r="3052" spans="1:4" x14ac:dyDescent="0.25">
      <c r="A3052" s="93" t="s">
        <v>1428</v>
      </c>
      <c r="B3052" s="93" t="s">
        <v>1429</v>
      </c>
      <c r="C3052" s="93" t="s">
        <v>1428</v>
      </c>
      <c r="D3052" s="94" t="s">
        <v>25460</v>
      </c>
    </row>
    <row r="3053" spans="1:4" x14ac:dyDescent="0.25">
      <c r="A3053" s="93" t="s">
        <v>4064</v>
      </c>
      <c r="B3053" s="93" t="s">
        <v>4065</v>
      </c>
      <c r="C3053" s="93" t="s">
        <v>4064</v>
      </c>
      <c r="D3053" s="94" t="s">
        <v>25460</v>
      </c>
    </row>
    <row r="3054" spans="1:4" x14ac:dyDescent="0.25">
      <c r="A3054" s="93" t="s">
        <v>8396</v>
      </c>
      <c r="B3054" s="93" t="s">
        <v>8397</v>
      </c>
      <c r="C3054" s="93" t="s">
        <v>8396</v>
      </c>
      <c r="D3054" s="94" t="s">
        <v>25460</v>
      </c>
    </row>
    <row r="3055" spans="1:4" x14ac:dyDescent="0.25">
      <c r="A3055" s="93" t="s">
        <v>8182</v>
      </c>
      <c r="B3055" s="93" t="s">
        <v>8183</v>
      </c>
      <c r="C3055" s="93" t="s">
        <v>8182</v>
      </c>
      <c r="D3055" s="94" t="s">
        <v>25460</v>
      </c>
    </row>
    <row r="3056" spans="1:4" x14ac:dyDescent="0.25">
      <c r="A3056" s="93" t="s">
        <v>10163</v>
      </c>
      <c r="B3056" s="93" t="s">
        <v>10164</v>
      </c>
      <c r="C3056" s="93" t="s">
        <v>10163</v>
      </c>
      <c r="D3056" s="94" t="s">
        <v>25460</v>
      </c>
    </row>
    <row r="3057" spans="1:4" x14ac:dyDescent="0.25">
      <c r="A3057" s="93" t="s">
        <v>20166</v>
      </c>
      <c r="B3057" s="93" t="s">
        <v>7994</v>
      </c>
      <c r="C3057" s="93" t="s">
        <v>20166</v>
      </c>
      <c r="D3057" s="94" t="s">
        <v>25460</v>
      </c>
    </row>
    <row r="3058" spans="1:4" x14ac:dyDescent="0.25">
      <c r="A3058" s="93" t="s">
        <v>4759</v>
      </c>
      <c r="B3058" s="93" t="s">
        <v>20168</v>
      </c>
      <c r="C3058" s="93" t="s">
        <v>4759</v>
      </c>
      <c r="D3058" s="94" t="s">
        <v>25460</v>
      </c>
    </row>
    <row r="3059" spans="1:4" x14ac:dyDescent="0.25">
      <c r="A3059" s="93" t="s">
        <v>1623</v>
      </c>
      <c r="B3059" s="93" t="s">
        <v>1624</v>
      </c>
      <c r="C3059" s="93" t="s">
        <v>1623</v>
      </c>
      <c r="D3059" s="94" t="s">
        <v>25460</v>
      </c>
    </row>
    <row r="3060" spans="1:4" x14ac:dyDescent="0.25">
      <c r="A3060" s="93" t="s">
        <v>1625</v>
      </c>
      <c r="B3060" s="93" t="s">
        <v>1626</v>
      </c>
      <c r="C3060" s="93" t="s">
        <v>1625</v>
      </c>
      <c r="D3060" s="94" t="s">
        <v>25460</v>
      </c>
    </row>
    <row r="3061" spans="1:4" x14ac:dyDescent="0.25">
      <c r="A3061" s="93" t="s">
        <v>8634</v>
      </c>
      <c r="B3061" s="93" t="s">
        <v>20169</v>
      </c>
      <c r="C3061" s="93" t="s">
        <v>8634</v>
      </c>
      <c r="D3061" s="94" t="s">
        <v>25460</v>
      </c>
    </row>
    <row r="3062" spans="1:4" x14ac:dyDescent="0.25">
      <c r="A3062" s="93" t="s">
        <v>7995</v>
      </c>
      <c r="B3062" s="93" t="s">
        <v>7996</v>
      </c>
      <c r="C3062" s="93" t="s">
        <v>7995</v>
      </c>
      <c r="D3062" s="94" t="s">
        <v>25460</v>
      </c>
    </row>
    <row r="3063" spans="1:4" x14ac:dyDescent="0.25">
      <c r="A3063" s="93" t="s">
        <v>20167</v>
      </c>
      <c r="B3063" s="93" t="s">
        <v>10511</v>
      </c>
      <c r="C3063" s="93" t="s">
        <v>20167</v>
      </c>
      <c r="D3063" s="94" t="s">
        <v>25460</v>
      </c>
    </row>
    <row r="3064" spans="1:4" x14ac:dyDescent="0.25">
      <c r="A3064" s="93" t="s">
        <v>3119</v>
      </c>
      <c r="B3064" s="93" t="s">
        <v>3120</v>
      </c>
      <c r="C3064" s="93" t="s">
        <v>3119</v>
      </c>
      <c r="D3064" s="94" t="s">
        <v>25460</v>
      </c>
    </row>
    <row r="3065" spans="1:4" x14ac:dyDescent="0.25">
      <c r="A3065" s="93" t="s">
        <v>3038</v>
      </c>
      <c r="B3065" s="93" t="s">
        <v>3039</v>
      </c>
      <c r="C3065" s="93" t="s">
        <v>3038</v>
      </c>
      <c r="D3065" s="94" t="s">
        <v>25460</v>
      </c>
    </row>
    <row r="3066" spans="1:4" x14ac:dyDescent="0.25">
      <c r="A3066" s="93" t="s">
        <v>8004</v>
      </c>
      <c r="B3066" s="93" t="s">
        <v>8005</v>
      </c>
      <c r="C3066" s="93" t="s">
        <v>8004</v>
      </c>
      <c r="D3066" s="94" t="s">
        <v>25460</v>
      </c>
    </row>
    <row r="3067" spans="1:4" x14ac:dyDescent="0.25">
      <c r="A3067" s="93" t="s">
        <v>10173</v>
      </c>
      <c r="B3067" s="93" t="s">
        <v>10174</v>
      </c>
      <c r="C3067" s="93" t="s">
        <v>10173</v>
      </c>
      <c r="D3067" s="94" t="s">
        <v>25460</v>
      </c>
    </row>
    <row r="3068" spans="1:4" x14ac:dyDescent="0.25">
      <c r="A3068" s="93" t="s">
        <v>20170</v>
      </c>
      <c r="B3068" s="93" t="s">
        <v>10516</v>
      </c>
      <c r="C3068" s="93" t="s">
        <v>20170</v>
      </c>
      <c r="D3068" s="94" t="s">
        <v>25460</v>
      </c>
    </row>
    <row r="3069" spans="1:4" x14ac:dyDescent="0.25">
      <c r="A3069" s="93" t="s">
        <v>11890</v>
      </c>
      <c r="B3069" s="93" t="s">
        <v>11891</v>
      </c>
      <c r="C3069" s="93" t="s">
        <v>11890</v>
      </c>
      <c r="D3069" s="94" t="s">
        <v>25460</v>
      </c>
    </row>
    <row r="3070" spans="1:4" x14ac:dyDescent="0.25">
      <c r="A3070" s="93" t="s">
        <v>7661</v>
      </c>
      <c r="B3070" s="93" t="s">
        <v>7662</v>
      </c>
      <c r="C3070" s="93" t="s">
        <v>7661</v>
      </c>
      <c r="D3070" s="94" t="s">
        <v>25460</v>
      </c>
    </row>
    <row r="3071" spans="1:4" x14ac:dyDescent="0.25">
      <c r="A3071" s="93" t="s">
        <v>9051</v>
      </c>
      <c r="B3071" s="93" t="s">
        <v>9052</v>
      </c>
      <c r="C3071" s="93" t="s">
        <v>9051</v>
      </c>
      <c r="D3071" s="94" t="s">
        <v>25460</v>
      </c>
    </row>
    <row r="3072" spans="1:4" x14ac:dyDescent="0.25">
      <c r="A3072" s="93" t="s">
        <v>9044</v>
      </c>
      <c r="B3072" s="93" t="s">
        <v>9045</v>
      </c>
      <c r="C3072" s="93" t="s">
        <v>9044</v>
      </c>
      <c r="D3072" s="94" t="s">
        <v>25460</v>
      </c>
    </row>
    <row r="3073" spans="1:4" x14ac:dyDescent="0.25">
      <c r="A3073" s="93" t="s">
        <v>6105</v>
      </c>
      <c r="B3073" s="93" t="s">
        <v>6106</v>
      </c>
      <c r="C3073" s="93" t="s">
        <v>6105</v>
      </c>
      <c r="D3073" s="94" t="s">
        <v>25460</v>
      </c>
    </row>
    <row r="3074" spans="1:4" x14ac:dyDescent="0.25">
      <c r="A3074" s="93" t="s">
        <v>7659</v>
      </c>
      <c r="B3074" s="93" t="s">
        <v>7660</v>
      </c>
      <c r="C3074" s="93" t="s">
        <v>7659</v>
      </c>
      <c r="D3074" s="94" t="s">
        <v>25460</v>
      </c>
    </row>
    <row r="3075" spans="1:4" x14ac:dyDescent="0.25">
      <c r="A3075" s="93" t="s">
        <v>9049</v>
      </c>
      <c r="B3075" s="93" t="s">
        <v>9050</v>
      </c>
      <c r="C3075" s="93" t="s">
        <v>9049</v>
      </c>
      <c r="D3075" s="94" t="s">
        <v>25460</v>
      </c>
    </row>
    <row r="3076" spans="1:4" x14ac:dyDescent="0.25">
      <c r="A3076" s="93" t="s">
        <v>20171</v>
      </c>
      <c r="B3076" s="93" t="s">
        <v>9043</v>
      </c>
      <c r="C3076" s="93" t="s">
        <v>20171</v>
      </c>
      <c r="D3076" s="94" t="s">
        <v>25460</v>
      </c>
    </row>
    <row r="3077" spans="1:4" x14ac:dyDescent="0.25">
      <c r="A3077" s="93" t="s">
        <v>5368</v>
      </c>
      <c r="B3077" s="93" t="s">
        <v>5369</v>
      </c>
      <c r="C3077" s="93" t="s">
        <v>5368</v>
      </c>
      <c r="D3077" s="94" t="s">
        <v>25460</v>
      </c>
    </row>
    <row r="3078" spans="1:4" x14ac:dyDescent="0.25">
      <c r="A3078" s="93" t="s">
        <v>7578</v>
      </c>
      <c r="B3078" s="93" t="s">
        <v>7579</v>
      </c>
      <c r="C3078" s="93" t="s">
        <v>7578</v>
      </c>
      <c r="D3078" s="94" t="s">
        <v>25460</v>
      </c>
    </row>
    <row r="3079" spans="1:4" x14ac:dyDescent="0.25">
      <c r="A3079" s="93" t="s">
        <v>7580</v>
      </c>
      <c r="B3079" s="93" t="s">
        <v>20173</v>
      </c>
      <c r="C3079" s="93" t="s">
        <v>7580</v>
      </c>
      <c r="D3079" s="94" t="s">
        <v>25460</v>
      </c>
    </row>
    <row r="3080" spans="1:4" x14ac:dyDescent="0.25">
      <c r="A3080" s="93" t="s">
        <v>1434</v>
      </c>
      <c r="B3080" s="93" t="s">
        <v>1435</v>
      </c>
      <c r="C3080" s="93" t="s">
        <v>1434</v>
      </c>
      <c r="D3080" s="94" t="s">
        <v>25460</v>
      </c>
    </row>
    <row r="3081" spans="1:4" x14ac:dyDescent="0.25">
      <c r="A3081" s="93" t="s">
        <v>20172</v>
      </c>
      <c r="B3081" s="93" t="s">
        <v>6373</v>
      </c>
      <c r="C3081" s="93" t="s">
        <v>20172</v>
      </c>
      <c r="D3081" s="94" t="s">
        <v>25460</v>
      </c>
    </row>
    <row r="3082" spans="1:4" x14ac:dyDescent="0.25">
      <c r="A3082" s="93" t="s">
        <v>8780</v>
      </c>
      <c r="B3082" s="93" t="s">
        <v>8781</v>
      </c>
      <c r="C3082" s="93" t="s">
        <v>8780</v>
      </c>
      <c r="D3082" s="94" t="s">
        <v>25460</v>
      </c>
    </row>
    <row r="3083" spans="1:4" x14ac:dyDescent="0.25">
      <c r="A3083" s="93" t="s">
        <v>9056</v>
      </c>
      <c r="B3083" s="93" t="s">
        <v>9057</v>
      </c>
      <c r="C3083" s="93" t="s">
        <v>9056</v>
      </c>
      <c r="D3083" s="94" t="s">
        <v>25460</v>
      </c>
    </row>
    <row r="3084" spans="1:4" x14ac:dyDescent="0.25">
      <c r="A3084" s="93" t="s">
        <v>7784</v>
      </c>
      <c r="B3084" s="93" t="s">
        <v>7785</v>
      </c>
      <c r="C3084" s="93" t="s">
        <v>7784</v>
      </c>
      <c r="D3084" s="94" t="s">
        <v>25460</v>
      </c>
    </row>
    <row r="3085" spans="1:4" x14ac:dyDescent="0.25">
      <c r="A3085" s="93" t="s">
        <v>1181</v>
      </c>
      <c r="B3085" s="93" t="s">
        <v>1182</v>
      </c>
      <c r="C3085" s="93" t="s">
        <v>1181</v>
      </c>
      <c r="D3085" s="94" t="s">
        <v>25460</v>
      </c>
    </row>
    <row r="3086" spans="1:4" x14ac:dyDescent="0.25">
      <c r="A3086" s="93" t="s">
        <v>1923</v>
      </c>
      <c r="B3086" s="93" t="s">
        <v>1924</v>
      </c>
      <c r="C3086" s="93" t="s">
        <v>1923</v>
      </c>
      <c r="D3086" s="94" t="s">
        <v>25460</v>
      </c>
    </row>
    <row r="3087" spans="1:4" x14ac:dyDescent="0.25">
      <c r="A3087" s="93" t="s">
        <v>2351</v>
      </c>
      <c r="B3087" s="93" t="s">
        <v>2352</v>
      </c>
      <c r="C3087" s="93" t="s">
        <v>2351</v>
      </c>
      <c r="D3087" s="94" t="s">
        <v>25460</v>
      </c>
    </row>
    <row r="3088" spans="1:4" x14ac:dyDescent="0.25">
      <c r="A3088" s="93" t="s">
        <v>9054</v>
      </c>
      <c r="B3088" s="93" t="s">
        <v>9055</v>
      </c>
      <c r="C3088" s="93" t="s">
        <v>9054</v>
      </c>
      <c r="D3088" s="94" t="s">
        <v>25460</v>
      </c>
    </row>
    <row r="3089" spans="1:4" x14ac:dyDescent="0.25">
      <c r="A3089" s="93" t="s">
        <v>6856</v>
      </c>
      <c r="B3089" s="93" t="s">
        <v>6857</v>
      </c>
      <c r="C3089" s="93" t="s">
        <v>6856</v>
      </c>
      <c r="D3089" s="94" t="s">
        <v>25460</v>
      </c>
    </row>
    <row r="3090" spans="1:4" x14ac:dyDescent="0.25">
      <c r="A3090" s="93" t="s">
        <v>8184</v>
      </c>
      <c r="B3090" s="93" t="s">
        <v>8185</v>
      </c>
      <c r="C3090" s="93" t="s">
        <v>8184</v>
      </c>
      <c r="D3090" s="94" t="s">
        <v>25460</v>
      </c>
    </row>
    <row r="3091" spans="1:4" x14ac:dyDescent="0.25">
      <c r="A3091" s="93" t="s">
        <v>10167</v>
      </c>
      <c r="B3091" s="93" t="s">
        <v>10168</v>
      </c>
      <c r="C3091" s="93" t="s">
        <v>10167</v>
      </c>
      <c r="D3091" s="94" t="s">
        <v>25460</v>
      </c>
    </row>
    <row r="3092" spans="1:4" x14ac:dyDescent="0.25">
      <c r="A3092" s="93" t="s">
        <v>20174</v>
      </c>
      <c r="B3092" s="93" t="s">
        <v>7999</v>
      </c>
      <c r="C3092" s="93" t="s">
        <v>20174</v>
      </c>
      <c r="D3092" s="94" t="s">
        <v>25460</v>
      </c>
    </row>
    <row r="3093" spans="1:4" x14ac:dyDescent="0.25">
      <c r="A3093" s="93" t="s">
        <v>3121</v>
      </c>
      <c r="B3093" s="93" t="s">
        <v>3122</v>
      </c>
      <c r="C3093" s="93" t="s">
        <v>3121</v>
      </c>
      <c r="D3093" s="94" t="s">
        <v>25460</v>
      </c>
    </row>
    <row r="3094" spans="1:4" x14ac:dyDescent="0.25">
      <c r="A3094" s="93" t="s">
        <v>9048</v>
      </c>
      <c r="B3094" s="93" t="s">
        <v>20176</v>
      </c>
      <c r="C3094" s="93" t="s">
        <v>9048</v>
      </c>
      <c r="D3094" s="94" t="s">
        <v>25460</v>
      </c>
    </row>
    <row r="3095" spans="1:4" x14ac:dyDescent="0.25">
      <c r="A3095" s="93" t="s">
        <v>9046</v>
      </c>
      <c r="B3095" s="93" t="s">
        <v>20177</v>
      </c>
      <c r="C3095" s="93" t="s">
        <v>9046</v>
      </c>
      <c r="D3095" s="94" t="s">
        <v>25460</v>
      </c>
    </row>
    <row r="3096" spans="1:4" x14ac:dyDescent="0.25">
      <c r="A3096" s="93" t="s">
        <v>9047</v>
      </c>
      <c r="B3096" s="93" t="s">
        <v>20178</v>
      </c>
      <c r="C3096" s="93" t="s">
        <v>9047</v>
      </c>
      <c r="D3096" s="94" t="s">
        <v>25460</v>
      </c>
    </row>
    <row r="3097" spans="1:4" x14ac:dyDescent="0.25">
      <c r="A3097" s="93" t="s">
        <v>8006</v>
      </c>
      <c r="B3097" s="93" t="s">
        <v>20179</v>
      </c>
      <c r="C3097" s="93" t="s">
        <v>8006</v>
      </c>
      <c r="D3097" s="94" t="s">
        <v>25460</v>
      </c>
    </row>
    <row r="3098" spans="1:4" x14ac:dyDescent="0.25">
      <c r="A3098" s="93" t="s">
        <v>20175</v>
      </c>
      <c r="B3098" s="93" t="s">
        <v>10517</v>
      </c>
      <c r="C3098" s="93" t="s">
        <v>20175</v>
      </c>
      <c r="D3098" s="94" t="s">
        <v>25460</v>
      </c>
    </row>
    <row r="3099" spans="1:4" x14ac:dyDescent="0.25">
      <c r="A3099" s="93" t="s">
        <v>5076</v>
      </c>
      <c r="B3099" s="93" t="s">
        <v>5077</v>
      </c>
      <c r="C3099" s="93" t="s">
        <v>5076</v>
      </c>
      <c r="D3099" s="94" t="s">
        <v>25460</v>
      </c>
    </row>
    <row r="3100" spans="1:4" x14ac:dyDescent="0.25">
      <c r="A3100" s="93" t="s">
        <v>5078</v>
      </c>
      <c r="B3100" s="93" t="s">
        <v>5079</v>
      </c>
      <c r="C3100" s="93" t="s">
        <v>5078</v>
      </c>
      <c r="D3100" s="94" t="s">
        <v>25460</v>
      </c>
    </row>
    <row r="3101" spans="1:4" x14ac:dyDescent="0.25">
      <c r="A3101" s="93" t="s">
        <v>5084</v>
      </c>
      <c r="B3101" s="93" t="s">
        <v>5085</v>
      </c>
      <c r="C3101" s="93" t="s">
        <v>5084</v>
      </c>
      <c r="D3101" s="94" t="s">
        <v>25460</v>
      </c>
    </row>
    <row r="3102" spans="1:4" x14ac:dyDescent="0.25">
      <c r="A3102" s="93" t="s">
        <v>7350</v>
      </c>
      <c r="B3102" s="93" t="s">
        <v>7351</v>
      </c>
      <c r="C3102" s="93" t="s">
        <v>7350</v>
      </c>
      <c r="D3102" s="94" t="s">
        <v>25460</v>
      </c>
    </row>
    <row r="3103" spans="1:4" x14ac:dyDescent="0.25">
      <c r="A3103" s="93" t="s">
        <v>5086</v>
      </c>
      <c r="B3103" s="93" t="s">
        <v>5087</v>
      </c>
      <c r="C3103" s="93" t="s">
        <v>5086</v>
      </c>
      <c r="D3103" s="94" t="s">
        <v>25460</v>
      </c>
    </row>
    <row r="3104" spans="1:4" x14ac:dyDescent="0.25">
      <c r="A3104" s="93" t="s">
        <v>20180</v>
      </c>
      <c r="B3104" s="93" t="s">
        <v>5075</v>
      </c>
      <c r="C3104" s="93" t="s">
        <v>20180</v>
      </c>
      <c r="D3104" s="94" t="s">
        <v>25460</v>
      </c>
    </row>
    <row r="3105" spans="1:4" x14ac:dyDescent="0.25">
      <c r="A3105" s="93" t="s">
        <v>4346</v>
      </c>
      <c r="B3105" s="93" t="s">
        <v>4347</v>
      </c>
      <c r="C3105" s="93" t="s">
        <v>4346</v>
      </c>
      <c r="D3105" s="94" t="s">
        <v>25460</v>
      </c>
    </row>
    <row r="3106" spans="1:4" x14ac:dyDescent="0.25">
      <c r="A3106" s="93" t="s">
        <v>8394</v>
      </c>
      <c r="B3106" s="93" t="s">
        <v>8395</v>
      </c>
      <c r="C3106" s="93" t="s">
        <v>8394</v>
      </c>
      <c r="D3106" s="94" t="s">
        <v>25460</v>
      </c>
    </row>
    <row r="3107" spans="1:4" x14ac:dyDescent="0.25">
      <c r="A3107" s="93" t="s">
        <v>1931</v>
      </c>
      <c r="B3107" s="93" t="s">
        <v>1932</v>
      </c>
      <c r="C3107" s="93" t="s">
        <v>1931</v>
      </c>
      <c r="D3107" s="94" t="s">
        <v>25460</v>
      </c>
    </row>
    <row r="3108" spans="1:4" x14ac:dyDescent="0.25">
      <c r="A3108" s="93" t="s">
        <v>9090</v>
      </c>
      <c r="B3108" s="93" t="s">
        <v>9091</v>
      </c>
      <c r="C3108" s="93" t="s">
        <v>9090</v>
      </c>
      <c r="D3108" s="94" t="s">
        <v>25460</v>
      </c>
    </row>
    <row r="3109" spans="1:4" x14ac:dyDescent="0.25">
      <c r="A3109" s="93" t="s">
        <v>5772</v>
      </c>
      <c r="B3109" s="93" t="s">
        <v>5773</v>
      </c>
      <c r="C3109" s="93" t="s">
        <v>5772</v>
      </c>
      <c r="D3109" s="94" t="s">
        <v>25460</v>
      </c>
    </row>
    <row r="3110" spans="1:4" x14ac:dyDescent="0.25">
      <c r="A3110" s="93" t="s">
        <v>6604</v>
      </c>
      <c r="B3110" s="93" t="s">
        <v>6605</v>
      </c>
      <c r="C3110" s="93" t="s">
        <v>6604</v>
      </c>
      <c r="D3110" s="94" t="s">
        <v>25460</v>
      </c>
    </row>
    <row r="3111" spans="1:4" x14ac:dyDescent="0.25">
      <c r="A3111" s="93" t="s">
        <v>8244</v>
      </c>
      <c r="B3111" s="93" t="s">
        <v>8245</v>
      </c>
      <c r="C3111" s="93" t="s">
        <v>8244</v>
      </c>
      <c r="D3111" s="94" t="s">
        <v>25460</v>
      </c>
    </row>
    <row r="3112" spans="1:4" x14ac:dyDescent="0.25">
      <c r="A3112" s="93" t="s">
        <v>10274</v>
      </c>
      <c r="B3112" s="93" t="s">
        <v>20182</v>
      </c>
      <c r="C3112" s="93" t="s">
        <v>10274</v>
      </c>
      <c r="D3112" s="94" t="s">
        <v>25460</v>
      </c>
    </row>
    <row r="3113" spans="1:4" x14ac:dyDescent="0.25">
      <c r="A3113" s="93" t="s">
        <v>20181</v>
      </c>
      <c r="B3113" s="93" t="s">
        <v>8109</v>
      </c>
      <c r="C3113" s="93" t="s">
        <v>20181</v>
      </c>
      <c r="D3113" s="94" t="s">
        <v>25460</v>
      </c>
    </row>
    <row r="3114" spans="1:4" x14ac:dyDescent="0.25">
      <c r="A3114" s="93" t="s">
        <v>5080</v>
      </c>
      <c r="B3114" s="93" t="s">
        <v>5081</v>
      </c>
      <c r="C3114" s="93" t="s">
        <v>5080</v>
      </c>
      <c r="D3114" s="94" t="s">
        <v>25460</v>
      </c>
    </row>
    <row r="3115" spans="1:4" x14ac:dyDescent="0.25">
      <c r="A3115" s="93" t="s">
        <v>5082</v>
      </c>
      <c r="B3115" s="93" t="s">
        <v>5083</v>
      </c>
      <c r="C3115" s="93" t="s">
        <v>5082</v>
      </c>
      <c r="D3115" s="94" t="s">
        <v>25460</v>
      </c>
    </row>
    <row r="3116" spans="1:4" x14ac:dyDescent="0.25">
      <c r="A3116" s="93" t="s">
        <v>8110</v>
      </c>
      <c r="B3116" s="93" t="s">
        <v>20184</v>
      </c>
      <c r="C3116" s="93" t="s">
        <v>8110</v>
      </c>
      <c r="D3116" s="94" t="s">
        <v>25460</v>
      </c>
    </row>
    <row r="3117" spans="1:4" x14ac:dyDescent="0.25">
      <c r="A3117" s="93" t="s">
        <v>20183</v>
      </c>
      <c r="B3117" s="93" t="s">
        <v>10598</v>
      </c>
      <c r="C3117" s="93" t="s">
        <v>20183</v>
      </c>
      <c r="D3117" s="94" t="s">
        <v>25460</v>
      </c>
    </row>
    <row r="3118" spans="1:4" x14ac:dyDescent="0.25">
      <c r="A3118" s="93" t="s">
        <v>1365</v>
      </c>
      <c r="B3118" s="93" t="s">
        <v>1366</v>
      </c>
      <c r="C3118" s="93" t="s">
        <v>1365</v>
      </c>
      <c r="D3118" s="94" t="s">
        <v>25460</v>
      </c>
    </row>
    <row r="3119" spans="1:4" x14ac:dyDescent="0.25">
      <c r="A3119" s="93" t="s">
        <v>1367</v>
      </c>
      <c r="B3119" s="93" t="s">
        <v>1368</v>
      </c>
      <c r="C3119" s="93" t="s">
        <v>1367</v>
      </c>
      <c r="D3119" s="94" t="s">
        <v>25460</v>
      </c>
    </row>
    <row r="3120" spans="1:4" x14ac:dyDescent="0.25">
      <c r="A3120" s="93" t="s">
        <v>1371</v>
      </c>
      <c r="B3120" s="93" t="s">
        <v>1372</v>
      </c>
      <c r="C3120" s="93" t="s">
        <v>1371</v>
      </c>
      <c r="D3120" s="94" t="s">
        <v>25460</v>
      </c>
    </row>
    <row r="3121" spans="1:4" x14ac:dyDescent="0.25">
      <c r="A3121" s="93" t="s">
        <v>6773</v>
      </c>
      <c r="B3121" s="93" t="s">
        <v>6774</v>
      </c>
      <c r="C3121" s="93" t="s">
        <v>6773</v>
      </c>
      <c r="D3121" s="94" t="s">
        <v>25460</v>
      </c>
    </row>
    <row r="3122" spans="1:4" x14ac:dyDescent="0.25">
      <c r="A3122" s="93" t="s">
        <v>1369</v>
      </c>
      <c r="B3122" s="93" t="s">
        <v>1370</v>
      </c>
      <c r="C3122" s="93" t="s">
        <v>1369</v>
      </c>
      <c r="D3122" s="94" t="s">
        <v>25460</v>
      </c>
    </row>
    <row r="3123" spans="1:4" x14ac:dyDescent="0.25">
      <c r="A3123" s="93" t="s">
        <v>20185</v>
      </c>
      <c r="B3123" s="93" t="s">
        <v>1364</v>
      </c>
      <c r="C3123" s="93" t="s">
        <v>20185</v>
      </c>
      <c r="D3123" s="94" t="s">
        <v>25460</v>
      </c>
    </row>
    <row r="3124" spans="1:4" x14ac:dyDescent="0.25">
      <c r="A3124" s="93" t="s">
        <v>1360</v>
      </c>
      <c r="B3124" s="93" t="s">
        <v>1361</v>
      </c>
      <c r="C3124" s="93" t="s">
        <v>1360</v>
      </c>
      <c r="D3124" s="94" t="s">
        <v>25460</v>
      </c>
    </row>
    <row r="3125" spans="1:4" x14ac:dyDescent="0.25">
      <c r="A3125" s="93" t="s">
        <v>1373</v>
      </c>
      <c r="B3125" s="93" t="s">
        <v>1374</v>
      </c>
      <c r="C3125" s="93" t="s">
        <v>1373</v>
      </c>
      <c r="D3125" s="94" t="s">
        <v>25460</v>
      </c>
    </row>
    <row r="3126" spans="1:4" x14ac:dyDescent="0.25">
      <c r="A3126" s="93" t="s">
        <v>1350</v>
      </c>
      <c r="B3126" s="93" t="s">
        <v>1351</v>
      </c>
      <c r="C3126" s="93" t="s">
        <v>1350</v>
      </c>
      <c r="D3126" s="94" t="s">
        <v>25460</v>
      </c>
    </row>
    <row r="3127" spans="1:4" x14ac:dyDescent="0.25">
      <c r="A3127" s="93" t="s">
        <v>1358</v>
      </c>
      <c r="B3127" s="93" t="s">
        <v>1359</v>
      </c>
      <c r="C3127" s="93" t="s">
        <v>1358</v>
      </c>
      <c r="D3127" s="94" t="s">
        <v>25460</v>
      </c>
    </row>
    <row r="3128" spans="1:4" x14ac:dyDescent="0.25">
      <c r="A3128" s="93" t="s">
        <v>1362</v>
      </c>
      <c r="B3128" s="93" t="s">
        <v>1363</v>
      </c>
      <c r="C3128" s="93" t="s">
        <v>1362</v>
      </c>
      <c r="D3128" s="94" t="s">
        <v>25460</v>
      </c>
    </row>
    <row r="3129" spans="1:4" x14ac:dyDescent="0.25">
      <c r="A3129" s="93" t="s">
        <v>7181</v>
      </c>
      <c r="B3129" s="93" t="s">
        <v>7182</v>
      </c>
      <c r="C3129" s="93" t="s">
        <v>7181</v>
      </c>
      <c r="D3129" s="94" t="s">
        <v>25460</v>
      </c>
    </row>
    <row r="3130" spans="1:4" x14ac:dyDescent="0.25">
      <c r="A3130" s="93" t="s">
        <v>1375</v>
      </c>
      <c r="B3130" s="93" t="s">
        <v>1376</v>
      </c>
      <c r="C3130" s="93" t="s">
        <v>1375</v>
      </c>
      <c r="D3130" s="94" t="s">
        <v>25460</v>
      </c>
    </row>
    <row r="3131" spans="1:4" x14ac:dyDescent="0.25">
      <c r="A3131" s="93" t="s">
        <v>20186</v>
      </c>
      <c r="B3131" s="93" t="s">
        <v>6772</v>
      </c>
      <c r="C3131" s="93" t="s">
        <v>20186</v>
      </c>
      <c r="D3131" s="94" t="s">
        <v>25460</v>
      </c>
    </row>
    <row r="3132" spans="1:4" x14ac:dyDescent="0.25">
      <c r="A3132" s="93" t="s">
        <v>195</v>
      </c>
      <c r="B3132" s="93" t="s">
        <v>196</v>
      </c>
      <c r="C3132" s="93" t="s">
        <v>195</v>
      </c>
      <c r="D3132" s="94" t="s">
        <v>25460</v>
      </c>
    </row>
    <row r="3133" spans="1:4" x14ac:dyDescent="0.25">
      <c r="A3133" s="93" t="s">
        <v>5527</v>
      </c>
      <c r="B3133" s="93" t="s">
        <v>5528</v>
      </c>
      <c r="C3133" s="93" t="s">
        <v>5527</v>
      </c>
      <c r="D3133" s="94" t="s">
        <v>25460</v>
      </c>
    </row>
    <row r="3134" spans="1:4" x14ac:dyDescent="0.25">
      <c r="A3134" s="93" t="s">
        <v>8238</v>
      </c>
      <c r="B3134" s="93" t="s">
        <v>8239</v>
      </c>
      <c r="C3134" s="93" t="s">
        <v>8238</v>
      </c>
      <c r="D3134" s="94" t="s">
        <v>25460</v>
      </c>
    </row>
    <row r="3135" spans="1:4" x14ac:dyDescent="0.25">
      <c r="A3135" s="93" t="s">
        <v>10258</v>
      </c>
      <c r="B3135" s="93" t="s">
        <v>10259</v>
      </c>
      <c r="C3135" s="93" t="s">
        <v>10258</v>
      </c>
      <c r="D3135" s="94" t="s">
        <v>25460</v>
      </c>
    </row>
    <row r="3136" spans="1:4" x14ac:dyDescent="0.25">
      <c r="A3136" s="93" t="s">
        <v>20187</v>
      </c>
      <c r="B3136" s="93" t="s">
        <v>8080</v>
      </c>
      <c r="C3136" s="93" t="s">
        <v>20187</v>
      </c>
      <c r="D3136" s="94" t="s">
        <v>25460</v>
      </c>
    </row>
    <row r="3137" spans="1:4" x14ac:dyDescent="0.25">
      <c r="A3137" s="93" t="s">
        <v>1354</v>
      </c>
      <c r="B3137" s="93" t="s">
        <v>20190</v>
      </c>
      <c r="C3137" s="93" t="s">
        <v>1354</v>
      </c>
      <c r="D3137" s="94" t="s">
        <v>25460</v>
      </c>
    </row>
    <row r="3138" spans="1:4" x14ac:dyDescent="0.25">
      <c r="A3138" s="93" t="s">
        <v>1357</v>
      </c>
      <c r="B3138" s="93" t="s">
        <v>20191</v>
      </c>
      <c r="C3138" s="93" t="s">
        <v>1357</v>
      </c>
      <c r="D3138" s="94" t="s">
        <v>25460</v>
      </c>
    </row>
    <row r="3139" spans="1:4" x14ac:dyDescent="0.25">
      <c r="A3139" s="93" t="s">
        <v>1355</v>
      </c>
      <c r="B3139" s="93" t="s">
        <v>1356</v>
      </c>
      <c r="C3139" s="93" t="s">
        <v>1355</v>
      </c>
      <c r="D3139" s="94" t="s">
        <v>25460</v>
      </c>
    </row>
    <row r="3140" spans="1:4" x14ac:dyDescent="0.25">
      <c r="A3140" s="93" t="s">
        <v>8081</v>
      </c>
      <c r="B3140" s="93" t="s">
        <v>8082</v>
      </c>
      <c r="C3140" s="93" t="s">
        <v>8081</v>
      </c>
      <c r="D3140" s="94" t="s">
        <v>25460</v>
      </c>
    </row>
    <row r="3141" spans="1:4" x14ac:dyDescent="0.25">
      <c r="A3141" s="93" t="s">
        <v>20189</v>
      </c>
      <c r="B3141" s="93" t="s">
        <v>20188</v>
      </c>
      <c r="C3141" s="93" t="s">
        <v>20189</v>
      </c>
      <c r="D3141" s="94" t="s">
        <v>25460</v>
      </c>
    </row>
    <row r="3142" spans="1:4" x14ac:dyDescent="0.25">
      <c r="A3142" s="93" t="s">
        <v>1666</v>
      </c>
      <c r="B3142" s="93" t="s">
        <v>1667</v>
      </c>
      <c r="C3142" s="93" t="s">
        <v>1666</v>
      </c>
      <c r="D3142" s="94" t="s">
        <v>25460</v>
      </c>
    </row>
    <row r="3143" spans="1:4" x14ac:dyDescent="0.25">
      <c r="A3143" s="93" t="s">
        <v>1664</v>
      </c>
      <c r="B3143" s="93" t="s">
        <v>1665</v>
      </c>
      <c r="C3143" s="93" t="s">
        <v>1664</v>
      </c>
      <c r="D3143" s="94" t="s">
        <v>25460</v>
      </c>
    </row>
    <row r="3144" spans="1:4" x14ac:dyDescent="0.25">
      <c r="A3144" s="93" t="s">
        <v>1436</v>
      </c>
      <c r="B3144" s="93" t="s">
        <v>1437</v>
      </c>
      <c r="C3144" s="93" t="s">
        <v>1436</v>
      </c>
      <c r="D3144" s="94" t="s">
        <v>25460</v>
      </c>
    </row>
    <row r="3145" spans="1:4" x14ac:dyDescent="0.25">
      <c r="A3145" s="93" t="s">
        <v>6830</v>
      </c>
      <c r="B3145" s="93" t="s">
        <v>6831</v>
      </c>
      <c r="C3145" s="93" t="s">
        <v>6830</v>
      </c>
      <c r="D3145" s="94" t="s">
        <v>25460</v>
      </c>
    </row>
    <row r="3146" spans="1:4" x14ac:dyDescent="0.25">
      <c r="A3146" s="93" t="s">
        <v>1668</v>
      </c>
      <c r="B3146" s="93" t="s">
        <v>1669</v>
      </c>
      <c r="C3146" s="93" t="s">
        <v>1668</v>
      </c>
      <c r="D3146" s="94" t="s">
        <v>25460</v>
      </c>
    </row>
    <row r="3147" spans="1:4" x14ac:dyDescent="0.25">
      <c r="A3147" s="93" t="s">
        <v>20192</v>
      </c>
      <c r="B3147" s="93" t="s">
        <v>4924</v>
      </c>
      <c r="C3147" s="93" t="s">
        <v>20192</v>
      </c>
      <c r="D3147" s="94" t="s">
        <v>25460</v>
      </c>
    </row>
    <row r="3148" spans="1:4" x14ac:dyDescent="0.25">
      <c r="A3148" s="93" t="s">
        <v>1430</v>
      </c>
      <c r="B3148" s="93" t="s">
        <v>1431</v>
      </c>
      <c r="C3148" s="93" t="s">
        <v>1430</v>
      </c>
      <c r="D3148" s="94" t="s">
        <v>25460</v>
      </c>
    </row>
    <row r="3149" spans="1:4" x14ac:dyDescent="0.25">
      <c r="A3149" s="93" t="s">
        <v>1921</v>
      </c>
      <c r="B3149" s="93" t="s">
        <v>1922</v>
      </c>
      <c r="C3149" s="93" t="s">
        <v>1921</v>
      </c>
      <c r="D3149" s="94" t="s">
        <v>25460</v>
      </c>
    </row>
    <row r="3150" spans="1:4" x14ac:dyDescent="0.25">
      <c r="A3150" s="93" t="s">
        <v>2349</v>
      </c>
      <c r="B3150" s="93" t="s">
        <v>2350</v>
      </c>
      <c r="C3150" s="93" t="s">
        <v>2349</v>
      </c>
      <c r="D3150" s="94" t="s">
        <v>25460</v>
      </c>
    </row>
    <row r="3151" spans="1:4" x14ac:dyDescent="0.25">
      <c r="A3151" s="93" t="s">
        <v>4173</v>
      </c>
      <c r="B3151" s="93" t="s">
        <v>4174</v>
      </c>
      <c r="C3151" s="93" t="s">
        <v>4173</v>
      </c>
      <c r="D3151" s="94" t="s">
        <v>25460</v>
      </c>
    </row>
    <row r="3152" spans="1:4" x14ac:dyDescent="0.25">
      <c r="A3152" s="93" t="s">
        <v>2134</v>
      </c>
      <c r="B3152" s="93" t="s">
        <v>2135</v>
      </c>
      <c r="C3152" s="93" t="s">
        <v>2134</v>
      </c>
      <c r="D3152" s="94" t="s">
        <v>25460</v>
      </c>
    </row>
    <row r="3153" spans="1:4" x14ac:dyDescent="0.25">
      <c r="A3153" s="93" t="s">
        <v>8186</v>
      </c>
      <c r="B3153" s="93" t="s">
        <v>8187</v>
      </c>
      <c r="C3153" s="93" t="s">
        <v>8186</v>
      </c>
      <c r="D3153" s="94" t="s">
        <v>25460</v>
      </c>
    </row>
    <row r="3154" spans="1:4" x14ac:dyDescent="0.25">
      <c r="A3154" s="93" t="s">
        <v>10169</v>
      </c>
      <c r="B3154" s="93" t="s">
        <v>10170</v>
      </c>
      <c r="C3154" s="93" t="s">
        <v>10169</v>
      </c>
      <c r="D3154" s="94" t="s">
        <v>25460</v>
      </c>
    </row>
    <row r="3155" spans="1:4" x14ac:dyDescent="0.25">
      <c r="A3155" s="93" t="s">
        <v>20193</v>
      </c>
      <c r="B3155" s="93" t="s">
        <v>8000</v>
      </c>
      <c r="C3155" s="93" t="s">
        <v>20193</v>
      </c>
      <c r="D3155" s="94" t="s">
        <v>25460</v>
      </c>
    </row>
    <row r="3156" spans="1:4" x14ac:dyDescent="0.25">
      <c r="A3156" s="93" t="s">
        <v>4925</v>
      </c>
      <c r="B3156" s="93" t="s">
        <v>20196</v>
      </c>
      <c r="C3156" s="93" t="s">
        <v>4925</v>
      </c>
      <c r="D3156" s="94" t="s">
        <v>25460</v>
      </c>
    </row>
    <row r="3157" spans="1:4" x14ac:dyDescent="0.25">
      <c r="A3157" s="93" t="s">
        <v>7977</v>
      </c>
      <c r="B3157" s="93" t="s">
        <v>7978</v>
      </c>
      <c r="C3157" s="93" t="s">
        <v>7977</v>
      </c>
      <c r="D3157" s="94" t="s">
        <v>25460</v>
      </c>
    </row>
    <row r="3158" spans="1:4" x14ac:dyDescent="0.25">
      <c r="A3158" s="93" t="s">
        <v>20195</v>
      </c>
      <c r="B3158" s="93" t="s">
        <v>20194</v>
      </c>
      <c r="C3158" s="93" t="s">
        <v>20195</v>
      </c>
      <c r="D3158" s="94" t="s">
        <v>25460</v>
      </c>
    </row>
    <row r="3159" spans="1:4" x14ac:dyDescent="0.25">
      <c r="A3159" s="93" t="s">
        <v>2136</v>
      </c>
      <c r="B3159" s="93" t="s">
        <v>2137</v>
      </c>
      <c r="C3159" s="93" t="s">
        <v>2136</v>
      </c>
      <c r="D3159" s="94" t="s">
        <v>25460</v>
      </c>
    </row>
    <row r="3160" spans="1:4" x14ac:dyDescent="0.25">
      <c r="A3160" s="93" t="s">
        <v>9214</v>
      </c>
      <c r="B3160" s="93" t="s">
        <v>9215</v>
      </c>
      <c r="C3160" s="93" t="s">
        <v>9214</v>
      </c>
      <c r="D3160" s="94" t="s">
        <v>25460</v>
      </c>
    </row>
    <row r="3161" spans="1:4" x14ac:dyDescent="0.25">
      <c r="A3161" s="93" t="s">
        <v>2143</v>
      </c>
      <c r="B3161" s="93" t="s">
        <v>2144</v>
      </c>
      <c r="C3161" s="93" t="s">
        <v>2143</v>
      </c>
      <c r="D3161" s="94" t="s">
        <v>25460</v>
      </c>
    </row>
    <row r="3162" spans="1:4" x14ac:dyDescent="0.25">
      <c r="A3162" s="93" t="s">
        <v>2091</v>
      </c>
      <c r="B3162" s="93" t="s">
        <v>2092</v>
      </c>
      <c r="C3162" s="93" t="s">
        <v>2091</v>
      </c>
      <c r="D3162" s="94" t="s">
        <v>25460</v>
      </c>
    </row>
    <row r="3163" spans="1:4" x14ac:dyDescent="0.25">
      <c r="A3163" s="93" t="s">
        <v>2138</v>
      </c>
      <c r="B3163" s="93" t="s">
        <v>2139</v>
      </c>
      <c r="C3163" s="93" t="s">
        <v>2138</v>
      </c>
      <c r="D3163" s="94" t="s">
        <v>25460</v>
      </c>
    </row>
    <row r="3164" spans="1:4" x14ac:dyDescent="0.25">
      <c r="A3164" s="93" t="s">
        <v>7780</v>
      </c>
      <c r="B3164" s="93" t="s">
        <v>7781</v>
      </c>
      <c r="C3164" s="93" t="s">
        <v>7780</v>
      </c>
      <c r="D3164" s="94" t="s">
        <v>25460</v>
      </c>
    </row>
    <row r="3165" spans="1:4" x14ac:dyDescent="0.25">
      <c r="A3165" s="93" t="s">
        <v>20197</v>
      </c>
      <c r="B3165" s="93" t="s">
        <v>2145</v>
      </c>
      <c r="C3165" s="93" t="s">
        <v>20197</v>
      </c>
      <c r="D3165" s="94" t="s">
        <v>25460</v>
      </c>
    </row>
    <row r="3166" spans="1:4" x14ac:dyDescent="0.25">
      <c r="A3166" s="93" t="s">
        <v>6313</v>
      </c>
      <c r="B3166" s="93" t="s">
        <v>6314</v>
      </c>
      <c r="C3166" s="93" t="s">
        <v>6313</v>
      </c>
      <c r="D3166" s="94" t="s">
        <v>25460</v>
      </c>
    </row>
    <row r="3167" spans="1:4" x14ac:dyDescent="0.25">
      <c r="A3167" s="93" t="s">
        <v>6315</v>
      </c>
      <c r="B3167" s="93" t="s">
        <v>6316</v>
      </c>
      <c r="C3167" s="93" t="s">
        <v>6315</v>
      </c>
      <c r="D3167" s="94" t="s">
        <v>25460</v>
      </c>
    </row>
    <row r="3168" spans="1:4" x14ac:dyDescent="0.25">
      <c r="A3168" s="93" t="s">
        <v>7168</v>
      </c>
      <c r="B3168" s="93" t="s">
        <v>7169</v>
      </c>
      <c r="C3168" s="93" t="s">
        <v>7168</v>
      </c>
      <c r="D3168" s="94" t="s">
        <v>25460</v>
      </c>
    </row>
    <row r="3169" spans="1:4" x14ac:dyDescent="0.25">
      <c r="A3169" s="93" t="s">
        <v>7576</v>
      </c>
      <c r="B3169" s="93" t="s">
        <v>7577</v>
      </c>
      <c r="C3169" s="93" t="s">
        <v>7576</v>
      </c>
      <c r="D3169" s="94" t="s">
        <v>25460</v>
      </c>
    </row>
    <row r="3170" spans="1:4" x14ac:dyDescent="0.25">
      <c r="A3170" s="93" t="s">
        <v>6318</v>
      </c>
      <c r="B3170" s="93" t="s">
        <v>6319</v>
      </c>
      <c r="C3170" s="93" t="s">
        <v>6318</v>
      </c>
      <c r="D3170" s="94" t="s">
        <v>25460</v>
      </c>
    </row>
    <row r="3171" spans="1:4" x14ac:dyDescent="0.25">
      <c r="A3171" s="93" t="s">
        <v>20198</v>
      </c>
      <c r="B3171" s="93" t="s">
        <v>6317</v>
      </c>
      <c r="C3171" s="93" t="s">
        <v>20198</v>
      </c>
      <c r="D3171" s="94" t="s">
        <v>25460</v>
      </c>
    </row>
    <row r="3172" spans="1:4" x14ac:dyDescent="0.25">
      <c r="A3172" s="93" t="s">
        <v>9212</v>
      </c>
      <c r="B3172" s="93" t="s">
        <v>9213</v>
      </c>
      <c r="C3172" s="93" t="s">
        <v>9212</v>
      </c>
      <c r="D3172" s="94" t="s">
        <v>25460</v>
      </c>
    </row>
    <row r="3173" spans="1:4" x14ac:dyDescent="0.25">
      <c r="A3173" s="93" t="s">
        <v>9209</v>
      </c>
      <c r="B3173" s="93" t="s">
        <v>9210</v>
      </c>
      <c r="C3173" s="93" t="s">
        <v>9209</v>
      </c>
      <c r="D3173" s="94" t="s">
        <v>25460</v>
      </c>
    </row>
    <row r="3174" spans="1:4" x14ac:dyDescent="0.25">
      <c r="A3174" s="93" t="s">
        <v>7665</v>
      </c>
      <c r="B3174" s="93" t="s">
        <v>7666</v>
      </c>
      <c r="C3174" s="93" t="s">
        <v>7665</v>
      </c>
      <c r="D3174" s="94" t="s">
        <v>25460</v>
      </c>
    </row>
    <row r="3175" spans="1:4" x14ac:dyDescent="0.25">
      <c r="A3175" s="93" t="s">
        <v>1925</v>
      </c>
      <c r="B3175" s="93" t="s">
        <v>1926</v>
      </c>
      <c r="C3175" s="93" t="s">
        <v>1925</v>
      </c>
      <c r="D3175" s="94" t="s">
        <v>25460</v>
      </c>
    </row>
    <row r="3176" spans="1:4" x14ac:dyDescent="0.25">
      <c r="A3176" s="93" t="s">
        <v>1942</v>
      </c>
      <c r="B3176" s="93" t="s">
        <v>1943</v>
      </c>
      <c r="C3176" s="93" t="s">
        <v>1942</v>
      </c>
      <c r="D3176" s="94" t="s">
        <v>25460</v>
      </c>
    </row>
    <row r="3177" spans="1:4" x14ac:dyDescent="0.25">
      <c r="A3177" s="93" t="s">
        <v>2353</v>
      </c>
      <c r="B3177" s="93" t="s">
        <v>2354</v>
      </c>
      <c r="C3177" s="93" t="s">
        <v>2353</v>
      </c>
      <c r="D3177" s="94" t="s">
        <v>25460</v>
      </c>
    </row>
    <row r="3178" spans="1:4" x14ac:dyDescent="0.25">
      <c r="A3178" s="93" t="s">
        <v>4131</v>
      </c>
      <c r="B3178" s="93" t="s">
        <v>4132</v>
      </c>
      <c r="C3178" s="93" t="s">
        <v>4131</v>
      </c>
      <c r="D3178" s="94" t="s">
        <v>25460</v>
      </c>
    </row>
    <row r="3179" spans="1:4" x14ac:dyDescent="0.25">
      <c r="A3179" s="93" t="s">
        <v>9426</v>
      </c>
      <c r="B3179" s="93" t="s">
        <v>9427</v>
      </c>
      <c r="C3179" s="93" t="s">
        <v>9426</v>
      </c>
      <c r="D3179" s="94" t="s">
        <v>25460</v>
      </c>
    </row>
    <row r="3180" spans="1:4" x14ac:dyDescent="0.25">
      <c r="A3180" s="93" t="s">
        <v>8209</v>
      </c>
      <c r="B3180" s="93" t="s">
        <v>8210</v>
      </c>
      <c r="C3180" s="93" t="s">
        <v>8209</v>
      </c>
      <c r="D3180" s="94" t="s">
        <v>25460</v>
      </c>
    </row>
    <row r="3181" spans="1:4" x14ac:dyDescent="0.25">
      <c r="A3181" s="93" t="s">
        <v>10218</v>
      </c>
      <c r="B3181" s="93" t="s">
        <v>10219</v>
      </c>
      <c r="C3181" s="93" t="s">
        <v>10218</v>
      </c>
      <c r="D3181" s="94" t="s">
        <v>25460</v>
      </c>
    </row>
    <row r="3182" spans="1:4" x14ac:dyDescent="0.25">
      <c r="A3182" s="93" t="s">
        <v>20199</v>
      </c>
      <c r="B3182" s="93" t="s">
        <v>8032</v>
      </c>
      <c r="C3182" s="93" t="s">
        <v>20199</v>
      </c>
      <c r="D3182" s="94" t="s">
        <v>25460</v>
      </c>
    </row>
    <row r="3183" spans="1:4" x14ac:dyDescent="0.25">
      <c r="A3183" s="93" t="s">
        <v>9211</v>
      </c>
      <c r="B3183" s="93" t="s">
        <v>20202</v>
      </c>
      <c r="C3183" s="93" t="s">
        <v>9211</v>
      </c>
      <c r="D3183" s="94" t="s">
        <v>25460</v>
      </c>
    </row>
    <row r="3184" spans="1:4" x14ac:dyDescent="0.25">
      <c r="A3184" s="93" t="s">
        <v>8033</v>
      </c>
      <c r="B3184" s="93" t="s">
        <v>20203</v>
      </c>
      <c r="C3184" s="93" t="s">
        <v>8033</v>
      </c>
      <c r="D3184" s="94" t="s">
        <v>25460</v>
      </c>
    </row>
    <row r="3185" spans="1:4" x14ac:dyDescent="0.25">
      <c r="A3185" s="93" t="s">
        <v>20201</v>
      </c>
      <c r="B3185" s="93" t="s">
        <v>20200</v>
      </c>
      <c r="C3185" s="93" t="s">
        <v>20201</v>
      </c>
      <c r="D3185" s="94" t="s">
        <v>25460</v>
      </c>
    </row>
    <row r="3186" spans="1:4" x14ac:dyDescent="0.25">
      <c r="A3186" s="93" t="s">
        <v>9838</v>
      </c>
      <c r="B3186" s="93" t="s">
        <v>9839</v>
      </c>
      <c r="C3186" s="93" t="s">
        <v>9838</v>
      </c>
      <c r="D3186" s="94" t="s">
        <v>25460</v>
      </c>
    </row>
    <row r="3187" spans="1:4" x14ac:dyDescent="0.25">
      <c r="A3187" s="93" t="s">
        <v>3926</v>
      </c>
      <c r="B3187" s="93" t="s">
        <v>3927</v>
      </c>
      <c r="C3187" s="93" t="s">
        <v>3926</v>
      </c>
      <c r="D3187" s="94" t="s">
        <v>25460</v>
      </c>
    </row>
    <row r="3188" spans="1:4" x14ac:dyDescent="0.25">
      <c r="A3188" s="93" t="s">
        <v>3928</v>
      </c>
      <c r="B3188" s="93" t="s">
        <v>3929</v>
      </c>
      <c r="C3188" s="93" t="s">
        <v>3928</v>
      </c>
      <c r="D3188" s="94" t="s">
        <v>25460</v>
      </c>
    </row>
    <row r="3189" spans="1:4" x14ac:dyDescent="0.25">
      <c r="A3189" s="93" t="s">
        <v>3936</v>
      </c>
      <c r="B3189" s="93" t="s">
        <v>3937</v>
      </c>
      <c r="C3189" s="93" t="s">
        <v>3936</v>
      </c>
      <c r="D3189" s="94" t="s">
        <v>25460</v>
      </c>
    </row>
    <row r="3190" spans="1:4" x14ac:dyDescent="0.25">
      <c r="A3190" s="93" t="s">
        <v>3932</v>
      </c>
      <c r="B3190" s="93" t="s">
        <v>3933</v>
      </c>
      <c r="C3190" s="93" t="s">
        <v>3932</v>
      </c>
      <c r="D3190" s="94" t="s">
        <v>25460</v>
      </c>
    </row>
    <row r="3191" spans="1:4" x14ac:dyDescent="0.25">
      <c r="A3191" s="93" t="s">
        <v>3934</v>
      </c>
      <c r="B3191" s="93" t="s">
        <v>3935</v>
      </c>
      <c r="C3191" s="93" t="s">
        <v>3934</v>
      </c>
      <c r="D3191" s="94" t="s">
        <v>25460</v>
      </c>
    </row>
    <row r="3192" spans="1:4" x14ac:dyDescent="0.25">
      <c r="A3192" s="93" t="s">
        <v>3930</v>
      </c>
      <c r="B3192" s="93" t="s">
        <v>3931</v>
      </c>
      <c r="C3192" s="93" t="s">
        <v>3930</v>
      </c>
      <c r="D3192" s="94" t="s">
        <v>25460</v>
      </c>
    </row>
    <row r="3193" spans="1:4" x14ac:dyDescent="0.25">
      <c r="A3193" s="93" t="s">
        <v>7812</v>
      </c>
      <c r="B3193" s="93" t="s">
        <v>7813</v>
      </c>
      <c r="C3193" s="93" t="s">
        <v>7812</v>
      </c>
      <c r="D3193" s="94" t="s">
        <v>25460</v>
      </c>
    </row>
    <row r="3194" spans="1:4" x14ac:dyDescent="0.25">
      <c r="A3194" s="93" t="s">
        <v>3938</v>
      </c>
      <c r="B3194" s="93" t="s">
        <v>3939</v>
      </c>
      <c r="C3194" s="93" t="s">
        <v>3938</v>
      </c>
      <c r="D3194" s="94" t="s">
        <v>25460</v>
      </c>
    </row>
    <row r="3195" spans="1:4" x14ac:dyDescent="0.25">
      <c r="A3195" s="93" t="s">
        <v>20204</v>
      </c>
      <c r="B3195" s="93" t="s">
        <v>3919</v>
      </c>
      <c r="C3195" s="93" t="s">
        <v>20204</v>
      </c>
      <c r="D3195" s="94" t="s">
        <v>25460</v>
      </c>
    </row>
    <row r="3196" spans="1:4" x14ac:dyDescent="0.25">
      <c r="A3196" s="93" t="s">
        <v>3923</v>
      </c>
      <c r="B3196" s="93" t="s">
        <v>20206</v>
      </c>
      <c r="C3196" s="93" t="s">
        <v>3923</v>
      </c>
      <c r="D3196" s="94" t="s">
        <v>25460</v>
      </c>
    </row>
    <row r="3197" spans="1:4" x14ac:dyDescent="0.25">
      <c r="A3197" s="93" t="s">
        <v>3924</v>
      </c>
      <c r="B3197" s="93" t="s">
        <v>3925</v>
      </c>
      <c r="C3197" s="93" t="s">
        <v>3924</v>
      </c>
      <c r="D3197" s="94" t="s">
        <v>25460</v>
      </c>
    </row>
    <row r="3198" spans="1:4" x14ac:dyDescent="0.25">
      <c r="A3198" s="93" t="s">
        <v>20205</v>
      </c>
      <c r="B3198" s="93" t="s">
        <v>3922</v>
      </c>
      <c r="C3198" s="93" t="s">
        <v>20205</v>
      </c>
      <c r="D3198" s="94" t="s">
        <v>25460</v>
      </c>
    </row>
    <row r="3199" spans="1:4" x14ac:dyDescent="0.25">
      <c r="A3199" s="93" t="s">
        <v>8937</v>
      </c>
      <c r="B3199" s="93" t="s">
        <v>8938</v>
      </c>
      <c r="C3199" s="93" t="s">
        <v>8937</v>
      </c>
      <c r="D3199" s="94" t="s">
        <v>25460</v>
      </c>
    </row>
    <row r="3200" spans="1:4" x14ac:dyDescent="0.25">
      <c r="A3200" s="93" t="s">
        <v>4072</v>
      </c>
      <c r="B3200" s="93" t="s">
        <v>4073</v>
      </c>
      <c r="C3200" s="93" t="s">
        <v>4072</v>
      </c>
      <c r="D3200" s="94" t="s">
        <v>25460</v>
      </c>
    </row>
    <row r="3201" spans="1:4" x14ac:dyDescent="0.25">
      <c r="A3201" s="93" t="s">
        <v>1985</v>
      </c>
      <c r="B3201" s="93" t="s">
        <v>1986</v>
      </c>
      <c r="C3201" s="93" t="s">
        <v>1985</v>
      </c>
      <c r="D3201" s="94" t="s">
        <v>25460</v>
      </c>
    </row>
    <row r="3202" spans="1:4" x14ac:dyDescent="0.25">
      <c r="A3202" s="93" t="s">
        <v>7581</v>
      </c>
      <c r="B3202" s="93" t="s">
        <v>7582</v>
      </c>
      <c r="C3202" s="93" t="s">
        <v>7581</v>
      </c>
      <c r="D3202" s="94" t="s">
        <v>25460</v>
      </c>
    </row>
    <row r="3203" spans="1:4" x14ac:dyDescent="0.25">
      <c r="A3203" s="93" t="s">
        <v>8083</v>
      </c>
      <c r="B3203" s="93" t="s">
        <v>8084</v>
      </c>
      <c r="C3203" s="93" t="s">
        <v>8083</v>
      </c>
      <c r="D3203" s="94" t="s">
        <v>25460</v>
      </c>
    </row>
    <row r="3204" spans="1:4" x14ac:dyDescent="0.25">
      <c r="A3204" s="93" t="s">
        <v>10260</v>
      </c>
      <c r="B3204" s="93" t="s">
        <v>10261</v>
      </c>
      <c r="C3204" s="93" t="s">
        <v>10260</v>
      </c>
      <c r="D3204" s="94" t="s">
        <v>25460</v>
      </c>
    </row>
    <row r="3205" spans="1:4" x14ac:dyDescent="0.25">
      <c r="A3205" s="93" t="s">
        <v>20207</v>
      </c>
      <c r="B3205" s="93" t="s">
        <v>10583</v>
      </c>
      <c r="C3205" s="93" t="s">
        <v>20207</v>
      </c>
      <c r="D3205" s="94" t="s">
        <v>25460</v>
      </c>
    </row>
    <row r="3206" spans="1:4" x14ac:dyDescent="0.25">
      <c r="A3206" s="93" t="s">
        <v>2582</v>
      </c>
      <c r="B3206" s="93" t="s">
        <v>2583</v>
      </c>
      <c r="C3206" s="93" t="s">
        <v>2582</v>
      </c>
      <c r="D3206" s="94" t="s">
        <v>25460</v>
      </c>
    </row>
    <row r="3207" spans="1:4" x14ac:dyDescent="0.25">
      <c r="A3207" s="93" t="s">
        <v>6924</v>
      </c>
      <c r="B3207" s="93" t="s">
        <v>6925</v>
      </c>
      <c r="C3207" s="93" t="s">
        <v>6924</v>
      </c>
      <c r="D3207" s="94" t="s">
        <v>25460</v>
      </c>
    </row>
    <row r="3208" spans="1:4" x14ac:dyDescent="0.25">
      <c r="A3208" s="93" t="s">
        <v>5969</v>
      </c>
      <c r="B3208" s="93" t="s">
        <v>5970</v>
      </c>
      <c r="C3208" s="93" t="s">
        <v>5969</v>
      </c>
      <c r="D3208" s="94" t="s">
        <v>25460</v>
      </c>
    </row>
    <row r="3209" spans="1:4" x14ac:dyDescent="0.25">
      <c r="A3209" s="93" t="s">
        <v>8068</v>
      </c>
      <c r="B3209" s="93" t="s">
        <v>8069</v>
      </c>
      <c r="C3209" s="93" t="s">
        <v>8068</v>
      </c>
      <c r="D3209" s="94" t="s">
        <v>25460</v>
      </c>
    </row>
    <row r="3210" spans="1:4" x14ac:dyDescent="0.25">
      <c r="A3210" s="93" t="s">
        <v>4622</v>
      </c>
      <c r="B3210" s="93" t="s">
        <v>4623</v>
      </c>
      <c r="C3210" s="93" t="s">
        <v>4622</v>
      </c>
      <c r="D3210" s="94" t="s">
        <v>25460</v>
      </c>
    </row>
    <row r="3211" spans="1:4" x14ac:dyDescent="0.25">
      <c r="A3211" s="93" t="s">
        <v>213</v>
      </c>
      <c r="B3211" s="93" t="s">
        <v>214</v>
      </c>
      <c r="C3211" s="93" t="s">
        <v>213</v>
      </c>
      <c r="D3211" s="94" t="s">
        <v>25460</v>
      </c>
    </row>
    <row r="3212" spans="1:4" x14ac:dyDescent="0.25">
      <c r="A3212" s="93" t="s">
        <v>9205</v>
      </c>
      <c r="B3212" s="93" t="s">
        <v>20209</v>
      </c>
      <c r="C3212" s="93" t="s">
        <v>9205</v>
      </c>
      <c r="D3212" s="94" t="s">
        <v>25460</v>
      </c>
    </row>
    <row r="3213" spans="1:4" x14ac:dyDescent="0.25">
      <c r="A3213" s="93" t="s">
        <v>9206</v>
      </c>
      <c r="B3213" s="93" t="s">
        <v>20210</v>
      </c>
      <c r="C3213" s="93" t="s">
        <v>9206</v>
      </c>
      <c r="D3213" s="94" t="s">
        <v>25460</v>
      </c>
    </row>
    <row r="3214" spans="1:4" x14ac:dyDescent="0.25">
      <c r="A3214" s="93" t="s">
        <v>8102</v>
      </c>
      <c r="B3214" s="93" t="s">
        <v>8103</v>
      </c>
      <c r="C3214" s="93" t="s">
        <v>8102</v>
      </c>
      <c r="D3214" s="94" t="s">
        <v>25460</v>
      </c>
    </row>
    <row r="3215" spans="1:4" x14ac:dyDescent="0.25">
      <c r="A3215" s="93" t="s">
        <v>10270</v>
      </c>
      <c r="B3215" s="93" t="s">
        <v>10271</v>
      </c>
      <c r="C3215" s="93" t="s">
        <v>10270</v>
      </c>
      <c r="D3215" s="94" t="s">
        <v>25460</v>
      </c>
    </row>
    <row r="3216" spans="1:4" x14ac:dyDescent="0.25">
      <c r="A3216" s="93" t="s">
        <v>20208</v>
      </c>
      <c r="B3216" s="93" t="s">
        <v>10590</v>
      </c>
      <c r="C3216" s="93" t="s">
        <v>20208</v>
      </c>
      <c r="D3216" s="94" t="s">
        <v>25460</v>
      </c>
    </row>
    <row r="3217" spans="1:4" x14ac:dyDescent="0.25">
      <c r="A3217" s="93" t="s">
        <v>4074</v>
      </c>
      <c r="B3217" s="93" t="s">
        <v>4075</v>
      </c>
      <c r="C3217" s="93" t="s">
        <v>4074</v>
      </c>
      <c r="D3217" s="94" t="s">
        <v>25460</v>
      </c>
    </row>
    <row r="3218" spans="1:4" x14ac:dyDescent="0.25">
      <c r="A3218" s="93" t="s">
        <v>2580</v>
      </c>
      <c r="B3218" s="93" t="s">
        <v>2581</v>
      </c>
      <c r="C3218" s="93" t="s">
        <v>2580</v>
      </c>
      <c r="D3218" s="94" t="s">
        <v>25460</v>
      </c>
    </row>
    <row r="3219" spans="1:4" x14ac:dyDescent="0.25">
      <c r="A3219" s="93" t="s">
        <v>8085</v>
      </c>
      <c r="B3219" s="93" t="s">
        <v>8086</v>
      </c>
      <c r="C3219" s="93" t="s">
        <v>8085</v>
      </c>
      <c r="D3219" s="94" t="s">
        <v>25460</v>
      </c>
    </row>
    <row r="3220" spans="1:4" x14ac:dyDescent="0.25">
      <c r="A3220" s="93" t="s">
        <v>20212</v>
      </c>
      <c r="B3220" s="93" t="s">
        <v>20211</v>
      </c>
      <c r="C3220" s="93" t="s">
        <v>20212</v>
      </c>
      <c r="D3220" s="94" t="s">
        <v>25460</v>
      </c>
    </row>
    <row r="3221" spans="1:4" x14ac:dyDescent="0.25">
      <c r="A3221" s="93" t="s">
        <v>20213</v>
      </c>
      <c r="B3221" s="93" t="s">
        <v>6221</v>
      </c>
      <c r="C3221" s="93" t="s">
        <v>20213</v>
      </c>
      <c r="D3221" s="94" t="s">
        <v>25460</v>
      </c>
    </row>
    <row r="3222" spans="1:4" x14ac:dyDescent="0.25">
      <c r="A3222" s="93" t="s">
        <v>10645</v>
      </c>
      <c r="B3222" s="93" t="s">
        <v>10646</v>
      </c>
      <c r="C3222" s="93" t="s">
        <v>10645</v>
      </c>
      <c r="D3222" s="94" t="s">
        <v>25460</v>
      </c>
    </row>
    <row r="3223" spans="1:4" x14ac:dyDescent="0.25">
      <c r="A3223" s="93" t="s">
        <v>8462</v>
      </c>
      <c r="B3223" s="93" t="s">
        <v>8463</v>
      </c>
      <c r="C3223" s="93" t="s">
        <v>8462</v>
      </c>
      <c r="D3223" s="94" t="s">
        <v>25460</v>
      </c>
    </row>
    <row r="3224" spans="1:4" x14ac:dyDescent="0.25">
      <c r="A3224" s="93" t="s">
        <v>899</v>
      </c>
      <c r="B3224" s="93" t="s">
        <v>900</v>
      </c>
      <c r="C3224" s="93" t="s">
        <v>899</v>
      </c>
      <c r="D3224" s="94" t="s">
        <v>25460</v>
      </c>
    </row>
    <row r="3225" spans="1:4" x14ac:dyDescent="0.25">
      <c r="A3225" s="93" t="s">
        <v>8097</v>
      </c>
      <c r="B3225" s="93" t="s">
        <v>8098</v>
      </c>
      <c r="C3225" s="93" t="s">
        <v>8097</v>
      </c>
      <c r="D3225" s="94" t="s">
        <v>25460</v>
      </c>
    </row>
    <row r="3226" spans="1:4" x14ac:dyDescent="0.25">
      <c r="A3226" s="93" t="s">
        <v>10659</v>
      </c>
      <c r="B3226" s="93" t="s">
        <v>10660</v>
      </c>
      <c r="C3226" s="93" t="s">
        <v>10659</v>
      </c>
      <c r="D3226" s="94" t="s">
        <v>25460</v>
      </c>
    </row>
    <row r="3227" spans="1:4" x14ac:dyDescent="0.25">
      <c r="A3227" s="93" t="s">
        <v>10568</v>
      </c>
      <c r="B3227" s="93" t="s">
        <v>10569</v>
      </c>
      <c r="C3227" s="93" t="s">
        <v>10568</v>
      </c>
      <c r="D3227" s="94" t="s">
        <v>25460</v>
      </c>
    </row>
    <row r="3228" spans="1:4" x14ac:dyDescent="0.25">
      <c r="A3228" s="93" t="s">
        <v>10513</v>
      </c>
      <c r="B3228" s="93" t="s">
        <v>10514</v>
      </c>
      <c r="C3228" s="93" t="s">
        <v>10513</v>
      </c>
      <c r="D3228" s="94" t="s">
        <v>25460</v>
      </c>
    </row>
    <row r="3229" spans="1:4" x14ac:dyDescent="0.25">
      <c r="A3229" s="93" t="s">
        <v>10234</v>
      </c>
      <c r="B3229" s="93" t="s">
        <v>10235</v>
      </c>
      <c r="C3229" s="93" t="s">
        <v>10234</v>
      </c>
      <c r="D3229" s="94" t="s">
        <v>25460</v>
      </c>
    </row>
    <row r="3230" spans="1:4" x14ac:dyDescent="0.25">
      <c r="A3230" s="93" t="s">
        <v>20215</v>
      </c>
      <c r="B3230" s="93" t="s">
        <v>20214</v>
      </c>
      <c r="C3230" s="93" t="s">
        <v>20215</v>
      </c>
      <c r="D3230" s="94" t="s">
        <v>25460</v>
      </c>
    </row>
    <row r="3231" spans="1:4" x14ac:dyDescent="0.25">
      <c r="A3231" s="93" t="s">
        <v>901</v>
      </c>
      <c r="B3231" s="93" t="s">
        <v>902</v>
      </c>
      <c r="C3231" s="93" t="s">
        <v>901</v>
      </c>
      <c r="D3231" s="94" t="s">
        <v>25460</v>
      </c>
    </row>
    <row r="3232" spans="1:4" x14ac:dyDescent="0.25">
      <c r="A3232" s="93" t="s">
        <v>6222</v>
      </c>
      <c r="B3232" s="93" t="s">
        <v>6223</v>
      </c>
      <c r="C3232" s="93" t="s">
        <v>6222</v>
      </c>
      <c r="D3232" s="94" t="s">
        <v>25460</v>
      </c>
    </row>
    <row r="3233" spans="1:4" x14ac:dyDescent="0.25">
      <c r="A3233" s="93" t="s">
        <v>8129</v>
      </c>
      <c r="B3233" s="93" t="s">
        <v>20217</v>
      </c>
      <c r="C3233" s="93" t="s">
        <v>8129</v>
      </c>
      <c r="D3233" s="94" t="s">
        <v>25460</v>
      </c>
    </row>
    <row r="3234" spans="1:4" x14ac:dyDescent="0.25">
      <c r="A3234" s="93" t="s">
        <v>20216</v>
      </c>
      <c r="B3234" s="93" t="s">
        <v>10644</v>
      </c>
      <c r="C3234" s="93" t="s">
        <v>20216</v>
      </c>
      <c r="D3234" s="94" t="s">
        <v>25460</v>
      </c>
    </row>
    <row r="3235" spans="1:4" x14ac:dyDescent="0.25">
      <c r="A3235" s="93" t="s">
        <v>8503</v>
      </c>
      <c r="B3235" s="93" t="s">
        <v>20219</v>
      </c>
      <c r="C3235" s="93" t="s">
        <v>8503</v>
      </c>
      <c r="D3235" s="94" t="s">
        <v>25460</v>
      </c>
    </row>
    <row r="3236" spans="1:4" x14ac:dyDescent="0.25">
      <c r="A3236" s="93" t="s">
        <v>8505</v>
      </c>
      <c r="B3236" s="93" t="s">
        <v>8506</v>
      </c>
      <c r="C3236" s="93" t="s">
        <v>8505</v>
      </c>
      <c r="D3236" s="94" t="s">
        <v>25460</v>
      </c>
    </row>
    <row r="3237" spans="1:4" x14ac:dyDescent="0.25">
      <c r="A3237" s="93" t="s">
        <v>8504</v>
      </c>
      <c r="B3237" s="93" t="s">
        <v>20220</v>
      </c>
      <c r="C3237" s="93" t="s">
        <v>8504</v>
      </c>
      <c r="D3237" s="94" t="s">
        <v>25460</v>
      </c>
    </row>
    <row r="3238" spans="1:4" x14ac:dyDescent="0.25">
      <c r="A3238" s="93" t="s">
        <v>6357</v>
      </c>
      <c r="B3238" s="93" t="s">
        <v>6358</v>
      </c>
      <c r="C3238" s="93" t="s">
        <v>6357</v>
      </c>
      <c r="D3238" s="94" t="s">
        <v>25460</v>
      </c>
    </row>
    <row r="3239" spans="1:4" x14ac:dyDescent="0.25">
      <c r="A3239" s="93" t="s">
        <v>6352</v>
      </c>
      <c r="B3239" s="93" t="s">
        <v>6353</v>
      </c>
      <c r="C3239" s="93" t="s">
        <v>6352</v>
      </c>
      <c r="D3239" s="94" t="s">
        <v>25460</v>
      </c>
    </row>
    <row r="3240" spans="1:4" x14ac:dyDescent="0.25">
      <c r="A3240" s="93" t="s">
        <v>7807</v>
      </c>
      <c r="B3240" s="93" t="s">
        <v>7808</v>
      </c>
      <c r="C3240" s="93" t="s">
        <v>7807</v>
      </c>
      <c r="D3240" s="94" t="s">
        <v>25460</v>
      </c>
    </row>
    <row r="3241" spans="1:4" x14ac:dyDescent="0.25">
      <c r="A3241" s="93" t="s">
        <v>3389</v>
      </c>
      <c r="B3241" s="93" t="s">
        <v>3390</v>
      </c>
      <c r="C3241" s="93" t="s">
        <v>3389</v>
      </c>
      <c r="D3241" s="94" t="s">
        <v>25460</v>
      </c>
    </row>
    <row r="3242" spans="1:4" x14ac:dyDescent="0.25">
      <c r="A3242" s="93" t="s">
        <v>20218</v>
      </c>
      <c r="B3242" s="93" t="s">
        <v>3388</v>
      </c>
      <c r="C3242" s="93" t="s">
        <v>20218</v>
      </c>
      <c r="D3242" s="94" t="s">
        <v>25460</v>
      </c>
    </row>
    <row r="3243" spans="1:4" x14ac:dyDescent="0.25">
      <c r="A3243" s="93" t="s">
        <v>3382</v>
      </c>
      <c r="B3243" s="93" t="s">
        <v>3383</v>
      </c>
      <c r="C3243" s="93" t="s">
        <v>3382</v>
      </c>
      <c r="D3243" s="94" t="s">
        <v>25460</v>
      </c>
    </row>
    <row r="3244" spans="1:4" x14ac:dyDescent="0.25">
      <c r="A3244" s="93" t="s">
        <v>3384</v>
      </c>
      <c r="B3244" s="93" t="s">
        <v>3385</v>
      </c>
      <c r="C3244" s="93" t="s">
        <v>3384</v>
      </c>
      <c r="D3244" s="94" t="s">
        <v>25460</v>
      </c>
    </row>
    <row r="3245" spans="1:4" x14ac:dyDescent="0.25">
      <c r="A3245" s="93" t="s">
        <v>3391</v>
      </c>
      <c r="B3245" s="93" t="s">
        <v>3392</v>
      </c>
      <c r="C3245" s="93" t="s">
        <v>3391</v>
      </c>
      <c r="D3245" s="94" t="s">
        <v>25460</v>
      </c>
    </row>
    <row r="3246" spans="1:4" x14ac:dyDescent="0.25">
      <c r="A3246" s="93" t="s">
        <v>4300</v>
      </c>
      <c r="B3246" s="93" t="s">
        <v>4301</v>
      </c>
      <c r="C3246" s="93" t="s">
        <v>4300</v>
      </c>
      <c r="D3246" s="94" t="s">
        <v>25460</v>
      </c>
    </row>
    <row r="3247" spans="1:4" x14ac:dyDescent="0.25">
      <c r="A3247" s="93" t="s">
        <v>7247</v>
      </c>
      <c r="B3247" s="93" t="s">
        <v>7248</v>
      </c>
      <c r="C3247" s="93" t="s">
        <v>7247</v>
      </c>
      <c r="D3247" s="94" t="s">
        <v>25460</v>
      </c>
    </row>
    <row r="3248" spans="1:4" x14ac:dyDescent="0.25">
      <c r="A3248" s="93" t="s">
        <v>4298</v>
      </c>
      <c r="B3248" s="93" t="s">
        <v>4299</v>
      </c>
      <c r="C3248" s="93" t="s">
        <v>4298</v>
      </c>
      <c r="D3248" s="94" t="s">
        <v>25460</v>
      </c>
    </row>
    <row r="3249" spans="1:4" x14ac:dyDescent="0.25">
      <c r="A3249" s="93" t="s">
        <v>3386</v>
      </c>
      <c r="B3249" s="93" t="s">
        <v>3387</v>
      </c>
      <c r="C3249" s="93" t="s">
        <v>3386</v>
      </c>
      <c r="D3249" s="94" t="s">
        <v>25460</v>
      </c>
    </row>
    <row r="3250" spans="1:4" x14ac:dyDescent="0.25">
      <c r="A3250" s="93" t="s">
        <v>7805</v>
      </c>
      <c r="B3250" s="93" t="s">
        <v>7806</v>
      </c>
      <c r="C3250" s="93" t="s">
        <v>7805</v>
      </c>
      <c r="D3250" s="94" t="s">
        <v>25460</v>
      </c>
    </row>
    <row r="3251" spans="1:4" x14ac:dyDescent="0.25">
      <c r="A3251" s="93" t="s">
        <v>3393</v>
      </c>
      <c r="B3251" s="93" t="s">
        <v>20222</v>
      </c>
      <c r="C3251" s="93" t="s">
        <v>3393</v>
      </c>
      <c r="D3251" s="94" t="s">
        <v>25460</v>
      </c>
    </row>
    <row r="3252" spans="1:4" x14ac:dyDescent="0.25">
      <c r="A3252" s="93" t="s">
        <v>20221</v>
      </c>
      <c r="B3252" s="93" t="s">
        <v>7804</v>
      </c>
      <c r="C3252" s="93" t="s">
        <v>20221</v>
      </c>
      <c r="D3252" s="94" t="s">
        <v>25460</v>
      </c>
    </row>
    <row r="3253" spans="1:4" x14ac:dyDescent="0.25">
      <c r="A3253" s="93" t="s">
        <v>8498</v>
      </c>
      <c r="B3253" s="93" t="s">
        <v>8499</v>
      </c>
      <c r="C3253" s="93" t="s">
        <v>8498</v>
      </c>
      <c r="D3253" s="94" t="s">
        <v>25460</v>
      </c>
    </row>
    <row r="3254" spans="1:4" x14ac:dyDescent="0.25">
      <c r="A3254" s="93" t="s">
        <v>3441</v>
      </c>
      <c r="B3254" s="93" t="s">
        <v>3442</v>
      </c>
      <c r="C3254" s="93" t="s">
        <v>3441</v>
      </c>
      <c r="D3254" s="94" t="s">
        <v>25460</v>
      </c>
    </row>
    <row r="3255" spans="1:4" x14ac:dyDescent="0.25">
      <c r="A3255" s="93" t="s">
        <v>6354</v>
      </c>
      <c r="B3255" s="93" t="s">
        <v>6355</v>
      </c>
      <c r="C3255" s="93" t="s">
        <v>6354</v>
      </c>
      <c r="D3255" s="94" t="s">
        <v>25460</v>
      </c>
    </row>
    <row r="3256" spans="1:4" x14ac:dyDescent="0.25">
      <c r="A3256" s="93" t="s">
        <v>8225</v>
      </c>
      <c r="B3256" s="93" t="s">
        <v>8226</v>
      </c>
      <c r="C3256" s="93" t="s">
        <v>8225</v>
      </c>
      <c r="D3256" s="94" t="s">
        <v>25460</v>
      </c>
    </row>
    <row r="3257" spans="1:4" x14ac:dyDescent="0.25">
      <c r="A3257" s="93" t="s">
        <v>10291</v>
      </c>
      <c r="B3257" s="93" t="s">
        <v>10292</v>
      </c>
      <c r="C3257" s="93" t="s">
        <v>10291</v>
      </c>
      <c r="D3257" s="94" t="s">
        <v>25460</v>
      </c>
    </row>
    <row r="3258" spans="1:4" x14ac:dyDescent="0.25">
      <c r="A3258" s="93" t="s">
        <v>20223</v>
      </c>
      <c r="B3258" s="93" t="s">
        <v>8059</v>
      </c>
      <c r="C3258" s="93" t="s">
        <v>20223</v>
      </c>
      <c r="D3258" s="94" t="s">
        <v>25460</v>
      </c>
    </row>
    <row r="3259" spans="1:4" x14ac:dyDescent="0.25">
      <c r="A3259" s="93" t="s">
        <v>4397</v>
      </c>
      <c r="B3259" s="93" t="s">
        <v>4398</v>
      </c>
      <c r="C3259" s="93" t="s">
        <v>4397</v>
      </c>
      <c r="D3259" s="94" t="s">
        <v>25460</v>
      </c>
    </row>
    <row r="3260" spans="1:4" x14ac:dyDescent="0.25">
      <c r="A3260" s="93" t="s">
        <v>5967</v>
      </c>
      <c r="B3260" s="93" t="s">
        <v>5968</v>
      </c>
      <c r="C3260" s="93" t="s">
        <v>5967</v>
      </c>
      <c r="D3260" s="94" t="s">
        <v>25460</v>
      </c>
    </row>
    <row r="3261" spans="1:4" x14ac:dyDescent="0.25">
      <c r="A3261" s="93" t="s">
        <v>740</v>
      </c>
      <c r="B3261" s="93" t="s">
        <v>741</v>
      </c>
      <c r="C3261" s="93" t="s">
        <v>740</v>
      </c>
      <c r="D3261" s="94" t="s">
        <v>25460</v>
      </c>
    </row>
    <row r="3262" spans="1:4" x14ac:dyDescent="0.25">
      <c r="A3262" s="93" t="s">
        <v>510</v>
      </c>
      <c r="B3262" s="93" t="s">
        <v>511</v>
      </c>
      <c r="C3262" s="93" t="s">
        <v>510</v>
      </c>
      <c r="D3262" s="94" t="s">
        <v>25460</v>
      </c>
    </row>
    <row r="3263" spans="1:4" x14ac:dyDescent="0.25">
      <c r="A3263" s="93" t="s">
        <v>8917</v>
      </c>
      <c r="B3263" s="93" t="s">
        <v>8918</v>
      </c>
      <c r="C3263" s="93" t="s">
        <v>8917</v>
      </c>
      <c r="D3263" s="94" t="s">
        <v>25460</v>
      </c>
    </row>
    <row r="3264" spans="1:4" x14ac:dyDescent="0.25">
      <c r="A3264" s="93" t="s">
        <v>10505</v>
      </c>
      <c r="B3264" s="93" t="s">
        <v>10506</v>
      </c>
      <c r="C3264" s="93" t="s">
        <v>10505</v>
      </c>
      <c r="D3264" s="94" t="s">
        <v>25460</v>
      </c>
    </row>
    <row r="3265" spans="1:4" x14ac:dyDescent="0.25">
      <c r="A3265" s="93" t="s">
        <v>8030</v>
      </c>
      <c r="B3265" s="93" t="s">
        <v>8031</v>
      </c>
      <c r="C3265" s="93" t="s">
        <v>8030</v>
      </c>
      <c r="D3265" s="94" t="s">
        <v>25460</v>
      </c>
    </row>
    <row r="3266" spans="1:4" x14ac:dyDescent="0.25">
      <c r="A3266" s="93" t="s">
        <v>10214</v>
      </c>
      <c r="B3266" s="93" t="s">
        <v>10215</v>
      </c>
      <c r="C3266" s="93" t="s">
        <v>10214</v>
      </c>
      <c r="D3266" s="94" t="s">
        <v>25460</v>
      </c>
    </row>
    <row r="3267" spans="1:4" x14ac:dyDescent="0.25">
      <c r="A3267" s="93" t="s">
        <v>20224</v>
      </c>
      <c r="B3267" s="93" t="s">
        <v>10507</v>
      </c>
      <c r="C3267" s="93" t="s">
        <v>20224</v>
      </c>
      <c r="D3267" s="94" t="s">
        <v>25460</v>
      </c>
    </row>
    <row r="3268" spans="1:4" x14ac:dyDescent="0.25">
      <c r="A3268" s="93" t="s">
        <v>313</v>
      </c>
      <c r="B3268" s="93" t="s">
        <v>314</v>
      </c>
      <c r="C3268" s="93" t="s">
        <v>313</v>
      </c>
      <c r="D3268" s="94" t="s">
        <v>25460</v>
      </c>
    </row>
    <row r="3269" spans="1:4" x14ac:dyDescent="0.25">
      <c r="A3269" s="93" t="s">
        <v>303</v>
      </c>
      <c r="B3269" s="93" t="s">
        <v>304</v>
      </c>
      <c r="C3269" s="93" t="s">
        <v>303</v>
      </c>
      <c r="D3269" s="94" t="s">
        <v>25460</v>
      </c>
    </row>
    <row r="3270" spans="1:4" x14ac:dyDescent="0.25">
      <c r="A3270" s="93" t="s">
        <v>2219</v>
      </c>
      <c r="B3270" s="93" t="s">
        <v>2220</v>
      </c>
      <c r="C3270" s="93" t="s">
        <v>2219</v>
      </c>
      <c r="D3270" s="94" t="s">
        <v>25460</v>
      </c>
    </row>
    <row r="3271" spans="1:4" x14ac:dyDescent="0.25">
      <c r="A3271" s="93" t="s">
        <v>8046</v>
      </c>
      <c r="B3271" s="93" t="s">
        <v>8047</v>
      </c>
      <c r="C3271" s="93" t="s">
        <v>8046</v>
      </c>
      <c r="D3271" s="94" t="s">
        <v>25460</v>
      </c>
    </row>
    <row r="3272" spans="1:4" x14ac:dyDescent="0.25">
      <c r="A3272" s="93" t="s">
        <v>1780</v>
      </c>
      <c r="B3272" s="93" t="s">
        <v>1781</v>
      </c>
      <c r="C3272" s="93" t="s">
        <v>1780</v>
      </c>
      <c r="D3272" s="94" t="s">
        <v>25460</v>
      </c>
    </row>
    <row r="3273" spans="1:4" x14ac:dyDescent="0.25">
      <c r="A3273" s="93" t="s">
        <v>1806</v>
      </c>
      <c r="B3273" s="93" t="s">
        <v>1807</v>
      </c>
      <c r="C3273" s="93" t="s">
        <v>1806</v>
      </c>
      <c r="D3273" s="94" t="s">
        <v>25460</v>
      </c>
    </row>
    <row r="3274" spans="1:4" x14ac:dyDescent="0.25">
      <c r="A3274" s="93" t="s">
        <v>1398</v>
      </c>
      <c r="B3274" s="93" t="s">
        <v>1399</v>
      </c>
      <c r="C3274" s="93" t="s">
        <v>1398</v>
      </c>
      <c r="D3274" s="94" t="s">
        <v>25460</v>
      </c>
    </row>
    <row r="3275" spans="1:4" x14ac:dyDescent="0.25">
      <c r="A3275" s="93" t="s">
        <v>6643</v>
      </c>
      <c r="B3275" s="93" t="s">
        <v>6644</v>
      </c>
      <c r="C3275" s="93" t="s">
        <v>6643</v>
      </c>
      <c r="D3275" s="94" t="s">
        <v>25460</v>
      </c>
    </row>
    <row r="3276" spans="1:4" x14ac:dyDescent="0.25">
      <c r="A3276" s="93" t="s">
        <v>286</v>
      </c>
      <c r="B3276" s="93" t="s">
        <v>287</v>
      </c>
      <c r="C3276" s="93" t="s">
        <v>286</v>
      </c>
      <c r="D3276" s="94" t="s">
        <v>25460</v>
      </c>
    </row>
    <row r="3277" spans="1:4" x14ac:dyDescent="0.25">
      <c r="A3277" s="93" t="s">
        <v>20225</v>
      </c>
      <c r="B3277" s="93" t="s">
        <v>290</v>
      </c>
      <c r="C3277" s="93" t="s">
        <v>20225</v>
      </c>
      <c r="D3277" s="94" t="s">
        <v>25460</v>
      </c>
    </row>
    <row r="3278" spans="1:4" x14ac:dyDescent="0.25">
      <c r="A3278" s="93" t="s">
        <v>1392</v>
      </c>
      <c r="B3278" s="93" t="s">
        <v>1393</v>
      </c>
      <c r="C3278" s="93" t="s">
        <v>1392</v>
      </c>
      <c r="D3278" s="94" t="s">
        <v>25460</v>
      </c>
    </row>
    <row r="3279" spans="1:4" x14ac:dyDescent="0.25">
      <c r="A3279" s="93" t="s">
        <v>1396</v>
      </c>
      <c r="B3279" s="93" t="s">
        <v>1397</v>
      </c>
      <c r="C3279" s="93" t="s">
        <v>1396</v>
      </c>
      <c r="D3279" s="94" t="s">
        <v>25460</v>
      </c>
    </row>
    <row r="3280" spans="1:4" x14ac:dyDescent="0.25">
      <c r="A3280" s="93" t="s">
        <v>12014</v>
      </c>
      <c r="B3280" s="93" t="s">
        <v>12015</v>
      </c>
      <c r="C3280" s="93" t="s">
        <v>12014</v>
      </c>
      <c r="D3280" s="94" t="s">
        <v>25460</v>
      </c>
    </row>
    <row r="3281" spans="1:4" x14ac:dyDescent="0.25">
      <c r="A3281" s="93" t="s">
        <v>2268</v>
      </c>
      <c r="B3281" s="93" t="s">
        <v>20227</v>
      </c>
      <c r="C3281" s="93" t="s">
        <v>2268</v>
      </c>
      <c r="D3281" s="94" t="s">
        <v>25460</v>
      </c>
    </row>
    <row r="3282" spans="1:4" x14ac:dyDescent="0.25">
      <c r="A3282" s="93" t="s">
        <v>1394</v>
      </c>
      <c r="B3282" s="93" t="s">
        <v>1395</v>
      </c>
      <c r="C3282" s="93" t="s">
        <v>1394</v>
      </c>
      <c r="D3282" s="94" t="s">
        <v>25460</v>
      </c>
    </row>
    <row r="3283" spans="1:4" x14ac:dyDescent="0.25">
      <c r="A3283" s="93" t="s">
        <v>12016</v>
      </c>
      <c r="B3283" s="93" t="s">
        <v>12017</v>
      </c>
      <c r="C3283" s="93" t="s">
        <v>12016</v>
      </c>
      <c r="D3283" s="94" t="s">
        <v>25460</v>
      </c>
    </row>
    <row r="3284" spans="1:4" x14ac:dyDescent="0.25">
      <c r="A3284" s="93" t="s">
        <v>2267</v>
      </c>
      <c r="B3284" s="93" t="s">
        <v>20228</v>
      </c>
      <c r="C3284" s="93" t="s">
        <v>2267</v>
      </c>
      <c r="D3284" s="94" t="s">
        <v>25460</v>
      </c>
    </row>
    <row r="3285" spans="1:4" x14ac:dyDescent="0.25">
      <c r="A3285" s="93" t="s">
        <v>2265</v>
      </c>
      <c r="B3285" s="93" t="s">
        <v>2266</v>
      </c>
      <c r="C3285" s="93" t="s">
        <v>2265</v>
      </c>
      <c r="D3285" s="94" t="s">
        <v>25460</v>
      </c>
    </row>
    <row r="3286" spans="1:4" x14ac:dyDescent="0.25">
      <c r="A3286" s="93" t="s">
        <v>20226</v>
      </c>
      <c r="B3286" s="93" t="s">
        <v>1400</v>
      </c>
      <c r="C3286" s="93" t="s">
        <v>20226</v>
      </c>
      <c r="D3286" s="94" t="s">
        <v>25460</v>
      </c>
    </row>
    <row r="3287" spans="1:4" x14ac:dyDescent="0.25">
      <c r="A3287" s="93" t="s">
        <v>20230</v>
      </c>
      <c r="B3287" s="93" t="s">
        <v>20229</v>
      </c>
      <c r="C3287" s="93" t="s">
        <v>20230</v>
      </c>
      <c r="D3287" s="94" t="s">
        <v>25460</v>
      </c>
    </row>
    <row r="3288" spans="1:4" x14ac:dyDescent="0.25">
      <c r="A3288" s="93" t="s">
        <v>530</v>
      </c>
      <c r="B3288" s="93" t="s">
        <v>531</v>
      </c>
      <c r="C3288" s="93" t="s">
        <v>530</v>
      </c>
      <c r="D3288" s="94" t="s">
        <v>25460</v>
      </c>
    </row>
    <row r="3289" spans="1:4" x14ac:dyDescent="0.25">
      <c r="A3289" s="93" t="s">
        <v>2386</v>
      </c>
      <c r="B3289" s="93" t="s">
        <v>2387</v>
      </c>
      <c r="C3289" s="93" t="s">
        <v>2386</v>
      </c>
      <c r="D3289" s="94" t="s">
        <v>25460</v>
      </c>
    </row>
    <row r="3290" spans="1:4" x14ac:dyDescent="0.25">
      <c r="A3290" s="93" t="s">
        <v>8265</v>
      </c>
      <c r="B3290" s="93" t="s">
        <v>8266</v>
      </c>
      <c r="C3290" s="93" t="s">
        <v>8265</v>
      </c>
      <c r="D3290" s="94" t="s">
        <v>25460</v>
      </c>
    </row>
    <row r="3291" spans="1:4" x14ac:dyDescent="0.25">
      <c r="A3291" s="93" t="s">
        <v>10302</v>
      </c>
      <c r="B3291" s="93" t="s">
        <v>10303</v>
      </c>
      <c r="C3291" s="93" t="s">
        <v>10302</v>
      </c>
      <c r="D3291" s="94" t="s">
        <v>25460</v>
      </c>
    </row>
    <row r="3292" spans="1:4" x14ac:dyDescent="0.25">
      <c r="A3292" s="93" t="s">
        <v>20231</v>
      </c>
      <c r="B3292" s="93" t="s">
        <v>8139</v>
      </c>
      <c r="C3292" s="93" t="s">
        <v>20231</v>
      </c>
      <c r="D3292" s="94" t="s">
        <v>25460</v>
      </c>
    </row>
    <row r="3293" spans="1:4" x14ac:dyDescent="0.25">
      <c r="A3293" s="93" t="s">
        <v>532</v>
      </c>
      <c r="B3293" s="93" t="s">
        <v>533</v>
      </c>
      <c r="C3293" s="93" t="s">
        <v>532</v>
      </c>
      <c r="D3293" s="94" t="s">
        <v>25460</v>
      </c>
    </row>
    <row r="3294" spans="1:4" x14ac:dyDescent="0.25">
      <c r="A3294" s="93" t="s">
        <v>291</v>
      </c>
      <c r="B3294" s="93" t="s">
        <v>292</v>
      </c>
      <c r="C3294" s="93" t="s">
        <v>291</v>
      </c>
      <c r="D3294" s="94" t="s">
        <v>25460</v>
      </c>
    </row>
    <row r="3295" spans="1:4" x14ac:dyDescent="0.25">
      <c r="A3295" s="93" t="s">
        <v>8263</v>
      </c>
      <c r="B3295" s="93" t="s">
        <v>8264</v>
      </c>
      <c r="C3295" s="93" t="s">
        <v>8263</v>
      </c>
      <c r="D3295" s="94" t="s">
        <v>25460</v>
      </c>
    </row>
    <row r="3296" spans="1:4" x14ac:dyDescent="0.25">
      <c r="A3296" s="93" t="s">
        <v>20232</v>
      </c>
      <c r="B3296" s="93" t="s">
        <v>8140</v>
      </c>
      <c r="C3296" s="93" t="s">
        <v>20232</v>
      </c>
      <c r="D3296" s="94" t="s">
        <v>25460</v>
      </c>
    </row>
    <row r="3297" spans="1:4" x14ac:dyDescent="0.25">
      <c r="A3297" s="93" t="s">
        <v>9766</v>
      </c>
      <c r="B3297" s="93" t="s">
        <v>9767</v>
      </c>
      <c r="C3297" s="93" t="s">
        <v>9766</v>
      </c>
      <c r="D3297" s="94" t="s">
        <v>25460</v>
      </c>
    </row>
    <row r="3298" spans="1:4" x14ac:dyDescent="0.25">
      <c r="A3298" s="93" t="s">
        <v>8141</v>
      </c>
      <c r="B3298" s="93" t="s">
        <v>20235</v>
      </c>
      <c r="C3298" s="93" t="s">
        <v>8141</v>
      </c>
      <c r="D3298" s="94" t="s">
        <v>25460</v>
      </c>
    </row>
    <row r="3299" spans="1:4" x14ac:dyDescent="0.25">
      <c r="A3299" s="93" t="s">
        <v>10424</v>
      </c>
      <c r="B3299" s="93" t="s">
        <v>20236</v>
      </c>
      <c r="C3299" s="93" t="s">
        <v>10424</v>
      </c>
      <c r="D3299" s="94" t="s">
        <v>25460</v>
      </c>
    </row>
    <row r="3300" spans="1:4" x14ac:dyDescent="0.25">
      <c r="A3300" s="93" t="s">
        <v>20234</v>
      </c>
      <c r="B3300" s="93" t="s">
        <v>20233</v>
      </c>
      <c r="C3300" s="93" t="s">
        <v>20234</v>
      </c>
      <c r="D3300" s="94" t="s">
        <v>25460</v>
      </c>
    </row>
    <row r="3301" spans="1:4" x14ac:dyDescent="0.25">
      <c r="A3301" s="93" t="s">
        <v>92</v>
      </c>
      <c r="B3301" s="93" t="s">
        <v>93</v>
      </c>
      <c r="C3301" s="93" t="s">
        <v>92</v>
      </c>
      <c r="D3301" s="94" t="s">
        <v>25461</v>
      </c>
    </row>
    <row r="3302" spans="1:4" x14ac:dyDescent="0.25">
      <c r="A3302" s="93" t="s">
        <v>1412</v>
      </c>
      <c r="B3302" s="93" t="s">
        <v>1413</v>
      </c>
      <c r="C3302" s="93" t="s">
        <v>1412</v>
      </c>
      <c r="D3302" s="94" t="s">
        <v>25461</v>
      </c>
    </row>
    <row r="3303" spans="1:4" x14ac:dyDescent="0.25">
      <c r="A3303" s="93" t="s">
        <v>6532</v>
      </c>
      <c r="B3303" s="93" t="s">
        <v>6533</v>
      </c>
      <c r="C3303" s="93" t="s">
        <v>6532</v>
      </c>
      <c r="D3303" s="94" t="s">
        <v>25461</v>
      </c>
    </row>
    <row r="3304" spans="1:4" x14ac:dyDescent="0.25">
      <c r="A3304" s="93" t="s">
        <v>7622</v>
      </c>
      <c r="B3304" s="93" t="s">
        <v>7623</v>
      </c>
      <c r="C3304" s="93" t="s">
        <v>7622</v>
      </c>
      <c r="D3304" s="94" t="s">
        <v>25461</v>
      </c>
    </row>
    <row r="3305" spans="1:4" x14ac:dyDescent="0.25">
      <c r="A3305" s="93" t="s">
        <v>1514</v>
      </c>
      <c r="B3305" s="93" t="s">
        <v>1515</v>
      </c>
      <c r="C3305" s="93" t="s">
        <v>1514</v>
      </c>
      <c r="D3305" s="94" t="s">
        <v>25461</v>
      </c>
    </row>
    <row r="3306" spans="1:4" x14ac:dyDescent="0.25">
      <c r="A3306" s="93" t="s">
        <v>6521</v>
      </c>
      <c r="B3306" s="93" t="s">
        <v>6522</v>
      </c>
      <c r="C3306" s="93" t="s">
        <v>6521</v>
      </c>
      <c r="D3306" s="94" t="s">
        <v>25461</v>
      </c>
    </row>
    <row r="3307" spans="1:4" x14ac:dyDescent="0.25">
      <c r="A3307" s="93" t="s">
        <v>7620</v>
      </c>
      <c r="B3307" s="93" t="s">
        <v>7621</v>
      </c>
      <c r="C3307" s="93" t="s">
        <v>7620</v>
      </c>
      <c r="D3307" s="94" t="s">
        <v>25461</v>
      </c>
    </row>
    <row r="3308" spans="1:4" x14ac:dyDescent="0.25">
      <c r="A3308" s="93" t="s">
        <v>6534</v>
      </c>
      <c r="B3308" s="93" t="s">
        <v>6535</v>
      </c>
      <c r="C3308" s="93" t="s">
        <v>6534</v>
      </c>
      <c r="D3308" s="94" t="s">
        <v>25461</v>
      </c>
    </row>
    <row r="3309" spans="1:4" x14ac:dyDescent="0.25">
      <c r="A3309" s="93" t="s">
        <v>20237</v>
      </c>
      <c r="B3309" s="93" t="s">
        <v>6520</v>
      </c>
      <c r="C3309" s="93" t="s">
        <v>20237</v>
      </c>
      <c r="D3309" s="94" t="s">
        <v>25461</v>
      </c>
    </row>
    <row r="3310" spans="1:4" x14ac:dyDescent="0.25">
      <c r="A3310" s="93" t="s">
        <v>8701</v>
      </c>
      <c r="B3310" s="93" t="s">
        <v>8702</v>
      </c>
      <c r="C3310" s="93" t="s">
        <v>8701</v>
      </c>
      <c r="D3310" s="94" t="s">
        <v>25461</v>
      </c>
    </row>
    <row r="3311" spans="1:4" x14ac:dyDescent="0.25">
      <c r="A3311" s="93" t="s">
        <v>220</v>
      </c>
      <c r="B3311" s="93" t="s">
        <v>221</v>
      </c>
      <c r="C3311" s="93" t="s">
        <v>220</v>
      </c>
      <c r="D3311" s="94" t="s">
        <v>25461</v>
      </c>
    </row>
    <row r="3312" spans="1:4" x14ac:dyDescent="0.25">
      <c r="A3312" s="93" t="s">
        <v>1419</v>
      </c>
      <c r="B3312" s="93" t="s">
        <v>1420</v>
      </c>
      <c r="C3312" s="93" t="s">
        <v>1419</v>
      </c>
      <c r="D3312" s="94" t="s">
        <v>25461</v>
      </c>
    </row>
    <row r="3313" spans="1:4" x14ac:dyDescent="0.25">
      <c r="A3313" s="93" t="s">
        <v>3304</v>
      </c>
      <c r="B3313" s="93" t="s">
        <v>3305</v>
      </c>
      <c r="C3313" s="93" t="s">
        <v>3304</v>
      </c>
      <c r="D3313" s="94" t="s">
        <v>25461</v>
      </c>
    </row>
    <row r="3314" spans="1:4" x14ac:dyDescent="0.25">
      <c r="A3314" s="93" t="s">
        <v>8259</v>
      </c>
      <c r="B3314" s="93" t="s">
        <v>8260</v>
      </c>
      <c r="C3314" s="93" t="s">
        <v>8259</v>
      </c>
      <c r="D3314" s="94" t="s">
        <v>25461</v>
      </c>
    </row>
    <row r="3315" spans="1:4" x14ac:dyDescent="0.25">
      <c r="A3315" s="93" t="s">
        <v>10295</v>
      </c>
      <c r="B3315" s="93" t="s">
        <v>10296</v>
      </c>
      <c r="C3315" s="93" t="s">
        <v>10295</v>
      </c>
      <c r="D3315" s="94" t="s">
        <v>25461</v>
      </c>
    </row>
    <row r="3316" spans="1:4" x14ac:dyDescent="0.25">
      <c r="A3316" s="93" t="s">
        <v>20238</v>
      </c>
      <c r="B3316" s="93" t="s">
        <v>8132</v>
      </c>
      <c r="C3316" s="93" t="s">
        <v>20238</v>
      </c>
      <c r="D3316" s="94" t="s">
        <v>25461</v>
      </c>
    </row>
    <row r="3317" spans="1:4" x14ac:dyDescent="0.25">
      <c r="A3317" s="93" t="s">
        <v>6523</v>
      </c>
      <c r="B3317" s="93" t="s">
        <v>6524</v>
      </c>
      <c r="C3317" s="93" t="s">
        <v>6523</v>
      </c>
      <c r="D3317" s="94" t="s">
        <v>25461</v>
      </c>
    </row>
    <row r="3318" spans="1:4" x14ac:dyDescent="0.25">
      <c r="A3318" s="93" t="s">
        <v>6525</v>
      </c>
      <c r="B3318" s="93" t="s">
        <v>20240</v>
      </c>
      <c r="C3318" s="93" t="s">
        <v>6525</v>
      </c>
      <c r="D3318" s="94" t="s">
        <v>25461</v>
      </c>
    </row>
    <row r="3319" spans="1:4" x14ac:dyDescent="0.25">
      <c r="A3319" s="93" t="s">
        <v>6526</v>
      </c>
      <c r="B3319" s="93" t="s">
        <v>6527</v>
      </c>
      <c r="C3319" s="93" t="s">
        <v>6526</v>
      </c>
      <c r="D3319" s="94" t="s">
        <v>25461</v>
      </c>
    </row>
    <row r="3320" spans="1:4" x14ac:dyDescent="0.25">
      <c r="A3320" s="93" t="s">
        <v>6530</v>
      </c>
      <c r="B3320" s="93" t="s">
        <v>6531</v>
      </c>
      <c r="C3320" s="93" t="s">
        <v>6530</v>
      </c>
      <c r="D3320" s="94" t="s">
        <v>25461</v>
      </c>
    </row>
    <row r="3321" spans="1:4" x14ac:dyDescent="0.25">
      <c r="A3321" s="93" t="s">
        <v>6528</v>
      </c>
      <c r="B3321" s="93" t="s">
        <v>6529</v>
      </c>
      <c r="C3321" s="93" t="s">
        <v>6528</v>
      </c>
      <c r="D3321" s="94" t="s">
        <v>25461</v>
      </c>
    </row>
    <row r="3322" spans="1:4" x14ac:dyDescent="0.25">
      <c r="A3322" s="93" t="s">
        <v>8133</v>
      </c>
      <c r="B3322" s="93" t="s">
        <v>8134</v>
      </c>
      <c r="C3322" s="93" t="s">
        <v>8133</v>
      </c>
      <c r="D3322" s="94" t="s">
        <v>25461</v>
      </c>
    </row>
    <row r="3323" spans="1:4" x14ac:dyDescent="0.25">
      <c r="A3323" s="93" t="s">
        <v>20239</v>
      </c>
      <c r="B3323" s="93" t="s">
        <v>10650</v>
      </c>
      <c r="C3323" s="93" t="s">
        <v>20239</v>
      </c>
      <c r="D3323" s="94" t="s">
        <v>25461</v>
      </c>
    </row>
    <row r="3324" spans="1:4" x14ac:dyDescent="0.25">
      <c r="A3324" s="93" t="s">
        <v>6536</v>
      </c>
      <c r="B3324" s="93" t="s">
        <v>6537</v>
      </c>
      <c r="C3324" s="93" t="s">
        <v>6536</v>
      </c>
      <c r="D3324" s="94" t="s">
        <v>25461</v>
      </c>
    </row>
    <row r="3325" spans="1:4" x14ac:dyDescent="0.25">
      <c r="A3325" s="93" t="s">
        <v>6588</v>
      </c>
      <c r="B3325" s="93" t="s">
        <v>6589</v>
      </c>
      <c r="C3325" s="93" t="s">
        <v>6588</v>
      </c>
      <c r="D3325" s="94" t="s">
        <v>25461</v>
      </c>
    </row>
    <row r="3326" spans="1:4" x14ac:dyDescent="0.25">
      <c r="A3326" s="93" t="s">
        <v>6540</v>
      </c>
      <c r="B3326" s="93" t="s">
        <v>6541</v>
      </c>
      <c r="C3326" s="93" t="s">
        <v>6540</v>
      </c>
      <c r="D3326" s="94" t="s">
        <v>25461</v>
      </c>
    </row>
    <row r="3327" spans="1:4" x14ac:dyDescent="0.25">
      <c r="A3327" s="93" t="s">
        <v>6538</v>
      </c>
      <c r="B3327" s="93" t="s">
        <v>6539</v>
      </c>
      <c r="C3327" s="93" t="s">
        <v>6538</v>
      </c>
      <c r="D3327" s="94" t="s">
        <v>25461</v>
      </c>
    </row>
    <row r="3328" spans="1:4" x14ac:dyDescent="0.25">
      <c r="A3328" s="93" t="s">
        <v>7624</v>
      </c>
      <c r="B3328" s="93" t="s">
        <v>20242</v>
      </c>
      <c r="C3328" s="93" t="s">
        <v>7624</v>
      </c>
      <c r="D3328" s="94" t="s">
        <v>25461</v>
      </c>
    </row>
    <row r="3329" spans="1:4" x14ac:dyDescent="0.25">
      <c r="A3329" s="93" t="s">
        <v>6547</v>
      </c>
      <c r="B3329" s="93" t="s">
        <v>6548</v>
      </c>
      <c r="C3329" s="93" t="s">
        <v>6547</v>
      </c>
      <c r="D3329" s="94" t="s">
        <v>25461</v>
      </c>
    </row>
    <row r="3330" spans="1:4" x14ac:dyDescent="0.25">
      <c r="A3330" s="93" t="s">
        <v>20241</v>
      </c>
      <c r="B3330" s="93" t="s">
        <v>6546</v>
      </c>
      <c r="C3330" s="93" t="s">
        <v>20241</v>
      </c>
      <c r="D3330" s="94" t="s">
        <v>25461</v>
      </c>
    </row>
    <row r="3331" spans="1:4" x14ac:dyDescent="0.25">
      <c r="A3331" s="93" t="s">
        <v>6549</v>
      </c>
      <c r="B3331" s="93" t="s">
        <v>6550</v>
      </c>
      <c r="C3331" s="93" t="s">
        <v>6549</v>
      </c>
      <c r="D3331" s="94" t="s">
        <v>25461</v>
      </c>
    </row>
    <row r="3332" spans="1:4" x14ac:dyDescent="0.25">
      <c r="A3332" s="93" t="s">
        <v>6556</v>
      </c>
      <c r="B3332" s="93" t="s">
        <v>6557</v>
      </c>
      <c r="C3332" s="93" t="s">
        <v>6556</v>
      </c>
      <c r="D3332" s="94" t="s">
        <v>25461</v>
      </c>
    </row>
    <row r="3333" spans="1:4" x14ac:dyDescent="0.25">
      <c r="A3333" s="93" t="s">
        <v>6551</v>
      </c>
      <c r="B3333" s="93" t="s">
        <v>6552</v>
      </c>
      <c r="C3333" s="93" t="s">
        <v>6551</v>
      </c>
      <c r="D3333" s="94" t="s">
        <v>25461</v>
      </c>
    </row>
    <row r="3334" spans="1:4" x14ac:dyDescent="0.25">
      <c r="A3334" s="93" t="s">
        <v>7625</v>
      </c>
      <c r="B3334" s="93" t="s">
        <v>7626</v>
      </c>
      <c r="C3334" s="93" t="s">
        <v>7625</v>
      </c>
      <c r="D3334" s="94" t="s">
        <v>25461</v>
      </c>
    </row>
    <row r="3335" spans="1:4" x14ac:dyDescent="0.25">
      <c r="A3335" s="93" t="s">
        <v>6554</v>
      </c>
      <c r="B3335" s="93" t="s">
        <v>6555</v>
      </c>
      <c r="C3335" s="93" t="s">
        <v>6554</v>
      </c>
      <c r="D3335" s="94" t="s">
        <v>25461</v>
      </c>
    </row>
    <row r="3336" spans="1:4" x14ac:dyDescent="0.25">
      <c r="A3336" s="93" t="s">
        <v>6558</v>
      </c>
      <c r="B3336" s="93" t="s">
        <v>6559</v>
      </c>
      <c r="C3336" s="93" t="s">
        <v>6558</v>
      </c>
      <c r="D3336" s="94" t="s">
        <v>25461</v>
      </c>
    </row>
    <row r="3337" spans="1:4" x14ac:dyDescent="0.25">
      <c r="A3337" s="93" t="s">
        <v>20243</v>
      </c>
      <c r="B3337" s="93" t="s">
        <v>6553</v>
      </c>
      <c r="C3337" s="93" t="s">
        <v>20243</v>
      </c>
      <c r="D3337" s="94" t="s">
        <v>25461</v>
      </c>
    </row>
    <row r="3338" spans="1:4" x14ac:dyDescent="0.25">
      <c r="A3338" s="93" t="s">
        <v>6542</v>
      </c>
      <c r="B3338" s="93" t="s">
        <v>20246</v>
      </c>
      <c r="C3338" s="93" t="s">
        <v>6542</v>
      </c>
      <c r="D3338" s="94" t="s">
        <v>25461</v>
      </c>
    </row>
    <row r="3339" spans="1:4" x14ac:dyDescent="0.25">
      <c r="A3339" s="93" t="s">
        <v>6543</v>
      </c>
      <c r="B3339" s="93" t="s">
        <v>20247</v>
      </c>
      <c r="C3339" s="93" t="s">
        <v>6543</v>
      </c>
      <c r="D3339" s="94" t="s">
        <v>25461</v>
      </c>
    </row>
    <row r="3340" spans="1:4" x14ac:dyDescent="0.25">
      <c r="A3340" s="93" t="s">
        <v>6544</v>
      </c>
      <c r="B3340" s="93" t="s">
        <v>6545</v>
      </c>
      <c r="C3340" s="93" t="s">
        <v>6544</v>
      </c>
      <c r="D3340" s="94" t="s">
        <v>25461</v>
      </c>
    </row>
    <row r="3341" spans="1:4" x14ac:dyDescent="0.25">
      <c r="A3341" s="93" t="s">
        <v>20245</v>
      </c>
      <c r="B3341" s="93" t="s">
        <v>20244</v>
      </c>
      <c r="C3341" s="93" t="s">
        <v>20245</v>
      </c>
      <c r="D3341" s="94" t="s">
        <v>25461</v>
      </c>
    </row>
    <row r="3342" spans="1:4" x14ac:dyDescent="0.25">
      <c r="A3342" s="93" t="s">
        <v>9327</v>
      </c>
      <c r="B3342" s="93" t="s">
        <v>9328</v>
      </c>
      <c r="C3342" s="93" t="s">
        <v>9327</v>
      </c>
      <c r="D3342" s="94" t="s">
        <v>25461</v>
      </c>
    </row>
    <row r="3343" spans="1:4" x14ac:dyDescent="0.25">
      <c r="A3343" s="93" t="s">
        <v>6302</v>
      </c>
      <c r="B3343" s="93" t="s">
        <v>6303</v>
      </c>
      <c r="C3343" s="93" t="s">
        <v>6302</v>
      </c>
      <c r="D3343" s="94" t="s">
        <v>25461</v>
      </c>
    </row>
    <row r="3344" spans="1:4" x14ac:dyDescent="0.25">
      <c r="A3344" s="93" t="s">
        <v>20248</v>
      </c>
      <c r="B3344" s="93" t="s">
        <v>4931</v>
      </c>
      <c r="C3344" s="93" t="s">
        <v>20248</v>
      </c>
      <c r="D3344" s="94" t="s">
        <v>25461</v>
      </c>
    </row>
    <row r="3345" spans="1:4" x14ac:dyDescent="0.25">
      <c r="A3345" s="93" t="s">
        <v>2332</v>
      </c>
      <c r="B3345" s="93" t="s">
        <v>2333</v>
      </c>
      <c r="C3345" s="93" t="s">
        <v>2332</v>
      </c>
      <c r="D3345" s="94" t="s">
        <v>25461</v>
      </c>
    </row>
    <row r="3346" spans="1:4" x14ac:dyDescent="0.25">
      <c r="A3346" s="93" t="s">
        <v>8215</v>
      </c>
      <c r="B3346" s="93" t="s">
        <v>8216</v>
      </c>
      <c r="C3346" s="93" t="s">
        <v>8215</v>
      </c>
      <c r="D3346" s="94" t="s">
        <v>25461</v>
      </c>
    </row>
    <row r="3347" spans="1:4" x14ac:dyDescent="0.25">
      <c r="A3347" s="93" t="s">
        <v>10222</v>
      </c>
      <c r="B3347" s="93" t="s">
        <v>10223</v>
      </c>
      <c r="C3347" s="93" t="s">
        <v>10222</v>
      </c>
      <c r="D3347" s="94" t="s">
        <v>25461</v>
      </c>
    </row>
    <row r="3348" spans="1:4" x14ac:dyDescent="0.25">
      <c r="A3348" s="93" t="s">
        <v>20249</v>
      </c>
      <c r="B3348" s="93" t="s">
        <v>8039</v>
      </c>
      <c r="C3348" s="93" t="s">
        <v>20249</v>
      </c>
      <c r="D3348" s="94" t="s">
        <v>25461</v>
      </c>
    </row>
    <row r="3349" spans="1:4" x14ac:dyDescent="0.25">
      <c r="A3349" s="93" t="s">
        <v>5702</v>
      </c>
      <c r="B3349" s="93" t="s">
        <v>5703</v>
      </c>
      <c r="C3349" s="93" t="s">
        <v>5702</v>
      </c>
      <c r="D3349" s="94" t="s">
        <v>25461</v>
      </c>
    </row>
    <row r="3350" spans="1:4" x14ac:dyDescent="0.25">
      <c r="A3350" s="93" t="s">
        <v>5704</v>
      </c>
      <c r="B3350" s="93" t="s">
        <v>5705</v>
      </c>
      <c r="C3350" s="93" t="s">
        <v>5704</v>
      </c>
      <c r="D3350" s="94" t="s">
        <v>25461</v>
      </c>
    </row>
    <row r="3351" spans="1:4" x14ac:dyDescent="0.25">
      <c r="A3351" s="93" t="s">
        <v>8753</v>
      </c>
      <c r="B3351" s="93" t="s">
        <v>8754</v>
      </c>
      <c r="C3351" s="93" t="s">
        <v>8753</v>
      </c>
      <c r="D3351" s="94" t="s">
        <v>25461</v>
      </c>
    </row>
    <row r="3352" spans="1:4" x14ac:dyDescent="0.25">
      <c r="A3352" s="93" t="s">
        <v>7525</v>
      </c>
      <c r="B3352" s="93" t="s">
        <v>7526</v>
      </c>
      <c r="C3352" s="93" t="s">
        <v>7525</v>
      </c>
      <c r="D3352" s="94" t="s">
        <v>25461</v>
      </c>
    </row>
    <row r="3353" spans="1:4" x14ac:dyDescent="0.25">
      <c r="A3353" s="93" t="s">
        <v>5708</v>
      </c>
      <c r="B3353" s="93" t="s">
        <v>5709</v>
      </c>
      <c r="C3353" s="93" t="s">
        <v>5708</v>
      </c>
      <c r="D3353" s="94" t="s">
        <v>25461</v>
      </c>
    </row>
    <row r="3354" spans="1:4" x14ac:dyDescent="0.25">
      <c r="A3354" s="93" t="s">
        <v>20250</v>
      </c>
      <c r="B3354" s="93" t="s">
        <v>5707</v>
      </c>
      <c r="C3354" s="93" t="s">
        <v>20250</v>
      </c>
      <c r="D3354" s="94" t="s">
        <v>25461</v>
      </c>
    </row>
    <row r="3355" spans="1:4" x14ac:dyDescent="0.25">
      <c r="A3355" s="93" t="s">
        <v>20251</v>
      </c>
      <c r="B3355" s="93" t="s">
        <v>1516</v>
      </c>
      <c r="C3355" s="93" t="s">
        <v>20251</v>
      </c>
      <c r="D3355" s="94" t="s">
        <v>25461</v>
      </c>
    </row>
    <row r="3356" spans="1:4" x14ac:dyDescent="0.25">
      <c r="A3356" s="93" t="s">
        <v>8666</v>
      </c>
      <c r="B3356" s="93" t="s">
        <v>8667</v>
      </c>
      <c r="C3356" s="93" t="s">
        <v>8666</v>
      </c>
      <c r="D3356" s="94" t="s">
        <v>25461</v>
      </c>
    </row>
    <row r="3357" spans="1:4" x14ac:dyDescent="0.25">
      <c r="A3357" s="93" t="s">
        <v>8664</v>
      </c>
      <c r="B3357" s="93" t="s">
        <v>8665</v>
      </c>
      <c r="C3357" s="93" t="s">
        <v>8664</v>
      </c>
      <c r="D3357" s="94" t="s">
        <v>25461</v>
      </c>
    </row>
    <row r="3358" spans="1:4" x14ac:dyDescent="0.25">
      <c r="A3358" s="93" t="s">
        <v>7638</v>
      </c>
      <c r="B3358" s="93" t="s">
        <v>7639</v>
      </c>
      <c r="C3358" s="93" t="s">
        <v>7638</v>
      </c>
      <c r="D3358" s="94" t="s">
        <v>25461</v>
      </c>
    </row>
    <row r="3359" spans="1:4" x14ac:dyDescent="0.25">
      <c r="A3359" s="93" t="s">
        <v>7636</v>
      </c>
      <c r="B3359" s="93" t="s">
        <v>7637</v>
      </c>
      <c r="C3359" s="93" t="s">
        <v>7636</v>
      </c>
      <c r="D3359" s="94" t="s">
        <v>25461</v>
      </c>
    </row>
    <row r="3360" spans="1:4" x14ac:dyDescent="0.25">
      <c r="A3360" s="93" t="s">
        <v>8671</v>
      </c>
      <c r="B3360" s="93" t="s">
        <v>8672</v>
      </c>
      <c r="C3360" s="93" t="s">
        <v>8671</v>
      </c>
      <c r="D3360" s="94" t="s">
        <v>25461</v>
      </c>
    </row>
    <row r="3361" spans="1:4" x14ac:dyDescent="0.25">
      <c r="A3361" s="93" t="s">
        <v>20252</v>
      </c>
      <c r="B3361" s="93" t="s">
        <v>8670</v>
      </c>
      <c r="C3361" s="93" t="s">
        <v>20252</v>
      </c>
      <c r="D3361" s="94" t="s">
        <v>25461</v>
      </c>
    </row>
    <row r="3362" spans="1:4" x14ac:dyDescent="0.25">
      <c r="A3362" s="93" t="s">
        <v>5991</v>
      </c>
      <c r="B3362" s="93" t="s">
        <v>5992</v>
      </c>
      <c r="C3362" s="93" t="s">
        <v>5991</v>
      </c>
      <c r="D3362" s="94" t="s">
        <v>25461</v>
      </c>
    </row>
    <row r="3363" spans="1:4" x14ac:dyDescent="0.25">
      <c r="A3363" s="93" t="s">
        <v>5993</v>
      </c>
      <c r="B3363" s="93" t="s">
        <v>5994</v>
      </c>
      <c r="C3363" s="93" t="s">
        <v>5993</v>
      </c>
      <c r="D3363" s="94" t="s">
        <v>25461</v>
      </c>
    </row>
    <row r="3364" spans="1:4" x14ac:dyDescent="0.25">
      <c r="A3364" s="93" t="s">
        <v>8198</v>
      </c>
      <c r="B3364" s="93" t="s">
        <v>8199</v>
      </c>
      <c r="C3364" s="93" t="s">
        <v>8198</v>
      </c>
      <c r="D3364" s="94" t="s">
        <v>25461</v>
      </c>
    </row>
    <row r="3365" spans="1:4" x14ac:dyDescent="0.25">
      <c r="A3365" s="93" t="s">
        <v>10192</v>
      </c>
      <c r="B3365" s="93" t="s">
        <v>10193</v>
      </c>
      <c r="C3365" s="93" t="s">
        <v>10192</v>
      </c>
      <c r="D3365" s="94" t="s">
        <v>25461</v>
      </c>
    </row>
    <row r="3366" spans="1:4" x14ac:dyDescent="0.25">
      <c r="A3366" s="93" t="s">
        <v>20253</v>
      </c>
      <c r="B3366" s="93" t="s">
        <v>8019</v>
      </c>
      <c r="C3366" s="93" t="s">
        <v>20253</v>
      </c>
      <c r="D3366" s="94" t="s">
        <v>25461</v>
      </c>
    </row>
    <row r="3367" spans="1:4" x14ac:dyDescent="0.25">
      <c r="A3367" s="93" t="s">
        <v>9955</v>
      </c>
      <c r="B3367" s="93" t="s">
        <v>20255</v>
      </c>
      <c r="C3367" s="93" t="s">
        <v>9955</v>
      </c>
      <c r="D3367" s="94" t="s">
        <v>25461</v>
      </c>
    </row>
    <row r="3368" spans="1:4" x14ac:dyDescent="0.25">
      <c r="A3368" s="93" t="s">
        <v>2599</v>
      </c>
      <c r="B3368" s="93" t="s">
        <v>2600</v>
      </c>
      <c r="C3368" s="93" t="s">
        <v>2599</v>
      </c>
      <c r="D3368" s="94" t="s">
        <v>25461</v>
      </c>
    </row>
    <row r="3369" spans="1:4" x14ac:dyDescent="0.25">
      <c r="A3369" s="93" t="s">
        <v>2224</v>
      </c>
      <c r="B3369" s="93" t="s">
        <v>2225</v>
      </c>
      <c r="C3369" s="93" t="s">
        <v>2224</v>
      </c>
      <c r="D3369" s="94" t="s">
        <v>25461</v>
      </c>
    </row>
    <row r="3370" spans="1:4" x14ac:dyDescent="0.25">
      <c r="A3370" s="93" t="s">
        <v>6692</v>
      </c>
      <c r="B3370" s="93" t="s">
        <v>20256</v>
      </c>
      <c r="C3370" s="93" t="s">
        <v>6692</v>
      </c>
      <c r="D3370" s="94" t="s">
        <v>25461</v>
      </c>
    </row>
    <row r="3371" spans="1:4" x14ac:dyDescent="0.25">
      <c r="A3371" s="93" t="s">
        <v>8891</v>
      </c>
      <c r="B3371" s="93" t="s">
        <v>8892</v>
      </c>
      <c r="C3371" s="93" t="s">
        <v>8891</v>
      </c>
      <c r="D3371" s="94" t="s">
        <v>25461</v>
      </c>
    </row>
    <row r="3372" spans="1:4" x14ac:dyDescent="0.25">
      <c r="A3372" s="93" t="s">
        <v>8261</v>
      </c>
      <c r="B3372" s="93" t="s">
        <v>20257</v>
      </c>
      <c r="C3372" s="93" t="s">
        <v>8261</v>
      </c>
      <c r="D3372" s="94" t="s">
        <v>25461</v>
      </c>
    </row>
    <row r="3373" spans="1:4" x14ac:dyDescent="0.25">
      <c r="A3373" s="93" t="s">
        <v>10299</v>
      </c>
      <c r="B3373" s="93" t="s">
        <v>20258</v>
      </c>
      <c r="C3373" s="93" t="s">
        <v>10299</v>
      </c>
      <c r="D3373" s="94" t="s">
        <v>25461</v>
      </c>
    </row>
    <row r="3374" spans="1:4" x14ac:dyDescent="0.25">
      <c r="A3374" s="93" t="s">
        <v>20254</v>
      </c>
      <c r="B3374" s="93" t="s">
        <v>8136</v>
      </c>
      <c r="C3374" s="93" t="s">
        <v>20254</v>
      </c>
      <c r="D3374" s="94" t="s">
        <v>25461</v>
      </c>
    </row>
    <row r="3375" spans="1:4" x14ac:dyDescent="0.25">
      <c r="A3375" s="93" t="s">
        <v>5706</v>
      </c>
      <c r="B3375" s="93" t="s">
        <v>20260</v>
      </c>
      <c r="C3375" s="93" t="s">
        <v>5706</v>
      </c>
      <c r="D3375" s="94" t="s">
        <v>25461</v>
      </c>
    </row>
    <row r="3376" spans="1:4" x14ac:dyDescent="0.25">
      <c r="A3376" s="93" t="s">
        <v>8262</v>
      </c>
      <c r="B3376" s="93" t="s">
        <v>20261</v>
      </c>
      <c r="C3376" s="93" t="s">
        <v>8262</v>
      </c>
      <c r="D3376" s="94" t="s">
        <v>25461</v>
      </c>
    </row>
    <row r="3377" spans="1:4" x14ac:dyDescent="0.25">
      <c r="A3377" s="93" t="s">
        <v>20259</v>
      </c>
      <c r="B3377" s="93" t="s">
        <v>8137</v>
      </c>
      <c r="C3377" s="93" t="s">
        <v>20259</v>
      </c>
      <c r="D3377" s="94" t="s">
        <v>25461</v>
      </c>
    </row>
    <row r="3378" spans="1:4" x14ac:dyDescent="0.25">
      <c r="A3378" s="93" t="s">
        <v>6567</v>
      </c>
      <c r="B3378" s="93" t="s">
        <v>20263</v>
      </c>
      <c r="C3378" s="93" t="s">
        <v>6567</v>
      </c>
      <c r="D3378" s="94" t="s">
        <v>25461</v>
      </c>
    </row>
    <row r="3379" spans="1:4" x14ac:dyDescent="0.25">
      <c r="A3379" s="93" t="s">
        <v>6568</v>
      </c>
      <c r="B3379" s="93" t="s">
        <v>20264</v>
      </c>
      <c r="C3379" s="93" t="s">
        <v>6568</v>
      </c>
      <c r="D3379" s="94" t="s">
        <v>25461</v>
      </c>
    </row>
    <row r="3380" spans="1:4" x14ac:dyDescent="0.25">
      <c r="A3380" s="93" t="s">
        <v>6565</v>
      </c>
      <c r="B3380" s="93" t="s">
        <v>6566</v>
      </c>
      <c r="C3380" s="93" t="s">
        <v>6565</v>
      </c>
      <c r="D3380" s="94" t="s">
        <v>25461</v>
      </c>
    </row>
    <row r="3381" spans="1:4" x14ac:dyDescent="0.25">
      <c r="A3381" s="93" t="s">
        <v>6590</v>
      </c>
      <c r="B3381" s="93" t="s">
        <v>20265</v>
      </c>
      <c r="C3381" s="93" t="s">
        <v>6590</v>
      </c>
      <c r="D3381" s="94" t="s">
        <v>25461</v>
      </c>
    </row>
    <row r="3382" spans="1:4" x14ac:dyDescent="0.25">
      <c r="A3382" s="93" t="s">
        <v>6569</v>
      </c>
      <c r="B3382" s="93" t="s">
        <v>6570</v>
      </c>
      <c r="C3382" s="93" t="s">
        <v>6569</v>
      </c>
      <c r="D3382" s="94" t="s">
        <v>25461</v>
      </c>
    </row>
    <row r="3383" spans="1:4" x14ac:dyDescent="0.25">
      <c r="A3383" s="93" t="s">
        <v>20262</v>
      </c>
      <c r="B3383" s="93" t="s">
        <v>6564</v>
      </c>
      <c r="C3383" s="93" t="s">
        <v>20262</v>
      </c>
      <c r="D3383" s="94" t="s">
        <v>25461</v>
      </c>
    </row>
    <row r="3384" spans="1:4" x14ac:dyDescent="0.25">
      <c r="A3384" s="93" t="s">
        <v>2718</v>
      </c>
      <c r="B3384" s="93" t="s">
        <v>2719</v>
      </c>
      <c r="C3384" s="93" t="s">
        <v>2718</v>
      </c>
      <c r="D3384" s="94" t="s">
        <v>25461</v>
      </c>
    </row>
    <row r="3385" spans="1:4" x14ac:dyDescent="0.25">
      <c r="A3385" s="93" t="s">
        <v>12008</v>
      </c>
      <c r="B3385" s="93" t="s">
        <v>12009</v>
      </c>
      <c r="C3385" s="93" t="s">
        <v>12008</v>
      </c>
      <c r="D3385" s="94" t="s">
        <v>25461</v>
      </c>
    </row>
    <row r="3386" spans="1:4" x14ac:dyDescent="0.25">
      <c r="A3386" s="93" t="s">
        <v>6228</v>
      </c>
      <c r="B3386" s="93" t="s">
        <v>6229</v>
      </c>
      <c r="C3386" s="93" t="s">
        <v>6228</v>
      </c>
      <c r="D3386" s="94" t="s">
        <v>25461</v>
      </c>
    </row>
    <row r="3387" spans="1:4" x14ac:dyDescent="0.25">
      <c r="A3387" s="93" t="s">
        <v>8419</v>
      </c>
      <c r="B3387" s="93" t="s">
        <v>8420</v>
      </c>
      <c r="C3387" s="93" t="s">
        <v>8419</v>
      </c>
      <c r="D3387" s="94" t="s">
        <v>25461</v>
      </c>
    </row>
    <row r="3388" spans="1:4" x14ac:dyDescent="0.25">
      <c r="A3388" s="93" t="s">
        <v>12004</v>
      </c>
      <c r="B3388" s="93" t="s">
        <v>12005</v>
      </c>
      <c r="C3388" s="93" t="s">
        <v>12004</v>
      </c>
      <c r="D3388" s="94" t="s">
        <v>25461</v>
      </c>
    </row>
    <row r="3389" spans="1:4" x14ac:dyDescent="0.25">
      <c r="A3389" s="93" t="s">
        <v>8007</v>
      </c>
      <c r="B3389" s="93" t="s">
        <v>8008</v>
      </c>
      <c r="C3389" s="93" t="s">
        <v>8007</v>
      </c>
      <c r="D3389" s="94" t="s">
        <v>25461</v>
      </c>
    </row>
    <row r="3390" spans="1:4" x14ac:dyDescent="0.25">
      <c r="A3390" s="93" t="s">
        <v>10175</v>
      </c>
      <c r="B3390" s="93" t="s">
        <v>10176</v>
      </c>
      <c r="C3390" s="93" t="s">
        <v>10175</v>
      </c>
      <c r="D3390" s="94" t="s">
        <v>25461</v>
      </c>
    </row>
    <row r="3391" spans="1:4" x14ac:dyDescent="0.25">
      <c r="A3391" s="93" t="s">
        <v>20266</v>
      </c>
      <c r="B3391" s="93" t="s">
        <v>10518</v>
      </c>
      <c r="C3391" s="93" t="s">
        <v>20266</v>
      </c>
      <c r="D3391" s="94" t="s">
        <v>25461</v>
      </c>
    </row>
    <row r="3392" spans="1:4" x14ac:dyDescent="0.25">
      <c r="A3392" s="93" t="s">
        <v>20267</v>
      </c>
      <c r="B3392" s="93" t="s">
        <v>9788</v>
      </c>
      <c r="C3392" s="93" t="s">
        <v>20267</v>
      </c>
      <c r="D3392" s="94" t="s">
        <v>25461</v>
      </c>
    </row>
    <row r="3393" spans="1:4" x14ac:dyDescent="0.25">
      <c r="A3393" s="93" t="s">
        <v>5114</v>
      </c>
      <c r="B3393" s="93" t="s">
        <v>5115</v>
      </c>
      <c r="C3393" s="93" t="s">
        <v>5114</v>
      </c>
      <c r="D3393" s="94" t="s">
        <v>25461</v>
      </c>
    </row>
    <row r="3394" spans="1:4" x14ac:dyDescent="0.25">
      <c r="A3394" s="93" t="s">
        <v>3754</v>
      </c>
      <c r="B3394" s="93" t="s">
        <v>3755</v>
      </c>
      <c r="C3394" s="93" t="s">
        <v>3754</v>
      </c>
      <c r="D3394" s="94" t="s">
        <v>25461</v>
      </c>
    </row>
    <row r="3395" spans="1:4" x14ac:dyDescent="0.25">
      <c r="A3395" s="93" t="s">
        <v>2239</v>
      </c>
      <c r="B3395" s="93" t="s">
        <v>2240</v>
      </c>
      <c r="C3395" s="93" t="s">
        <v>2239</v>
      </c>
      <c r="D3395" s="94" t="s">
        <v>25461</v>
      </c>
    </row>
    <row r="3396" spans="1:4" x14ac:dyDescent="0.25">
      <c r="A3396" s="93" t="s">
        <v>2440</v>
      </c>
      <c r="B3396" s="93" t="s">
        <v>2441</v>
      </c>
      <c r="C3396" s="93" t="s">
        <v>2440</v>
      </c>
      <c r="D3396" s="94" t="s">
        <v>25461</v>
      </c>
    </row>
    <row r="3397" spans="1:4" x14ac:dyDescent="0.25">
      <c r="A3397" s="93" t="s">
        <v>8254</v>
      </c>
      <c r="B3397" s="93" t="s">
        <v>20269</v>
      </c>
      <c r="C3397" s="93" t="s">
        <v>8254</v>
      </c>
      <c r="D3397" s="94" t="s">
        <v>25461</v>
      </c>
    </row>
    <row r="3398" spans="1:4" x14ac:dyDescent="0.25">
      <c r="A3398" s="93" t="s">
        <v>10297</v>
      </c>
      <c r="B3398" s="93" t="s">
        <v>10298</v>
      </c>
      <c r="C3398" s="93" t="s">
        <v>10297</v>
      </c>
      <c r="D3398" s="94" t="s">
        <v>25461</v>
      </c>
    </row>
    <row r="3399" spans="1:4" x14ac:dyDescent="0.25">
      <c r="A3399" s="93" t="s">
        <v>20268</v>
      </c>
      <c r="B3399" s="93" t="s">
        <v>8135</v>
      </c>
      <c r="C3399" s="93" t="s">
        <v>20268</v>
      </c>
      <c r="D3399" s="94" t="s">
        <v>25461</v>
      </c>
    </row>
    <row r="3400" spans="1:4" x14ac:dyDescent="0.25">
      <c r="A3400" s="93" t="s">
        <v>4500</v>
      </c>
      <c r="B3400" s="93" t="s">
        <v>4501</v>
      </c>
      <c r="C3400" s="93" t="s">
        <v>4500</v>
      </c>
      <c r="D3400" s="94" t="s">
        <v>25461</v>
      </c>
    </row>
    <row r="3401" spans="1:4" x14ac:dyDescent="0.25">
      <c r="A3401" s="93" t="s">
        <v>4505</v>
      </c>
      <c r="B3401" s="93" t="s">
        <v>20271</v>
      </c>
      <c r="C3401" s="93" t="s">
        <v>4505</v>
      </c>
      <c r="D3401" s="94" t="s">
        <v>25461</v>
      </c>
    </row>
    <row r="3402" spans="1:4" x14ac:dyDescent="0.25">
      <c r="A3402" s="93" t="s">
        <v>4503</v>
      </c>
      <c r="B3402" s="93" t="s">
        <v>4504</v>
      </c>
      <c r="C3402" s="93" t="s">
        <v>4503</v>
      </c>
      <c r="D3402" s="94" t="s">
        <v>25461</v>
      </c>
    </row>
    <row r="3403" spans="1:4" x14ac:dyDescent="0.25">
      <c r="A3403" s="93" t="s">
        <v>4509</v>
      </c>
      <c r="B3403" s="93" t="s">
        <v>4510</v>
      </c>
      <c r="C3403" s="93" t="s">
        <v>4509</v>
      </c>
      <c r="D3403" s="94" t="s">
        <v>25461</v>
      </c>
    </row>
    <row r="3404" spans="1:4" x14ac:dyDescent="0.25">
      <c r="A3404" s="93" t="s">
        <v>4513</v>
      </c>
      <c r="B3404" s="93" t="s">
        <v>4514</v>
      </c>
      <c r="C3404" s="93" t="s">
        <v>4513</v>
      </c>
      <c r="D3404" s="94" t="s">
        <v>25461</v>
      </c>
    </row>
    <row r="3405" spans="1:4" x14ac:dyDescent="0.25">
      <c r="A3405" s="93" t="s">
        <v>4511</v>
      </c>
      <c r="B3405" s="93" t="s">
        <v>4512</v>
      </c>
      <c r="C3405" s="93" t="s">
        <v>4511</v>
      </c>
      <c r="D3405" s="94" t="s">
        <v>25461</v>
      </c>
    </row>
    <row r="3406" spans="1:4" x14ac:dyDescent="0.25">
      <c r="A3406" s="93" t="s">
        <v>4506</v>
      </c>
      <c r="B3406" s="93" t="s">
        <v>20272</v>
      </c>
      <c r="C3406" s="93" t="s">
        <v>4506</v>
      </c>
      <c r="D3406" s="94" t="s">
        <v>25461</v>
      </c>
    </row>
    <row r="3407" spans="1:4" x14ac:dyDescent="0.25">
      <c r="A3407" s="93" t="s">
        <v>4508</v>
      </c>
      <c r="B3407" s="93" t="s">
        <v>20273</v>
      </c>
      <c r="C3407" s="93" t="s">
        <v>4508</v>
      </c>
      <c r="D3407" s="94" t="s">
        <v>25461</v>
      </c>
    </row>
    <row r="3408" spans="1:4" x14ac:dyDescent="0.25">
      <c r="A3408" s="93" t="s">
        <v>4507</v>
      </c>
      <c r="B3408" s="93" t="s">
        <v>20274</v>
      </c>
      <c r="C3408" s="93" t="s">
        <v>4507</v>
      </c>
      <c r="D3408" s="94" t="s">
        <v>25461</v>
      </c>
    </row>
    <row r="3409" spans="1:4" x14ac:dyDescent="0.25">
      <c r="A3409" s="93" t="s">
        <v>20270</v>
      </c>
      <c r="B3409" s="93" t="s">
        <v>4502</v>
      </c>
      <c r="C3409" s="93" t="s">
        <v>20270</v>
      </c>
      <c r="D3409" s="94" t="s">
        <v>25461</v>
      </c>
    </row>
    <row r="3410" spans="1:4" x14ac:dyDescent="0.25">
      <c r="A3410" s="93" t="s">
        <v>4515</v>
      </c>
      <c r="B3410" s="93" t="s">
        <v>4516</v>
      </c>
      <c r="C3410" s="93" t="s">
        <v>4515</v>
      </c>
      <c r="D3410" s="94" t="s">
        <v>25461</v>
      </c>
    </row>
    <row r="3411" spans="1:4" x14ac:dyDescent="0.25">
      <c r="A3411" s="93" t="s">
        <v>8915</v>
      </c>
      <c r="B3411" s="93" t="s">
        <v>8916</v>
      </c>
      <c r="C3411" s="93" t="s">
        <v>8915</v>
      </c>
      <c r="D3411" s="94" t="s">
        <v>25461</v>
      </c>
    </row>
    <row r="3412" spans="1:4" x14ac:dyDescent="0.25">
      <c r="A3412" s="93" t="s">
        <v>4517</v>
      </c>
      <c r="B3412" s="93" t="s">
        <v>4518</v>
      </c>
      <c r="C3412" s="93" t="s">
        <v>4517</v>
      </c>
      <c r="D3412" s="94" t="s">
        <v>25461</v>
      </c>
    </row>
    <row r="3413" spans="1:4" x14ac:dyDescent="0.25">
      <c r="A3413" s="93" t="s">
        <v>9836</v>
      </c>
      <c r="B3413" s="93" t="s">
        <v>9837</v>
      </c>
      <c r="C3413" s="93" t="s">
        <v>9836</v>
      </c>
      <c r="D3413" s="94" t="s">
        <v>25461</v>
      </c>
    </row>
    <row r="3414" spans="1:4" x14ac:dyDescent="0.25">
      <c r="A3414" s="93" t="s">
        <v>7260</v>
      </c>
      <c r="B3414" s="93" t="s">
        <v>7261</v>
      </c>
      <c r="C3414" s="93" t="s">
        <v>7260</v>
      </c>
      <c r="D3414" s="94" t="s">
        <v>25461</v>
      </c>
    </row>
    <row r="3415" spans="1:4" x14ac:dyDescent="0.25">
      <c r="A3415" s="93" t="s">
        <v>4519</v>
      </c>
      <c r="B3415" s="93" t="s">
        <v>4520</v>
      </c>
      <c r="C3415" s="93" t="s">
        <v>4519</v>
      </c>
      <c r="D3415" s="94" t="s">
        <v>25461</v>
      </c>
    </row>
    <row r="3416" spans="1:4" x14ac:dyDescent="0.25">
      <c r="A3416" s="93" t="s">
        <v>20275</v>
      </c>
      <c r="B3416" s="93" t="s">
        <v>7259</v>
      </c>
      <c r="C3416" s="93" t="s">
        <v>20275</v>
      </c>
      <c r="D3416" s="94" t="s">
        <v>25461</v>
      </c>
    </row>
    <row r="3417" spans="1:4" x14ac:dyDescent="0.25">
      <c r="A3417" s="93" t="s">
        <v>6517</v>
      </c>
      <c r="B3417" s="93" t="s">
        <v>6518</v>
      </c>
      <c r="C3417" s="93" t="s">
        <v>6517</v>
      </c>
      <c r="D3417" s="94" t="s">
        <v>25461</v>
      </c>
    </row>
    <row r="3418" spans="1:4" x14ac:dyDescent="0.25">
      <c r="A3418" s="93" t="s">
        <v>6562</v>
      </c>
      <c r="B3418" s="93" t="s">
        <v>6563</v>
      </c>
      <c r="C3418" s="93" t="s">
        <v>6562</v>
      </c>
      <c r="D3418" s="94" t="s">
        <v>25461</v>
      </c>
    </row>
    <row r="3419" spans="1:4" x14ac:dyDescent="0.25">
      <c r="A3419" s="93" t="s">
        <v>6560</v>
      </c>
      <c r="B3419" s="93" t="s">
        <v>6561</v>
      </c>
      <c r="C3419" s="93" t="s">
        <v>6560</v>
      </c>
      <c r="D3419" s="94" t="s">
        <v>25461</v>
      </c>
    </row>
    <row r="3420" spans="1:4" x14ac:dyDescent="0.25">
      <c r="A3420" s="93" t="s">
        <v>20276</v>
      </c>
      <c r="B3420" s="93" t="s">
        <v>6519</v>
      </c>
      <c r="C3420" s="93" t="s">
        <v>20276</v>
      </c>
      <c r="D3420" s="94" t="s">
        <v>25461</v>
      </c>
    </row>
    <row r="3421" spans="1:4" x14ac:dyDescent="0.25">
      <c r="A3421" s="93" t="s">
        <v>10578</v>
      </c>
      <c r="B3421" s="93" t="s">
        <v>10579</v>
      </c>
      <c r="C3421" s="93" t="s">
        <v>10578</v>
      </c>
      <c r="D3421" s="94" t="s">
        <v>25461</v>
      </c>
    </row>
    <row r="3422" spans="1:4" x14ac:dyDescent="0.25">
      <c r="A3422" s="93" t="s">
        <v>9956</v>
      </c>
      <c r="B3422" s="93" t="s">
        <v>9957</v>
      </c>
      <c r="C3422" s="93" t="s">
        <v>9956</v>
      </c>
      <c r="D3422" s="94" t="s">
        <v>25461</v>
      </c>
    </row>
    <row r="3423" spans="1:4" x14ac:dyDescent="0.25">
      <c r="A3423" s="93" t="s">
        <v>7630</v>
      </c>
      <c r="B3423" s="93" t="s">
        <v>7631</v>
      </c>
      <c r="C3423" s="93" t="s">
        <v>7630</v>
      </c>
      <c r="D3423" s="94" t="s">
        <v>25461</v>
      </c>
    </row>
    <row r="3424" spans="1:4" x14ac:dyDescent="0.25">
      <c r="A3424" s="93" t="s">
        <v>10635</v>
      </c>
      <c r="B3424" s="93" t="s">
        <v>10636</v>
      </c>
      <c r="C3424" s="93" t="s">
        <v>10635</v>
      </c>
      <c r="D3424" s="94" t="s">
        <v>25461</v>
      </c>
    </row>
    <row r="3425" spans="1:4" x14ac:dyDescent="0.25">
      <c r="A3425" s="93" t="s">
        <v>8256</v>
      </c>
      <c r="B3425" s="93" t="s">
        <v>8255</v>
      </c>
      <c r="C3425" s="93" t="s">
        <v>8256</v>
      </c>
      <c r="D3425" s="94" t="s">
        <v>25461</v>
      </c>
    </row>
    <row r="3426" spans="1:4" x14ac:dyDescent="0.25">
      <c r="A3426" s="93" t="s">
        <v>10300</v>
      </c>
      <c r="B3426" s="93" t="s">
        <v>10301</v>
      </c>
      <c r="C3426" s="93" t="s">
        <v>10300</v>
      </c>
      <c r="D3426" s="94" t="s">
        <v>25461</v>
      </c>
    </row>
    <row r="3427" spans="1:4" x14ac:dyDescent="0.25">
      <c r="A3427" s="93" t="s">
        <v>20277</v>
      </c>
      <c r="B3427" s="93" t="s">
        <v>8138</v>
      </c>
      <c r="C3427" s="93" t="s">
        <v>20277</v>
      </c>
      <c r="D3427" s="94" t="s">
        <v>25461</v>
      </c>
    </row>
    <row r="3428" spans="1:4" x14ac:dyDescent="0.25">
      <c r="A3428" s="93" t="s">
        <v>6219</v>
      </c>
      <c r="B3428" s="93" t="s">
        <v>6220</v>
      </c>
      <c r="C3428" s="93" t="s">
        <v>6219</v>
      </c>
      <c r="D3428" s="94" t="s">
        <v>25461</v>
      </c>
    </row>
    <row r="3429" spans="1:4" x14ac:dyDescent="0.25">
      <c r="A3429" s="93" t="s">
        <v>8257</v>
      </c>
      <c r="B3429" s="93" t="s">
        <v>8258</v>
      </c>
      <c r="C3429" s="93" t="s">
        <v>8257</v>
      </c>
      <c r="D3429" s="94" t="s">
        <v>25461</v>
      </c>
    </row>
    <row r="3430" spans="1:4" x14ac:dyDescent="0.25">
      <c r="A3430" s="93" t="s">
        <v>20278</v>
      </c>
      <c r="B3430" s="93" t="s">
        <v>8131</v>
      </c>
      <c r="C3430" s="93" t="s">
        <v>20278</v>
      </c>
      <c r="D3430" s="94" t="s">
        <v>25461</v>
      </c>
    </row>
    <row r="3431" spans="1:4" x14ac:dyDescent="0.25">
      <c r="A3431" s="93" t="s">
        <v>1517</v>
      </c>
      <c r="B3431" s="93" t="s">
        <v>1518</v>
      </c>
      <c r="C3431" s="93" t="s">
        <v>1517</v>
      </c>
      <c r="D3431" s="94" t="s">
        <v>25461</v>
      </c>
    </row>
    <row r="3432" spans="1:4" x14ac:dyDescent="0.25">
      <c r="A3432" s="93" t="s">
        <v>8366</v>
      </c>
      <c r="B3432" s="93" t="s">
        <v>8367</v>
      </c>
      <c r="C3432" s="93" t="s">
        <v>8366</v>
      </c>
      <c r="D3432" s="94" t="s">
        <v>25461</v>
      </c>
    </row>
    <row r="3433" spans="1:4" x14ac:dyDescent="0.25">
      <c r="A3433" s="93" t="s">
        <v>8130</v>
      </c>
      <c r="B3433" s="93" t="s">
        <v>20281</v>
      </c>
      <c r="C3433" s="93" t="s">
        <v>8130</v>
      </c>
      <c r="D3433" s="94" t="s">
        <v>25461</v>
      </c>
    </row>
    <row r="3434" spans="1:4" x14ac:dyDescent="0.25">
      <c r="A3434" s="93" t="s">
        <v>10726</v>
      </c>
      <c r="B3434" s="93" t="s">
        <v>20282</v>
      </c>
      <c r="C3434" s="93" t="s">
        <v>10726</v>
      </c>
      <c r="D3434" s="94" t="s">
        <v>25461</v>
      </c>
    </row>
    <row r="3435" spans="1:4" x14ac:dyDescent="0.25">
      <c r="A3435" s="93" t="s">
        <v>20280</v>
      </c>
      <c r="B3435" s="93" t="s">
        <v>20279</v>
      </c>
      <c r="C3435" s="93" t="s">
        <v>20280</v>
      </c>
      <c r="D3435" s="94" t="s">
        <v>25461</v>
      </c>
    </row>
    <row r="3436" spans="1:4" x14ac:dyDescent="0.25">
      <c r="A3436" s="93" t="s">
        <v>20283</v>
      </c>
      <c r="B3436" s="93" t="s">
        <v>3703</v>
      </c>
      <c r="C3436" s="93" t="s">
        <v>20283</v>
      </c>
      <c r="D3436" s="94" t="s">
        <v>25462</v>
      </c>
    </row>
    <row r="3437" spans="1:4" x14ac:dyDescent="0.25">
      <c r="A3437" s="93" t="s">
        <v>8697</v>
      </c>
      <c r="B3437" s="93" t="s">
        <v>8698</v>
      </c>
      <c r="C3437" s="93" t="s">
        <v>8697</v>
      </c>
      <c r="D3437" s="94" t="s">
        <v>25462</v>
      </c>
    </row>
    <row r="3438" spans="1:4" x14ac:dyDescent="0.25">
      <c r="A3438" s="93" t="s">
        <v>2574</v>
      </c>
      <c r="B3438" s="93" t="s">
        <v>2575</v>
      </c>
      <c r="C3438" s="93" t="s">
        <v>2574</v>
      </c>
      <c r="D3438" s="94" t="s">
        <v>25462</v>
      </c>
    </row>
    <row r="3439" spans="1:4" x14ac:dyDescent="0.25">
      <c r="A3439" s="93" t="s">
        <v>5939</v>
      </c>
      <c r="B3439" s="93" t="s">
        <v>5940</v>
      </c>
      <c r="C3439" s="93" t="s">
        <v>5939</v>
      </c>
      <c r="D3439" s="94" t="s">
        <v>25462</v>
      </c>
    </row>
    <row r="3440" spans="1:4" x14ac:dyDescent="0.25">
      <c r="A3440" s="93" t="s">
        <v>7055</v>
      </c>
      <c r="B3440" s="93" t="s">
        <v>7056</v>
      </c>
      <c r="C3440" s="93" t="s">
        <v>7055</v>
      </c>
      <c r="D3440" s="94" t="s">
        <v>25462</v>
      </c>
    </row>
    <row r="3441" spans="1:4" x14ac:dyDescent="0.25">
      <c r="A3441" s="93" t="s">
        <v>2896</v>
      </c>
      <c r="B3441" s="93" t="s">
        <v>20286</v>
      </c>
      <c r="C3441" s="93" t="s">
        <v>2896</v>
      </c>
      <c r="D3441" s="94" t="s">
        <v>25462</v>
      </c>
    </row>
    <row r="3442" spans="1:4" x14ac:dyDescent="0.25">
      <c r="A3442" s="93" t="s">
        <v>20285</v>
      </c>
      <c r="B3442" s="93" t="s">
        <v>20284</v>
      </c>
      <c r="C3442" s="93" t="s">
        <v>20285</v>
      </c>
      <c r="D3442" s="94" t="s">
        <v>25462</v>
      </c>
    </row>
    <row r="3443" spans="1:4" x14ac:dyDescent="0.25">
      <c r="A3443" s="93" t="s">
        <v>1659</v>
      </c>
      <c r="B3443" s="93" t="s">
        <v>1660</v>
      </c>
      <c r="C3443" s="93" t="s">
        <v>1659</v>
      </c>
      <c r="D3443" s="94" t="s">
        <v>25462</v>
      </c>
    </row>
    <row r="3444" spans="1:4" x14ac:dyDescent="0.25">
      <c r="A3444" s="93" t="s">
        <v>1661</v>
      </c>
      <c r="B3444" s="93" t="s">
        <v>20288</v>
      </c>
      <c r="C3444" s="93" t="s">
        <v>1661</v>
      </c>
      <c r="D3444" s="94" t="s">
        <v>25462</v>
      </c>
    </row>
    <row r="3445" spans="1:4" x14ac:dyDescent="0.25">
      <c r="A3445" s="93" t="s">
        <v>20287</v>
      </c>
      <c r="B3445" s="93" t="s">
        <v>1658</v>
      </c>
      <c r="C3445" s="93" t="s">
        <v>20287</v>
      </c>
      <c r="D3445" s="94" t="s">
        <v>25462</v>
      </c>
    </row>
    <row r="3446" spans="1:4" x14ac:dyDescent="0.25">
      <c r="A3446" s="93" t="s">
        <v>3350</v>
      </c>
      <c r="B3446" s="93" t="s">
        <v>3351</v>
      </c>
      <c r="C3446" s="93" t="s">
        <v>3350</v>
      </c>
      <c r="D3446" s="94" t="s">
        <v>25462</v>
      </c>
    </row>
    <row r="3447" spans="1:4" x14ac:dyDescent="0.25">
      <c r="A3447" s="93" t="s">
        <v>5005</v>
      </c>
      <c r="B3447" s="93" t="s">
        <v>5006</v>
      </c>
      <c r="C3447" s="93" t="s">
        <v>5005</v>
      </c>
      <c r="D3447" s="94" t="s">
        <v>25462</v>
      </c>
    </row>
    <row r="3448" spans="1:4" x14ac:dyDescent="0.25">
      <c r="A3448" s="93" t="s">
        <v>3352</v>
      </c>
      <c r="B3448" s="93" t="s">
        <v>3353</v>
      </c>
      <c r="C3448" s="93" t="s">
        <v>3352</v>
      </c>
      <c r="D3448" s="94" t="s">
        <v>25462</v>
      </c>
    </row>
    <row r="3449" spans="1:4" x14ac:dyDescent="0.25">
      <c r="A3449" s="93" t="s">
        <v>6948</v>
      </c>
      <c r="B3449" s="93" t="s">
        <v>6949</v>
      </c>
      <c r="C3449" s="93" t="s">
        <v>6948</v>
      </c>
      <c r="D3449" s="94" t="s">
        <v>25462</v>
      </c>
    </row>
    <row r="3450" spans="1:4" x14ac:dyDescent="0.25">
      <c r="A3450" s="93" t="s">
        <v>2920</v>
      </c>
      <c r="B3450" s="93" t="s">
        <v>2921</v>
      </c>
      <c r="C3450" s="93" t="s">
        <v>2920</v>
      </c>
      <c r="D3450" s="94" t="s">
        <v>25462</v>
      </c>
    </row>
    <row r="3451" spans="1:4" x14ac:dyDescent="0.25">
      <c r="A3451" s="93" t="s">
        <v>20289</v>
      </c>
      <c r="B3451" s="93" t="s">
        <v>2954</v>
      </c>
      <c r="C3451" s="93" t="s">
        <v>20289</v>
      </c>
      <c r="D3451" s="94" t="s">
        <v>25462</v>
      </c>
    </row>
    <row r="3452" spans="1:4" x14ac:dyDescent="0.25">
      <c r="A3452" s="93" t="s">
        <v>3306</v>
      </c>
      <c r="B3452" s="93" t="s">
        <v>3307</v>
      </c>
      <c r="C3452" s="93" t="s">
        <v>3306</v>
      </c>
      <c r="D3452" s="94" t="s">
        <v>25462</v>
      </c>
    </row>
    <row r="3453" spans="1:4" x14ac:dyDescent="0.25">
      <c r="A3453" s="93" t="s">
        <v>4977</v>
      </c>
      <c r="B3453" s="93" t="s">
        <v>4978</v>
      </c>
      <c r="C3453" s="93" t="s">
        <v>4977</v>
      </c>
      <c r="D3453" s="94" t="s">
        <v>25462</v>
      </c>
    </row>
    <row r="3454" spans="1:4" x14ac:dyDescent="0.25">
      <c r="A3454" s="93" t="s">
        <v>3308</v>
      </c>
      <c r="B3454" s="93" t="s">
        <v>3309</v>
      </c>
      <c r="C3454" s="93" t="s">
        <v>3308</v>
      </c>
      <c r="D3454" s="94" t="s">
        <v>25462</v>
      </c>
    </row>
    <row r="3455" spans="1:4" x14ac:dyDescent="0.25">
      <c r="A3455" s="93" t="s">
        <v>7057</v>
      </c>
      <c r="B3455" s="93" t="s">
        <v>7058</v>
      </c>
      <c r="C3455" s="93" t="s">
        <v>7057</v>
      </c>
      <c r="D3455" s="94" t="s">
        <v>25462</v>
      </c>
    </row>
    <row r="3456" spans="1:4" x14ac:dyDescent="0.25">
      <c r="A3456" s="93" t="s">
        <v>2918</v>
      </c>
      <c r="B3456" s="93" t="s">
        <v>2919</v>
      </c>
      <c r="C3456" s="93" t="s">
        <v>2918</v>
      </c>
      <c r="D3456" s="94" t="s">
        <v>25462</v>
      </c>
    </row>
    <row r="3457" spans="1:4" x14ac:dyDescent="0.25">
      <c r="A3457" s="93" t="s">
        <v>20290</v>
      </c>
      <c r="B3457" s="93" t="s">
        <v>2953</v>
      </c>
      <c r="C3457" s="93" t="s">
        <v>20290</v>
      </c>
      <c r="D3457" s="94" t="s">
        <v>25462</v>
      </c>
    </row>
    <row r="3458" spans="1:4" x14ac:dyDescent="0.25">
      <c r="A3458" s="93" t="s">
        <v>3369</v>
      </c>
      <c r="B3458" s="93" t="s">
        <v>3370</v>
      </c>
      <c r="C3458" s="93" t="s">
        <v>3369</v>
      </c>
      <c r="D3458" s="94" t="s">
        <v>25462</v>
      </c>
    </row>
    <row r="3459" spans="1:4" x14ac:dyDescent="0.25">
      <c r="A3459" s="93" t="s">
        <v>5049</v>
      </c>
      <c r="B3459" s="93" t="s">
        <v>5050</v>
      </c>
      <c r="C3459" s="93" t="s">
        <v>5049</v>
      </c>
      <c r="D3459" s="94" t="s">
        <v>25462</v>
      </c>
    </row>
    <row r="3460" spans="1:4" x14ac:dyDescent="0.25">
      <c r="A3460" s="93" t="s">
        <v>3342</v>
      </c>
      <c r="B3460" s="93" t="s">
        <v>3343</v>
      </c>
      <c r="C3460" s="93" t="s">
        <v>3342</v>
      </c>
      <c r="D3460" s="94" t="s">
        <v>25462</v>
      </c>
    </row>
    <row r="3461" spans="1:4" x14ac:dyDescent="0.25">
      <c r="A3461" s="93" t="s">
        <v>6950</v>
      </c>
      <c r="B3461" s="93" t="s">
        <v>6951</v>
      </c>
      <c r="C3461" s="93" t="s">
        <v>6950</v>
      </c>
      <c r="D3461" s="94" t="s">
        <v>25462</v>
      </c>
    </row>
    <row r="3462" spans="1:4" x14ac:dyDescent="0.25">
      <c r="A3462" s="93" t="s">
        <v>2692</v>
      </c>
      <c r="B3462" s="93" t="s">
        <v>2693</v>
      </c>
      <c r="C3462" s="93" t="s">
        <v>2692</v>
      </c>
      <c r="D3462" s="94" t="s">
        <v>25462</v>
      </c>
    </row>
    <row r="3463" spans="1:4" x14ac:dyDescent="0.25">
      <c r="A3463" s="93" t="s">
        <v>20291</v>
      </c>
      <c r="B3463" s="93" t="s">
        <v>2955</v>
      </c>
      <c r="C3463" s="93" t="s">
        <v>20291</v>
      </c>
      <c r="D3463" s="94" t="s">
        <v>25462</v>
      </c>
    </row>
    <row r="3464" spans="1:4" x14ac:dyDescent="0.25">
      <c r="A3464" s="93" t="s">
        <v>10558</v>
      </c>
      <c r="B3464" s="93" t="s">
        <v>10559</v>
      </c>
      <c r="C3464" s="93" t="s">
        <v>10558</v>
      </c>
      <c r="D3464" s="94" t="s">
        <v>25462</v>
      </c>
    </row>
    <row r="3465" spans="1:4" x14ac:dyDescent="0.25">
      <c r="A3465" s="93" t="s">
        <v>10560</v>
      </c>
      <c r="B3465" s="93" t="s">
        <v>20293</v>
      </c>
      <c r="C3465" s="93" t="s">
        <v>10560</v>
      </c>
      <c r="D3465" s="94" t="s">
        <v>25462</v>
      </c>
    </row>
    <row r="3466" spans="1:4" x14ac:dyDescent="0.25">
      <c r="A3466" s="93" t="s">
        <v>10556</v>
      </c>
      <c r="B3466" s="93" t="s">
        <v>10557</v>
      </c>
      <c r="C3466" s="93" t="s">
        <v>10556</v>
      </c>
      <c r="D3466" s="94" t="s">
        <v>25462</v>
      </c>
    </row>
    <row r="3467" spans="1:4" x14ac:dyDescent="0.25">
      <c r="A3467" s="93" t="s">
        <v>10497</v>
      </c>
      <c r="B3467" s="93" t="s">
        <v>20294</v>
      </c>
      <c r="C3467" s="93" t="s">
        <v>10497</v>
      </c>
      <c r="D3467" s="94" t="s">
        <v>25462</v>
      </c>
    </row>
    <row r="3468" spans="1:4" x14ac:dyDescent="0.25">
      <c r="A3468" s="93" t="s">
        <v>6965</v>
      </c>
      <c r="B3468" s="93" t="s">
        <v>6966</v>
      </c>
      <c r="C3468" s="93" t="s">
        <v>6965</v>
      </c>
      <c r="D3468" s="94" t="s">
        <v>25462</v>
      </c>
    </row>
    <row r="3469" spans="1:4" x14ac:dyDescent="0.25">
      <c r="A3469" s="93" t="s">
        <v>2722</v>
      </c>
      <c r="B3469" s="93" t="s">
        <v>2723</v>
      </c>
      <c r="C3469" s="93" t="s">
        <v>2722</v>
      </c>
      <c r="D3469" s="94" t="s">
        <v>25462</v>
      </c>
    </row>
    <row r="3470" spans="1:4" x14ac:dyDescent="0.25">
      <c r="A3470" s="93" t="s">
        <v>20292</v>
      </c>
      <c r="B3470" s="93" t="s">
        <v>2957</v>
      </c>
      <c r="C3470" s="93" t="s">
        <v>20292</v>
      </c>
      <c r="D3470" s="94" t="s">
        <v>25462</v>
      </c>
    </row>
    <row r="3471" spans="1:4" x14ac:dyDescent="0.25">
      <c r="A3471" s="93" t="s">
        <v>5937</v>
      </c>
      <c r="B3471" s="93" t="s">
        <v>5938</v>
      </c>
      <c r="C3471" s="93" t="s">
        <v>5937</v>
      </c>
      <c r="D3471" s="94" t="s">
        <v>25462</v>
      </c>
    </row>
    <row r="3472" spans="1:4" x14ac:dyDescent="0.25">
      <c r="A3472" s="93" t="s">
        <v>2956</v>
      </c>
      <c r="B3472" s="93" t="s">
        <v>20296</v>
      </c>
      <c r="C3472" s="93" t="s">
        <v>2956</v>
      </c>
      <c r="D3472" s="94" t="s">
        <v>25462</v>
      </c>
    </row>
    <row r="3473" spans="1:4" x14ac:dyDescent="0.25">
      <c r="A3473" s="93" t="s">
        <v>8699</v>
      </c>
      <c r="B3473" s="93" t="s">
        <v>8700</v>
      </c>
      <c r="C3473" s="93" t="s">
        <v>8699</v>
      </c>
      <c r="D3473" s="94" t="s">
        <v>25462</v>
      </c>
    </row>
    <row r="3474" spans="1:4" x14ac:dyDescent="0.25">
      <c r="A3474" s="93" t="s">
        <v>7060</v>
      </c>
      <c r="B3474" s="93" t="s">
        <v>20297</v>
      </c>
      <c r="C3474" s="93" t="s">
        <v>7060</v>
      </c>
      <c r="D3474" s="94" t="s">
        <v>25462</v>
      </c>
    </row>
    <row r="3475" spans="1:4" x14ac:dyDescent="0.25">
      <c r="A3475" s="93" t="s">
        <v>2897</v>
      </c>
      <c r="B3475" s="93" t="s">
        <v>2898</v>
      </c>
      <c r="C3475" s="93" t="s">
        <v>2897</v>
      </c>
      <c r="D3475" s="94" t="s">
        <v>25462</v>
      </c>
    </row>
    <row r="3476" spans="1:4" x14ac:dyDescent="0.25">
      <c r="A3476" s="93" t="s">
        <v>20295</v>
      </c>
      <c r="B3476" s="93" t="s">
        <v>7059</v>
      </c>
      <c r="C3476" s="93" t="s">
        <v>20295</v>
      </c>
      <c r="D3476" s="94" t="s">
        <v>25462</v>
      </c>
    </row>
    <row r="3477" spans="1:4" x14ac:dyDescent="0.25">
      <c r="A3477" s="93" t="s">
        <v>20298</v>
      </c>
      <c r="B3477" s="93" t="s">
        <v>4440</v>
      </c>
      <c r="C3477" s="93" t="s">
        <v>20298</v>
      </c>
      <c r="D3477" s="94" t="s">
        <v>25462</v>
      </c>
    </row>
    <row r="3478" spans="1:4" x14ac:dyDescent="0.25">
      <c r="A3478" s="93" t="s">
        <v>2606</v>
      </c>
      <c r="B3478" s="93" t="s">
        <v>20300</v>
      </c>
      <c r="C3478" s="93" t="s">
        <v>2606</v>
      </c>
      <c r="D3478" s="94" t="s">
        <v>25462</v>
      </c>
    </row>
    <row r="3479" spans="1:4" x14ac:dyDescent="0.25">
      <c r="A3479" s="93" t="s">
        <v>2608</v>
      </c>
      <c r="B3479" s="93" t="s">
        <v>20301</v>
      </c>
      <c r="C3479" s="93" t="s">
        <v>2608</v>
      </c>
      <c r="D3479" s="94" t="s">
        <v>25462</v>
      </c>
    </row>
    <row r="3480" spans="1:4" x14ac:dyDescent="0.25">
      <c r="A3480" s="93" t="s">
        <v>20299</v>
      </c>
      <c r="B3480" s="93" t="s">
        <v>2605</v>
      </c>
      <c r="C3480" s="93" t="s">
        <v>20299</v>
      </c>
      <c r="D3480" s="94" t="s">
        <v>25462</v>
      </c>
    </row>
    <row r="3481" spans="1:4" x14ac:dyDescent="0.25">
      <c r="A3481" s="93" t="s">
        <v>2886</v>
      </c>
      <c r="B3481" s="93" t="s">
        <v>2887</v>
      </c>
      <c r="C3481" s="93" t="s">
        <v>2886</v>
      </c>
      <c r="D3481" s="94" t="s">
        <v>25462</v>
      </c>
    </row>
    <row r="3482" spans="1:4" x14ac:dyDescent="0.25">
      <c r="A3482" s="93" t="s">
        <v>2889</v>
      </c>
      <c r="B3482" s="93" t="s">
        <v>2890</v>
      </c>
      <c r="C3482" s="93" t="s">
        <v>2889</v>
      </c>
      <c r="D3482" s="94" t="s">
        <v>25462</v>
      </c>
    </row>
    <row r="3483" spans="1:4" x14ac:dyDescent="0.25">
      <c r="A3483" s="93" t="s">
        <v>20302</v>
      </c>
      <c r="B3483" s="93" t="s">
        <v>2885</v>
      </c>
      <c r="C3483" s="93" t="s">
        <v>20302</v>
      </c>
      <c r="D3483" s="94" t="s">
        <v>25462</v>
      </c>
    </row>
    <row r="3484" spans="1:4" x14ac:dyDescent="0.25">
      <c r="A3484" s="93" t="s">
        <v>2613</v>
      </c>
      <c r="B3484" s="93" t="s">
        <v>20304</v>
      </c>
      <c r="C3484" s="93" t="s">
        <v>2613</v>
      </c>
      <c r="D3484" s="94" t="s">
        <v>25462</v>
      </c>
    </row>
    <row r="3485" spans="1:4" x14ac:dyDescent="0.25">
      <c r="A3485" s="93" t="s">
        <v>2615</v>
      </c>
      <c r="B3485" s="93" t="s">
        <v>20305</v>
      </c>
      <c r="C3485" s="93" t="s">
        <v>2615</v>
      </c>
      <c r="D3485" s="94" t="s">
        <v>25462</v>
      </c>
    </row>
    <row r="3486" spans="1:4" x14ac:dyDescent="0.25">
      <c r="A3486" s="93" t="s">
        <v>2614</v>
      </c>
      <c r="B3486" s="93" t="s">
        <v>20306</v>
      </c>
      <c r="C3486" s="93" t="s">
        <v>2614</v>
      </c>
      <c r="D3486" s="94" t="s">
        <v>25462</v>
      </c>
    </row>
    <row r="3487" spans="1:4" x14ac:dyDescent="0.25">
      <c r="A3487" s="93" t="s">
        <v>2616</v>
      </c>
      <c r="B3487" s="93" t="s">
        <v>2617</v>
      </c>
      <c r="C3487" s="93" t="s">
        <v>2616</v>
      </c>
      <c r="D3487" s="94" t="s">
        <v>25462</v>
      </c>
    </row>
    <row r="3488" spans="1:4" x14ac:dyDescent="0.25">
      <c r="A3488" s="93" t="s">
        <v>20303</v>
      </c>
      <c r="B3488" s="93" t="s">
        <v>2612</v>
      </c>
      <c r="C3488" s="93" t="s">
        <v>20303</v>
      </c>
      <c r="D3488" s="94" t="s">
        <v>25462</v>
      </c>
    </row>
    <row r="3489" spans="1:4" x14ac:dyDescent="0.25">
      <c r="A3489" s="93" t="s">
        <v>4451</v>
      </c>
      <c r="B3489" s="93" t="s">
        <v>4452</v>
      </c>
      <c r="C3489" s="93" t="s">
        <v>4451</v>
      </c>
      <c r="D3489" s="94" t="s">
        <v>25462</v>
      </c>
    </row>
    <row r="3490" spans="1:4" x14ac:dyDescent="0.25">
      <c r="A3490" s="93" t="s">
        <v>4454</v>
      </c>
      <c r="B3490" s="93" t="s">
        <v>4455</v>
      </c>
      <c r="C3490" s="93" t="s">
        <v>4454</v>
      </c>
      <c r="D3490" s="94" t="s">
        <v>25462</v>
      </c>
    </row>
    <row r="3491" spans="1:4" x14ac:dyDescent="0.25">
      <c r="A3491" s="93" t="s">
        <v>4456</v>
      </c>
      <c r="B3491" s="93" t="s">
        <v>4457</v>
      </c>
      <c r="C3491" s="93" t="s">
        <v>4456</v>
      </c>
      <c r="D3491" s="94" t="s">
        <v>25462</v>
      </c>
    </row>
    <row r="3492" spans="1:4" x14ac:dyDescent="0.25">
      <c r="A3492" s="93" t="s">
        <v>7908</v>
      </c>
      <c r="B3492" s="93" t="s">
        <v>20308</v>
      </c>
      <c r="C3492" s="93" t="s">
        <v>7908</v>
      </c>
      <c r="D3492" s="94" t="s">
        <v>25462</v>
      </c>
    </row>
    <row r="3493" spans="1:4" x14ac:dyDescent="0.25">
      <c r="A3493" s="93" t="s">
        <v>4459</v>
      </c>
      <c r="B3493" s="93" t="s">
        <v>4460</v>
      </c>
      <c r="C3493" s="93" t="s">
        <v>4459</v>
      </c>
      <c r="D3493" s="94" t="s">
        <v>25462</v>
      </c>
    </row>
    <row r="3494" spans="1:4" x14ac:dyDescent="0.25">
      <c r="A3494" s="93" t="s">
        <v>20307</v>
      </c>
      <c r="B3494" s="93" t="s">
        <v>4453</v>
      </c>
      <c r="C3494" s="93" t="s">
        <v>20307</v>
      </c>
      <c r="D3494" s="94" t="s">
        <v>25462</v>
      </c>
    </row>
    <row r="3495" spans="1:4" x14ac:dyDescent="0.25">
      <c r="A3495" s="93" t="s">
        <v>491</v>
      </c>
      <c r="B3495" s="93" t="s">
        <v>492</v>
      </c>
      <c r="C3495" s="93" t="s">
        <v>491</v>
      </c>
      <c r="D3495" s="94" t="s">
        <v>25462</v>
      </c>
    </row>
    <row r="3496" spans="1:4" x14ac:dyDescent="0.25">
      <c r="A3496" s="93" t="s">
        <v>487</v>
      </c>
      <c r="B3496" s="93" t="s">
        <v>488</v>
      </c>
      <c r="C3496" s="93" t="s">
        <v>487</v>
      </c>
      <c r="D3496" s="94" t="s">
        <v>25462</v>
      </c>
    </row>
    <row r="3497" spans="1:4" x14ac:dyDescent="0.25">
      <c r="A3497" s="93" t="s">
        <v>7179</v>
      </c>
      <c r="B3497" s="93" t="s">
        <v>7180</v>
      </c>
      <c r="C3497" s="93" t="s">
        <v>7179</v>
      </c>
      <c r="D3497" s="94" t="s">
        <v>25462</v>
      </c>
    </row>
    <row r="3498" spans="1:4" x14ac:dyDescent="0.25">
      <c r="A3498" s="93" t="s">
        <v>489</v>
      </c>
      <c r="B3498" s="93" t="s">
        <v>490</v>
      </c>
      <c r="C3498" s="93" t="s">
        <v>489</v>
      </c>
      <c r="D3498" s="94" t="s">
        <v>25462</v>
      </c>
    </row>
    <row r="3499" spans="1:4" x14ac:dyDescent="0.25">
      <c r="A3499" s="93" t="s">
        <v>20309</v>
      </c>
      <c r="B3499" s="93" t="s">
        <v>486</v>
      </c>
      <c r="C3499" s="93" t="s">
        <v>20309</v>
      </c>
      <c r="D3499" s="94" t="s">
        <v>25462</v>
      </c>
    </row>
    <row r="3500" spans="1:4" x14ac:dyDescent="0.25">
      <c r="A3500" s="93" t="s">
        <v>4757</v>
      </c>
      <c r="B3500" s="93" t="s">
        <v>20311</v>
      </c>
      <c r="C3500" s="93" t="s">
        <v>4757</v>
      </c>
      <c r="D3500" s="94" t="s">
        <v>25462</v>
      </c>
    </row>
    <row r="3501" spans="1:4" x14ac:dyDescent="0.25">
      <c r="A3501" s="93" t="s">
        <v>4755</v>
      </c>
      <c r="B3501" s="93" t="s">
        <v>20312</v>
      </c>
      <c r="C3501" s="93" t="s">
        <v>4755</v>
      </c>
      <c r="D3501" s="94" t="s">
        <v>25462</v>
      </c>
    </row>
    <row r="3502" spans="1:4" x14ac:dyDescent="0.25">
      <c r="A3502" s="93" t="s">
        <v>4721</v>
      </c>
      <c r="B3502" s="93" t="s">
        <v>4722</v>
      </c>
      <c r="C3502" s="93" t="s">
        <v>4721</v>
      </c>
      <c r="D3502" s="94" t="s">
        <v>25462</v>
      </c>
    </row>
    <row r="3503" spans="1:4" x14ac:dyDescent="0.25">
      <c r="A3503" s="93" t="s">
        <v>4756</v>
      </c>
      <c r="B3503" s="93" t="s">
        <v>20313</v>
      </c>
      <c r="C3503" s="93" t="s">
        <v>4756</v>
      </c>
      <c r="D3503" s="94" t="s">
        <v>25462</v>
      </c>
    </row>
    <row r="3504" spans="1:4" x14ac:dyDescent="0.25">
      <c r="A3504" s="93" t="s">
        <v>4744</v>
      </c>
      <c r="B3504" s="93" t="s">
        <v>4745</v>
      </c>
      <c r="C3504" s="93" t="s">
        <v>4744</v>
      </c>
      <c r="D3504" s="94" t="s">
        <v>25462</v>
      </c>
    </row>
    <row r="3505" spans="1:4" x14ac:dyDescent="0.25">
      <c r="A3505" s="93" t="s">
        <v>4719</v>
      </c>
      <c r="B3505" s="93" t="s">
        <v>4720</v>
      </c>
      <c r="C3505" s="93" t="s">
        <v>4719</v>
      </c>
      <c r="D3505" s="94" t="s">
        <v>25462</v>
      </c>
    </row>
    <row r="3506" spans="1:4" x14ac:dyDescent="0.25">
      <c r="A3506" s="93" t="s">
        <v>20310</v>
      </c>
      <c r="B3506" s="93" t="s">
        <v>4718</v>
      </c>
      <c r="C3506" s="93" t="s">
        <v>20310</v>
      </c>
      <c r="D3506" s="94" t="s">
        <v>25462</v>
      </c>
    </row>
    <row r="3507" spans="1:4" x14ac:dyDescent="0.25">
      <c r="A3507" s="93" t="s">
        <v>4747</v>
      </c>
      <c r="B3507" s="93" t="s">
        <v>4748</v>
      </c>
      <c r="C3507" s="93" t="s">
        <v>4747</v>
      </c>
      <c r="D3507" s="94" t="s">
        <v>25462</v>
      </c>
    </row>
    <row r="3508" spans="1:4" x14ac:dyDescent="0.25">
      <c r="A3508" s="93" t="s">
        <v>4749</v>
      </c>
      <c r="B3508" s="93" t="s">
        <v>4750</v>
      </c>
      <c r="C3508" s="93" t="s">
        <v>4749</v>
      </c>
      <c r="D3508" s="94" t="s">
        <v>25462</v>
      </c>
    </row>
    <row r="3509" spans="1:4" x14ac:dyDescent="0.25">
      <c r="A3509" s="93" t="s">
        <v>4751</v>
      </c>
      <c r="B3509" s="93" t="s">
        <v>4752</v>
      </c>
      <c r="C3509" s="93" t="s">
        <v>4751</v>
      </c>
      <c r="D3509" s="94" t="s">
        <v>25462</v>
      </c>
    </row>
    <row r="3510" spans="1:4" x14ac:dyDescent="0.25">
      <c r="A3510" s="93" t="s">
        <v>4753</v>
      </c>
      <c r="B3510" s="93" t="s">
        <v>4754</v>
      </c>
      <c r="C3510" s="93" t="s">
        <v>4753</v>
      </c>
      <c r="D3510" s="94" t="s">
        <v>25462</v>
      </c>
    </row>
    <row r="3511" spans="1:4" x14ac:dyDescent="0.25">
      <c r="A3511" s="93" t="s">
        <v>20314</v>
      </c>
      <c r="B3511" s="93" t="s">
        <v>4746</v>
      </c>
      <c r="C3511" s="93" t="s">
        <v>20314</v>
      </c>
      <c r="D3511" s="94" t="s">
        <v>25462</v>
      </c>
    </row>
    <row r="3512" spans="1:4" x14ac:dyDescent="0.25">
      <c r="A3512" s="93" t="s">
        <v>4050</v>
      </c>
      <c r="B3512" s="93" t="s">
        <v>4051</v>
      </c>
      <c r="C3512" s="93" t="s">
        <v>4050</v>
      </c>
      <c r="D3512" s="94" t="s">
        <v>25462</v>
      </c>
    </row>
    <row r="3513" spans="1:4" x14ac:dyDescent="0.25">
      <c r="A3513" s="93" t="s">
        <v>1752</v>
      </c>
      <c r="B3513" s="93" t="s">
        <v>1753</v>
      </c>
      <c r="C3513" s="93" t="s">
        <v>1752</v>
      </c>
      <c r="D3513" s="94" t="s">
        <v>25462</v>
      </c>
    </row>
    <row r="3514" spans="1:4" x14ac:dyDescent="0.25">
      <c r="A3514" s="93" t="s">
        <v>1760</v>
      </c>
      <c r="B3514" s="93" t="s">
        <v>1761</v>
      </c>
      <c r="C3514" s="93" t="s">
        <v>1760</v>
      </c>
      <c r="D3514" s="94" t="s">
        <v>25462</v>
      </c>
    </row>
    <row r="3515" spans="1:4" x14ac:dyDescent="0.25">
      <c r="A3515" s="93" t="s">
        <v>9290</v>
      </c>
      <c r="B3515" s="93" t="s">
        <v>9291</v>
      </c>
      <c r="C3515" s="93" t="s">
        <v>9290</v>
      </c>
      <c r="D3515" s="94" t="s">
        <v>25462</v>
      </c>
    </row>
    <row r="3516" spans="1:4" x14ac:dyDescent="0.25">
      <c r="A3516" s="93" t="s">
        <v>9295</v>
      </c>
      <c r="B3516" s="93" t="s">
        <v>9296</v>
      </c>
      <c r="C3516" s="93" t="s">
        <v>9295</v>
      </c>
      <c r="D3516" s="94" t="s">
        <v>25462</v>
      </c>
    </row>
    <row r="3517" spans="1:4" x14ac:dyDescent="0.25">
      <c r="A3517" s="93" t="s">
        <v>9297</v>
      </c>
      <c r="B3517" s="93" t="s">
        <v>9298</v>
      </c>
      <c r="C3517" s="93" t="s">
        <v>9297</v>
      </c>
      <c r="D3517" s="94" t="s">
        <v>25462</v>
      </c>
    </row>
    <row r="3518" spans="1:4" x14ac:dyDescent="0.25">
      <c r="A3518" s="93" t="s">
        <v>10881</v>
      </c>
      <c r="B3518" s="93" t="s">
        <v>20317</v>
      </c>
      <c r="C3518" s="93" t="s">
        <v>10881</v>
      </c>
      <c r="D3518" s="94" t="s">
        <v>25462</v>
      </c>
    </row>
    <row r="3519" spans="1:4" x14ac:dyDescent="0.25">
      <c r="A3519" s="93" t="s">
        <v>6812</v>
      </c>
      <c r="B3519" s="93" t="s">
        <v>20318</v>
      </c>
      <c r="C3519" s="93" t="s">
        <v>6812</v>
      </c>
      <c r="D3519" s="94" t="s">
        <v>25462</v>
      </c>
    </row>
    <row r="3520" spans="1:4" x14ac:dyDescent="0.25">
      <c r="A3520" s="93" t="s">
        <v>20316</v>
      </c>
      <c r="B3520" s="93" t="s">
        <v>20315</v>
      </c>
      <c r="C3520" s="93" t="s">
        <v>20316</v>
      </c>
      <c r="D3520" s="94" t="s">
        <v>25462</v>
      </c>
    </row>
    <row r="3521" spans="1:4" x14ac:dyDescent="0.25">
      <c r="A3521" s="93" t="s">
        <v>10879</v>
      </c>
      <c r="B3521" s="93" t="s">
        <v>10880</v>
      </c>
      <c r="C3521" s="93" t="s">
        <v>10879</v>
      </c>
      <c r="D3521" s="94" t="s">
        <v>25462</v>
      </c>
    </row>
    <row r="3522" spans="1:4" x14ac:dyDescent="0.25">
      <c r="A3522" s="93" t="s">
        <v>9605</v>
      </c>
      <c r="B3522" s="93" t="s">
        <v>9606</v>
      </c>
      <c r="C3522" s="93" t="s">
        <v>9605</v>
      </c>
      <c r="D3522" s="94" t="s">
        <v>25462</v>
      </c>
    </row>
    <row r="3523" spans="1:4" x14ac:dyDescent="0.25">
      <c r="A3523" s="93" t="s">
        <v>7143</v>
      </c>
      <c r="B3523" s="93" t="s">
        <v>7144</v>
      </c>
      <c r="C3523" s="93" t="s">
        <v>7143</v>
      </c>
      <c r="D3523" s="94" t="s">
        <v>25462</v>
      </c>
    </row>
    <row r="3524" spans="1:4" x14ac:dyDescent="0.25">
      <c r="A3524" s="93" t="s">
        <v>2810</v>
      </c>
      <c r="B3524" s="93" t="s">
        <v>20320</v>
      </c>
      <c r="C3524" s="93" t="s">
        <v>2810</v>
      </c>
      <c r="D3524" s="94" t="s">
        <v>25462</v>
      </c>
    </row>
    <row r="3525" spans="1:4" x14ac:dyDescent="0.25">
      <c r="A3525" s="93" t="s">
        <v>20319</v>
      </c>
      <c r="B3525" s="93" t="s">
        <v>7036</v>
      </c>
      <c r="C3525" s="93" t="s">
        <v>20319</v>
      </c>
      <c r="D3525" s="94" t="s">
        <v>25462</v>
      </c>
    </row>
    <row r="3526" spans="1:4" x14ac:dyDescent="0.25">
      <c r="A3526" s="93" t="s">
        <v>2618</v>
      </c>
      <c r="B3526" s="93" t="s">
        <v>20322</v>
      </c>
      <c r="C3526" s="93" t="s">
        <v>2618</v>
      </c>
      <c r="D3526" s="94" t="s">
        <v>25462</v>
      </c>
    </row>
    <row r="3527" spans="1:4" x14ac:dyDescent="0.25">
      <c r="A3527" s="93" t="s">
        <v>2601</v>
      </c>
      <c r="B3527" s="93" t="s">
        <v>2602</v>
      </c>
      <c r="C3527" s="93" t="s">
        <v>2601</v>
      </c>
      <c r="D3527" s="94" t="s">
        <v>25462</v>
      </c>
    </row>
    <row r="3528" spans="1:4" x14ac:dyDescent="0.25">
      <c r="A3528" s="93" t="s">
        <v>4723</v>
      </c>
      <c r="B3528" s="93" t="s">
        <v>4724</v>
      </c>
      <c r="C3528" s="93" t="s">
        <v>4723</v>
      </c>
      <c r="D3528" s="94" t="s">
        <v>25462</v>
      </c>
    </row>
    <row r="3529" spans="1:4" x14ac:dyDescent="0.25">
      <c r="A3529" s="93" t="s">
        <v>452</v>
      </c>
      <c r="B3529" s="93" t="s">
        <v>453</v>
      </c>
      <c r="C3529" s="93" t="s">
        <v>452</v>
      </c>
      <c r="D3529" s="94" t="s">
        <v>25462</v>
      </c>
    </row>
    <row r="3530" spans="1:4" x14ac:dyDescent="0.25">
      <c r="A3530" s="93" t="s">
        <v>456</v>
      </c>
      <c r="B3530" s="93" t="s">
        <v>457</v>
      </c>
      <c r="C3530" s="93" t="s">
        <v>456</v>
      </c>
      <c r="D3530" s="94" t="s">
        <v>25462</v>
      </c>
    </row>
    <row r="3531" spans="1:4" x14ac:dyDescent="0.25">
      <c r="A3531" s="93" t="s">
        <v>1326</v>
      </c>
      <c r="B3531" s="93" t="s">
        <v>1327</v>
      </c>
      <c r="C3531" s="93" t="s">
        <v>1326</v>
      </c>
      <c r="D3531" s="94" t="s">
        <v>25462</v>
      </c>
    </row>
    <row r="3532" spans="1:4" x14ac:dyDescent="0.25">
      <c r="A3532" s="93" t="s">
        <v>5100</v>
      </c>
      <c r="B3532" s="93" t="s">
        <v>5101</v>
      </c>
      <c r="C3532" s="93" t="s">
        <v>5100</v>
      </c>
      <c r="D3532" s="94" t="s">
        <v>25462</v>
      </c>
    </row>
    <row r="3533" spans="1:4" x14ac:dyDescent="0.25">
      <c r="A3533" s="93" t="s">
        <v>7145</v>
      </c>
      <c r="B3533" s="93" t="s">
        <v>20323</v>
      </c>
      <c r="C3533" s="93" t="s">
        <v>7145</v>
      </c>
      <c r="D3533" s="94" t="s">
        <v>25462</v>
      </c>
    </row>
    <row r="3534" spans="1:4" x14ac:dyDescent="0.25">
      <c r="A3534" s="93" t="s">
        <v>2812</v>
      </c>
      <c r="B3534" s="93" t="s">
        <v>20324</v>
      </c>
      <c r="C3534" s="93" t="s">
        <v>2812</v>
      </c>
      <c r="D3534" s="94" t="s">
        <v>25462</v>
      </c>
    </row>
    <row r="3535" spans="1:4" x14ac:dyDescent="0.25">
      <c r="A3535" s="93" t="s">
        <v>20321</v>
      </c>
      <c r="B3535" s="93" t="s">
        <v>2811</v>
      </c>
      <c r="C3535" s="93" t="s">
        <v>20321</v>
      </c>
      <c r="D3535" s="94" t="s">
        <v>25462</v>
      </c>
    </row>
    <row r="3536" spans="1:4" x14ac:dyDescent="0.25">
      <c r="A3536" s="93" t="s">
        <v>2482</v>
      </c>
      <c r="B3536" s="93" t="s">
        <v>2483</v>
      </c>
      <c r="C3536" s="93" t="s">
        <v>2482</v>
      </c>
      <c r="D3536" s="94" t="s">
        <v>25462</v>
      </c>
    </row>
    <row r="3537" spans="1:4" x14ac:dyDescent="0.25">
      <c r="A3537" s="93" t="s">
        <v>2484</v>
      </c>
      <c r="B3537" s="93" t="s">
        <v>2485</v>
      </c>
      <c r="C3537" s="93" t="s">
        <v>2484</v>
      </c>
      <c r="D3537" s="94" t="s">
        <v>25462</v>
      </c>
    </row>
    <row r="3538" spans="1:4" x14ac:dyDescent="0.25">
      <c r="A3538" s="93" t="s">
        <v>20325</v>
      </c>
      <c r="B3538" s="93" t="s">
        <v>2481</v>
      </c>
      <c r="C3538" s="93" t="s">
        <v>20325</v>
      </c>
      <c r="D3538" s="94" t="s">
        <v>25462</v>
      </c>
    </row>
    <row r="3539" spans="1:4" x14ac:dyDescent="0.25">
      <c r="A3539" s="93" t="s">
        <v>4449</v>
      </c>
      <c r="B3539" s="93" t="s">
        <v>4450</v>
      </c>
      <c r="C3539" s="93" t="s">
        <v>4449</v>
      </c>
      <c r="D3539" s="94" t="s">
        <v>25462</v>
      </c>
    </row>
    <row r="3540" spans="1:4" x14ac:dyDescent="0.25">
      <c r="A3540" s="93" t="s">
        <v>2625</v>
      </c>
      <c r="B3540" s="93" t="s">
        <v>2626</v>
      </c>
      <c r="C3540" s="93" t="s">
        <v>2625</v>
      </c>
      <c r="D3540" s="94" t="s">
        <v>25462</v>
      </c>
    </row>
    <row r="3541" spans="1:4" x14ac:dyDescent="0.25">
      <c r="A3541" s="93" t="s">
        <v>6934</v>
      </c>
      <c r="B3541" s="93" t="s">
        <v>20327</v>
      </c>
      <c r="C3541" s="93" t="s">
        <v>6934</v>
      </c>
      <c r="D3541" s="94" t="s">
        <v>25462</v>
      </c>
    </row>
    <row r="3542" spans="1:4" x14ac:dyDescent="0.25">
      <c r="A3542" s="93" t="s">
        <v>2598</v>
      </c>
      <c r="B3542" s="93" t="s">
        <v>20328</v>
      </c>
      <c r="C3542" s="93" t="s">
        <v>2598</v>
      </c>
      <c r="D3542" s="94" t="s">
        <v>25462</v>
      </c>
    </row>
    <row r="3543" spans="1:4" x14ac:dyDescent="0.25">
      <c r="A3543" s="93" t="s">
        <v>20326</v>
      </c>
      <c r="B3543" s="93" t="s">
        <v>6933</v>
      </c>
      <c r="C3543" s="93" t="s">
        <v>20326</v>
      </c>
      <c r="D3543" s="94" t="s">
        <v>25462</v>
      </c>
    </row>
    <row r="3544" spans="1:4" x14ac:dyDescent="0.25">
      <c r="A3544" s="93" t="s">
        <v>3729</v>
      </c>
      <c r="B3544" s="93" t="s">
        <v>3730</v>
      </c>
      <c r="C3544" s="93" t="s">
        <v>3729</v>
      </c>
      <c r="D3544" s="94" t="s">
        <v>25462</v>
      </c>
    </row>
    <row r="3545" spans="1:4" x14ac:dyDescent="0.25">
      <c r="A3545" s="93" t="s">
        <v>477</v>
      </c>
      <c r="B3545" s="93" t="s">
        <v>478</v>
      </c>
      <c r="C3545" s="93" t="s">
        <v>477</v>
      </c>
      <c r="D3545" s="94" t="s">
        <v>25462</v>
      </c>
    </row>
    <row r="3546" spans="1:4" x14ac:dyDescent="0.25">
      <c r="A3546" s="93" t="s">
        <v>7003</v>
      </c>
      <c r="B3546" s="93" t="s">
        <v>7004</v>
      </c>
      <c r="C3546" s="93" t="s">
        <v>7003</v>
      </c>
      <c r="D3546" s="94" t="s">
        <v>25462</v>
      </c>
    </row>
    <row r="3547" spans="1:4" x14ac:dyDescent="0.25">
      <c r="A3547" s="93" t="s">
        <v>2714</v>
      </c>
      <c r="B3547" s="93" t="s">
        <v>2715</v>
      </c>
      <c r="C3547" s="93" t="s">
        <v>2714</v>
      </c>
      <c r="D3547" s="94" t="s">
        <v>25462</v>
      </c>
    </row>
    <row r="3548" spans="1:4" x14ac:dyDescent="0.25">
      <c r="A3548" s="93" t="s">
        <v>20329</v>
      </c>
      <c r="B3548" s="93" t="s">
        <v>6964</v>
      </c>
      <c r="C3548" s="93" t="s">
        <v>20329</v>
      </c>
      <c r="D3548" s="94" t="s">
        <v>25462</v>
      </c>
    </row>
    <row r="3549" spans="1:4" x14ac:dyDescent="0.25">
      <c r="A3549" s="93" t="s">
        <v>8693</v>
      </c>
      <c r="B3549" s="93" t="s">
        <v>8694</v>
      </c>
      <c r="C3549" s="93" t="s">
        <v>8693</v>
      </c>
      <c r="D3549" s="94" t="s">
        <v>25462</v>
      </c>
    </row>
    <row r="3550" spans="1:4" x14ac:dyDescent="0.25">
      <c r="A3550" s="93" t="s">
        <v>8695</v>
      </c>
      <c r="B3550" s="93" t="s">
        <v>8696</v>
      </c>
      <c r="C3550" s="93" t="s">
        <v>8695</v>
      </c>
      <c r="D3550" s="94" t="s">
        <v>25462</v>
      </c>
    </row>
    <row r="3551" spans="1:4" x14ac:dyDescent="0.25">
      <c r="A3551" s="93" t="s">
        <v>7172</v>
      </c>
      <c r="B3551" s="93" t="s">
        <v>7173</v>
      </c>
      <c r="C3551" s="93" t="s">
        <v>7172</v>
      </c>
      <c r="D3551" s="94" t="s">
        <v>25462</v>
      </c>
    </row>
    <row r="3552" spans="1:4" x14ac:dyDescent="0.25">
      <c r="A3552" s="93" t="s">
        <v>8682</v>
      </c>
      <c r="B3552" s="93" t="s">
        <v>8683</v>
      </c>
      <c r="C3552" s="93" t="s">
        <v>8682</v>
      </c>
      <c r="D3552" s="94" t="s">
        <v>25462</v>
      </c>
    </row>
    <row r="3553" spans="1:4" x14ac:dyDescent="0.25">
      <c r="A3553" s="93" t="s">
        <v>20330</v>
      </c>
      <c r="B3553" s="93" t="s">
        <v>8681</v>
      </c>
      <c r="C3553" s="93" t="s">
        <v>20330</v>
      </c>
      <c r="D3553" s="94" t="s">
        <v>25462</v>
      </c>
    </row>
    <row r="3554" spans="1:4" x14ac:dyDescent="0.25">
      <c r="A3554" s="93" t="s">
        <v>8686</v>
      </c>
      <c r="B3554" s="93" t="s">
        <v>8687</v>
      </c>
      <c r="C3554" s="93" t="s">
        <v>8686</v>
      </c>
      <c r="D3554" s="94" t="s">
        <v>25462</v>
      </c>
    </row>
    <row r="3555" spans="1:4" x14ac:dyDescent="0.25">
      <c r="A3555" s="93" t="s">
        <v>8684</v>
      </c>
      <c r="B3555" s="93" t="s">
        <v>8685</v>
      </c>
      <c r="C3555" s="93" t="s">
        <v>8684</v>
      </c>
      <c r="D3555" s="94" t="s">
        <v>25462</v>
      </c>
    </row>
    <row r="3556" spans="1:4" x14ac:dyDescent="0.25">
      <c r="A3556" s="93" t="s">
        <v>4052</v>
      </c>
      <c r="B3556" s="93" t="s">
        <v>4053</v>
      </c>
      <c r="C3556" s="93" t="s">
        <v>4052</v>
      </c>
      <c r="D3556" s="94" t="s">
        <v>25462</v>
      </c>
    </row>
    <row r="3557" spans="1:4" x14ac:dyDescent="0.25">
      <c r="A3557" s="93" t="s">
        <v>2083</v>
      </c>
      <c r="B3557" s="93" t="s">
        <v>2084</v>
      </c>
      <c r="C3557" s="93" t="s">
        <v>2083</v>
      </c>
      <c r="D3557" s="94" t="s">
        <v>25462</v>
      </c>
    </row>
    <row r="3558" spans="1:4" x14ac:dyDescent="0.25">
      <c r="A3558" s="93" t="s">
        <v>7018</v>
      </c>
      <c r="B3558" s="93" t="s">
        <v>7019</v>
      </c>
      <c r="C3558" s="93" t="s">
        <v>7018</v>
      </c>
      <c r="D3558" s="94" t="s">
        <v>25462</v>
      </c>
    </row>
    <row r="3559" spans="1:4" x14ac:dyDescent="0.25">
      <c r="A3559" s="93" t="s">
        <v>2759</v>
      </c>
      <c r="B3559" s="93" t="s">
        <v>2760</v>
      </c>
      <c r="C3559" s="93" t="s">
        <v>2759</v>
      </c>
      <c r="D3559" s="94" t="s">
        <v>25462</v>
      </c>
    </row>
    <row r="3560" spans="1:4" x14ac:dyDescent="0.25">
      <c r="A3560" s="93" t="s">
        <v>20331</v>
      </c>
      <c r="B3560" s="93" t="s">
        <v>6983</v>
      </c>
      <c r="C3560" s="93" t="s">
        <v>20331</v>
      </c>
      <c r="D3560" s="94" t="s">
        <v>25462</v>
      </c>
    </row>
    <row r="3561" spans="1:4" x14ac:dyDescent="0.25">
      <c r="A3561" s="93" t="s">
        <v>8688</v>
      </c>
      <c r="B3561" s="93" t="s">
        <v>8689</v>
      </c>
      <c r="C3561" s="93" t="s">
        <v>8688</v>
      </c>
      <c r="D3561" s="94" t="s">
        <v>25462</v>
      </c>
    </row>
    <row r="3562" spans="1:4" x14ac:dyDescent="0.25">
      <c r="A3562" s="93" t="s">
        <v>8692</v>
      </c>
      <c r="B3562" s="93" t="s">
        <v>20333</v>
      </c>
      <c r="C3562" s="93" t="s">
        <v>8692</v>
      </c>
      <c r="D3562" s="94" t="s">
        <v>25462</v>
      </c>
    </row>
    <row r="3563" spans="1:4" x14ac:dyDescent="0.25">
      <c r="A3563" s="93" t="s">
        <v>8691</v>
      </c>
      <c r="B3563" s="93" t="s">
        <v>20334</v>
      </c>
      <c r="C3563" s="93" t="s">
        <v>8691</v>
      </c>
      <c r="D3563" s="94" t="s">
        <v>25462</v>
      </c>
    </row>
    <row r="3564" spans="1:4" x14ac:dyDescent="0.25">
      <c r="A3564" s="93" t="s">
        <v>20332</v>
      </c>
      <c r="B3564" s="93" t="s">
        <v>8690</v>
      </c>
      <c r="C3564" s="93" t="s">
        <v>20332</v>
      </c>
      <c r="D3564" s="94" t="s">
        <v>25462</v>
      </c>
    </row>
    <row r="3565" spans="1:4" x14ac:dyDescent="0.25">
      <c r="A3565" s="93" t="s">
        <v>2572</v>
      </c>
      <c r="B3565" s="93" t="s">
        <v>2573</v>
      </c>
      <c r="C3565" s="93" t="s">
        <v>2572</v>
      </c>
      <c r="D3565" s="94" t="s">
        <v>25462</v>
      </c>
    </row>
    <row r="3566" spans="1:4" x14ac:dyDescent="0.25">
      <c r="A3566" s="93" t="s">
        <v>2569</v>
      </c>
      <c r="B3566" s="93" t="s">
        <v>2570</v>
      </c>
      <c r="C3566" s="93" t="s">
        <v>2569</v>
      </c>
      <c r="D3566" s="94" t="s">
        <v>25462</v>
      </c>
    </row>
    <row r="3567" spans="1:4" x14ac:dyDescent="0.25">
      <c r="A3567" s="93" t="s">
        <v>20335</v>
      </c>
      <c r="B3567" s="93" t="s">
        <v>2568</v>
      </c>
      <c r="C3567" s="93" t="s">
        <v>20335</v>
      </c>
      <c r="D3567" s="94" t="s">
        <v>25462</v>
      </c>
    </row>
    <row r="3568" spans="1:4" x14ac:dyDescent="0.25">
      <c r="A3568" s="93" t="s">
        <v>4975</v>
      </c>
      <c r="B3568" s="93" t="s">
        <v>4976</v>
      </c>
      <c r="C3568" s="93" t="s">
        <v>4975</v>
      </c>
      <c r="D3568" s="94" t="s">
        <v>25462</v>
      </c>
    </row>
    <row r="3569" spans="1:4" x14ac:dyDescent="0.25">
      <c r="A3569" s="93" t="s">
        <v>8931</v>
      </c>
      <c r="B3569" s="93" t="s">
        <v>8932</v>
      </c>
      <c r="C3569" s="93" t="s">
        <v>8931</v>
      </c>
      <c r="D3569" s="94" t="s">
        <v>25462</v>
      </c>
    </row>
    <row r="3570" spans="1:4" x14ac:dyDescent="0.25">
      <c r="A3570" s="93" t="s">
        <v>3302</v>
      </c>
      <c r="B3570" s="93" t="s">
        <v>3303</v>
      </c>
      <c r="C3570" s="93" t="s">
        <v>3302</v>
      </c>
      <c r="D3570" s="94" t="s">
        <v>25462</v>
      </c>
    </row>
    <row r="3571" spans="1:4" x14ac:dyDescent="0.25">
      <c r="A3571" s="93" t="s">
        <v>8348</v>
      </c>
      <c r="B3571" s="93" t="s">
        <v>8349</v>
      </c>
      <c r="C3571" s="93" t="s">
        <v>8348</v>
      </c>
      <c r="D3571" s="94" t="s">
        <v>25462</v>
      </c>
    </row>
    <row r="3572" spans="1:4" x14ac:dyDescent="0.25">
      <c r="A3572" s="93" t="s">
        <v>10406</v>
      </c>
      <c r="B3572" s="93" t="s">
        <v>10407</v>
      </c>
      <c r="C3572" s="93" t="s">
        <v>10406</v>
      </c>
      <c r="D3572" s="94" t="s">
        <v>25462</v>
      </c>
    </row>
    <row r="3573" spans="1:4" x14ac:dyDescent="0.25">
      <c r="A3573" s="93" t="s">
        <v>20336</v>
      </c>
      <c r="B3573" s="93" t="s">
        <v>10730</v>
      </c>
      <c r="C3573" s="93" t="s">
        <v>20336</v>
      </c>
      <c r="D3573" s="94" t="s">
        <v>25462</v>
      </c>
    </row>
    <row r="3574" spans="1:4" x14ac:dyDescent="0.25">
      <c r="A3574" s="93" t="s">
        <v>3298</v>
      </c>
      <c r="B3574" s="93" t="s">
        <v>3299</v>
      </c>
      <c r="C3574" s="93" t="s">
        <v>3298</v>
      </c>
      <c r="D3574" s="94" t="s">
        <v>25462</v>
      </c>
    </row>
    <row r="3575" spans="1:4" x14ac:dyDescent="0.25">
      <c r="A3575" s="93" t="s">
        <v>4973</v>
      </c>
      <c r="B3575" s="93" t="s">
        <v>4974</v>
      </c>
      <c r="C3575" s="93" t="s">
        <v>4973</v>
      </c>
      <c r="D3575" s="94" t="s">
        <v>25462</v>
      </c>
    </row>
    <row r="3576" spans="1:4" x14ac:dyDescent="0.25">
      <c r="A3576" s="93" t="s">
        <v>3300</v>
      </c>
      <c r="B3576" s="93" t="s">
        <v>3301</v>
      </c>
      <c r="C3576" s="93" t="s">
        <v>3300</v>
      </c>
      <c r="D3576" s="94" t="s">
        <v>25462</v>
      </c>
    </row>
    <row r="3577" spans="1:4" x14ac:dyDescent="0.25">
      <c r="A3577" s="93" t="s">
        <v>8041</v>
      </c>
      <c r="B3577" s="93" t="s">
        <v>8042</v>
      </c>
      <c r="C3577" s="93" t="s">
        <v>8041</v>
      </c>
      <c r="D3577" s="94" t="s">
        <v>25462</v>
      </c>
    </row>
    <row r="3578" spans="1:4" x14ac:dyDescent="0.25">
      <c r="A3578" s="93" t="s">
        <v>10227</v>
      </c>
      <c r="B3578" s="93" t="s">
        <v>10228</v>
      </c>
      <c r="C3578" s="93" t="s">
        <v>10227</v>
      </c>
      <c r="D3578" s="94" t="s">
        <v>25462</v>
      </c>
    </row>
    <row r="3579" spans="1:4" x14ac:dyDescent="0.25">
      <c r="A3579" s="93" t="s">
        <v>20337</v>
      </c>
      <c r="B3579" s="93" t="s">
        <v>10729</v>
      </c>
      <c r="C3579" s="93" t="s">
        <v>20337</v>
      </c>
      <c r="D3579" s="94" t="s">
        <v>25462</v>
      </c>
    </row>
    <row r="3580" spans="1:4" x14ac:dyDescent="0.25">
      <c r="A3580" s="93" t="s">
        <v>3356</v>
      </c>
      <c r="B3580" s="93" t="s">
        <v>3357</v>
      </c>
      <c r="C3580" s="93" t="s">
        <v>3356</v>
      </c>
      <c r="D3580" s="94" t="s">
        <v>25462</v>
      </c>
    </row>
    <row r="3581" spans="1:4" x14ac:dyDescent="0.25">
      <c r="A3581" s="93" t="s">
        <v>5007</v>
      </c>
      <c r="B3581" s="93" t="s">
        <v>5008</v>
      </c>
      <c r="C3581" s="93" t="s">
        <v>5007</v>
      </c>
      <c r="D3581" s="94" t="s">
        <v>25462</v>
      </c>
    </row>
    <row r="3582" spans="1:4" x14ac:dyDescent="0.25">
      <c r="A3582" s="93" t="s">
        <v>3310</v>
      </c>
      <c r="B3582" s="93" t="s">
        <v>20339</v>
      </c>
      <c r="C3582" s="93" t="s">
        <v>3310</v>
      </c>
      <c r="D3582" s="94" t="s">
        <v>25462</v>
      </c>
    </row>
    <row r="3583" spans="1:4" x14ac:dyDescent="0.25">
      <c r="A3583" s="93" t="s">
        <v>8350</v>
      </c>
      <c r="B3583" s="93" t="s">
        <v>8351</v>
      </c>
      <c r="C3583" s="93" t="s">
        <v>8350</v>
      </c>
      <c r="D3583" s="94" t="s">
        <v>25462</v>
      </c>
    </row>
    <row r="3584" spans="1:4" x14ac:dyDescent="0.25">
      <c r="A3584" s="93" t="s">
        <v>10440</v>
      </c>
      <c r="B3584" s="93" t="s">
        <v>20340</v>
      </c>
      <c r="C3584" s="93" t="s">
        <v>10440</v>
      </c>
      <c r="D3584" s="94" t="s">
        <v>25462</v>
      </c>
    </row>
    <row r="3585" spans="1:4" x14ac:dyDescent="0.25">
      <c r="A3585" s="93" t="s">
        <v>20338</v>
      </c>
      <c r="B3585" s="93" t="s">
        <v>10731</v>
      </c>
      <c r="C3585" s="93" t="s">
        <v>20338</v>
      </c>
      <c r="D3585" s="94" t="s">
        <v>25462</v>
      </c>
    </row>
    <row r="3586" spans="1:4" x14ac:dyDescent="0.25">
      <c r="A3586" s="93" t="s">
        <v>3327</v>
      </c>
      <c r="B3586" s="93" t="s">
        <v>3328</v>
      </c>
      <c r="C3586" s="93" t="s">
        <v>3327</v>
      </c>
      <c r="D3586" s="94" t="s">
        <v>25462</v>
      </c>
    </row>
    <row r="3587" spans="1:4" x14ac:dyDescent="0.25">
      <c r="A3587" s="93" t="s">
        <v>4994</v>
      </c>
      <c r="B3587" s="93" t="s">
        <v>4995</v>
      </c>
      <c r="C3587" s="93" t="s">
        <v>4994</v>
      </c>
      <c r="D3587" s="94" t="s">
        <v>25462</v>
      </c>
    </row>
    <row r="3588" spans="1:4" x14ac:dyDescent="0.25">
      <c r="A3588" s="93" t="s">
        <v>3329</v>
      </c>
      <c r="B3588" s="93" t="s">
        <v>3330</v>
      </c>
      <c r="C3588" s="93" t="s">
        <v>3329</v>
      </c>
      <c r="D3588" s="94" t="s">
        <v>25462</v>
      </c>
    </row>
    <row r="3589" spans="1:4" x14ac:dyDescent="0.25">
      <c r="A3589" s="93" t="s">
        <v>8043</v>
      </c>
      <c r="B3589" s="93" t="s">
        <v>8044</v>
      </c>
      <c r="C3589" s="93" t="s">
        <v>8043</v>
      </c>
      <c r="D3589" s="94" t="s">
        <v>25462</v>
      </c>
    </row>
    <row r="3590" spans="1:4" x14ac:dyDescent="0.25">
      <c r="A3590" s="93" t="s">
        <v>10229</v>
      </c>
      <c r="B3590" s="93" t="s">
        <v>10230</v>
      </c>
      <c r="C3590" s="93" t="s">
        <v>10229</v>
      </c>
      <c r="D3590" s="94" t="s">
        <v>25462</v>
      </c>
    </row>
    <row r="3591" spans="1:4" x14ac:dyDescent="0.25">
      <c r="A3591" s="93" t="s">
        <v>20341</v>
      </c>
      <c r="B3591" s="93" t="s">
        <v>10540</v>
      </c>
      <c r="C3591" s="93" t="s">
        <v>20341</v>
      </c>
      <c r="D3591" s="94" t="s">
        <v>25462</v>
      </c>
    </row>
    <row r="3592" spans="1:4" x14ac:dyDescent="0.25">
      <c r="A3592" s="93" t="s">
        <v>20342</v>
      </c>
      <c r="B3592" s="93" t="s">
        <v>2577</v>
      </c>
      <c r="C3592" s="93" t="s">
        <v>20342</v>
      </c>
      <c r="D3592" s="94" t="s">
        <v>25462</v>
      </c>
    </row>
    <row r="3593" spans="1:4" x14ac:dyDescent="0.25">
      <c r="A3593" s="93" t="s">
        <v>10538</v>
      </c>
      <c r="B3593" s="93" t="s">
        <v>10539</v>
      </c>
      <c r="C3593" s="93" t="s">
        <v>10538</v>
      </c>
      <c r="D3593" s="94" t="s">
        <v>25462</v>
      </c>
    </row>
    <row r="3594" spans="1:4" x14ac:dyDescent="0.25">
      <c r="A3594" s="93" t="s">
        <v>10536</v>
      </c>
      <c r="B3594" s="93" t="s">
        <v>10537</v>
      </c>
      <c r="C3594" s="93" t="s">
        <v>10536</v>
      </c>
      <c r="D3594" s="94" t="s">
        <v>25462</v>
      </c>
    </row>
    <row r="3595" spans="1:4" x14ac:dyDescent="0.25">
      <c r="A3595" s="93" t="s">
        <v>10543</v>
      </c>
      <c r="B3595" s="93" t="s">
        <v>10544</v>
      </c>
      <c r="C3595" s="93" t="s">
        <v>10543</v>
      </c>
      <c r="D3595" s="94" t="s">
        <v>25462</v>
      </c>
    </row>
    <row r="3596" spans="1:4" x14ac:dyDescent="0.25">
      <c r="A3596" s="93" t="s">
        <v>10541</v>
      </c>
      <c r="B3596" s="93" t="s">
        <v>10542</v>
      </c>
      <c r="C3596" s="93" t="s">
        <v>10541</v>
      </c>
      <c r="D3596" s="94" t="s">
        <v>25462</v>
      </c>
    </row>
    <row r="3597" spans="1:4" x14ac:dyDescent="0.25">
      <c r="A3597" s="93" t="s">
        <v>10769</v>
      </c>
      <c r="B3597" s="93" t="s">
        <v>10770</v>
      </c>
      <c r="C3597" s="93" t="s">
        <v>10769</v>
      </c>
      <c r="D3597" s="94" t="s">
        <v>25462</v>
      </c>
    </row>
    <row r="3598" spans="1:4" x14ac:dyDescent="0.25">
      <c r="A3598" s="93" t="s">
        <v>2578</v>
      </c>
      <c r="B3598" s="93" t="s">
        <v>2579</v>
      </c>
      <c r="C3598" s="93" t="s">
        <v>2578</v>
      </c>
      <c r="D3598" s="94" t="s">
        <v>25462</v>
      </c>
    </row>
    <row r="3599" spans="1:4" x14ac:dyDescent="0.25">
      <c r="A3599" s="93" t="s">
        <v>20343</v>
      </c>
      <c r="B3599" s="93" t="s">
        <v>2576</v>
      </c>
      <c r="C3599" s="93" t="s">
        <v>20343</v>
      </c>
      <c r="D3599" s="94" t="s">
        <v>25462</v>
      </c>
    </row>
    <row r="3600" spans="1:4" x14ac:dyDescent="0.25">
      <c r="A3600" s="93" t="s">
        <v>5935</v>
      </c>
      <c r="B3600" s="93" t="s">
        <v>5936</v>
      </c>
      <c r="C3600" s="93" t="s">
        <v>5935</v>
      </c>
      <c r="D3600" s="94" t="s">
        <v>25462</v>
      </c>
    </row>
    <row r="3601" spans="1:4" x14ac:dyDescent="0.25">
      <c r="A3601" s="93" t="s">
        <v>5925</v>
      </c>
      <c r="B3601" s="93" t="s">
        <v>5926</v>
      </c>
      <c r="C3601" s="93" t="s">
        <v>5925</v>
      </c>
      <c r="D3601" s="94" t="s">
        <v>25462</v>
      </c>
    </row>
    <row r="3602" spans="1:4" x14ac:dyDescent="0.25">
      <c r="A3602" s="93" t="s">
        <v>7542</v>
      </c>
      <c r="B3602" s="93" t="s">
        <v>7543</v>
      </c>
      <c r="C3602" s="93" t="s">
        <v>7542</v>
      </c>
      <c r="D3602" s="94" t="s">
        <v>25462</v>
      </c>
    </row>
    <row r="3603" spans="1:4" x14ac:dyDescent="0.25">
      <c r="A3603" s="93" t="s">
        <v>5923</v>
      </c>
      <c r="B3603" s="93" t="s">
        <v>5924</v>
      </c>
      <c r="C3603" s="93" t="s">
        <v>5923</v>
      </c>
      <c r="D3603" s="94" t="s">
        <v>25462</v>
      </c>
    </row>
    <row r="3604" spans="1:4" x14ac:dyDescent="0.25">
      <c r="A3604" s="93" t="s">
        <v>20344</v>
      </c>
      <c r="B3604" s="93" t="s">
        <v>5922</v>
      </c>
      <c r="C3604" s="93" t="s">
        <v>20344</v>
      </c>
      <c r="D3604" s="94" t="s">
        <v>25462</v>
      </c>
    </row>
    <row r="3605" spans="1:4" x14ac:dyDescent="0.25">
      <c r="A3605" s="93" t="s">
        <v>5927</v>
      </c>
      <c r="B3605" s="93" t="s">
        <v>20346</v>
      </c>
      <c r="C3605" s="93" t="s">
        <v>5927</v>
      </c>
      <c r="D3605" s="94" t="s">
        <v>25462</v>
      </c>
    </row>
    <row r="3606" spans="1:4" x14ac:dyDescent="0.25">
      <c r="A3606" s="93" t="s">
        <v>5929</v>
      </c>
      <c r="B3606" s="93" t="s">
        <v>5930</v>
      </c>
      <c r="C3606" s="93" t="s">
        <v>5929</v>
      </c>
      <c r="D3606" s="94" t="s">
        <v>25462</v>
      </c>
    </row>
    <row r="3607" spans="1:4" x14ac:dyDescent="0.25">
      <c r="A3607" s="93" t="s">
        <v>5933</v>
      </c>
      <c r="B3607" s="93" t="s">
        <v>5934</v>
      </c>
      <c r="C3607" s="93" t="s">
        <v>5933</v>
      </c>
      <c r="D3607" s="94" t="s">
        <v>25462</v>
      </c>
    </row>
    <row r="3608" spans="1:4" x14ac:dyDescent="0.25">
      <c r="A3608" s="93" t="s">
        <v>5931</v>
      </c>
      <c r="B3608" s="93" t="s">
        <v>5932</v>
      </c>
      <c r="C3608" s="93" t="s">
        <v>5931</v>
      </c>
      <c r="D3608" s="94" t="s">
        <v>25462</v>
      </c>
    </row>
    <row r="3609" spans="1:4" x14ac:dyDescent="0.25">
      <c r="A3609" s="93" t="s">
        <v>20345</v>
      </c>
      <c r="B3609" s="93" t="s">
        <v>5928</v>
      </c>
      <c r="C3609" s="93" t="s">
        <v>20345</v>
      </c>
      <c r="D3609" s="94" t="s">
        <v>25462</v>
      </c>
    </row>
    <row r="3610" spans="1:4" x14ac:dyDescent="0.25">
      <c r="A3610" s="93" t="s">
        <v>1312</v>
      </c>
      <c r="B3610" s="93" t="s">
        <v>1313</v>
      </c>
      <c r="C3610" s="93" t="s">
        <v>1312</v>
      </c>
      <c r="D3610" s="94" t="s">
        <v>25462</v>
      </c>
    </row>
    <row r="3611" spans="1:4" x14ac:dyDescent="0.25">
      <c r="A3611" s="93" t="s">
        <v>1324</v>
      </c>
      <c r="B3611" s="93" t="s">
        <v>1325</v>
      </c>
      <c r="C3611" s="93" t="s">
        <v>1324</v>
      </c>
      <c r="D3611" s="94" t="s">
        <v>25462</v>
      </c>
    </row>
    <row r="3612" spans="1:4" x14ac:dyDescent="0.25">
      <c r="A3612" s="93" t="s">
        <v>6766</v>
      </c>
      <c r="B3612" s="93" t="s">
        <v>6767</v>
      </c>
      <c r="C3612" s="93" t="s">
        <v>6766</v>
      </c>
      <c r="D3612" s="94" t="s">
        <v>25462</v>
      </c>
    </row>
    <row r="3613" spans="1:4" x14ac:dyDescent="0.25">
      <c r="A3613" s="93" t="s">
        <v>2782</v>
      </c>
      <c r="B3613" s="93" t="s">
        <v>2783</v>
      </c>
      <c r="C3613" s="93" t="s">
        <v>2782</v>
      </c>
      <c r="D3613" s="94" t="s">
        <v>25462</v>
      </c>
    </row>
    <row r="3614" spans="1:4" x14ac:dyDescent="0.25">
      <c r="A3614" s="93" t="s">
        <v>3607</v>
      </c>
      <c r="B3614" s="93" t="s">
        <v>20348</v>
      </c>
      <c r="C3614" s="93" t="s">
        <v>3607</v>
      </c>
      <c r="D3614" s="94" t="s">
        <v>25462</v>
      </c>
    </row>
    <row r="3615" spans="1:4" x14ac:dyDescent="0.25">
      <c r="A3615" s="93" t="s">
        <v>6768</v>
      </c>
      <c r="B3615" s="93" t="s">
        <v>6769</v>
      </c>
      <c r="C3615" s="93" t="s">
        <v>6768</v>
      </c>
      <c r="D3615" s="94" t="s">
        <v>25462</v>
      </c>
    </row>
    <row r="3616" spans="1:4" x14ac:dyDescent="0.25">
      <c r="A3616" s="93" t="s">
        <v>1308</v>
      </c>
      <c r="B3616" s="93" t="s">
        <v>1309</v>
      </c>
      <c r="C3616" s="93" t="s">
        <v>1308</v>
      </c>
      <c r="D3616" s="94" t="s">
        <v>25462</v>
      </c>
    </row>
    <row r="3617" spans="1:4" x14ac:dyDescent="0.25">
      <c r="A3617" s="93" t="s">
        <v>1310</v>
      </c>
      <c r="B3617" s="93" t="s">
        <v>1311</v>
      </c>
      <c r="C3617" s="93" t="s">
        <v>1310</v>
      </c>
      <c r="D3617" s="94" t="s">
        <v>25462</v>
      </c>
    </row>
    <row r="3618" spans="1:4" x14ac:dyDescent="0.25">
      <c r="A3618" s="93" t="s">
        <v>6764</v>
      </c>
      <c r="B3618" s="93" t="s">
        <v>6765</v>
      </c>
      <c r="C3618" s="93" t="s">
        <v>6764</v>
      </c>
      <c r="D3618" s="94" t="s">
        <v>25462</v>
      </c>
    </row>
    <row r="3619" spans="1:4" x14ac:dyDescent="0.25">
      <c r="A3619" s="93" t="s">
        <v>1328</v>
      </c>
      <c r="B3619" s="93" t="s">
        <v>1329</v>
      </c>
      <c r="C3619" s="93" t="s">
        <v>1328</v>
      </c>
      <c r="D3619" s="94" t="s">
        <v>25462</v>
      </c>
    </row>
    <row r="3620" spans="1:4" x14ac:dyDescent="0.25">
      <c r="A3620" s="93" t="s">
        <v>20347</v>
      </c>
      <c r="B3620" s="93" t="s">
        <v>1307</v>
      </c>
      <c r="C3620" s="93" t="s">
        <v>20347</v>
      </c>
      <c r="D3620" s="94" t="s">
        <v>25462</v>
      </c>
    </row>
    <row r="3621" spans="1:4" x14ac:dyDescent="0.25">
      <c r="A3621" s="93" t="s">
        <v>1316</v>
      </c>
      <c r="B3621" s="93" t="s">
        <v>1317</v>
      </c>
      <c r="C3621" s="93" t="s">
        <v>1316</v>
      </c>
      <c r="D3621" s="94" t="s">
        <v>25462</v>
      </c>
    </row>
    <row r="3622" spans="1:4" x14ac:dyDescent="0.25">
      <c r="A3622" s="93" t="s">
        <v>1318</v>
      </c>
      <c r="B3622" s="93" t="s">
        <v>1319</v>
      </c>
      <c r="C3622" s="93" t="s">
        <v>1318</v>
      </c>
      <c r="D3622" s="94" t="s">
        <v>25462</v>
      </c>
    </row>
    <row r="3623" spans="1:4" x14ac:dyDescent="0.25">
      <c r="A3623" s="93" t="s">
        <v>1320</v>
      </c>
      <c r="B3623" s="93" t="s">
        <v>1321</v>
      </c>
      <c r="C3623" s="93" t="s">
        <v>1320</v>
      </c>
      <c r="D3623" s="94" t="s">
        <v>25462</v>
      </c>
    </row>
    <row r="3624" spans="1:4" x14ac:dyDescent="0.25">
      <c r="A3624" s="93" t="s">
        <v>1322</v>
      </c>
      <c r="B3624" s="93" t="s">
        <v>1323</v>
      </c>
      <c r="C3624" s="93" t="s">
        <v>1322</v>
      </c>
      <c r="D3624" s="94" t="s">
        <v>25462</v>
      </c>
    </row>
    <row r="3625" spans="1:4" x14ac:dyDescent="0.25">
      <c r="A3625" s="93" t="s">
        <v>20350</v>
      </c>
      <c r="B3625" s="93" t="s">
        <v>20349</v>
      </c>
      <c r="C3625" s="93" t="s">
        <v>20350</v>
      </c>
      <c r="D3625" s="94" t="s">
        <v>25462</v>
      </c>
    </row>
    <row r="3626" spans="1:4" x14ac:dyDescent="0.25">
      <c r="A3626" s="93" t="s">
        <v>1025</v>
      </c>
      <c r="B3626" s="93" t="s">
        <v>1026</v>
      </c>
      <c r="C3626" s="93" t="s">
        <v>1025</v>
      </c>
      <c r="D3626" s="94" t="s">
        <v>25462</v>
      </c>
    </row>
    <row r="3627" spans="1:4" x14ac:dyDescent="0.25">
      <c r="A3627" s="93" t="s">
        <v>1027</v>
      </c>
      <c r="B3627" s="93" t="s">
        <v>1028</v>
      </c>
      <c r="C3627" s="93" t="s">
        <v>1027</v>
      </c>
      <c r="D3627" s="94" t="s">
        <v>25462</v>
      </c>
    </row>
    <row r="3628" spans="1:4" x14ac:dyDescent="0.25">
      <c r="A3628" s="93" t="s">
        <v>1023</v>
      </c>
      <c r="B3628" s="93" t="s">
        <v>1024</v>
      </c>
      <c r="C3628" s="93" t="s">
        <v>1023</v>
      </c>
      <c r="D3628" s="94" t="s">
        <v>25462</v>
      </c>
    </row>
    <row r="3629" spans="1:4" x14ac:dyDescent="0.25">
      <c r="A3629" s="93" t="s">
        <v>7910</v>
      </c>
      <c r="B3629" s="93" t="s">
        <v>7911</v>
      </c>
      <c r="C3629" s="93" t="s">
        <v>7910</v>
      </c>
      <c r="D3629" s="94" t="s">
        <v>25462</v>
      </c>
    </row>
    <row r="3630" spans="1:4" x14ac:dyDescent="0.25">
      <c r="A3630" s="93" t="s">
        <v>1036</v>
      </c>
      <c r="B3630" s="93" t="s">
        <v>1037</v>
      </c>
      <c r="C3630" s="93" t="s">
        <v>1036</v>
      </c>
      <c r="D3630" s="94" t="s">
        <v>25462</v>
      </c>
    </row>
    <row r="3631" spans="1:4" x14ac:dyDescent="0.25">
      <c r="A3631" s="93" t="s">
        <v>1040</v>
      </c>
      <c r="B3631" s="93" t="s">
        <v>1041</v>
      </c>
      <c r="C3631" s="93" t="s">
        <v>1040</v>
      </c>
      <c r="D3631" s="94" t="s">
        <v>25462</v>
      </c>
    </row>
    <row r="3632" spans="1:4" x14ac:dyDescent="0.25">
      <c r="A3632" s="93" t="s">
        <v>7904</v>
      </c>
      <c r="B3632" s="93" t="s">
        <v>20352</v>
      </c>
      <c r="C3632" s="93" t="s">
        <v>7904</v>
      </c>
      <c r="D3632" s="94" t="s">
        <v>25462</v>
      </c>
    </row>
    <row r="3633" spans="1:4" x14ac:dyDescent="0.25">
      <c r="A3633" s="93" t="s">
        <v>1034</v>
      </c>
      <c r="B3633" s="93" t="s">
        <v>1035</v>
      </c>
      <c r="C3633" s="93" t="s">
        <v>1034</v>
      </c>
      <c r="D3633" s="94" t="s">
        <v>25462</v>
      </c>
    </row>
    <row r="3634" spans="1:4" x14ac:dyDescent="0.25">
      <c r="A3634" s="93" t="s">
        <v>20351</v>
      </c>
      <c r="B3634" s="93" t="s">
        <v>1029</v>
      </c>
      <c r="C3634" s="93" t="s">
        <v>20351</v>
      </c>
      <c r="D3634" s="94" t="s">
        <v>25462</v>
      </c>
    </row>
    <row r="3635" spans="1:4" x14ac:dyDescent="0.25">
      <c r="A3635" s="93" t="s">
        <v>1038</v>
      </c>
      <c r="B3635" s="93" t="s">
        <v>1039</v>
      </c>
      <c r="C3635" s="93" t="s">
        <v>1038</v>
      </c>
      <c r="D3635" s="94" t="s">
        <v>25462</v>
      </c>
    </row>
    <row r="3636" spans="1:4" x14ac:dyDescent="0.25">
      <c r="A3636" s="93" t="s">
        <v>7912</v>
      </c>
      <c r="B3636" s="93" t="s">
        <v>7913</v>
      </c>
      <c r="C3636" s="93" t="s">
        <v>7912</v>
      </c>
      <c r="D3636" s="94" t="s">
        <v>25462</v>
      </c>
    </row>
    <row r="3637" spans="1:4" x14ac:dyDescent="0.25">
      <c r="A3637" s="93" t="s">
        <v>1030</v>
      </c>
      <c r="B3637" s="93" t="s">
        <v>1031</v>
      </c>
      <c r="C3637" s="93" t="s">
        <v>1030</v>
      </c>
      <c r="D3637" s="94" t="s">
        <v>25462</v>
      </c>
    </row>
    <row r="3638" spans="1:4" x14ac:dyDescent="0.25">
      <c r="A3638" s="93" t="s">
        <v>1044</v>
      </c>
      <c r="B3638" s="93" t="s">
        <v>1045</v>
      </c>
      <c r="C3638" s="93" t="s">
        <v>1044</v>
      </c>
      <c r="D3638" s="94" t="s">
        <v>25462</v>
      </c>
    </row>
    <row r="3639" spans="1:4" x14ac:dyDescent="0.25">
      <c r="A3639" s="93" t="s">
        <v>1042</v>
      </c>
      <c r="B3639" s="93" t="s">
        <v>1043</v>
      </c>
      <c r="C3639" s="93" t="s">
        <v>1042</v>
      </c>
      <c r="D3639" s="94" t="s">
        <v>25462</v>
      </c>
    </row>
    <row r="3640" spans="1:4" x14ac:dyDescent="0.25">
      <c r="A3640" s="93" t="s">
        <v>7947</v>
      </c>
      <c r="B3640" s="93" t="s">
        <v>7948</v>
      </c>
      <c r="C3640" s="93" t="s">
        <v>7947</v>
      </c>
      <c r="D3640" s="94" t="s">
        <v>25462</v>
      </c>
    </row>
    <row r="3641" spans="1:4" x14ac:dyDescent="0.25">
      <c r="A3641" s="93" t="s">
        <v>9686</v>
      </c>
      <c r="B3641" s="93" t="s">
        <v>9687</v>
      </c>
      <c r="C3641" s="93" t="s">
        <v>9686</v>
      </c>
      <c r="D3641" s="94" t="s">
        <v>25462</v>
      </c>
    </row>
    <row r="3642" spans="1:4" x14ac:dyDescent="0.25">
      <c r="A3642" s="93" t="s">
        <v>8180</v>
      </c>
      <c r="B3642" s="93" t="s">
        <v>8181</v>
      </c>
      <c r="C3642" s="93" t="s">
        <v>8180</v>
      </c>
      <c r="D3642" s="94" t="s">
        <v>25462</v>
      </c>
    </row>
    <row r="3643" spans="1:4" x14ac:dyDescent="0.25">
      <c r="A3643" s="93" t="s">
        <v>10500</v>
      </c>
      <c r="B3643" s="93" t="s">
        <v>20354</v>
      </c>
      <c r="C3643" s="93" t="s">
        <v>10500</v>
      </c>
      <c r="D3643" s="94" t="s">
        <v>25462</v>
      </c>
    </row>
    <row r="3644" spans="1:4" x14ac:dyDescent="0.25">
      <c r="A3644" s="93" t="s">
        <v>20353</v>
      </c>
      <c r="B3644" s="93" t="s">
        <v>7991</v>
      </c>
      <c r="C3644" s="93" t="s">
        <v>20353</v>
      </c>
      <c r="D3644" s="94" t="s">
        <v>25462</v>
      </c>
    </row>
    <row r="3645" spans="1:4" x14ac:dyDescent="0.25">
      <c r="A3645" s="93" t="s">
        <v>8543</v>
      </c>
      <c r="B3645" s="93" t="s">
        <v>8544</v>
      </c>
      <c r="C3645" s="93" t="s">
        <v>8543</v>
      </c>
      <c r="D3645" s="94" t="s">
        <v>25462</v>
      </c>
    </row>
    <row r="3646" spans="1:4" x14ac:dyDescent="0.25">
      <c r="A3646" s="93" t="s">
        <v>6065</v>
      </c>
      <c r="B3646" s="93" t="s">
        <v>6066</v>
      </c>
      <c r="C3646" s="93" t="s">
        <v>6065</v>
      </c>
      <c r="D3646" s="94" t="s">
        <v>25462</v>
      </c>
    </row>
    <row r="3647" spans="1:4" x14ac:dyDescent="0.25">
      <c r="A3647" s="93" t="s">
        <v>8545</v>
      </c>
      <c r="B3647" s="93" t="s">
        <v>8546</v>
      </c>
      <c r="C3647" s="93" t="s">
        <v>8545</v>
      </c>
      <c r="D3647" s="94" t="s">
        <v>25462</v>
      </c>
    </row>
    <row r="3648" spans="1:4" x14ac:dyDescent="0.25">
      <c r="A3648" s="93" t="s">
        <v>20355</v>
      </c>
      <c r="B3648" s="93" t="s">
        <v>8542</v>
      </c>
      <c r="C3648" s="93" t="s">
        <v>20355</v>
      </c>
      <c r="D3648" s="94" t="s">
        <v>25462</v>
      </c>
    </row>
    <row r="3649" spans="1:4" x14ac:dyDescent="0.25">
      <c r="A3649" s="93" t="s">
        <v>588</v>
      </c>
      <c r="B3649" s="93" t="s">
        <v>589</v>
      </c>
      <c r="C3649" s="93" t="s">
        <v>588</v>
      </c>
      <c r="D3649" s="94" t="s">
        <v>25462</v>
      </c>
    </row>
    <row r="3650" spans="1:4" x14ac:dyDescent="0.25">
      <c r="A3650" s="93" t="s">
        <v>9883</v>
      </c>
      <c r="B3650" s="93" t="s">
        <v>9884</v>
      </c>
      <c r="C3650" s="93" t="s">
        <v>9883</v>
      </c>
      <c r="D3650" s="94" t="s">
        <v>25462</v>
      </c>
    </row>
    <row r="3651" spans="1:4" x14ac:dyDescent="0.25">
      <c r="A3651" s="93" t="s">
        <v>9885</v>
      </c>
      <c r="B3651" s="93" t="s">
        <v>9886</v>
      </c>
      <c r="C3651" s="93" t="s">
        <v>9885</v>
      </c>
      <c r="D3651" s="94" t="s">
        <v>25462</v>
      </c>
    </row>
    <row r="3652" spans="1:4" x14ac:dyDescent="0.25">
      <c r="A3652" s="93" t="s">
        <v>9881</v>
      </c>
      <c r="B3652" s="93" t="s">
        <v>9882</v>
      </c>
      <c r="C3652" s="93" t="s">
        <v>9881</v>
      </c>
      <c r="D3652" s="94" t="s">
        <v>25462</v>
      </c>
    </row>
    <row r="3653" spans="1:4" x14ac:dyDescent="0.25">
      <c r="A3653" s="93" t="s">
        <v>20356</v>
      </c>
      <c r="B3653" s="93" t="s">
        <v>9880</v>
      </c>
      <c r="C3653" s="93" t="s">
        <v>20356</v>
      </c>
      <c r="D3653" s="94" t="s">
        <v>25462</v>
      </c>
    </row>
    <row r="3654" spans="1:4" x14ac:dyDescent="0.25">
      <c r="A3654" s="93" t="s">
        <v>20357</v>
      </c>
      <c r="B3654" s="93" t="s">
        <v>3600</v>
      </c>
      <c r="C3654" s="93" t="s">
        <v>20357</v>
      </c>
      <c r="D3654" s="94" t="s">
        <v>25462</v>
      </c>
    </row>
    <row r="3655" spans="1:4" x14ac:dyDescent="0.25">
      <c r="A3655" s="93" t="s">
        <v>3601</v>
      </c>
      <c r="B3655" s="93" t="s">
        <v>3602</v>
      </c>
      <c r="C3655" s="93" t="s">
        <v>3601</v>
      </c>
      <c r="D3655" s="94" t="s">
        <v>25462</v>
      </c>
    </row>
    <row r="3656" spans="1:4" x14ac:dyDescent="0.25">
      <c r="A3656" s="93" t="s">
        <v>2128</v>
      </c>
      <c r="B3656" s="93" t="s">
        <v>2129</v>
      </c>
      <c r="C3656" s="93" t="s">
        <v>2128</v>
      </c>
      <c r="D3656" s="94" t="s">
        <v>25462</v>
      </c>
    </row>
    <row r="3657" spans="1:4" x14ac:dyDescent="0.25">
      <c r="A3657" s="93" t="s">
        <v>2130</v>
      </c>
      <c r="B3657" s="93" t="s">
        <v>2131</v>
      </c>
      <c r="C3657" s="93" t="s">
        <v>2130</v>
      </c>
      <c r="D3657" s="94" t="s">
        <v>25462</v>
      </c>
    </row>
    <row r="3658" spans="1:4" x14ac:dyDescent="0.25">
      <c r="A3658" s="93" t="s">
        <v>2132</v>
      </c>
      <c r="B3658" s="93" t="s">
        <v>2133</v>
      </c>
      <c r="C3658" s="93" t="s">
        <v>2132</v>
      </c>
      <c r="D3658" s="94" t="s">
        <v>25462</v>
      </c>
    </row>
    <row r="3659" spans="1:4" x14ac:dyDescent="0.25">
      <c r="A3659" s="93" t="s">
        <v>7914</v>
      </c>
      <c r="B3659" s="93" t="s">
        <v>7915</v>
      </c>
      <c r="C3659" s="93" t="s">
        <v>7914</v>
      </c>
      <c r="D3659" s="94" t="s">
        <v>25462</v>
      </c>
    </row>
    <row r="3660" spans="1:4" x14ac:dyDescent="0.25">
      <c r="A3660" s="93" t="s">
        <v>9731</v>
      </c>
      <c r="B3660" s="93" t="s">
        <v>9732</v>
      </c>
      <c r="C3660" s="93" t="s">
        <v>9731</v>
      </c>
      <c r="D3660" s="94" t="s">
        <v>25462</v>
      </c>
    </row>
    <row r="3661" spans="1:4" x14ac:dyDescent="0.25">
      <c r="A3661" s="93" t="s">
        <v>6700</v>
      </c>
      <c r="B3661" s="93" t="s">
        <v>6701</v>
      </c>
      <c r="C3661" s="93" t="s">
        <v>6700</v>
      </c>
      <c r="D3661" s="94" t="s">
        <v>25462</v>
      </c>
    </row>
    <row r="3662" spans="1:4" x14ac:dyDescent="0.25">
      <c r="A3662" s="93" t="s">
        <v>586</v>
      </c>
      <c r="B3662" s="93" t="s">
        <v>587</v>
      </c>
      <c r="C3662" s="93" t="s">
        <v>586</v>
      </c>
      <c r="D3662" s="94" t="s">
        <v>25462</v>
      </c>
    </row>
    <row r="3663" spans="1:4" x14ac:dyDescent="0.25">
      <c r="A3663" s="93" t="s">
        <v>20358</v>
      </c>
      <c r="B3663" s="93" t="s">
        <v>6699</v>
      </c>
      <c r="C3663" s="93" t="s">
        <v>20358</v>
      </c>
      <c r="D3663" s="94" t="s">
        <v>25462</v>
      </c>
    </row>
    <row r="3664" spans="1:4" x14ac:dyDescent="0.25">
      <c r="A3664" s="93" t="s">
        <v>4980</v>
      </c>
      <c r="B3664" s="93" t="s">
        <v>4981</v>
      </c>
      <c r="C3664" s="93" t="s">
        <v>4980</v>
      </c>
      <c r="D3664" s="94" t="s">
        <v>25462</v>
      </c>
    </row>
    <row r="3665" spans="1:4" x14ac:dyDescent="0.25">
      <c r="A3665" s="93" t="s">
        <v>5053</v>
      </c>
      <c r="B3665" s="93" t="s">
        <v>5054</v>
      </c>
      <c r="C3665" s="93" t="s">
        <v>5053</v>
      </c>
      <c r="D3665" s="94" t="s">
        <v>25462</v>
      </c>
    </row>
    <row r="3666" spans="1:4" x14ac:dyDescent="0.25">
      <c r="A3666" s="93" t="s">
        <v>4984</v>
      </c>
      <c r="B3666" s="93" t="s">
        <v>4985</v>
      </c>
      <c r="C3666" s="93" t="s">
        <v>4984</v>
      </c>
      <c r="D3666" s="94" t="s">
        <v>25462</v>
      </c>
    </row>
    <row r="3667" spans="1:4" x14ac:dyDescent="0.25">
      <c r="A3667" s="93" t="s">
        <v>20359</v>
      </c>
      <c r="B3667" s="93" t="s">
        <v>4979</v>
      </c>
      <c r="C3667" s="93" t="s">
        <v>20359</v>
      </c>
      <c r="D3667" s="94" t="s">
        <v>25462</v>
      </c>
    </row>
    <row r="3668" spans="1:4" x14ac:dyDescent="0.25">
      <c r="A3668" s="93" t="s">
        <v>1756</v>
      </c>
      <c r="B3668" s="93" t="s">
        <v>1757</v>
      </c>
      <c r="C3668" s="93" t="s">
        <v>1756</v>
      </c>
      <c r="D3668" s="94" t="s">
        <v>25462</v>
      </c>
    </row>
    <row r="3669" spans="1:4" x14ac:dyDescent="0.25">
      <c r="A3669" s="93" t="s">
        <v>9288</v>
      </c>
      <c r="B3669" s="93" t="s">
        <v>9289</v>
      </c>
      <c r="C3669" s="93" t="s">
        <v>9288</v>
      </c>
      <c r="D3669" s="94" t="s">
        <v>25462</v>
      </c>
    </row>
    <row r="3670" spans="1:4" x14ac:dyDescent="0.25">
      <c r="A3670" s="93" t="s">
        <v>9299</v>
      </c>
      <c r="B3670" s="93" t="s">
        <v>9300</v>
      </c>
      <c r="C3670" s="93" t="s">
        <v>9299</v>
      </c>
      <c r="D3670" s="94" t="s">
        <v>25462</v>
      </c>
    </row>
    <row r="3671" spans="1:4" x14ac:dyDescent="0.25">
      <c r="A3671" s="93" t="s">
        <v>10883</v>
      </c>
      <c r="B3671" s="93" t="s">
        <v>10884</v>
      </c>
      <c r="C3671" s="93" t="s">
        <v>10883</v>
      </c>
      <c r="D3671" s="94" t="s">
        <v>25462</v>
      </c>
    </row>
    <row r="3672" spans="1:4" x14ac:dyDescent="0.25">
      <c r="A3672" s="93" t="s">
        <v>5941</v>
      </c>
      <c r="B3672" s="93" t="s">
        <v>5942</v>
      </c>
      <c r="C3672" s="93" t="s">
        <v>5941</v>
      </c>
      <c r="D3672" s="94" t="s">
        <v>25462</v>
      </c>
    </row>
    <row r="3673" spans="1:4" x14ac:dyDescent="0.25">
      <c r="A3673" s="93" t="s">
        <v>1938</v>
      </c>
      <c r="B3673" s="93" t="s">
        <v>1939</v>
      </c>
      <c r="C3673" s="93" t="s">
        <v>1938</v>
      </c>
      <c r="D3673" s="94" t="s">
        <v>25462</v>
      </c>
    </row>
    <row r="3674" spans="1:4" x14ac:dyDescent="0.25">
      <c r="A3674" s="93" t="s">
        <v>2619</v>
      </c>
      <c r="B3674" s="93" t="s">
        <v>2620</v>
      </c>
      <c r="C3674" s="93" t="s">
        <v>2619</v>
      </c>
      <c r="D3674" s="94" t="s">
        <v>25462</v>
      </c>
    </row>
    <row r="3675" spans="1:4" x14ac:dyDescent="0.25">
      <c r="A3675" s="93" t="s">
        <v>1305</v>
      </c>
      <c r="B3675" s="93" t="s">
        <v>1306</v>
      </c>
      <c r="C3675" s="93" t="s">
        <v>1305</v>
      </c>
      <c r="D3675" s="94" t="s">
        <v>25462</v>
      </c>
    </row>
    <row r="3676" spans="1:4" x14ac:dyDescent="0.25">
      <c r="A3676" s="93" t="s">
        <v>6931</v>
      </c>
      <c r="B3676" s="93" t="s">
        <v>6932</v>
      </c>
      <c r="C3676" s="93" t="s">
        <v>6931</v>
      </c>
      <c r="D3676" s="94" t="s">
        <v>25462</v>
      </c>
    </row>
    <row r="3677" spans="1:4" x14ac:dyDescent="0.25">
      <c r="A3677" s="93" t="s">
        <v>2609</v>
      </c>
      <c r="B3677" s="93" t="s">
        <v>2610</v>
      </c>
      <c r="C3677" s="93" t="s">
        <v>2609</v>
      </c>
      <c r="D3677" s="94" t="s">
        <v>25462</v>
      </c>
    </row>
    <row r="3678" spans="1:4" x14ac:dyDescent="0.25">
      <c r="A3678" s="93" t="s">
        <v>20360</v>
      </c>
      <c r="B3678" s="93" t="s">
        <v>1580</v>
      </c>
      <c r="C3678" s="93" t="s">
        <v>20360</v>
      </c>
      <c r="D3678" s="94" t="s">
        <v>25462</v>
      </c>
    </row>
    <row r="3679" spans="1:4" x14ac:dyDescent="0.25">
      <c r="A3679" s="93" t="s">
        <v>7966</v>
      </c>
      <c r="B3679" s="93" t="s">
        <v>7967</v>
      </c>
      <c r="C3679" s="93" t="s">
        <v>7966</v>
      </c>
      <c r="D3679" s="94" t="s">
        <v>25462</v>
      </c>
    </row>
    <row r="3680" spans="1:4" x14ac:dyDescent="0.25">
      <c r="A3680" s="93" t="s">
        <v>7971</v>
      </c>
      <c r="B3680" s="93" t="s">
        <v>7972</v>
      </c>
      <c r="C3680" s="93" t="s">
        <v>7971</v>
      </c>
      <c r="D3680" s="94" t="s">
        <v>25462</v>
      </c>
    </row>
    <row r="3681" spans="1:4" x14ac:dyDescent="0.25">
      <c r="A3681" s="93" t="s">
        <v>7969</v>
      </c>
      <c r="B3681" s="93" t="s">
        <v>7970</v>
      </c>
      <c r="C3681" s="93" t="s">
        <v>7969</v>
      </c>
      <c r="D3681" s="94" t="s">
        <v>25462</v>
      </c>
    </row>
    <row r="3682" spans="1:4" x14ac:dyDescent="0.25">
      <c r="A3682" s="93" t="s">
        <v>20361</v>
      </c>
      <c r="B3682" s="93" t="s">
        <v>7968</v>
      </c>
      <c r="C3682" s="93" t="s">
        <v>20361</v>
      </c>
      <c r="D3682" s="94" t="s">
        <v>25462</v>
      </c>
    </row>
    <row r="3683" spans="1:4" x14ac:dyDescent="0.25">
      <c r="A3683" s="93" t="s">
        <v>4150</v>
      </c>
      <c r="B3683" s="93" t="s">
        <v>4151</v>
      </c>
      <c r="C3683" s="93" t="s">
        <v>4150</v>
      </c>
      <c r="D3683" s="94" t="s">
        <v>25462</v>
      </c>
    </row>
    <row r="3684" spans="1:4" x14ac:dyDescent="0.25">
      <c r="A3684" s="93" t="s">
        <v>4138</v>
      </c>
      <c r="B3684" s="93" t="s">
        <v>4139</v>
      </c>
      <c r="C3684" s="93" t="s">
        <v>4138</v>
      </c>
      <c r="D3684" s="94" t="s">
        <v>25462</v>
      </c>
    </row>
    <row r="3685" spans="1:4" x14ac:dyDescent="0.25">
      <c r="A3685" s="93" t="s">
        <v>4140</v>
      </c>
      <c r="B3685" s="93" t="s">
        <v>4141</v>
      </c>
      <c r="C3685" s="93" t="s">
        <v>4140</v>
      </c>
      <c r="D3685" s="94" t="s">
        <v>25462</v>
      </c>
    </row>
    <row r="3686" spans="1:4" x14ac:dyDescent="0.25">
      <c r="A3686" s="93" t="s">
        <v>4142</v>
      </c>
      <c r="B3686" s="93" t="s">
        <v>4143</v>
      </c>
      <c r="C3686" s="93" t="s">
        <v>4142</v>
      </c>
      <c r="D3686" s="94" t="s">
        <v>25462</v>
      </c>
    </row>
    <row r="3687" spans="1:4" x14ac:dyDescent="0.25">
      <c r="A3687" s="93" t="s">
        <v>4136</v>
      </c>
      <c r="B3687" s="93" t="s">
        <v>4137</v>
      </c>
      <c r="C3687" s="93" t="s">
        <v>4136</v>
      </c>
      <c r="D3687" s="94" t="s">
        <v>25462</v>
      </c>
    </row>
    <row r="3688" spans="1:4" x14ac:dyDescent="0.25">
      <c r="A3688" s="93" t="s">
        <v>4146</v>
      </c>
      <c r="B3688" s="93" t="s">
        <v>4147</v>
      </c>
      <c r="C3688" s="93" t="s">
        <v>4146</v>
      </c>
      <c r="D3688" s="94" t="s">
        <v>25462</v>
      </c>
    </row>
    <row r="3689" spans="1:4" x14ac:dyDescent="0.25">
      <c r="A3689" s="93" t="s">
        <v>4148</v>
      </c>
      <c r="B3689" s="93" t="s">
        <v>4149</v>
      </c>
      <c r="C3689" s="93" t="s">
        <v>4148</v>
      </c>
      <c r="D3689" s="94" t="s">
        <v>25462</v>
      </c>
    </row>
    <row r="3690" spans="1:4" x14ac:dyDescent="0.25">
      <c r="A3690" s="93" t="s">
        <v>4144</v>
      </c>
      <c r="B3690" s="93" t="s">
        <v>4145</v>
      </c>
      <c r="C3690" s="93" t="s">
        <v>4144</v>
      </c>
      <c r="D3690" s="94" t="s">
        <v>25462</v>
      </c>
    </row>
    <row r="3691" spans="1:4" x14ac:dyDescent="0.25">
      <c r="A3691" s="93" t="s">
        <v>7228</v>
      </c>
      <c r="B3691" s="93" t="s">
        <v>7229</v>
      </c>
      <c r="C3691" s="93" t="s">
        <v>7228</v>
      </c>
      <c r="D3691" s="94" t="s">
        <v>25462</v>
      </c>
    </row>
    <row r="3692" spans="1:4" x14ac:dyDescent="0.25">
      <c r="A3692" s="93" t="s">
        <v>4154</v>
      </c>
      <c r="B3692" s="93" t="s">
        <v>4155</v>
      </c>
      <c r="C3692" s="93" t="s">
        <v>4154</v>
      </c>
      <c r="D3692" s="94" t="s">
        <v>25462</v>
      </c>
    </row>
    <row r="3693" spans="1:4" x14ac:dyDescent="0.25">
      <c r="A3693" s="93" t="s">
        <v>20362</v>
      </c>
      <c r="B3693" s="93" t="s">
        <v>4133</v>
      </c>
      <c r="C3693" s="93" t="s">
        <v>20362</v>
      </c>
      <c r="D3693" s="94" t="s">
        <v>25462</v>
      </c>
    </row>
    <row r="3694" spans="1:4" x14ac:dyDescent="0.25">
      <c r="A3694" s="93" t="s">
        <v>4092</v>
      </c>
      <c r="B3694" s="93" t="s">
        <v>20364</v>
      </c>
      <c r="C3694" s="93" t="s">
        <v>4092</v>
      </c>
      <c r="D3694" s="94" t="s">
        <v>25462</v>
      </c>
    </row>
    <row r="3695" spans="1:4" x14ac:dyDescent="0.25">
      <c r="A3695" s="93" t="s">
        <v>4093</v>
      </c>
      <c r="B3695" s="93" t="s">
        <v>20365</v>
      </c>
      <c r="C3695" s="93" t="s">
        <v>4093</v>
      </c>
      <c r="D3695" s="94" t="s">
        <v>25462</v>
      </c>
    </row>
    <row r="3696" spans="1:4" x14ac:dyDescent="0.25">
      <c r="A3696" s="93" t="s">
        <v>4094</v>
      </c>
      <c r="B3696" s="93" t="s">
        <v>20366</v>
      </c>
      <c r="C3696" s="93" t="s">
        <v>4094</v>
      </c>
      <c r="D3696" s="94" t="s">
        <v>25462</v>
      </c>
    </row>
    <row r="3697" spans="1:4" x14ac:dyDescent="0.25">
      <c r="A3697" s="93" t="s">
        <v>4101</v>
      </c>
      <c r="B3697" s="93" t="s">
        <v>20367</v>
      </c>
      <c r="C3697" s="93" t="s">
        <v>4101</v>
      </c>
      <c r="D3697" s="94" t="s">
        <v>25462</v>
      </c>
    </row>
    <row r="3698" spans="1:4" x14ac:dyDescent="0.25">
      <c r="A3698" s="93" t="s">
        <v>4100</v>
      </c>
      <c r="B3698" s="93" t="s">
        <v>20368</v>
      </c>
      <c r="C3698" s="93" t="s">
        <v>4100</v>
      </c>
      <c r="D3698" s="94" t="s">
        <v>25462</v>
      </c>
    </row>
    <row r="3699" spans="1:4" x14ac:dyDescent="0.25">
      <c r="A3699" s="93" t="s">
        <v>4102</v>
      </c>
      <c r="B3699" s="93" t="s">
        <v>20369</v>
      </c>
      <c r="C3699" s="93" t="s">
        <v>4102</v>
      </c>
      <c r="D3699" s="94" t="s">
        <v>25462</v>
      </c>
    </row>
    <row r="3700" spans="1:4" x14ac:dyDescent="0.25">
      <c r="A3700" s="93" t="s">
        <v>4099</v>
      </c>
      <c r="B3700" s="93" t="s">
        <v>20370</v>
      </c>
      <c r="C3700" s="93" t="s">
        <v>4099</v>
      </c>
      <c r="D3700" s="94" t="s">
        <v>25462</v>
      </c>
    </row>
    <row r="3701" spans="1:4" x14ac:dyDescent="0.25">
      <c r="A3701" s="93" t="s">
        <v>7217</v>
      </c>
      <c r="B3701" s="93" t="s">
        <v>7218</v>
      </c>
      <c r="C3701" s="93" t="s">
        <v>7217</v>
      </c>
      <c r="D3701" s="94" t="s">
        <v>25462</v>
      </c>
    </row>
    <row r="3702" spans="1:4" x14ac:dyDescent="0.25">
      <c r="A3702" s="93" t="s">
        <v>4103</v>
      </c>
      <c r="B3702" s="93" t="s">
        <v>20371</v>
      </c>
      <c r="C3702" s="93" t="s">
        <v>4103</v>
      </c>
      <c r="D3702" s="94" t="s">
        <v>25462</v>
      </c>
    </row>
    <row r="3703" spans="1:4" x14ac:dyDescent="0.25">
      <c r="A3703" s="93" t="s">
        <v>20363</v>
      </c>
      <c r="B3703" s="93" t="s">
        <v>4098</v>
      </c>
      <c r="C3703" s="93" t="s">
        <v>20363</v>
      </c>
      <c r="D3703" s="94" t="s">
        <v>25462</v>
      </c>
    </row>
    <row r="3704" spans="1:4" x14ac:dyDescent="0.25">
      <c r="A3704" s="93" t="s">
        <v>4156</v>
      </c>
      <c r="B3704" s="93" t="s">
        <v>4157</v>
      </c>
      <c r="C3704" s="93" t="s">
        <v>4156</v>
      </c>
      <c r="D3704" s="94" t="s">
        <v>25462</v>
      </c>
    </row>
    <row r="3705" spans="1:4" x14ac:dyDescent="0.25">
      <c r="A3705" s="93" t="s">
        <v>4080</v>
      </c>
      <c r="B3705" s="93" t="s">
        <v>4081</v>
      </c>
      <c r="C3705" s="93" t="s">
        <v>4080</v>
      </c>
      <c r="D3705" s="94" t="s">
        <v>25462</v>
      </c>
    </row>
    <row r="3706" spans="1:4" x14ac:dyDescent="0.25">
      <c r="A3706" s="93" t="s">
        <v>4096</v>
      </c>
      <c r="B3706" s="93" t="s">
        <v>20373</v>
      </c>
      <c r="C3706" s="93" t="s">
        <v>4096</v>
      </c>
      <c r="D3706" s="94" t="s">
        <v>25462</v>
      </c>
    </row>
    <row r="3707" spans="1:4" x14ac:dyDescent="0.25">
      <c r="A3707" s="93" t="s">
        <v>20372</v>
      </c>
      <c r="B3707" s="93" t="s">
        <v>7216</v>
      </c>
      <c r="C3707" s="93" t="s">
        <v>20372</v>
      </c>
      <c r="D3707" s="94" t="s">
        <v>25462</v>
      </c>
    </row>
    <row r="3708" spans="1:4" x14ac:dyDescent="0.25">
      <c r="A3708" s="93" t="s">
        <v>4734</v>
      </c>
      <c r="B3708" s="93" t="s">
        <v>4735</v>
      </c>
      <c r="C3708" s="93" t="s">
        <v>4734</v>
      </c>
      <c r="D3708" s="94" t="s">
        <v>25462</v>
      </c>
    </row>
    <row r="3709" spans="1:4" x14ac:dyDescent="0.25">
      <c r="A3709" s="93" t="s">
        <v>4727</v>
      </c>
      <c r="B3709" s="93" t="s">
        <v>20375</v>
      </c>
      <c r="C3709" s="93" t="s">
        <v>4727</v>
      </c>
      <c r="D3709" s="94" t="s">
        <v>25462</v>
      </c>
    </row>
    <row r="3710" spans="1:4" x14ac:dyDescent="0.25">
      <c r="A3710" s="93" t="s">
        <v>4730</v>
      </c>
      <c r="B3710" s="93" t="s">
        <v>4731</v>
      </c>
      <c r="C3710" s="93" t="s">
        <v>4730</v>
      </c>
      <c r="D3710" s="94" t="s">
        <v>25462</v>
      </c>
    </row>
    <row r="3711" spans="1:4" x14ac:dyDescent="0.25">
      <c r="A3711" s="93" t="s">
        <v>4732</v>
      </c>
      <c r="B3711" s="93" t="s">
        <v>4733</v>
      </c>
      <c r="C3711" s="93" t="s">
        <v>4732</v>
      </c>
      <c r="D3711" s="94" t="s">
        <v>25462</v>
      </c>
    </row>
    <row r="3712" spans="1:4" x14ac:dyDescent="0.25">
      <c r="A3712" s="93" t="s">
        <v>4726</v>
      </c>
      <c r="B3712" s="93" t="s">
        <v>20376</v>
      </c>
      <c r="C3712" s="93" t="s">
        <v>4726</v>
      </c>
      <c r="D3712" s="94" t="s">
        <v>25462</v>
      </c>
    </row>
    <row r="3713" spans="1:4" x14ac:dyDescent="0.25">
      <c r="A3713" s="93" t="s">
        <v>4728</v>
      </c>
      <c r="B3713" s="93" t="s">
        <v>4729</v>
      </c>
      <c r="C3713" s="93" t="s">
        <v>4728</v>
      </c>
      <c r="D3713" s="94" t="s">
        <v>25462</v>
      </c>
    </row>
    <row r="3714" spans="1:4" x14ac:dyDescent="0.25">
      <c r="A3714" s="93" t="s">
        <v>4736</v>
      </c>
      <c r="B3714" s="93" t="s">
        <v>20377</v>
      </c>
      <c r="C3714" s="93" t="s">
        <v>4736</v>
      </c>
      <c r="D3714" s="94" t="s">
        <v>25462</v>
      </c>
    </row>
    <row r="3715" spans="1:4" x14ac:dyDescent="0.25">
      <c r="A3715" s="93" t="s">
        <v>7822</v>
      </c>
      <c r="B3715" s="93" t="s">
        <v>7823</v>
      </c>
      <c r="C3715" s="93" t="s">
        <v>7822</v>
      </c>
      <c r="D3715" s="94" t="s">
        <v>25462</v>
      </c>
    </row>
    <row r="3716" spans="1:4" x14ac:dyDescent="0.25">
      <c r="A3716" s="93" t="s">
        <v>4737</v>
      </c>
      <c r="B3716" s="93" t="s">
        <v>4738</v>
      </c>
      <c r="C3716" s="93" t="s">
        <v>4737</v>
      </c>
      <c r="D3716" s="94" t="s">
        <v>25462</v>
      </c>
    </row>
    <row r="3717" spans="1:4" x14ac:dyDescent="0.25">
      <c r="A3717" s="93" t="s">
        <v>20374</v>
      </c>
      <c r="B3717" s="93" t="s">
        <v>4725</v>
      </c>
      <c r="C3717" s="93" t="s">
        <v>20374</v>
      </c>
      <c r="D3717" s="94" t="s">
        <v>25462</v>
      </c>
    </row>
    <row r="3718" spans="1:4" x14ac:dyDescent="0.25">
      <c r="A3718" s="93" t="s">
        <v>20379</v>
      </c>
      <c r="B3718" s="93" t="s">
        <v>20378</v>
      </c>
      <c r="C3718" s="93" t="s">
        <v>20379</v>
      </c>
      <c r="D3718" s="94" t="s">
        <v>25462</v>
      </c>
    </row>
    <row r="3719" spans="1:4" x14ac:dyDescent="0.25">
      <c r="A3719" s="93" t="s">
        <v>6327</v>
      </c>
      <c r="B3719" s="93" t="s">
        <v>6328</v>
      </c>
      <c r="C3719" s="93" t="s">
        <v>6327</v>
      </c>
      <c r="D3719" s="94" t="s">
        <v>25462</v>
      </c>
    </row>
    <row r="3720" spans="1:4" x14ac:dyDescent="0.25">
      <c r="A3720" s="93" t="s">
        <v>6320</v>
      </c>
      <c r="B3720" s="93" t="s">
        <v>6321</v>
      </c>
      <c r="C3720" s="93" t="s">
        <v>6320</v>
      </c>
      <c r="D3720" s="94" t="s">
        <v>25462</v>
      </c>
    </row>
    <row r="3721" spans="1:4" x14ac:dyDescent="0.25">
      <c r="A3721" s="93" t="s">
        <v>6322</v>
      </c>
      <c r="B3721" s="93" t="s">
        <v>6323</v>
      </c>
      <c r="C3721" s="93" t="s">
        <v>6322</v>
      </c>
      <c r="D3721" s="94" t="s">
        <v>25462</v>
      </c>
    </row>
    <row r="3722" spans="1:4" x14ac:dyDescent="0.25">
      <c r="A3722" s="93" t="s">
        <v>6340</v>
      </c>
      <c r="B3722" s="93" t="s">
        <v>20382</v>
      </c>
      <c r="C3722" s="93" t="s">
        <v>6340</v>
      </c>
      <c r="D3722" s="94" t="s">
        <v>25462</v>
      </c>
    </row>
    <row r="3723" spans="1:4" x14ac:dyDescent="0.25">
      <c r="A3723" s="93" t="s">
        <v>6338</v>
      </c>
      <c r="B3723" s="93" t="s">
        <v>6339</v>
      </c>
      <c r="C3723" s="93" t="s">
        <v>6338</v>
      </c>
      <c r="D3723" s="94" t="s">
        <v>25462</v>
      </c>
    </row>
    <row r="3724" spans="1:4" x14ac:dyDescent="0.25">
      <c r="A3724" s="93" t="s">
        <v>6326</v>
      </c>
      <c r="B3724" s="93" t="s">
        <v>20383</v>
      </c>
      <c r="C3724" s="93" t="s">
        <v>6326</v>
      </c>
      <c r="D3724" s="94" t="s">
        <v>25462</v>
      </c>
    </row>
    <row r="3725" spans="1:4" x14ac:dyDescent="0.25">
      <c r="A3725" s="93" t="s">
        <v>20381</v>
      </c>
      <c r="B3725" s="93" t="s">
        <v>20380</v>
      </c>
      <c r="C3725" s="93" t="s">
        <v>20381</v>
      </c>
      <c r="D3725" s="94" t="s">
        <v>25462</v>
      </c>
    </row>
    <row r="3726" spans="1:4" x14ac:dyDescent="0.25">
      <c r="A3726" s="93" t="s">
        <v>6332</v>
      </c>
      <c r="B3726" s="93" t="s">
        <v>6333</v>
      </c>
      <c r="C3726" s="93" t="s">
        <v>6332</v>
      </c>
      <c r="D3726" s="94" t="s">
        <v>25462</v>
      </c>
    </row>
    <row r="3727" spans="1:4" x14ac:dyDescent="0.25">
      <c r="A3727" s="93" t="s">
        <v>6330</v>
      </c>
      <c r="B3727" s="93" t="s">
        <v>6331</v>
      </c>
      <c r="C3727" s="93" t="s">
        <v>6330</v>
      </c>
      <c r="D3727" s="94" t="s">
        <v>25462</v>
      </c>
    </row>
    <row r="3728" spans="1:4" x14ac:dyDescent="0.25">
      <c r="A3728" s="93" t="s">
        <v>6334</v>
      </c>
      <c r="B3728" s="93" t="s">
        <v>6335</v>
      </c>
      <c r="C3728" s="93" t="s">
        <v>6334</v>
      </c>
      <c r="D3728" s="94" t="s">
        <v>25462</v>
      </c>
    </row>
    <row r="3729" spans="1:4" x14ac:dyDescent="0.25">
      <c r="A3729" s="93" t="s">
        <v>6329</v>
      </c>
      <c r="B3729" s="93" t="s">
        <v>20386</v>
      </c>
      <c r="C3729" s="93" t="s">
        <v>6329</v>
      </c>
      <c r="D3729" s="94" t="s">
        <v>25462</v>
      </c>
    </row>
    <row r="3730" spans="1:4" x14ac:dyDescent="0.25">
      <c r="A3730" s="93" t="s">
        <v>6341</v>
      </c>
      <c r="B3730" s="93" t="s">
        <v>20387</v>
      </c>
      <c r="C3730" s="93" t="s">
        <v>6341</v>
      </c>
      <c r="D3730" s="94" t="s">
        <v>25462</v>
      </c>
    </row>
    <row r="3731" spans="1:4" x14ac:dyDescent="0.25">
      <c r="A3731" s="93" t="s">
        <v>6336</v>
      </c>
      <c r="B3731" s="93" t="s">
        <v>6337</v>
      </c>
      <c r="C3731" s="93" t="s">
        <v>6336</v>
      </c>
      <c r="D3731" s="94" t="s">
        <v>25462</v>
      </c>
    </row>
    <row r="3732" spans="1:4" x14ac:dyDescent="0.25">
      <c r="A3732" s="93" t="s">
        <v>6324</v>
      </c>
      <c r="B3732" s="93" t="s">
        <v>6325</v>
      </c>
      <c r="C3732" s="93" t="s">
        <v>6324</v>
      </c>
      <c r="D3732" s="94" t="s">
        <v>25462</v>
      </c>
    </row>
    <row r="3733" spans="1:4" x14ac:dyDescent="0.25">
      <c r="A3733" s="93" t="s">
        <v>20385</v>
      </c>
      <c r="B3733" s="93" t="s">
        <v>20384</v>
      </c>
      <c r="C3733" s="93" t="s">
        <v>20385</v>
      </c>
      <c r="D3733" s="94" t="s">
        <v>25462</v>
      </c>
    </row>
    <row r="3734" spans="1:4" x14ac:dyDescent="0.25">
      <c r="A3734" s="93" t="s">
        <v>2230</v>
      </c>
      <c r="B3734" s="93" t="s">
        <v>2231</v>
      </c>
      <c r="C3734" s="93" t="s">
        <v>2230</v>
      </c>
      <c r="D3734" s="94" t="s">
        <v>25462</v>
      </c>
    </row>
    <row r="3735" spans="1:4" x14ac:dyDescent="0.25">
      <c r="A3735" s="93" t="s">
        <v>454</v>
      </c>
      <c r="B3735" s="93" t="s">
        <v>455</v>
      </c>
      <c r="C3735" s="93" t="s">
        <v>454</v>
      </c>
      <c r="D3735" s="94" t="s">
        <v>25462</v>
      </c>
    </row>
    <row r="3736" spans="1:4" x14ac:dyDescent="0.25">
      <c r="A3736" s="93" t="s">
        <v>845</v>
      </c>
      <c r="B3736" s="93" t="s">
        <v>846</v>
      </c>
      <c r="C3736" s="93" t="s">
        <v>845</v>
      </c>
      <c r="D3736" s="94" t="s">
        <v>25462</v>
      </c>
    </row>
    <row r="3737" spans="1:4" x14ac:dyDescent="0.25">
      <c r="A3737" s="93" t="s">
        <v>5366</v>
      </c>
      <c r="B3737" s="93" t="s">
        <v>5367</v>
      </c>
      <c r="C3737" s="93" t="s">
        <v>5366</v>
      </c>
      <c r="D3737" s="94" t="s">
        <v>25462</v>
      </c>
    </row>
    <row r="3738" spans="1:4" x14ac:dyDescent="0.25">
      <c r="A3738" s="93" t="s">
        <v>2557</v>
      </c>
      <c r="B3738" s="93" t="s">
        <v>2558</v>
      </c>
      <c r="C3738" s="93" t="s">
        <v>2557</v>
      </c>
      <c r="D3738" s="94" t="s">
        <v>25462</v>
      </c>
    </row>
    <row r="3739" spans="1:4" x14ac:dyDescent="0.25">
      <c r="A3739" s="93" t="s">
        <v>2720</v>
      </c>
      <c r="B3739" s="93" t="s">
        <v>2721</v>
      </c>
      <c r="C3739" s="93" t="s">
        <v>2720</v>
      </c>
      <c r="D3739" s="94" t="s">
        <v>25462</v>
      </c>
    </row>
    <row r="3740" spans="1:4" x14ac:dyDescent="0.25">
      <c r="A3740" s="93" t="s">
        <v>10877</v>
      </c>
      <c r="B3740" s="93" t="s">
        <v>10878</v>
      </c>
      <c r="C3740" s="93" t="s">
        <v>10877</v>
      </c>
      <c r="D3740" s="94" t="s">
        <v>25462</v>
      </c>
    </row>
    <row r="3741" spans="1:4" x14ac:dyDescent="0.25">
      <c r="A3741" s="93" t="s">
        <v>594</v>
      </c>
      <c r="B3741" s="93" t="s">
        <v>595</v>
      </c>
      <c r="C3741" s="93" t="s">
        <v>594</v>
      </c>
      <c r="D3741" s="94" t="s">
        <v>25462</v>
      </c>
    </row>
    <row r="3742" spans="1:4" x14ac:dyDescent="0.25">
      <c r="A3742" s="93" t="s">
        <v>6936</v>
      </c>
      <c r="B3742" s="93" t="s">
        <v>20389</v>
      </c>
      <c r="C3742" s="93" t="s">
        <v>6936</v>
      </c>
      <c r="D3742" s="94" t="s">
        <v>25462</v>
      </c>
    </row>
    <row r="3743" spans="1:4" x14ac:dyDescent="0.25">
      <c r="A3743" s="93" t="s">
        <v>2623</v>
      </c>
      <c r="B3743" s="93" t="s">
        <v>2624</v>
      </c>
      <c r="C3743" s="93" t="s">
        <v>2623</v>
      </c>
      <c r="D3743" s="94" t="s">
        <v>25462</v>
      </c>
    </row>
    <row r="3744" spans="1:4" x14ac:dyDescent="0.25">
      <c r="A3744" s="93" t="s">
        <v>20388</v>
      </c>
      <c r="B3744" s="93" t="s">
        <v>6935</v>
      </c>
      <c r="C3744" s="93" t="s">
        <v>20388</v>
      </c>
      <c r="D3744" s="94" t="s">
        <v>25462</v>
      </c>
    </row>
    <row r="3745" spans="1:4" x14ac:dyDescent="0.25">
      <c r="A3745" s="93" t="s">
        <v>499</v>
      </c>
      <c r="B3745" s="93" t="s">
        <v>20391</v>
      </c>
      <c r="C3745" s="93" t="s">
        <v>499</v>
      </c>
      <c r="D3745" s="94" t="s">
        <v>25462</v>
      </c>
    </row>
    <row r="3746" spans="1:4" x14ac:dyDescent="0.25">
      <c r="A3746" s="93" t="s">
        <v>590</v>
      </c>
      <c r="B3746" s="93" t="s">
        <v>591</v>
      </c>
      <c r="C3746" s="93" t="s">
        <v>590</v>
      </c>
      <c r="D3746" s="94" t="s">
        <v>25462</v>
      </c>
    </row>
    <row r="3747" spans="1:4" x14ac:dyDescent="0.25">
      <c r="A3747" s="93" t="s">
        <v>592</v>
      </c>
      <c r="B3747" s="93" t="s">
        <v>593</v>
      </c>
      <c r="C3747" s="93" t="s">
        <v>592</v>
      </c>
      <c r="D3747" s="94" t="s">
        <v>25462</v>
      </c>
    </row>
    <row r="3748" spans="1:4" x14ac:dyDescent="0.25">
      <c r="A3748" s="93" t="s">
        <v>7975</v>
      </c>
      <c r="B3748" s="93" t="s">
        <v>7976</v>
      </c>
      <c r="C3748" s="93" t="s">
        <v>7975</v>
      </c>
      <c r="D3748" s="94" t="s">
        <v>25462</v>
      </c>
    </row>
    <row r="3749" spans="1:4" x14ac:dyDescent="0.25">
      <c r="A3749" s="93" t="s">
        <v>20390</v>
      </c>
      <c r="B3749" s="93" t="s">
        <v>10496</v>
      </c>
      <c r="C3749" s="93" t="s">
        <v>20390</v>
      </c>
      <c r="D3749" s="94" t="s">
        <v>25462</v>
      </c>
    </row>
    <row r="3750" spans="1:4" x14ac:dyDescent="0.25">
      <c r="A3750" s="93" t="s">
        <v>9387</v>
      </c>
      <c r="B3750" s="93" t="s">
        <v>9388</v>
      </c>
      <c r="C3750" s="93" t="s">
        <v>9387</v>
      </c>
      <c r="D3750" s="94" t="s">
        <v>25462</v>
      </c>
    </row>
    <row r="3751" spans="1:4" x14ac:dyDescent="0.25">
      <c r="A3751" s="93" t="s">
        <v>9385</v>
      </c>
      <c r="B3751" s="93" t="s">
        <v>9386</v>
      </c>
      <c r="C3751" s="93" t="s">
        <v>9385</v>
      </c>
      <c r="D3751" s="94" t="s">
        <v>25462</v>
      </c>
    </row>
    <row r="3752" spans="1:4" x14ac:dyDescent="0.25">
      <c r="A3752" s="93" t="s">
        <v>9405</v>
      </c>
      <c r="B3752" s="93" t="s">
        <v>20393</v>
      </c>
      <c r="C3752" s="93" t="s">
        <v>9405</v>
      </c>
      <c r="D3752" s="94" t="s">
        <v>25462</v>
      </c>
    </row>
    <row r="3753" spans="1:4" x14ac:dyDescent="0.25">
      <c r="A3753" s="93" t="s">
        <v>9392</v>
      </c>
      <c r="B3753" s="93" t="s">
        <v>9393</v>
      </c>
      <c r="C3753" s="93" t="s">
        <v>9392</v>
      </c>
      <c r="D3753" s="94" t="s">
        <v>25462</v>
      </c>
    </row>
    <row r="3754" spans="1:4" x14ac:dyDescent="0.25">
      <c r="A3754" s="93" t="s">
        <v>9382</v>
      </c>
      <c r="B3754" s="93" t="s">
        <v>20394</v>
      </c>
      <c r="C3754" s="93" t="s">
        <v>9382</v>
      </c>
      <c r="D3754" s="94" t="s">
        <v>25462</v>
      </c>
    </row>
    <row r="3755" spans="1:4" x14ac:dyDescent="0.25">
      <c r="A3755" s="93" t="s">
        <v>9403</v>
      </c>
      <c r="B3755" s="93" t="s">
        <v>20395</v>
      </c>
      <c r="C3755" s="93" t="s">
        <v>9403</v>
      </c>
      <c r="D3755" s="94" t="s">
        <v>25462</v>
      </c>
    </row>
    <row r="3756" spans="1:4" x14ac:dyDescent="0.25">
      <c r="A3756" s="93" t="s">
        <v>20392</v>
      </c>
      <c r="B3756" s="93" t="s">
        <v>9381</v>
      </c>
      <c r="C3756" s="93" t="s">
        <v>20392</v>
      </c>
      <c r="D3756" s="94" t="s">
        <v>25462</v>
      </c>
    </row>
    <row r="3757" spans="1:4" x14ac:dyDescent="0.25">
      <c r="A3757" s="93" t="s">
        <v>847</v>
      </c>
      <c r="B3757" s="93" t="s">
        <v>848</v>
      </c>
      <c r="C3757" s="93" t="s">
        <v>847</v>
      </c>
      <c r="D3757" s="94" t="s">
        <v>25462</v>
      </c>
    </row>
    <row r="3758" spans="1:4" x14ac:dyDescent="0.25">
      <c r="A3758" s="93" t="s">
        <v>849</v>
      </c>
      <c r="B3758" s="93" t="s">
        <v>850</v>
      </c>
      <c r="C3758" s="93" t="s">
        <v>849</v>
      </c>
      <c r="D3758" s="94" t="s">
        <v>25462</v>
      </c>
    </row>
    <row r="3759" spans="1:4" x14ac:dyDescent="0.25">
      <c r="A3759" s="93" t="s">
        <v>851</v>
      </c>
      <c r="B3759" s="93" t="s">
        <v>852</v>
      </c>
      <c r="C3759" s="93" t="s">
        <v>851</v>
      </c>
      <c r="D3759" s="94" t="s">
        <v>25462</v>
      </c>
    </row>
    <row r="3760" spans="1:4" x14ac:dyDescent="0.25">
      <c r="A3760" s="93" t="s">
        <v>853</v>
      </c>
      <c r="B3760" s="93" t="s">
        <v>854</v>
      </c>
      <c r="C3760" s="93" t="s">
        <v>853</v>
      </c>
      <c r="D3760" s="94" t="s">
        <v>25462</v>
      </c>
    </row>
    <row r="3761" spans="1:4" x14ac:dyDescent="0.25">
      <c r="A3761" s="93" t="s">
        <v>855</v>
      </c>
      <c r="B3761" s="93" t="s">
        <v>856</v>
      </c>
      <c r="C3761" s="93" t="s">
        <v>855</v>
      </c>
      <c r="D3761" s="94" t="s">
        <v>25462</v>
      </c>
    </row>
    <row r="3762" spans="1:4" x14ac:dyDescent="0.25">
      <c r="A3762" s="93" t="s">
        <v>20396</v>
      </c>
      <c r="B3762" s="93" t="s">
        <v>844</v>
      </c>
      <c r="C3762" s="93" t="s">
        <v>20396</v>
      </c>
      <c r="D3762" s="94" t="s">
        <v>25462</v>
      </c>
    </row>
    <row r="3763" spans="1:4" x14ac:dyDescent="0.25">
      <c r="A3763" s="93" t="s">
        <v>2229</v>
      </c>
      <c r="B3763" s="93" t="s">
        <v>20398</v>
      </c>
      <c r="C3763" s="93" t="s">
        <v>2229</v>
      </c>
      <c r="D3763" s="94" t="s">
        <v>25462</v>
      </c>
    </row>
    <row r="3764" spans="1:4" x14ac:dyDescent="0.25">
      <c r="A3764" s="93" t="s">
        <v>9284</v>
      </c>
      <c r="B3764" s="93" t="s">
        <v>9285</v>
      </c>
      <c r="C3764" s="93" t="s">
        <v>9284</v>
      </c>
      <c r="D3764" s="94" t="s">
        <v>25462</v>
      </c>
    </row>
    <row r="3765" spans="1:4" x14ac:dyDescent="0.25">
      <c r="A3765" s="93" t="s">
        <v>470</v>
      </c>
      <c r="B3765" s="93" t="s">
        <v>471</v>
      </c>
      <c r="C3765" s="93" t="s">
        <v>470</v>
      </c>
      <c r="D3765" s="94" t="s">
        <v>25462</v>
      </c>
    </row>
    <row r="3766" spans="1:4" x14ac:dyDescent="0.25">
      <c r="A3766" s="93" t="s">
        <v>9282</v>
      </c>
      <c r="B3766" s="93" t="s">
        <v>9283</v>
      </c>
      <c r="C3766" s="93" t="s">
        <v>9282</v>
      </c>
      <c r="D3766" s="94" t="s">
        <v>25462</v>
      </c>
    </row>
    <row r="3767" spans="1:4" x14ac:dyDescent="0.25">
      <c r="A3767" s="93" t="s">
        <v>466</v>
      </c>
      <c r="B3767" s="93" t="s">
        <v>467</v>
      </c>
      <c r="C3767" s="93" t="s">
        <v>466</v>
      </c>
      <c r="D3767" s="94" t="s">
        <v>25462</v>
      </c>
    </row>
    <row r="3768" spans="1:4" x14ac:dyDescent="0.25">
      <c r="A3768" s="93" t="s">
        <v>9286</v>
      </c>
      <c r="B3768" s="93" t="s">
        <v>9287</v>
      </c>
      <c r="C3768" s="93" t="s">
        <v>9286</v>
      </c>
      <c r="D3768" s="94" t="s">
        <v>25462</v>
      </c>
    </row>
    <row r="3769" spans="1:4" x14ac:dyDescent="0.25">
      <c r="A3769" s="93" t="s">
        <v>472</v>
      </c>
      <c r="B3769" s="93" t="s">
        <v>473</v>
      </c>
      <c r="C3769" s="93" t="s">
        <v>472</v>
      </c>
      <c r="D3769" s="94" t="s">
        <v>25462</v>
      </c>
    </row>
    <row r="3770" spans="1:4" x14ac:dyDescent="0.25">
      <c r="A3770" s="93" t="s">
        <v>9280</v>
      </c>
      <c r="B3770" s="93" t="s">
        <v>9281</v>
      </c>
      <c r="C3770" s="93" t="s">
        <v>9280</v>
      </c>
      <c r="D3770" s="94" t="s">
        <v>25462</v>
      </c>
    </row>
    <row r="3771" spans="1:4" x14ac:dyDescent="0.25">
      <c r="A3771" s="93" t="s">
        <v>474</v>
      </c>
      <c r="B3771" s="93" t="s">
        <v>20399</v>
      </c>
      <c r="C3771" s="93" t="s">
        <v>474</v>
      </c>
      <c r="D3771" s="94" t="s">
        <v>25462</v>
      </c>
    </row>
    <row r="3772" spans="1:4" x14ac:dyDescent="0.25">
      <c r="A3772" s="93" t="s">
        <v>20397</v>
      </c>
      <c r="B3772" s="93" t="s">
        <v>483</v>
      </c>
      <c r="C3772" s="93" t="s">
        <v>20397</v>
      </c>
      <c r="D3772" s="94" t="s">
        <v>25462</v>
      </c>
    </row>
    <row r="3773" spans="1:4" x14ac:dyDescent="0.25">
      <c r="A3773" s="93" t="s">
        <v>475</v>
      </c>
      <c r="B3773" s="93" t="s">
        <v>476</v>
      </c>
      <c r="C3773" s="93" t="s">
        <v>475</v>
      </c>
      <c r="D3773" s="94" t="s">
        <v>25462</v>
      </c>
    </row>
    <row r="3774" spans="1:4" x14ac:dyDescent="0.25">
      <c r="A3774" s="93" t="s">
        <v>460</v>
      </c>
      <c r="B3774" s="93" t="s">
        <v>461</v>
      </c>
      <c r="C3774" s="93" t="s">
        <v>460</v>
      </c>
      <c r="D3774" s="94" t="s">
        <v>25462</v>
      </c>
    </row>
    <row r="3775" spans="1:4" x14ac:dyDescent="0.25">
      <c r="A3775" s="93" t="s">
        <v>464</v>
      </c>
      <c r="B3775" s="93" t="s">
        <v>465</v>
      </c>
      <c r="C3775" s="93" t="s">
        <v>464</v>
      </c>
      <c r="D3775" s="94" t="s">
        <v>25462</v>
      </c>
    </row>
    <row r="3776" spans="1:4" x14ac:dyDescent="0.25">
      <c r="A3776" s="93" t="s">
        <v>462</v>
      </c>
      <c r="B3776" s="93" t="s">
        <v>463</v>
      </c>
      <c r="C3776" s="93" t="s">
        <v>462</v>
      </c>
      <c r="D3776" s="94" t="s">
        <v>25462</v>
      </c>
    </row>
    <row r="3777" spans="1:4" x14ac:dyDescent="0.25">
      <c r="A3777" s="93" t="s">
        <v>458</v>
      </c>
      <c r="B3777" s="93" t="s">
        <v>459</v>
      </c>
      <c r="C3777" s="93" t="s">
        <v>458</v>
      </c>
      <c r="D3777" s="94" t="s">
        <v>25462</v>
      </c>
    </row>
    <row r="3778" spans="1:4" x14ac:dyDescent="0.25">
      <c r="A3778" s="93" t="s">
        <v>479</v>
      </c>
      <c r="B3778" s="93" t="s">
        <v>480</v>
      </c>
      <c r="C3778" s="93" t="s">
        <v>479</v>
      </c>
      <c r="D3778" s="94" t="s">
        <v>25462</v>
      </c>
    </row>
    <row r="3779" spans="1:4" x14ac:dyDescent="0.25">
      <c r="A3779" s="93" t="s">
        <v>481</v>
      </c>
      <c r="B3779" s="93" t="s">
        <v>482</v>
      </c>
      <c r="C3779" s="93" t="s">
        <v>481</v>
      </c>
      <c r="D3779" s="94" t="s">
        <v>25462</v>
      </c>
    </row>
    <row r="3780" spans="1:4" x14ac:dyDescent="0.25">
      <c r="A3780" s="93" t="s">
        <v>20400</v>
      </c>
      <c r="B3780" s="93" t="s">
        <v>7750</v>
      </c>
      <c r="C3780" s="93" t="s">
        <v>20400</v>
      </c>
      <c r="D3780" s="94" t="s">
        <v>25462</v>
      </c>
    </row>
    <row r="3781" spans="1:4" x14ac:dyDescent="0.25">
      <c r="A3781" s="93" t="s">
        <v>9688</v>
      </c>
      <c r="B3781" s="93" t="s">
        <v>9689</v>
      </c>
      <c r="C3781" s="93" t="s">
        <v>9688</v>
      </c>
      <c r="D3781" s="94" t="s">
        <v>25462</v>
      </c>
    </row>
    <row r="3782" spans="1:4" x14ac:dyDescent="0.25">
      <c r="A3782" s="93" t="s">
        <v>10861</v>
      </c>
      <c r="B3782" s="93" t="s">
        <v>10862</v>
      </c>
      <c r="C3782" s="93" t="s">
        <v>10861</v>
      </c>
      <c r="D3782" s="94" t="s">
        <v>25462</v>
      </c>
    </row>
    <row r="3783" spans="1:4" x14ac:dyDescent="0.25">
      <c r="A3783" s="93" t="s">
        <v>7061</v>
      </c>
      <c r="B3783" s="93" t="s">
        <v>20403</v>
      </c>
      <c r="C3783" s="93" t="s">
        <v>7061</v>
      </c>
      <c r="D3783" s="94" t="s">
        <v>25462</v>
      </c>
    </row>
    <row r="3784" spans="1:4" x14ac:dyDescent="0.25">
      <c r="A3784" s="93" t="s">
        <v>2922</v>
      </c>
      <c r="B3784" s="93" t="s">
        <v>2923</v>
      </c>
      <c r="C3784" s="93" t="s">
        <v>2922</v>
      </c>
      <c r="D3784" s="94" t="s">
        <v>25462</v>
      </c>
    </row>
    <row r="3785" spans="1:4" x14ac:dyDescent="0.25">
      <c r="A3785" s="93" t="s">
        <v>20402</v>
      </c>
      <c r="B3785" s="93" t="s">
        <v>20401</v>
      </c>
      <c r="C3785" s="93" t="s">
        <v>20402</v>
      </c>
      <c r="D3785" s="94" t="s">
        <v>25462</v>
      </c>
    </row>
    <row r="3786" spans="1:4" x14ac:dyDescent="0.25">
      <c r="A3786" s="93" t="s">
        <v>2497</v>
      </c>
      <c r="B3786" s="93" t="s">
        <v>2498</v>
      </c>
      <c r="C3786" s="93" t="s">
        <v>2497</v>
      </c>
      <c r="D3786" s="94" t="s">
        <v>25462</v>
      </c>
    </row>
    <row r="3787" spans="1:4" x14ac:dyDescent="0.25">
      <c r="A3787" s="93" t="s">
        <v>2501</v>
      </c>
      <c r="B3787" s="93" t="s">
        <v>2502</v>
      </c>
      <c r="C3787" s="93" t="s">
        <v>2501</v>
      </c>
      <c r="D3787" s="94" t="s">
        <v>25462</v>
      </c>
    </row>
    <row r="3788" spans="1:4" x14ac:dyDescent="0.25">
      <c r="A3788" s="93" t="s">
        <v>2494</v>
      </c>
      <c r="B3788" s="93" t="s">
        <v>2495</v>
      </c>
      <c r="C3788" s="93" t="s">
        <v>2494</v>
      </c>
      <c r="D3788" s="94" t="s">
        <v>25462</v>
      </c>
    </row>
    <row r="3789" spans="1:4" x14ac:dyDescent="0.25">
      <c r="A3789" s="93" t="s">
        <v>2492</v>
      </c>
      <c r="B3789" s="93" t="s">
        <v>2493</v>
      </c>
      <c r="C3789" s="93" t="s">
        <v>2492</v>
      </c>
      <c r="D3789" s="94" t="s">
        <v>25462</v>
      </c>
    </row>
    <row r="3790" spans="1:4" x14ac:dyDescent="0.25">
      <c r="A3790" s="93" t="s">
        <v>2496</v>
      </c>
      <c r="B3790" s="93" t="s">
        <v>20406</v>
      </c>
      <c r="C3790" s="93" t="s">
        <v>2496</v>
      </c>
      <c r="D3790" s="94" t="s">
        <v>25462</v>
      </c>
    </row>
    <row r="3791" spans="1:4" x14ac:dyDescent="0.25">
      <c r="A3791" s="93" t="s">
        <v>2488</v>
      </c>
      <c r="B3791" s="93" t="s">
        <v>2489</v>
      </c>
      <c r="C3791" s="93" t="s">
        <v>2488</v>
      </c>
      <c r="D3791" s="94" t="s">
        <v>25462</v>
      </c>
    </row>
    <row r="3792" spans="1:4" x14ac:dyDescent="0.25">
      <c r="A3792" s="93" t="s">
        <v>2499</v>
      </c>
      <c r="B3792" s="93" t="s">
        <v>2500</v>
      </c>
      <c r="C3792" s="93" t="s">
        <v>2499</v>
      </c>
      <c r="D3792" s="94" t="s">
        <v>25462</v>
      </c>
    </row>
    <row r="3793" spans="1:4" x14ac:dyDescent="0.25">
      <c r="A3793" s="93" t="s">
        <v>2490</v>
      </c>
      <c r="B3793" s="93" t="s">
        <v>2491</v>
      </c>
      <c r="C3793" s="93" t="s">
        <v>2490</v>
      </c>
      <c r="D3793" s="94" t="s">
        <v>25462</v>
      </c>
    </row>
    <row r="3794" spans="1:4" x14ac:dyDescent="0.25">
      <c r="A3794" s="93" t="s">
        <v>20405</v>
      </c>
      <c r="B3794" s="93" t="s">
        <v>20404</v>
      </c>
      <c r="C3794" s="93" t="s">
        <v>20405</v>
      </c>
      <c r="D3794" s="94" t="s">
        <v>25462</v>
      </c>
    </row>
    <row r="3795" spans="1:4" x14ac:dyDescent="0.25">
      <c r="A3795" s="93" t="s">
        <v>3731</v>
      </c>
      <c r="B3795" s="93" t="s">
        <v>3732</v>
      </c>
      <c r="C3795" s="93" t="s">
        <v>3731</v>
      </c>
      <c r="D3795" s="94" t="s">
        <v>25462</v>
      </c>
    </row>
    <row r="3796" spans="1:4" x14ac:dyDescent="0.25">
      <c r="A3796" s="93" t="s">
        <v>3394</v>
      </c>
      <c r="B3796" s="93" t="s">
        <v>3395</v>
      </c>
      <c r="C3796" s="93" t="s">
        <v>3394</v>
      </c>
      <c r="D3796" s="94" t="s">
        <v>25462</v>
      </c>
    </row>
    <row r="3797" spans="1:4" x14ac:dyDescent="0.25">
      <c r="A3797" s="93" t="s">
        <v>9278</v>
      </c>
      <c r="B3797" s="93" t="s">
        <v>9279</v>
      </c>
      <c r="C3797" s="93" t="s">
        <v>9278</v>
      </c>
      <c r="D3797" s="94" t="s">
        <v>25462</v>
      </c>
    </row>
    <row r="3798" spans="1:4" x14ac:dyDescent="0.25">
      <c r="A3798" s="93" t="s">
        <v>2305</v>
      </c>
      <c r="B3798" s="93" t="s">
        <v>2306</v>
      </c>
      <c r="C3798" s="93" t="s">
        <v>2305</v>
      </c>
      <c r="D3798" s="94" t="s">
        <v>25462</v>
      </c>
    </row>
    <row r="3799" spans="1:4" x14ac:dyDescent="0.25">
      <c r="A3799" s="93" t="s">
        <v>9583</v>
      </c>
      <c r="B3799" s="93" t="s">
        <v>9584</v>
      </c>
      <c r="C3799" s="93" t="s">
        <v>9583</v>
      </c>
      <c r="D3799" s="94" t="s">
        <v>25462</v>
      </c>
    </row>
    <row r="3800" spans="1:4" x14ac:dyDescent="0.25">
      <c r="A3800" s="93" t="s">
        <v>6085</v>
      </c>
      <c r="B3800" s="93" t="s">
        <v>6086</v>
      </c>
      <c r="C3800" s="93" t="s">
        <v>6085</v>
      </c>
      <c r="D3800" s="94" t="s">
        <v>25462</v>
      </c>
    </row>
    <row r="3801" spans="1:4" x14ac:dyDescent="0.25">
      <c r="A3801" s="93" t="s">
        <v>598</v>
      </c>
      <c r="B3801" s="93" t="s">
        <v>599</v>
      </c>
      <c r="C3801" s="93" t="s">
        <v>598</v>
      </c>
      <c r="D3801" s="94" t="s">
        <v>25462</v>
      </c>
    </row>
    <row r="3802" spans="1:4" x14ac:dyDescent="0.25">
      <c r="A3802" s="93" t="s">
        <v>8176</v>
      </c>
      <c r="B3802" s="93" t="s">
        <v>8177</v>
      </c>
      <c r="C3802" s="93" t="s">
        <v>8176</v>
      </c>
      <c r="D3802" s="94" t="s">
        <v>25462</v>
      </c>
    </row>
    <row r="3803" spans="1:4" x14ac:dyDescent="0.25">
      <c r="A3803" s="93" t="s">
        <v>10144</v>
      </c>
      <c r="B3803" s="93" t="s">
        <v>10145</v>
      </c>
      <c r="C3803" s="93" t="s">
        <v>10144</v>
      </c>
      <c r="D3803" s="94" t="s">
        <v>25462</v>
      </c>
    </row>
    <row r="3804" spans="1:4" x14ac:dyDescent="0.25">
      <c r="A3804" s="93" t="s">
        <v>20408</v>
      </c>
      <c r="B3804" s="93" t="s">
        <v>20407</v>
      </c>
      <c r="C3804" s="93" t="s">
        <v>20408</v>
      </c>
      <c r="D3804" s="94" t="s">
        <v>25462</v>
      </c>
    </row>
    <row r="3805" spans="1:4" x14ac:dyDescent="0.25">
      <c r="A3805" s="93" t="s">
        <v>9892</v>
      </c>
      <c r="B3805" s="93" t="s">
        <v>9893</v>
      </c>
      <c r="C3805" s="93" t="s">
        <v>9892</v>
      </c>
      <c r="D3805" s="94" t="s">
        <v>25462</v>
      </c>
    </row>
    <row r="3806" spans="1:4" x14ac:dyDescent="0.25">
      <c r="A3806" s="93" t="s">
        <v>6269</v>
      </c>
      <c r="B3806" s="93" t="s">
        <v>6270</v>
      </c>
      <c r="C3806" s="93" t="s">
        <v>6269</v>
      </c>
      <c r="D3806" s="94" t="s">
        <v>25462</v>
      </c>
    </row>
    <row r="3807" spans="1:4" x14ac:dyDescent="0.25">
      <c r="A3807" s="93" t="s">
        <v>6958</v>
      </c>
      <c r="B3807" s="93" t="s">
        <v>6959</v>
      </c>
      <c r="C3807" s="93" t="s">
        <v>6958</v>
      </c>
      <c r="D3807" s="94" t="s">
        <v>25462</v>
      </c>
    </row>
    <row r="3808" spans="1:4" x14ac:dyDescent="0.25">
      <c r="A3808" s="93" t="s">
        <v>2712</v>
      </c>
      <c r="B3808" s="93" t="s">
        <v>2713</v>
      </c>
      <c r="C3808" s="93" t="s">
        <v>2712</v>
      </c>
      <c r="D3808" s="94" t="s">
        <v>25462</v>
      </c>
    </row>
    <row r="3809" spans="1:4" x14ac:dyDescent="0.25">
      <c r="A3809" s="93" t="s">
        <v>20409</v>
      </c>
      <c r="B3809" s="93" t="s">
        <v>2942</v>
      </c>
      <c r="C3809" s="93" t="s">
        <v>20409</v>
      </c>
      <c r="D3809" s="94" t="s">
        <v>25462</v>
      </c>
    </row>
    <row r="3810" spans="1:4" x14ac:dyDescent="0.25">
      <c r="A3810" s="93" t="s">
        <v>468</v>
      </c>
      <c r="B3810" s="93" t="s">
        <v>469</v>
      </c>
      <c r="C3810" s="93" t="s">
        <v>468</v>
      </c>
      <c r="D3810" s="94" t="s">
        <v>25462</v>
      </c>
    </row>
    <row r="3811" spans="1:4" x14ac:dyDescent="0.25">
      <c r="A3811" s="93" t="s">
        <v>565</v>
      </c>
      <c r="B3811" s="93" t="s">
        <v>566</v>
      </c>
      <c r="C3811" s="93" t="s">
        <v>565</v>
      </c>
      <c r="D3811" s="94" t="s">
        <v>25462</v>
      </c>
    </row>
    <row r="3812" spans="1:4" x14ac:dyDescent="0.25">
      <c r="A3812" s="93" t="s">
        <v>500</v>
      </c>
      <c r="B3812" s="93" t="s">
        <v>501</v>
      </c>
      <c r="C3812" s="93" t="s">
        <v>500</v>
      </c>
      <c r="D3812" s="94" t="s">
        <v>25462</v>
      </c>
    </row>
    <row r="3813" spans="1:4" x14ac:dyDescent="0.25">
      <c r="A3813" s="93" t="s">
        <v>7984</v>
      </c>
      <c r="B3813" s="93" t="s">
        <v>7985</v>
      </c>
      <c r="C3813" s="93" t="s">
        <v>7984</v>
      </c>
      <c r="D3813" s="94" t="s">
        <v>25462</v>
      </c>
    </row>
    <row r="3814" spans="1:4" x14ac:dyDescent="0.25">
      <c r="A3814" s="93" t="s">
        <v>20411</v>
      </c>
      <c r="B3814" s="93" t="s">
        <v>20410</v>
      </c>
      <c r="C3814" s="93" t="s">
        <v>20411</v>
      </c>
      <c r="D3814" s="94" t="s">
        <v>25462</v>
      </c>
    </row>
    <row r="3815" spans="1:4" x14ac:dyDescent="0.25">
      <c r="A3815" s="93" t="s">
        <v>3814</v>
      </c>
      <c r="B3815" s="93" t="s">
        <v>3815</v>
      </c>
      <c r="C3815" s="93" t="s">
        <v>3814</v>
      </c>
      <c r="D3815" s="94" t="s">
        <v>25462</v>
      </c>
    </row>
    <row r="3816" spans="1:4" x14ac:dyDescent="0.25">
      <c r="A3816" s="93" t="s">
        <v>3805</v>
      </c>
      <c r="B3816" s="93" t="s">
        <v>3806</v>
      </c>
      <c r="C3816" s="93" t="s">
        <v>3805</v>
      </c>
      <c r="D3816" s="94" t="s">
        <v>25462</v>
      </c>
    </row>
    <row r="3817" spans="1:4" x14ac:dyDescent="0.25">
      <c r="A3817" s="93" t="s">
        <v>3810</v>
      </c>
      <c r="B3817" s="93" t="s">
        <v>3811</v>
      </c>
      <c r="C3817" s="93" t="s">
        <v>3810</v>
      </c>
      <c r="D3817" s="94" t="s">
        <v>25462</v>
      </c>
    </row>
    <row r="3818" spans="1:4" x14ac:dyDescent="0.25">
      <c r="A3818" s="93" t="s">
        <v>3807</v>
      </c>
      <c r="B3818" s="93" t="s">
        <v>20413</v>
      </c>
      <c r="C3818" s="93" t="s">
        <v>3807</v>
      </c>
      <c r="D3818" s="94" t="s">
        <v>25462</v>
      </c>
    </row>
    <row r="3819" spans="1:4" x14ac:dyDescent="0.25">
      <c r="A3819" s="93" t="s">
        <v>3808</v>
      </c>
      <c r="B3819" s="93" t="s">
        <v>3809</v>
      </c>
      <c r="C3819" s="93" t="s">
        <v>3808</v>
      </c>
      <c r="D3819" s="94" t="s">
        <v>25462</v>
      </c>
    </row>
    <row r="3820" spans="1:4" x14ac:dyDescent="0.25">
      <c r="A3820" s="93" t="s">
        <v>3812</v>
      </c>
      <c r="B3820" s="93" t="s">
        <v>3813</v>
      </c>
      <c r="C3820" s="93" t="s">
        <v>3812</v>
      </c>
      <c r="D3820" s="94" t="s">
        <v>25462</v>
      </c>
    </row>
    <row r="3821" spans="1:4" x14ac:dyDescent="0.25">
      <c r="A3821" s="93" t="s">
        <v>20412</v>
      </c>
      <c r="B3821" s="93" t="s">
        <v>3804</v>
      </c>
      <c r="C3821" s="93" t="s">
        <v>20412</v>
      </c>
      <c r="D3821" s="94" t="s">
        <v>25462</v>
      </c>
    </row>
    <row r="3822" spans="1:4" x14ac:dyDescent="0.25">
      <c r="A3822" s="93" t="s">
        <v>20414</v>
      </c>
      <c r="B3822" s="93" t="s">
        <v>10882</v>
      </c>
      <c r="C3822" s="93" t="s">
        <v>20414</v>
      </c>
      <c r="D3822" s="94" t="s">
        <v>25462</v>
      </c>
    </row>
    <row r="3823" spans="1:4" x14ac:dyDescent="0.25">
      <c r="A3823" s="93" t="s">
        <v>9579</v>
      </c>
      <c r="B3823" s="93" t="s">
        <v>9580</v>
      </c>
      <c r="C3823" s="93" t="s">
        <v>9579</v>
      </c>
      <c r="D3823" s="94" t="s">
        <v>25462</v>
      </c>
    </row>
    <row r="3824" spans="1:4" x14ac:dyDescent="0.25">
      <c r="A3824" s="93" t="s">
        <v>10871</v>
      </c>
      <c r="B3824" s="93" t="s">
        <v>10872</v>
      </c>
      <c r="C3824" s="93" t="s">
        <v>10871</v>
      </c>
      <c r="D3824" s="94" t="s">
        <v>25462</v>
      </c>
    </row>
    <row r="3825" spans="1:4" x14ac:dyDescent="0.25">
      <c r="A3825" s="93" t="s">
        <v>2505</v>
      </c>
      <c r="B3825" s="93" t="s">
        <v>2506</v>
      </c>
      <c r="C3825" s="93" t="s">
        <v>2505</v>
      </c>
      <c r="D3825" s="94" t="s">
        <v>25462</v>
      </c>
    </row>
    <row r="3826" spans="1:4" x14ac:dyDescent="0.25">
      <c r="A3826" s="93" t="s">
        <v>2508</v>
      </c>
      <c r="B3826" s="93" t="s">
        <v>2509</v>
      </c>
      <c r="C3826" s="93" t="s">
        <v>2508</v>
      </c>
      <c r="D3826" s="94" t="s">
        <v>25462</v>
      </c>
    </row>
    <row r="3827" spans="1:4" x14ac:dyDescent="0.25">
      <c r="A3827" s="93" t="s">
        <v>2503</v>
      </c>
      <c r="B3827" s="93" t="s">
        <v>2504</v>
      </c>
      <c r="C3827" s="93" t="s">
        <v>2503</v>
      </c>
      <c r="D3827" s="94" t="s">
        <v>25462</v>
      </c>
    </row>
    <row r="3828" spans="1:4" x14ac:dyDescent="0.25">
      <c r="A3828" s="93" t="s">
        <v>2507</v>
      </c>
      <c r="B3828" s="93" t="s">
        <v>20416</v>
      </c>
      <c r="C3828" s="93" t="s">
        <v>2507</v>
      </c>
      <c r="D3828" s="94" t="s">
        <v>25462</v>
      </c>
    </row>
    <row r="3829" spans="1:4" x14ac:dyDescent="0.25">
      <c r="A3829" s="93" t="s">
        <v>20415</v>
      </c>
      <c r="B3829" s="93" t="s">
        <v>6914</v>
      </c>
      <c r="C3829" s="93" t="s">
        <v>20415</v>
      </c>
      <c r="D3829" s="94" t="s">
        <v>25462</v>
      </c>
    </row>
    <row r="3830" spans="1:4" x14ac:dyDescent="0.25">
      <c r="A3830" s="93" t="s">
        <v>11990</v>
      </c>
      <c r="B3830" s="93" t="s">
        <v>20419</v>
      </c>
      <c r="C3830" s="93" t="s">
        <v>11990</v>
      </c>
      <c r="D3830" s="94" t="s">
        <v>25462</v>
      </c>
    </row>
    <row r="3831" spans="1:4" x14ac:dyDescent="0.25">
      <c r="A3831" s="93" t="s">
        <v>11989</v>
      </c>
      <c r="B3831" s="93" t="s">
        <v>20420</v>
      </c>
      <c r="C3831" s="93" t="s">
        <v>11989</v>
      </c>
      <c r="D3831" s="94" t="s">
        <v>25462</v>
      </c>
    </row>
    <row r="3832" spans="1:4" x14ac:dyDescent="0.25">
      <c r="A3832" s="93" t="s">
        <v>11991</v>
      </c>
      <c r="B3832" s="93" t="s">
        <v>20421</v>
      </c>
      <c r="C3832" s="93" t="s">
        <v>11991</v>
      </c>
      <c r="D3832" s="94" t="s">
        <v>25462</v>
      </c>
    </row>
    <row r="3833" spans="1:4" x14ac:dyDescent="0.25">
      <c r="A3833" s="93" t="s">
        <v>11992</v>
      </c>
      <c r="B3833" s="93" t="s">
        <v>20422</v>
      </c>
      <c r="C3833" s="93" t="s">
        <v>11992</v>
      </c>
      <c r="D3833" s="94" t="s">
        <v>25462</v>
      </c>
    </row>
    <row r="3834" spans="1:4" x14ac:dyDescent="0.25">
      <c r="A3834" s="93" t="s">
        <v>20418</v>
      </c>
      <c r="B3834" s="93" t="s">
        <v>20417</v>
      </c>
      <c r="C3834" s="93" t="s">
        <v>20418</v>
      </c>
      <c r="D3834" s="94" t="s">
        <v>25462</v>
      </c>
    </row>
    <row r="3835" spans="1:4" x14ac:dyDescent="0.25">
      <c r="A3835" s="93" t="s">
        <v>4190</v>
      </c>
      <c r="B3835" s="93" t="s">
        <v>4191</v>
      </c>
      <c r="C3835" s="93" t="s">
        <v>4190</v>
      </c>
      <c r="D3835" s="94" t="s">
        <v>25462</v>
      </c>
    </row>
    <row r="3836" spans="1:4" x14ac:dyDescent="0.25">
      <c r="A3836" s="93" t="s">
        <v>4186</v>
      </c>
      <c r="B3836" s="93" t="s">
        <v>4187</v>
      </c>
      <c r="C3836" s="93" t="s">
        <v>4186</v>
      </c>
      <c r="D3836" s="94" t="s">
        <v>25462</v>
      </c>
    </row>
    <row r="3837" spans="1:4" x14ac:dyDescent="0.25">
      <c r="A3837" s="93" t="s">
        <v>4188</v>
      </c>
      <c r="B3837" s="93" t="s">
        <v>4189</v>
      </c>
      <c r="C3837" s="93" t="s">
        <v>4188</v>
      </c>
      <c r="D3837" s="94" t="s">
        <v>25462</v>
      </c>
    </row>
    <row r="3838" spans="1:4" x14ac:dyDescent="0.25">
      <c r="A3838" s="93" t="s">
        <v>4184</v>
      </c>
      <c r="B3838" s="93" t="s">
        <v>4185</v>
      </c>
      <c r="C3838" s="93" t="s">
        <v>4184</v>
      </c>
      <c r="D3838" s="94" t="s">
        <v>25462</v>
      </c>
    </row>
    <row r="3839" spans="1:4" x14ac:dyDescent="0.25">
      <c r="A3839" s="93" t="s">
        <v>4180</v>
      </c>
      <c r="B3839" s="93" t="s">
        <v>4181</v>
      </c>
      <c r="C3839" s="93" t="s">
        <v>4180</v>
      </c>
      <c r="D3839" s="94" t="s">
        <v>25462</v>
      </c>
    </row>
    <row r="3840" spans="1:4" x14ac:dyDescent="0.25">
      <c r="A3840" s="93" t="s">
        <v>4182</v>
      </c>
      <c r="B3840" s="93" t="s">
        <v>4183</v>
      </c>
      <c r="C3840" s="93" t="s">
        <v>4182</v>
      </c>
      <c r="D3840" s="94" t="s">
        <v>25462</v>
      </c>
    </row>
    <row r="3841" spans="1:4" x14ac:dyDescent="0.25">
      <c r="A3841" s="93" t="s">
        <v>8955</v>
      </c>
      <c r="B3841" s="93" t="s">
        <v>8956</v>
      </c>
      <c r="C3841" s="93" t="s">
        <v>8955</v>
      </c>
      <c r="D3841" s="94" t="s">
        <v>25462</v>
      </c>
    </row>
    <row r="3842" spans="1:4" x14ac:dyDescent="0.25">
      <c r="A3842" s="93" t="s">
        <v>4196</v>
      </c>
      <c r="B3842" s="93" t="s">
        <v>20424</v>
      </c>
      <c r="C3842" s="93" t="s">
        <v>4196</v>
      </c>
      <c r="D3842" s="94" t="s">
        <v>25462</v>
      </c>
    </row>
    <row r="3843" spans="1:4" x14ac:dyDescent="0.25">
      <c r="A3843" s="93" t="s">
        <v>4192</v>
      </c>
      <c r="B3843" s="93" t="s">
        <v>4193</v>
      </c>
      <c r="C3843" s="93" t="s">
        <v>4192</v>
      </c>
      <c r="D3843" s="94" t="s">
        <v>25462</v>
      </c>
    </row>
    <row r="3844" spans="1:4" x14ac:dyDescent="0.25">
      <c r="A3844" s="93" t="s">
        <v>4194</v>
      </c>
      <c r="B3844" s="93" t="s">
        <v>4195</v>
      </c>
      <c r="C3844" s="93" t="s">
        <v>4194</v>
      </c>
      <c r="D3844" s="94" t="s">
        <v>25462</v>
      </c>
    </row>
    <row r="3845" spans="1:4" x14ac:dyDescent="0.25">
      <c r="A3845" s="93" t="s">
        <v>20423</v>
      </c>
      <c r="B3845" s="93" t="s">
        <v>4175</v>
      </c>
      <c r="C3845" s="93" t="s">
        <v>20423</v>
      </c>
      <c r="D3845" s="94" t="s">
        <v>25462</v>
      </c>
    </row>
    <row r="3846" spans="1:4" x14ac:dyDescent="0.25">
      <c r="A3846" s="93" t="s">
        <v>11966</v>
      </c>
      <c r="B3846" s="93" t="s">
        <v>11967</v>
      </c>
      <c r="C3846" s="93" t="s">
        <v>11966</v>
      </c>
      <c r="D3846" s="94" t="s">
        <v>25462</v>
      </c>
    </row>
    <row r="3847" spans="1:4" x14ac:dyDescent="0.25">
      <c r="A3847" s="93" t="s">
        <v>20426</v>
      </c>
      <c r="B3847" s="93" t="s">
        <v>11970</v>
      </c>
      <c r="C3847" s="93" t="s">
        <v>20426</v>
      </c>
      <c r="D3847" s="94" t="s">
        <v>25462</v>
      </c>
    </row>
    <row r="3848" spans="1:4" x14ac:dyDescent="0.25">
      <c r="A3848" s="93" t="s">
        <v>20425</v>
      </c>
      <c r="B3848" s="93" t="s">
        <v>11965</v>
      </c>
      <c r="C3848" s="93" t="s">
        <v>20425</v>
      </c>
      <c r="D3848" s="94" t="s">
        <v>25462</v>
      </c>
    </row>
    <row r="3849" spans="1:4" x14ac:dyDescent="0.25">
      <c r="A3849" s="93" t="s">
        <v>11977</v>
      </c>
      <c r="B3849" s="93" t="s">
        <v>11978</v>
      </c>
      <c r="C3849" s="93" t="s">
        <v>11977</v>
      </c>
      <c r="D3849" s="94" t="s">
        <v>25462</v>
      </c>
    </row>
    <row r="3850" spans="1:4" x14ac:dyDescent="0.25">
      <c r="A3850" s="93" t="s">
        <v>11963</v>
      </c>
      <c r="B3850" s="93" t="s">
        <v>11964</v>
      </c>
      <c r="C3850" s="93" t="s">
        <v>11963</v>
      </c>
      <c r="D3850" s="94" t="s">
        <v>25462</v>
      </c>
    </row>
    <row r="3851" spans="1:4" x14ac:dyDescent="0.25">
      <c r="A3851" s="93" t="s">
        <v>11975</v>
      </c>
      <c r="B3851" s="93" t="s">
        <v>11976</v>
      </c>
      <c r="C3851" s="93" t="s">
        <v>11975</v>
      </c>
      <c r="D3851" s="94" t="s">
        <v>25462</v>
      </c>
    </row>
    <row r="3852" spans="1:4" x14ac:dyDescent="0.25">
      <c r="A3852" s="93" t="s">
        <v>11958</v>
      </c>
      <c r="B3852" s="93" t="s">
        <v>11959</v>
      </c>
      <c r="C3852" s="93" t="s">
        <v>11958</v>
      </c>
      <c r="D3852" s="94" t="s">
        <v>25462</v>
      </c>
    </row>
    <row r="3853" spans="1:4" x14ac:dyDescent="0.25">
      <c r="A3853" s="93" t="s">
        <v>11971</v>
      </c>
      <c r="B3853" s="93" t="s">
        <v>11972</v>
      </c>
      <c r="C3853" s="93" t="s">
        <v>11971</v>
      </c>
      <c r="D3853" s="94" t="s">
        <v>25462</v>
      </c>
    </row>
    <row r="3854" spans="1:4" x14ac:dyDescent="0.25">
      <c r="A3854" s="93" t="s">
        <v>11961</v>
      </c>
      <c r="B3854" s="93" t="s">
        <v>11962</v>
      </c>
      <c r="C3854" s="93" t="s">
        <v>11961</v>
      </c>
      <c r="D3854" s="94" t="s">
        <v>25462</v>
      </c>
    </row>
    <row r="3855" spans="1:4" x14ac:dyDescent="0.25">
      <c r="A3855" s="93" t="s">
        <v>20427</v>
      </c>
      <c r="B3855" s="93" t="s">
        <v>11960</v>
      </c>
      <c r="C3855" s="93" t="s">
        <v>20427</v>
      </c>
      <c r="D3855" s="94" t="s">
        <v>25462</v>
      </c>
    </row>
    <row r="3856" spans="1:4" x14ac:dyDescent="0.25">
      <c r="A3856" s="93" t="s">
        <v>9761</v>
      </c>
      <c r="B3856" s="93" t="s">
        <v>9762</v>
      </c>
      <c r="C3856" s="93" t="s">
        <v>9761</v>
      </c>
      <c r="D3856" s="94" t="s">
        <v>25462</v>
      </c>
    </row>
    <row r="3857" spans="1:4" x14ac:dyDescent="0.25">
      <c r="A3857" s="93" t="s">
        <v>1581</v>
      </c>
      <c r="B3857" s="93" t="s">
        <v>1582</v>
      </c>
      <c r="C3857" s="93" t="s">
        <v>1581</v>
      </c>
      <c r="D3857" s="94" t="s">
        <v>25462</v>
      </c>
    </row>
    <row r="3858" spans="1:4" x14ac:dyDescent="0.25">
      <c r="A3858" s="93" t="s">
        <v>5051</v>
      </c>
      <c r="B3858" s="93" t="s">
        <v>5052</v>
      </c>
      <c r="C3858" s="93" t="s">
        <v>5051</v>
      </c>
      <c r="D3858" s="94" t="s">
        <v>25462</v>
      </c>
    </row>
    <row r="3859" spans="1:4" x14ac:dyDescent="0.25">
      <c r="A3859" s="93" t="s">
        <v>8398</v>
      </c>
      <c r="B3859" s="93" t="s">
        <v>8399</v>
      </c>
      <c r="C3859" s="93" t="s">
        <v>8398</v>
      </c>
      <c r="D3859" s="94" t="s">
        <v>25462</v>
      </c>
    </row>
    <row r="3860" spans="1:4" x14ac:dyDescent="0.25">
      <c r="A3860" s="93" t="s">
        <v>10488</v>
      </c>
      <c r="B3860" s="93" t="s">
        <v>10489</v>
      </c>
      <c r="C3860" s="93" t="s">
        <v>10488</v>
      </c>
      <c r="D3860" s="94" t="s">
        <v>25462</v>
      </c>
    </row>
    <row r="3861" spans="1:4" x14ac:dyDescent="0.25">
      <c r="A3861" s="93" t="s">
        <v>20428</v>
      </c>
      <c r="B3861" s="93" t="s">
        <v>8051</v>
      </c>
      <c r="C3861" s="93" t="s">
        <v>20428</v>
      </c>
      <c r="D3861" s="94" t="s">
        <v>25462</v>
      </c>
    </row>
    <row r="3862" spans="1:4" x14ac:dyDescent="0.25">
      <c r="A3862" s="93" t="s">
        <v>5406</v>
      </c>
      <c r="B3862" s="93" t="s">
        <v>5407</v>
      </c>
      <c r="C3862" s="93" t="s">
        <v>5406</v>
      </c>
      <c r="D3862" s="94" t="s">
        <v>25462</v>
      </c>
    </row>
    <row r="3863" spans="1:4" x14ac:dyDescent="0.25">
      <c r="A3863" s="93" t="s">
        <v>5401</v>
      </c>
      <c r="B3863" s="93" t="s">
        <v>5402</v>
      </c>
      <c r="C3863" s="93" t="s">
        <v>5401</v>
      </c>
      <c r="D3863" s="94" t="s">
        <v>25462</v>
      </c>
    </row>
    <row r="3864" spans="1:4" x14ac:dyDescent="0.25">
      <c r="A3864" s="93" t="s">
        <v>7373</v>
      </c>
      <c r="B3864" s="93" t="s">
        <v>7374</v>
      </c>
      <c r="C3864" s="93" t="s">
        <v>7373</v>
      </c>
      <c r="D3864" s="94" t="s">
        <v>25462</v>
      </c>
    </row>
    <row r="3865" spans="1:4" x14ac:dyDescent="0.25">
      <c r="A3865" s="93" t="s">
        <v>5404</v>
      </c>
      <c r="B3865" s="93" t="s">
        <v>5405</v>
      </c>
      <c r="C3865" s="93" t="s">
        <v>5404</v>
      </c>
      <c r="D3865" s="94" t="s">
        <v>25462</v>
      </c>
    </row>
    <row r="3866" spans="1:4" x14ac:dyDescent="0.25">
      <c r="A3866" s="93" t="s">
        <v>20429</v>
      </c>
      <c r="B3866" s="93" t="s">
        <v>5403</v>
      </c>
      <c r="C3866" s="93" t="s">
        <v>20429</v>
      </c>
      <c r="D3866" s="94" t="s">
        <v>25462</v>
      </c>
    </row>
    <row r="3867" spans="1:4" x14ac:dyDescent="0.25">
      <c r="A3867" s="93" t="s">
        <v>5416</v>
      </c>
      <c r="B3867" s="93" t="s">
        <v>5417</v>
      </c>
      <c r="C3867" s="93" t="s">
        <v>5416</v>
      </c>
      <c r="D3867" s="94" t="s">
        <v>25462</v>
      </c>
    </row>
    <row r="3868" spans="1:4" x14ac:dyDescent="0.25">
      <c r="A3868" s="93" t="s">
        <v>5412</v>
      </c>
      <c r="B3868" s="93" t="s">
        <v>5413</v>
      </c>
      <c r="C3868" s="93" t="s">
        <v>5412</v>
      </c>
      <c r="D3868" s="94" t="s">
        <v>25462</v>
      </c>
    </row>
    <row r="3869" spans="1:4" x14ac:dyDescent="0.25">
      <c r="A3869" s="93" t="s">
        <v>8278</v>
      </c>
      <c r="B3869" s="93" t="s">
        <v>8279</v>
      </c>
      <c r="C3869" s="93" t="s">
        <v>8278</v>
      </c>
      <c r="D3869" s="94" t="s">
        <v>25462</v>
      </c>
    </row>
    <row r="3870" spans="1:4" x14ac:dyDescent="0.25">
      <c r="A3870" s="93" t="s">
        <v>10433</v>
      </c>
      <c r="B3870" s="93" t="s">
        <v>20432</v>
      </c>
      <c r="C3870" s="93" t="s">
        <v>10433</v>
      </c>
      <c r="D3870" s="94" t="s">
        <v>25462</v>
      </c>
    </row>
    <row r="3871" spans="1:4" x14ac:dyDescent="0.25">
      <c r="A3871" s="93" t="s">
        <v>20431</v>
      </c>
      <c r="B3871" s="93" t="s">
        <v>20430</v>
      </c>
      <c r="C3871" s="93" t="s">
        <v>20431</v>
      </c>
      <c r="D3871" s="94" t="s">
        <v>25462</v>
      </c>
    </row>
    <row r="3872" spans="1:4" x14ac:dyDescent="0.25">
      <c r="A3872" s="93" t="s">
        <v>4598</v>
      </c>
      <c r="B3872" s="93" t="s">
        <v>4599</v>
      </c>
      <c r="C3872" s="93" t="s">
        <v>4598</v>
      </c>
      <c r="D3872" s="94" t="s">
        <v>25462</v>
      </c>
    </row>
    <row r="3873" spans="1:4" x14ac:dyDescent="0.25">
      <c r="A3873" s="93" t="s">
        <v>4601</v>
      </c>
      <c r="B3873" s="93" t="s">
        <v>4602</v>
      </c>
      <c r="C3873" s="93" t="s">
        <v>4601</v>
      </c>
      <c r="D3873" s="94" t="s">
        <v>25462</v>
      </c>
    </row>
    <row r="3874" spans="1:4" x14ac:dyDescent="0.25">
      <c r="A3874" s="93" t="s">
        <v>4596</v>
      </c>
      <c r="B3874" s="93" t="s">
        <v>4597</v>
      </c>
      <c r="C3874" s="93" t="s">
        <v>4596</v>
      </c>
      <c r="D3874" s="94" t="s">
        <v>25462</v>
      </c>
    </row>
    <row r="3875" spans="1:4" x14ac:dyDescent="0.25">
      <c r="A3875" s="93" t="s">
        <v>7931</v>
      </c>
      <c r="B3875" s="93" t="s">
        <v>7932</v>
      </c>
      <c r="C3875" s="93" t="s">
        <v>7931</v>
      </c>
      <c r="D3875" s="94" t="s">
        <v>25462</v>
      </c>
    </row>
    <row r="3876" spans="1:4" x14ac:dyDescent="0.25">
      <c r="A3876" s="93" t="s">
        <v>4603</v>
      </c>
      <c r="B3876" s="93" t="s">
        <v>4604</v>
      </c>
      <c r="C3876" s="93" t="s">
        <v>4603</v>
      </c>
      <c r="D3876" s="94" t="s">
        <v>25462</v>
      </c>
    </row>
    <row r="3877" spans="1:4" x14ac:dyDescent="0.25">
      <c r="A3877" s="93" t="s">
        <v>20433</v>
      </c>
      <c r="B3877" s="93" t="s">
        <v>4595</v>
      </c>
      <c r="C3877" s="93" t="s">
        <v>20433</v>
      </c>
      <c r="D3877" s="94" t="s">
        <v>25462</v>
      </c>
    </row>
    <row r="3878" spans="1:4" x14ac:dyDescent="0.25">
      <c r="A3878" s="93" t="s">
        <v>9682</v>
      </c>
      <c r="B3878" s="93" t="s">
        <v>9683</v>
      </c>
      <c r="C3878" s="93" t="s">
        <v>9682</v>
      </c>
      <c r="D3878" s="94" t="s">
        <v>25462</v>
      </c>
    </row>
    <row r="3879" spans="1:4" x14ac:dyDescent="0.25">
      <c r="A3879" s="93" t="s">
        <v>6639</v>
      </c>
      <c r="B3879" s="93" t="s">
        <v>6640</v>
      </c>
      <c r="C3879" s="93" t="s">
        <v>6639</v>
      </c>
      <c r="D3879" s="94" t="s">
        <v>25462</v>
      </c>
    </row>
    <row r="3880" spans="1:4" x14ac:dyDescent="0.25">
      <c r="A3880" s="93" t="s">
        <v>9662</v>
      </c>
      <c r="B3880" s="93" t="s">
        <v>9663</v>
      </c>
      <c r="C3880" s="93" t="s">
        <v>9662</v>
      </c>
      <c r="D3880" s="94" t="s">
        <v>25462</v>
      </c>
    </row>
    <row r="3881" spans="1:4" x14ac:dyDescent="0.25">
      <c r="A3881" s="93" t="s">
        <v>8150</v>
      </c>
      <c r="B3881" s="93" t="s">
        <v>20436</v>
      </c>
      <c r="C3881" s="93" t="s">
        <v>8150</v>
      </c>
      <c r="D3881" s="94" t="s">
        <v>25462</v>
      </c>
    </row>
    <row r="3882" spans="1:4" x14ac:dyDescent="0.25">
      <c r="A3882" s="93" t="s">
        <v>10425</v>
      </c>
      <c r="B3882" s="93" t="s">
        <v>10426</v>
      </c>
      <c r="C3882" s="93" t="s">
        <v>10425</v>
      </c>
      <c r="D3882" s="94" t="s">
        <v>25462</v>
      </c>
    </row>
    <row r="3883" spans="1:4" x14ac:dyDescent="0.25">
      <c r="A3883" s="93" t="s">
        <v>20435</v>
      </c>
      <c r="B3883" s="93" t="s">
        <v>20434</v>
      </c>
      <c r="C3883" s="93" t="s">
        <v>20435</v>
      </c>
      <c r="D3883" s="94" t="s">
        <v>25462</v>
      </c>
    </row>
    <row r="3884" spans="1:4" x14ac:dyDescent="0.25">
      <c r="A3884" s="93" t="s">
        <v>20439</v>
      </c>
      <c r="B3884" s="93" t="s">
        <v>9514</v>
      </c>
      <c r="C3884" s="93" t="s">
        <v>20439</v>
      </c>
      <c r="D3884" s="94" t="s">
        <v>25462</v>
      </c>
    </row>
    <row r="3885" spans="1:4" x14ac:dyDescent="0.25">
      <c r="A3885" s="93" t="s">
        <v>10494</v>
      </c>
      <c r="B3885" s="93" t="s">
        <v>20440</v>
      </c>
      <c r="C3885" s="93" t="s">
        <v>10494</v>
      </c>
      <c r="D3885" s="94" t="s">
        <v>25462</v>
      </c>
    </row>
    <row r="3886" spans="1:4" x14ac:dyDescent="0.25">
      <c r="A3886" s="93" t="s">
        <v>11968</v>
      </c>
      <c r="B3886" s="93" t="s">
        <v>11969</v>
      </c>
      <c r="C3886" s="93" t="s">
        <v>11968</v>
      </c>
      <c r="D3886" s="94" t="s">
        <v>25462</v>
      </c>
    </row>
    <row r="3887" spans="1:4" x14ac:dyDescent="0.25">
      <c r="A3887" s="93" t="s">
        <v>8232</v>
      </c>
      <c r="B3887" s="93" t="s">
        <v>8233</v>
      </c>
      <c r="C3887" s="93" t="s">
        <v>8232</v>
      </c>
      <c r="D3887" s="94" t="s">
        <v>25462</v>
      </c>
    </row>
    <row r="3888" spans="1:4" x14ac:dyDescent="0.25">
      <c r="A3888" s="93" t="s">
        <v>20438</v>
      </c>
      <c r="B3888" s="93" t="s">
        <v>20437</v>
      </c>
      <c r="C3888" s="93" t="s">
        <v>20438</v>
      </c>
      <c r="D3888" s="94" t="s">
        <v>25462</v>
      </c>
    </row>
    <row r="3889" spans="1:4" x14ac:dyDescent="0.25">
      <c r="A3889" s="93" t="s">
        <v>20441</v>
      </c>
      <c r="B3889" s="93" t="s">
        <v>8401</v>
      </c>
      <c r="C3889" s="93" t="s">
        <v>20441</v>
      </c>
      <c r="D3889" s="94" t="s">
        <v>25462</v>
      </c>
    </row>
    <row r="3890" spans="1:4" x14ac:dyDescent="0.25">
      <c r="A3890" s="93" t="s">
        <v>20442</v>
      </c>
      <c r="B3890" s="93" t="s">
        <v>9262</v>
      </c>
      <c r="C3890" s="93" t="s">
        <v>20442</v>
      </c>
      <c r="D3890" s="94" t="s">
        <v>25463</v>
      </c>
    </row>
    <row r="3891" spans="1:4" x14ac:dyDescent="0.25">
      <c r="A3891" s="93" t="s">
        <v>9824</v>
      </c>
      <c r="B3891" s="93" t="s">
        <v>9825</v>
      </c>
      <c r="C3891" s="93" t="s">
        <v>9824</v>
      </c>
      <c r="D3891" s="94" t="s">
        <v>25463</v>
      </c>
    </row>
    <row r="3892" spans="1:4" x14ac:dyDescent="0.25">
      <c r="A3892" s="93" t="s">
        <v>9820</v>
      </c>
      <c r="B3892" s="93" t="s">
        <v>9821</v>
      </c>
      <c r="C3892" s="93" t="s">
        <v>9820</v>
      </c>
      <c r="D3892" s="94" t="s">
        <v>25463</v>
      </c>
    </row>
    <row r="3893" spans="1:4" x14ac:dyDescent="0.25">
      <c r="A3893" s="93" t="s">
        <v>9816</v>
      </c>
      <c r="B3893" s="93" t="s">
        <v>9817</v>
      </c>
      <c r="C3893" s="93" t="s">
        <v>9816</v>
      </c>
      <c r="D3893" s="94" t="s">
        <v>25463</v>
      </c>
    </row>
    <row r="3894" spans="1:4" x14ac:dyDescent="0.25">
      <c r="A3894" s="93" t="s">
        <v>9812</v>
      </c>
      <c r="B3894" s="93" t="s">
        <v>9813</v>
      </c>
      <c r="C3894" s="93" t="s">
        <v>9812</v>
      </c>
      <c r="D3894" s="94" t="s">
        <v>25463</v>
      </c>
    </row>
    <row r="3895" spans="1:4" x14ac:dyDescent="0.25">
      <c r="A3895" s="93" t="s">
        <v>8458</v>
      </c>
      <c r="B3895" s="93" t="s">
        <v>8459</v>
      </c>
      <c r="C3895" s="93" t="s">
        <v>8458</v>
      </c>
      <c r="D3895" s="94" t="s">
        <v>25463</v>
      </c>
    </row>
    <row r="3896" spans="1:4" x14ac:dyDescent="0.25">
      <c r="A3896" s="93" t="s">
        <v>7688</v>
      </c>
      <c r="B3896" s="93" t="s">
        <v>7689</v>
      </c>
      <c r="C3896" s="93" t="s">
        <v>7688</v>
      </c>
      <c r="D3896" s="94" t="s">
        <v>25463</v>
      </c>
    </row>
    <row r="3897" spans="1:4" x14ac:dyDescent="0.25">
      <c r="A3897" s="93" t="s">
        <v>9807</v>
      </c>
      <c r="B3897" s="93" t="s">
        <v>9808</v>
      </c>
      <c r="C3897" s="93" t="s">
        <v>9807</v>
      </c>
      <c r="D3897" s="94" t="s">
        <v>25463</v>
      </c>
    </row>
    <row r="3898" spans="1:4" x14ac:dyDescent="0.25">
      <c r="A3898" s="93" t="s">
        <v>20443</v>
      </c>
      <c r="B3898" s="93" t="s">
        <v>9806</v>
      </c>
      <c r="C3898" s="93" t="s">
        <v>20443</v>
      </c>
      <c r="D3898" s="94" t="s">
        <v>25463</v>
      </c>
    </row>
    <row r="3899" spans="1:4" x14ac:dyDescent="0.25">
      <c r="A3899" s="93" t="s">
        <v>3493</v>
      </c>
      <c r="B3899" s="93" t="s">
        <v>3494</v>
      </c>
      <c r="C3899" s="93" t="s">
        <v>3493</v>
      </c>
      <c r="D3899" s="94" t="s">
        <v>25463</v>
      </c>
    </row>
    <row r="3900" spans="1:4" x14ac:dyDescent="0.25">
      <c r="A3900" s="93" t="s">
        <v>3487</v>
      </c>
      <c r="B3900" s="93" t="s">
        <v>3488</v>
      </c>
      <c r="C3900" s="93" t="s">
        <v>3487</v>
      </c>
      <c r="D3900" s="94" t="s">
        <v>25463</v>
      </c>
    </row>
    <row r="3901" spans="1:4" x14ac:dyDescent="0.25">
      <c r="A3901" s="93" t="s">
        <v>3489</v>
      </c>
      <c r="B3901" s="93" t="s">
        <v>3490</v>
      </c>
      <c r="C3901" s="93" t="s">
        <v>3489</v>
      </c>
      <c r="D3901" s="94" t="s">
        <v>25463</v>
      </c>
    </row>
    <row r="3902" spans="1:4" x14ac:dyDescent="0.25">
      <c r="A3902" s="93" t="s">
        <v>20444</v>
      </c>
      <c r="B3902" s="93" t="s">
        <v>3486</v>
      </c>
      <c r="C3902" s="93" t="s">
        <v>20444</v>
      </c>
      <c r="D3902" s="94" t="s">
        <v>25463</v>
      </c>
    </row>
    <row r="3903" spans="1:4" x14ac:dyDescent="0.25">
      <c r="A3903" s="93" t="s">
        <v>340</v>
      </c>
      <c r="B3903" s="93" t="s">
        <v>341</v>
      </c>
      <c r="C3903" s="93" t="s">
        <v>340</v>
      </c>
      <c r="D3903" s="94" t="s">
        <v>25463</v>
      </c>
    </row>
    <row r="3904" spans="1:4" x14ac:dyDescent="0.25">
      <c r="A3904" s="93" t="s">
        <v>334</v>
      </c>
      <c r="B3904" s="93" t="s">
        <v>335</v>
      </c>
      <c r="C3904" s="93" t="s">
        <v>334</v>
      </c>
      <c r="D3904" s="94" t="s">
        <v>25463</v>
      </c>
    </row>
    <row r="3905" spans="1:4" x14ac:dyDescent="0.25">
      <c r="A3905" s="93" t="s">
        <v>336</v>
      </c>
      <c r="B3905" s="93" t="s">
        <v>337</v>
      </c>
      <c r="C3905" s="93" t="s">
        <v>336</v>
      </c>
      <c r="D3905" s="94" t="s">
        <v>25463</v>
      </c>
    </row>
    <row r="3906" spans="1:4" x14ac:dyDescent="0.25">
      <c r="A3906" s="93" t="s">
        <v>20445</v>
      </c>
      <c r="B3906" s="93" t="s">
        <v>333</v>
      </c>
      <c r="C3906" s="93" t="s">
        <v>20445</v>
      </c>
      <c r="D3906" s="94" t="s">
        <v>25463</v>
      </c>
    </row>
    <row r="3907" spans="1:4" x14ac:dyDescent="0.25">
      <c r="A3907" s="93" t="s">
        <v>5126</v>
      </c>
      <c r="B3907" s="93" t="s">
        <v>5127</v>
      </c>
      <c r="C3907" s="93" t="s">
        <v>5126</v>
      </c>
      <c r="D3907" s="94" t="s">
        <v>25463</v>
      </c>
    </row>
    <row r="3908" spans="1:4" x14ac:dyDescent="0.25">
      <c r="A3908" s="93" t="s">
        <v>10099</v>
      </c>
      <c r="B3908" s="93" t="s">
        <v>10100</v>
      </c>
      <c r="C3908" s="93" t="s">
        <v>10099</v>
      </c>
      <c r="D3908" s="94" t="s">
        <v>25463</v>
      </c>
    </row>
    <row r="3909" spans="1:4" x14ac:dyDescent="0.25">
      <c r="A3909" s="93" t="s">
        <v>5139</v>
      </c>
      <c r="B3909" s="93" t="s">
        <v>5140</v>
      </c>
      <c r="C3909" s="93" t="s">
        <v>5139</v>
      </c>
      <c r="D3909" s="94" t="s">
        <v>25463</v>
      </c>
    </row>
    <row r="3910" spans="1:4" x14ac:dyDescent="0.25">
      <c r="A3910" s="93" t="s">
        <v>20446</v>
      </c>
      <c r="B3910" s="93" t="s">
        <v>5134</v>
      </c>
      <c r="C3910" s="93" t="s">
        <v>20446</v>
      </c>
      <c r="D3910" s="94" t="s">
        <v>25463</v>
      </c>
    </row>
    <row r="3911" spans="1:4" x14ac:dyDescent="0.25">
      <c r="A3911" s="93" t="s">
        <v>5131</v>
      </c>
      <c r="B3911" s="93" t="s">
        <v>5132</v>
      </c>
      <c r="C3911" s="93" t="s">
        <v>5131</v>
      </c>
      <c r="D3911" s="94" t="s">
        <v>25463</v>
      </c>
    </row>
    <row r="3912" spans="1:4" x14ac:dyDescent="0.25">
      <c r="A3912" s="93" t="s">
        <v>3028</v>
      </c>
      <c r="B3912" s="93" t="s">
        <v>3029</v>
      </c>
      <c r="C3912" s="93" t="s">
        <v>3028</v>
      </c>
      <c r="D3912" s="94" t="s">
        <v>25463</v>
      </c>
    </row>
    <row r="3913" spans="1:4" x14ac:dyDescent="0.25">
      <c r="A3913" s="93" t="s">
        <v>20447</v>
      </c>
      <c r="B3913" s="93" t="s">
        <v>5130</v>
      </c>
      <c r="C3913" s="93" t="s">
        <v>20447</v>
      </c>
      <c r="D3913" s="94" t="s">
        <v>25463</v>
      </c>
    </row>
    <row r="3914" spans="1:4" x14ac:dyDescent="0.25">
      <c r="A3914" s="93" t="s">
        <v>5137</v>
      </c>
      <c r="B3914" s="93" t="s">
        <v>5138</v>
      </c>
      <c r="C3914" s="93" t="s">
        <v>5137</v>
      </c>
      <c r="D3914" s="94" t="s">
        <v>25463</v>
      </c>
    </row>
    <row r="3915" spans="1:4" x14ac:dyDescent="0.25">
      <c r="A3915" s="93" t="s">
        <v>7278</v>
      </c>
      <c r="B3915" s="93" t="s">
        <v>7279</v>
      </c>
      <c r="C3915" s="93" t="s">
        <v>7278</v>
      </c>
      <c r="D3915" s="94" t="s">
        <v>25463</v>
      </c>
    </row>
    <row r="3916" spans="1:4" x14ac:dyDescent="0.25">
      <c r="A3916" s="93" t="s">
        <v>4762</v>
      </c>
      <c r="B3916" s="93" t="s">
        <v>20450</v>
      </c>
      <c r="C3916" s="93" t="s">
        <v>4762</v>
      </c>
      <c r="D3916" s="94" t="s">
        <v>25463</v>
      </c>
    </row>
    <row r="3917" spans="1:4" x14ac:dyDescent="0.25">
      <c r="A3917" s="93" t="s">
        <v>20449</v>
      </c>
      <c r="B3917" s="93" t="s">
        <v>20448</v>
      </c>
      <c r="C3917" s="93" t="s">
        <v>20449</v>
      </c>
      <c r="D3917" s="94" t="s">
        <v>25463</v>
      </c>
    </row>
    <row r="3918" spans="1:4" x14ac:dyDescent="0.25">
      <c r="A3918" s="93" t="s">
        <v>4932</v>
      </c>
      <c r="B3918" s="93" t="s">
        <v>4933</v>
      </c>
      <c r="C3918" s="93" t="s">
        <v>4932</v>
      </c>
      <c r="D3918" s="94" t="s">
        <v>25463</v>
      </c>
    </row>
    <row r="3919" spans="1:4" x14ac:dyDescent="0.25">
      <c r="A3919" s="93" t="s">
        <v>4937</v>
      </c>
      <c r="B3919" s="93" t="s">
        <v>20453</v>
      </c>
      <c r="C3919" s="93" t="s">
        <v>4937</v>
      </c>
      <c r="D3919" s="94" t="s">
        <v>25463</v>
      </c>
    </row>
    <row r="3920" spans="1:4" x14ac:dyDescent="0.25">
      <c r="A3920" s="93" t="s">
        <v>4941</v>
      </c>
      <c r="B3920" s="93" t="s">
        <v>20454</v>
      </c>
      <c r="C3920" s="93" t="s">
        <v>4941</v>
      </c>
      <c r="D3920" s="94" t="s">
        <v>25463</v>
      </c>
    </row>
    <row r="3921" spans="1:4" x14ac:dyDescent="0.25">
      <c r="A3921" s="93" t="s">
        <v>20452</v>
      </c>
      <c r="B3921" s="93" t="s">
        <v>20451</v>
      </c>
      <c r="C3921" s="93" t="s">
        <v>20452</v>
      </c>
      <c r="D3921" s="94" t="s">
        <v>25463</v>
      </c>
    </row>
    <row r="3922" spans="1:4" x14ac:dyDescent="0.25">
      <c r="A3922" s="93" t="s">
        <v>4934</v>
      </c>
      <c r="B3922" s="93" t="s">
        <v>4935</v>
      </c>
      <c r="C3922" s="93" t="s">
        <v>4934</v>
      </c>
      <c r="D3922" s="94" t="s">
        <v>25463</v>
      </c>
    </row>
    <row r="3923" spans="1:4" x14ac:dyDescent="0.25">
      <c r="A3923" s="93" t="s">
        <v>4936</v>
      </c>
      <c r="B3923" s="93" t="s">
        <v>20456</v>
      </c>
      <c r="C3923" s="93" t="s">
        <v>4936</v>
      </c>
      <c r="D3923" s="94" t="s">
        <v>25463</v>
      </c>
    </row>
    <row r="3924" spans="1:4" x14ac:dyDescent="0.25">
      <c r="A3924" s="93" t="s">
        <v>4938</v>
      </c>
      <c r="B3924" s="93" t="s">
        <v>4939</v>
      </c>
      <c r="C3924" s="93" t="s">
        <v>4938</v>
      </c>
      <c r="D3924" s="94" t="s">
        <v>25463</v>
      </c>
    </row>
    <row r="3925" spans="1:4" x14ac:dyDescent="0.25">
      <c r="A3925" s="93" t="s">
        <v>20455</v>
      </c>
      <c r="B3925" s="93" t="s">
        <v>4940</v>
      </c>
      <c r="C3925" s="93" t="s">
        <v>20455</v>
      </c>
      <c r="D3925" s="94" t="s">
        <v>25463</v>
      </c>
    </row>
    <row r="3926" spans="1:4" x14ac:dyDescent="0.25">
      <c r="A3926" s="93" t="s">
        <v>6140</v>
      </c>
      <c r="B3926" s="93" t="s">
        <v>6141</v>
      </c>
      <c r="C3926" s="93" t="s">
        <v>6140</v>
      </c>
      <c r="D3926" s="94" t="s">
        <v>25463</v>
      </c>
    </row>
    <row r="3927" spans="1:4" x14ac:dyDescent="0.25">
      <c r="A3927" s="93" t="s">
        <v>6168</v>
      </c>
      <c r="B3927" s="93" t="s">
        <v>20458</v>
      </c>
      <c r="C3927" s="93" t="s">
        <v>6168</v>
      </c>
      <c r="D3927" s="94" t="s">
        <v>25463</v>
      </c>
    </row>
    <row r="3928" spans="1:4" x14ac:dyDescent="0.25">
      <c r="A3928" s="93" t="s">
        <v>6166</v>
      </c>
      <c r="B3928" s="93" t="s">
        <v>6167</v>
      </c>
      <c r="C3928" s="93" t="s">
        <v>6166</v>
      </c>
      <c r="D3928" s="94" t="s">
        <v>25463</v>
      </c>
    </row>
    <row r="3929" spans="1:4" x14ac:dyDescent="0.25">
      <c r="A3929" s="93" t="s">
        <v>6160</v>
      </c>
      <c r="B3929" s="93" t="s">
        <v>6161</v>
      </c>
      <c r="C3929" s="93" t="s">
        <v>6160</v>
      </c>
      <c r="D3929" s="94" t="s">
        <v>25463</v>
      </c>
    </row>
    <row r="3930" spans="1:4" x14ac:dyDescent="0.25">
      <c r="A3930" s="93" t="s">
        <v>6185</v>
      </c>
      <c r="B3930" s="93" t="s">
        <v>6186</v>
      </c>
      <c r="C3930" s="93" t="s">
        <v>6185</v>
      </c>
      <c r="D3930" s="94" t="s">
        <v>25463</v>
      </c>
    </row>
    <row r="3931" spans="1:4" x14ac:dyDescent="0.25">
      <c r="A3931" s="93" t="s">
        <v>20457</v>
      </c>
      <c r="B3931" s="93" t="s">
        <v>6184</v>
      </c>
      <c r="C3931" s="93" t="s">
        <v>20457</v>
      </c>
      <c r="D3931" s="94" t="s">
        <v>25463</v>
      </c>
    </row>
    <row r="3932" spans="1:4" x14ac:dyDescent="0.25">
      <c r="A3932" s="93" t="s">
        <v>20459</v>
      </c>
      <c r="B3932" s="93" t="s">
        <v>6164</v>
      </c>
      <c r="C3932" s="93" t="s">
        <v>20459</v>
      </c>
      <c r="D3932" s="94" t="s">
        <v>25463</v>
      </c>
    </row>
    <row r="3933" spans="1:4" x14ac:dyDescent="0.25">
      <c r="A3933" s="93" t="s">
        <v>20460</v>
      </c>
      <c r="B3933" s="93" t="s">
        <v>6150</v>
      </c>
      <c r="C3933" s="93" t="s">
        <v>20460</v>
      </c>
      <c r="D3933" s="94" t="s">
        <v>25463</v>
      </c>
    </row>
    <row r="3934" spans="1:4" x14ac:dyDescent="0.25">
      <c r="A3934" s="93" t="s">
        <v>6151</v>
      </c>
      <c r="B3934" s="93" t="s">
        <v>6152</v>
      </c>
      <c r="C3934" s="93" t="s">
        <v>6151</v>
      </c>
      <c r="D3934" s="94" t="s">
        <v>25463</v>
      </c>
    </row>
    <row r="3935" spans="1:4" x14ac:dyDescent="0.25">
      <c r="A3935" s="93" t="s">
        <v>6162</v>
      </c>
      <c r="B3935" s="93" t="s">
        <v>6163</v>
      </c>
      <c r="C3935" s="93" t="s">
        <v>6162</v>
      </c>
      <c r="D3935" s="94" t="s">
        <v>25463</v>
      </c>
    </row>
    <row r="3936" spans="1:4" x14ac:dyDescent="0.25">
      <c r="A3936" s="93" t="s">
        <v>6146</v>
      </c>
      <c r="B3936" s="93" t="s">
        <v>6147</v>
      </c>
      <c r="C3936" s="93" t="s">
        <v>6146</v>
      </c>
      <c r="D3936" s="94" t="s">
        <v>25463</v>
      </c>
    </row>
    <row r="3937" spans="1:4" x14ac:dyDescent="0.25">
      <c r="A3937" s="93" t="s">
        <v>6148</v>
      </c>
      <c r="B3937" s="93" t="s">
        <v>6149</v>
      </c>
      <c r="C3937" s="93" t="s">
        <v>6148</v>
      </c>
      <c r="D3937" s="94" t="s">
        <v>25463</v>
      </c>
    </row>
    <row r="3938" spans="1:4" x14ac:dyDescent="0.25">
      <c r="A3938" s="93" t="s">
        <v>6156</v>
      </c>
      <c r="B3938" s="93" t="s">
        <v>6157</v>
      </c>
      <c r="C3938" s="93" t="s">
        <v>6156</v>
      </c>
      <c r="D3938" s="94" t="s">
        <v>25463</v>
      </c>
    </row>
    <row r="3939" spans="1:4" x14ac:dyDescent="0.25">
      <c r="A3939" s="93" t="s">
        <v>6144</v>
      </c>
      <c r="B3939" s="93" t="s">
        <v>6145</v>
      </c>
      <c r="C3939" s="93" t="s">
        <v>6144</v>
      </c>
      <c r="D3939" s="94" t="s">
        <v>25463</v>
      </c>
    </row>
    <row r="3940" spans="1:4" x14ac:dyDescent="0.25">
      <c r="A3940" s="93" t="s">
        <v>6155</v>
      </c>
      <c r="B3940" s="93" t="s">
        <v>20462</v>
      </c>
      <c r="C3940" s="93" t="s">
        <v>6155</v>
      </c>
      <c r="D3940" s="94" t="s">
        <v>25463</v>
      </c>
    </row>
    <row r="3941" spans="1:4" x14ac:dyDescent="0.25">
      <c r="A3941" s="93" t="s">
        <v>6153</v>
      </c>
      <c r="B3941" s="93" t="s">
        <v>6154</v>
      </c>
      <c r="C3941" s="93" t="s">
        <v>6153</v>
      </c>
      <c r="D3941" s="94" t="s">
        <v>25463</v>
      </c>
    </row>
    <row r="3942" spans="1:4" x14ac:dyDescent="0.25">
      <c r="A3942" s="93" t="s">
        <v>7561</v>
      </c>
      <c r="B3942" s="93" t="s">
        <v>7562</v>
      </c>
      <c r="C3942" s="93" t="s">
        <v>7561</v>
      </c>
      <c r="D3942" s="94" t="s">
        <v>25463</v>
      </c>
    </row>
    <row r="3943" spans="1:4" x14ac:dyDescent="0.25">
      <c r="A3943" s="93" t="s">
        <v>6122</v>
      </c>
      <c r="B3943" s="93" t="s">
        <v>6123</v>
      </c>
      <c r="C3943" s="93" t="s">
        <v>6122</v>
      </c>
      <c r="D3943" s="94" t="s">
        <v>25463</v>
      </c>
    </row>
    <row r="3944" spans="1:4" x14ac:dyDescent="0.25">
      <c r="A3944" s="93" t="s">
        <v>20461</v>
      </c>
      <c r="B3944" s="93" t="s">
        <v>6121</v>
      </c>
      <c r="C3944" s="93" t="s">
        <v>20461</v>
      </c>
      <c r="D3944" s="94" t="s">
        <v>25463</v>
      </c>
    </row>
    <row r="3945" spans="1:4" x14ac:dyDescent="0.25">
      <c r="A3945" s="93" t="s">
        <v>6142</v>
      </c>
      <c r="B3945" s="93" t="s">
        <v>6143</v>
      </c>
      <c r="C3945" s="93" t="s">
        <v>6142</v>
      </c>
      <c r="D3945" s="94" t="s">
        <v>25463</v>
      </c>
    </row>
    <row r="3946" spans="1:4" x14ac:dyDescent="0.25">
      <c r="A3946" s="93" t="s">
        <v>6158</v>
      </c>
      <c r="B3946" s="93" t="s">
        <v>6159</v>
      </c>
      <c r="C3946" s="93" t="s">
        <v>6158</v>
      </c>
      <c r="D3946" s="94" t="s">
        <v>25463</v>
      </c>
    </row>
    <row r="3947" spans="1:4" x14ac:dyDescent="0.25">
      <c r="A3947" s="93" t="s">
        <v>20464</v>
      </c>
      <c r="B3947" s="93" t="s">
        <v>20463</v>
      </c>
      <c r="C3947" s="93" t="s">
        <v>20464</v>
      </c>
      <c r="D3947" s="94" t="s">
        <v>25463</v>
      </c>
    </row>
    <row r="3948" spans="1:4" x14ac:dyDescent="0.25">
      <c r="A3948" s="93" t="s">
        <v>6169</v>
      </c>
      <c r="B3948" s="93" t="s">
        <v>6170</v>
      </c>
      <c r="C3948" s="93" t="s">
        <v>6169</v>
      </c>
      <c r="D3948" s="94" t="s">
        <v>25463</v>
      </c>
    </row>
    <row r="3949" spans="1:4" x14ac:dyDescent="0.25">
      <c r="A3949" s="93" t="s">
        <v>6174</v>
      </c>
      <c r="B3949" s="93" t="s">
        <v>6175</v>
      </c>
      <c r="C3949" s="93" t="s">
        <v>6174</v>
      </c>
      <c r="D3949" s="94" t="s">
        <v>25463</v>
      </c>
    </row>
    <row r="3950" spans="1:4" x14ac:dyDescent="0.25">
      <c r="A3950" s="93" t="s">
        <v>6176</v>
      </c>
      <c r="B3950" s="93" t="s">
        <v>6177</v>
      </c>
      <c r="C3950" s="93" t="s">
        <v>6176</v>
      </c>
      <c r="D3950" s="94" t="s">
        <v>25463</v>
      </c>
    </row>
    <row r="3951" spans="1:4" x14ac:dyDescent="0.25">
      <c r="A3951" s="93" t="s">
        <v>6172</v>
      </c>
      <c r="B3951" s="93" t="s">
        <v>6173</v>
      </c>
      <c r="C3951" s="93" t="s">
        <v>6172</v>
      </c>
      <c r="D3951" s="94" t="s">
        <v>25463</v>
      </c>
    </row>
    <row r="3952" spans="1:4" x14ac:dyDescent="0.25">
      <c r="A3952" s="93" t="s">
        <v>6178</v>
      </c>
      <c r="B3952" s="93" t="s">
        <v>6179</v>
      </c>
      <c r="C3952" s="93" t="s">
        <v>6178</v>
      </c>
      <c r="D3952" s="94" t="s">
        <v>25463</v>
      </c>
    </row>
    <row r="3953" spans="1:4" x14ac:dyDescent="0.25">
      <c r="A3953" s="93" t="s">
        <v>20465</v>
      </c>
      <c r="B3953" s="93" t="s">
        <v>6171</v>
      </c>
      <c r="C3953" s="93" t="s">
        <v>20465</v>
      </c>
      <c r="D3953" s="94" t="s">
        <v>25463</v>
      </c>
    </row>
    <row r="3954" spans="1:4" x14ac:dyDescent="0.25">
      <c r="A3954" s="93" t="s">
        <v>1066</v>
      </c>
      <c r="B3954" s="93" t="s">
        <v>1067</v>
      </c>
      <c r="C3954" s="93" t="s">
        <v>1066</v>
      </c>
      <c r="D3954" s="94" t="s">
        <v>25463</v>
      </c>
    </row>
    <row r="3955" spans="1:4" x14ac:dyDescent="0.25">
      <c r="A3955" s="93" t="s">
        <v>6182</v>
      </c>
      <c r="B3955" s="93" t="s">
        <v>6183</v>
      </c>
      <c r="C3955" s="93" t="s">
        <v>6182</v>
      </c>
      <c r="D3955" s="94" t="s">
        <v>25463</v>
      </c>
    </row>
    <row r="3956" spans="1:4" x14ac:dyDescent="0.25">
      <c r="A3956" s="93" t="s">
        <v>6180</v>
      </c>
      <c r="B3956" s="93" t="s">
        <v>6181</v>
      </c>
      <c r="C3956" s="93" t="s">
        <v>6180</v>
      </c>
      <c r="D3956" s="94" t="s">
        <v>25463</v>
      </c>
    </row>
    <row r="3957" spans="1:4" x14ac:dyDescent="0.25">
      <c r="A3957" s="93" t="s">
        <v>7563</v>
      </c>
      <c r="B3957" s="93" t="s">
        <v>7564</v>
      </c>
      <c r="C3957" s="93" t="s">
        <v>7563</v>
      </c>
      <c r="D3957" s="94" t="s">
        <v>25463</v>
      </c>
    </row>
    <row r="3958" spans="1:4" x14ac:dyDescent="0.25">
      <c r="A3958" s="93" t="s">
        <v>6187</v>
      </c>
      <c r="B3958" s="93" t="s">
        <v>6188</v>
      </c>
      <c r="C3958" s="93" t="s">
        <v>6187</v>
      </c>
      <c r="D3958" s="94" t="s">
        <v>25463</v>
      </c>
    </row>
    <row r="3959" spans="1:4" x14ac:dyDescent="0.25">
      <c r="A3959" s="93" t="s">
        <v>20466</v>
      </c>
      <c r="B3959" s="93" t="s">
        <v>6189</v>
      </c>
      <c r="C3959" s="93" t="s">
        <v>20466</v>
      </c>
      <c r="D3959" s="94" t="s">
        <v>25463</v>
      </c>
    </row>
    <row r="3960" spans="1:4" x14ac:dyDescent="0.25">
      <c r="A3960" s="93" t="s">
        <v>1083</v>
      </c>
      <c r="B3960" s="93" t="s">
        <v>1084</v>
      </c>
      <c r="C3960" s="93" t="s">
        <v>1083</v>
      </c>
      <c r="D3960" s="94" t="s">
        <v>25463</v>
      </c>
    </row>
    <row r="3961" spans="1:4" x14ac:dyDescent="0.25">
      <c r="A3961" s="93" t="s">
        <v>1081</v>
      </c>
      <c r="B3961" s="93" t="s">
        <v>1082</v>
      </c>
      <c r="C3961" s="93" t="s">
        <v>1081</v>
      </c>
      <c r="D3961" s="94" t="s">
        <v>25463</v>
      </c>
    </row>
    <row r="3962" spans="1:4" x14ac:dyDescent="0.25">
      <c r="A3962" s="93" t="s">
        <v>1079</v>
      </c>
      <c r="B3962" s="93" t="s">
        <v>1080</v>
      </c>
      <c r="C3962" s="93" t="s">
        <v>1079</v>
      </c>
      <c r="D3962" s="94" t="s">
        <v>25463</v>
      </c>
    </row>
    <row r="3963" spans="1:4" x14ac:dyDescent="0.25">
      <c r="A3963" s="93" t="s">
        <v>1088</v>
      </c>
      <c r="B3963" s="93" t="s">
        <v>1089</v>
      </c>
      <c r="C3963" s="93" t="s">
        <v>1088</v>
      </c>
      <c r="D3963" s="94" t="s">
        <v>25463</v>
      </c>
    </row>
    <row r="3964" spans="1:4" x14ac:dyDescent="0.25">
      <c r="A3964" s="93" t="s">
        <v>1092</v>
      </c>
      <c r="B3964" s="93" t="s">
        <v>1093</v>
      </c>
      <c r="C3964" s="93" t="s">
        <v>1092</v>
      </c>
      <c r="D3964" s="94" t="s">
        <v>25463</v>
      </c>
    </row>
    <row r="3965" spans="1:4" x14ac:dyDescent="0.25">
      <c r="A3965" s="93" t="s">
        <v>1094</v>
      </c>
      <c r="B3965" s="93" t="s">
        <v>1095</v>
      </c>
      <c r="C3965" s="93" t="s">
        <v>1094</v>
      </c>
      <c r="D3965" s="94" t="s">
        <v>25463</v>
      </c>
    </row>
    <row r="3966" spans="1:4" x14ac:dyDescent="0.25">
      <c r="A3966" s="93" t="s">
        <v>1086</v>
      </c>
      <c r="B3966" s="93" t="s">
        <v>1087</v>
      </c>
      <c r="C3966" s="93" t="s">
        <v>1086</v>
      </c>
      <c r="D3966" s="94" t="s">
        <v>25463</v>
      </c>
    </row>
    <row r="3967" spans="1:4" x14ac:dyDescent="0.25">
      <c r="A3967" s="93" t="s">
        <v>1090</v>
      </c>
      <c r="B3967" s="93" t="s">
        <v>1091</v>
      </c>
      <c r="C3967" s="93" t="s">
        <v>1090</v>
      </c>
      <c r="D3967" s="94" t="s">
        <v>25463</v>
      </c>
    </row>
    <row r="3968" spans="1:4" x14ac:dyDescent="0.25">
      <c r="A3968" s="93" t="s">
        <v>1085</v>
      </c>
      <c r="B3968" s="93" t="s">
        <v>20468</v>
      </c>
      <c r="C3968" s="93" t="s">
        <v>1085</v>
      </c>
      <c r="D3968" s="94" t="s">
        <v>25463</v>
      </c>
    </row>
    <row r="3969" spans="1:4" x14ac:dyDescent="0.25">
      <c r="A3969" s="93" t="s">
        <v>1096</v>
      </c>
      <c r="B3969" s="93" t="s">
        <v>1097</v>
      </c>
      <c r="C3969" s="93" t="s">
        <v>1096</v>
      </c>
      <c r="D3969" s="94" t="s">
        <v>25463</v>
      </c>
    </row>
    <row r="3970" spans="1:4" x14ac:dyDescent="0.25">
      <c r="A3970" s="93" t="s">
        <v>20467</v>
      </c>
      <c r="B3970" s="93" t="s">
        <v>1078</v>
      </c>
      <c r="C3970" s="93" t="s">
        <v>20467</v>
      </c>
      <c r="D3970" s="94" t="s">
        <v>25463</v>
      </c>
    </row>
    <row r="3971" spans="1:4" x14ac:dyDescent="0.25">
      <c r="A3971" s="93" t="s">
        <v>1074</v>
      </c>
      <c r="B3971" s="93" t="s">
        <v>1075</v>
      </c>
      <c r="C3971" s="93" t="s">
        <v>1074</v>
      </c>
      <c r="D3971" s="94" t="s">
        <v>25463</v>
      </c>
    </row>
    <row r="3972" spans="1:4" x14ac:dyDescent="0.25">
      <c r="A3972" s="93" t="s">
        <v>1072</v>
      </c>
      <c r="B3972" s="93" t="s">
        <v>1073</v>
      </c>
      <c r="C3972" s="93" t="s">
        <v>1072</v>
      </c>
      <c r="D3972" s="94" t="s">
        <v>25463</v>
      </c>
    </row>
    <row r="3973" spans="1:4" x14ac:dyDescent="0.25">
      <c r="A3973" s="93" t="s">
        <v>1076</v>
      </c>
      <c r="B3973" s="93" t="s">
        <v>1077</v>
      </c>
      <c r="C3973" s="93" t="s">
        <v>1076</v>
      </c>
      <c r="D3973" s="94" t="s">
        <v>25463</v>
      </c>
    </row>
    <row r="3974" spans="1:4" x14ac:dyDescent="0.25">
      <c r="A3974" s="93" t="s">
        <v>20469</v>
      </c>
      <c r="B3974" s="93" t="s">
        <v>1071</v>
      </c>
      <c r="C3974" s="93" t="s">
        <v>20469</v>
      </c>
      <c r="D3974" s="94" t="s">
        <v>25463</v>
      </c>
    </row>
    <row r="3975" spans="1:4" x14ac:dyDescent="0.25">
      <c r="A3975" s="93" t="s">
        <v>20471</v>
      </c>
      <c r="B3975" s="93" t="s">
        <v>20470</v>
      </c>
      <c r="C3975" s="93" t="s">
        <v>20471</v>
      </c>
      <c r="D3975" s="94" t="s">
        <v>25463</v>
      </c>
    </row>
    <row r="3976" spans="1:4" x14ac:dyDescent="0.25">
      <c r="A3976" s="93" t="s">
        <v>9259</v>
      </c>
      <c r="B3976" s="93" t="s">
        <v>9260</v>
      </c>
      <c r="C3976" s="93" t="s">
        <v>9259</v>
      </c>
      <c r="D3976" s="94" t="s">
        <v>25463</v>
      </c>
    </row>
    <row r="3977" spans="1:4" x14ac:dyDescent="0.25">
      <c r="A3977" s="93" t="s">
        <v>9252</v>
      </c>
      <c r="B3977" s="93" t="s">
        <v>9253</v>
      </c>
      <c r="C3977" s="93" t="s">
        <v>9252</v>
      </c>
      <c r="D3977" s="94" t="s">
        <v>25463</v>
      </c>
    </row>
    <row r="3978" spans="1:4" x14ac:dyDescent="0.25">
      <c r="A3978" s="93" t="s">
        <v>6594</v>
      </c>
      <c r="B3978" s="93" t="s">
        <v>6595</v>
      </c>
      <c r="C3978" s="93" t="s">
        <v>6594</v>
      </c>
      <c r="D3978" s="94" t="s">
        <v>25463</v>
      </c>
    </row>
    <row r="3979" spans="1:4" x14ac:dyDescent="0.25">
      <c r="A3979" s="93" t="s">
        <v>7670</v>
      </c>
      <c r="B3979" s="93" t="s">
        <v>7671</v>
      </c>
      <c r="C3979" s="93" t="s">
        <v>7670</v>
      </c>
      <c r="D3979" s="94" t="s">
        <v>25463</v>
      </c>
    </row>
    <row r="3980" spans="1:4" x14ac:dyDescent="0.25">
      <c r="A3980" s="93" t="s">
        <v>9255</v>
      </c>
      <c r="B3980" s="93" t="s">
        <v>9256</v>
      </c>
      <c r="C3980" s="93" t="s">
        <v>9255</v>
      </c>
      <c r="D3980" s="94" t="s">
        <v>25463</v>
      </c>
    </row>
    <row r="3981" spans="1:4" x14ac:dyDescent="0.25">
      <c r="A3981" s="93" t="s">
        <v>20472</v>
      </c>
      <c r="B3981" s="93" t="s">
        <v>9254</v>
      </c>
      <c r="C3981" s="93" t="s">
        <v>20472</v>
      </c>
      <c r="D3981" s="94" t="s">
        <v>25463</v>
      </c>
    </row>
    <row r="3982" spans="1:4" x14ac:dyDescent="0.25">
      <c r="A3982" s="93" t="s">
        <v>9257</v>
      </c>
      <c r="B3982" s="93" t="s">
        <v>9258</v>
      </c>
      <c r="C3982" s="93" t="s">
        <v>9257</v>
      </c>
      <c r="D3982" s="94" t="s">
        <v>25463</v>
      </c>
    </row>
    <row r="3983" spans="1:4" x14ac:dyDescent="0.25">
      <c r="A3983" s="93" t="s">
        <v>9263</v>
      </c>
      <c r="B3983" s="93" t="s">
        <v>9264</v>
      </c>
      <c r="C3983" s="93" t="s">
        <v>9263</v>
      </c>
      <c r="D3983" s="94" t="s">
        <v>25463</v>
      </c>
    </row>
    <row r="3984" spans="1:4" x14ac:dyDescent="0.25">
      <c r="A3984" s="93" t="s">
        <v>3491</v>
      </c>
      <c r="B3984" s="93" t="s">
        <v>3492</v>
      </c>
      <c r="C3984" s="93" t="s">
        <v>3491</v>
      </c>
      <c r="D3984" s="94" t="s">
        <v>25463</v>
      </c>
    </row>
    <row r="3985" spans="1:4" x14ac:dyDescent="0.25">
      <c r="A3985" s="93" t="s">
        <v>20473</v>
      </c>
      <c r="B3985" s="93" t="s">
        <v>9261</v>
      </c>
      <c r="C3985" s="93" t="s">
        <v>20473</v>
      </c>
      <c r="D3985" s="94" t="s">
        <v>25463</v>
      </c>
    </row>
    <row r="3986" spans="1:4" x14ac:dyDescent="0.25">
      <c r="A3986" s="93" t="s">
        <v>9826</v>
      </c>
      <c r="B3986" s="93" t="s">
        <v>9827</v>
      </c>
      <c r="C3986" s="93" t="s">
        <v>9826</v>
      </c>
      <c r="D3986" s="94" t="s">
        <v>25463</v>
      </c>
    </row>
    <row r="3987" spans="1:4" x14ac:dyDescent="0.25">
      <c r="A3987" s="93" t="s">
        <v>9822</v>
      </c>
      <c r="B3987" s="93" t="s">
        <v>9823</v>
      </c>
      <c r="C3987" s="93" t="s">
        <v>9822</v>
      </c>
      <c r="D3987" s="94" t="s">
        <v>25463</v>
      </c>
    </row>
    <row r="3988" spans="1:4" x14ac:dyDescent="0.25">
      <c r="A3988" s="93" t="s">
        <v>9818</v>
      </c>
      <c r="B3988" s="93" t="s">
        <v>9819</v>
      </c>
      <c r="C3988" s="93" t="s">
        <v>9818</v>
      </c>
      <c r="D3988" s="94" t="s">
        <v>25463</v>
      </c>
    </row>
    <row r="3989" spans="1:4" x14ac:dyDescent="0.25">
      <c r="A3989" s="93" t="s">
        <v>9814</v>
      </c>
      <c r="B3989" s="93" t="s">
        <v>9815</v>
      </c>
      <c r="C3989" s="93" t="s">
        <v>9814</v>
      </c>
      <c r="D3989" s="94" t="s">
        <v>25463</v>
      </c>
    </row>
    <row r="3990" spans="1:4" x14ac:dyDescent="0.25">
      <c r="A3990" s="93" t="s">
        <v>8460</v>
      </c>
      <c r="B3990" s="93" t="s">
        <v>8461</v>
      </c>
      <c r="C3990" s="93" t="s">
        <v>8460</v>
      </c>
      <c r="D3990" s="94" t="s">
        <v>25463</v>
      </c>
    </row>
    <row r="3991" spans="1:4" x14ac:dyDescent="0.25">
      <c r="A3991" s="93" t="s">
        <v>7690</v>
      </c>
      <c r="B3991" s="93" t="s">
        <v>7691</v>
      </c>
      <c r="C3991" s="93" t="s">
        <v>7690</v>
      </c>
      <c r="D3991" s="94" t="s">
        <v>25463</v>
      </c>
    </row>
    <row r="3992" spans="1:4" x14ac:dyDescent="0.25">
      <c r="A3992" s="93" t="s">
        <v>9810</v>
      </c>
      <c r="B3992" s="93" t="s">
        <v>9811</v>
      </c>
      <c r="C3992" s="93" t="s">
        <v>9810</v>
      </c>
      <c r="D3992" s="94" t="s">
        <v>25463</v>
      </c>
    </row>
    <row r="3993" spans="1:4" x14ac:dyDescent="0.25">
      <c r="A3993" s="93" t="s">
        <v>20474</v>
      </c>
      <c r="B3993" s="93" t="s">
        <v>9809</v>
      </c>
      <c r="C3993" s="93" t="s">
        <v>20474</v>
      </c>
      <c r="D3993" s="94" t="s">
        <v>25463</v>
      </c>
    </row>
    <row r="3994" spans="1:4" x14ac:dyDescent="0.25">
      <c r="A3994" s="93" t="s">
        <v>8882</v>
      </c>
      <c r="B3994" s="93" t="s">
        <v>8883</v>
      </c>
      <c r="C3994" s="93" t="s">
        <v>8882</v>
      </c>
      <c r="D3994" s="94" t="s">
        <v>25463</v>
      </c>
    </row>
    <row r="3995" spans="1:4" x14ac:dyDescent="0.25">
      <c r="A3995" s="93" t="s">
        <v>1944</v>
      </c>
      <c r="B3995" s="93" t="s">
        <v>1945</v>
      </c>
      <c r="C3995" s="93" t="s">
        <v>1944</v>
      </c>
      <c r="D3995" s="94" t="s">
        <v>25463</v>
      </c>
    </row>
    <row r="3996" spans="1:4" x14ac:dyDescent="0.25">
      <c r="A3996" s="93" t="s">
        <v>7854</v>
      </c>
      <c r="B3996" s="93" t="s">
        <v>7855</v>
      </c>
      <c r="C3996" s="93" t="s">
        <v>7854</v>
      </c>
      <c r="D3996" s="94" t="s">
        <v>25463</v>
      </c>
    </row>
    <row r="3997" spans="1:4" x14ac:dyDescent="0.25">
      <c r="A3997" s="93" t="s">
        <v>8895</v>
      </c>
      <c r="B3997" s="93" t="s">
        <v>8896</v>
      </c>
      <c r="C3997" s="93" t="s">
        <v>8895</v>
      </c>
      <c r="D3997" s="94" t="s">
        <v>25463</v>
      </c>
    </row>
    <row r="3998" spans="1:4" x14ac:dyDescent="0.25">
      <c r="A3998" s="93" t="s">
        <v>20475</v>
      </c>
      <c r="B3998" s="93" t="s">
        <v>8894</v>
      </c>
      <c r="C3998" s="93" t="s">
        <v>20475</v>
      </c>
      <c r="D3998" s="94" t="s">
        <v>25463</v>
      </c>
    </row>
    <row r="3999" spans="1:4" x14ac:dyDescent="0.25">
      <c r="A3999" s="93" t="s">
        <v>130</v>
      </c>
      <c r="B3999" s="93" t="s">
        <v>131</v>
      </c>
      <c r="C3999" s="93" t="s">
        <v>130</v>
      </c>
      <c r="D3999" s="94" t="s">
        <v>25463</v>
      </c>
    </row>
    <row r="4000" spans="1:4" x14ac:dyDescent="0.25">
      <c r="A4000" s="93" t="s">
        <v>9127</v>
      </c>
      <c r="B4000" s="93" t="s">
        <v>9128</v>
      </c>
      <c r="C4000" s="93" t="s">
        <v>9127</v>
      </c>
      <c r="D4000" s="94" t="s">
        <v>25463</v>
      </c>
    </row>
    <row r="4001" spans="1:4" x14ac:dyDescent="0.25">
      <c r="A4001" s="93" t="s">
        <v>2146</v>
      </c>
      <c r="B4001" s="93" t="s">
        <v>2147</v>
      </c>
      <c r="C4001" s="93" t="s">
        <v>2146</v>
      </c>
      <c r="D4001" s="94" t="s">
        <v>25463</v>
      </c>
    </row>
    <row r="4002" spans="1:4" x14ac:dyDescent="0.25">
      <c r="A4002" s="93" t="s">
        <v>4486</v>
      </c>
      <c r="B4002" s="93" t="s">
        <v>4487</v>
      </c>
      <c r="C4002" s="93" t="s">
        <v>4486</v>
      </c>
      <c r="D4002" s="94" t="s">
        <v>25463</v>
      </c>
    </row>
    <row r="4003" spans="1:4" x14ac:dyDescent="0.25">
      <c r="A4003" s="93" t="s">
        <v>8200</v>
      </c>
      <c r="B4003" s="93" t="s">
        <v>8201</v>
      </c>
      <c r="C4003" s="93" t="s">
        <v>8200</v>
      </c>
      <c r="D4003" s="94" t="s">
        <v>25463</v>
      </c>
    </row>
    <row r="4004" spans="1:4" x14ac:dyDescent="0.25">
      <c r="A4004" s="93" t="s">
        <v>20476</v>
      </c>
      <c r="B4004" s="93" t="s">
        <v>8020</v>
      </c>
      <c r="C4004" s="93" t="s">
        <v>20476</v>
      </c>
      <c r="D4004" s="94" t="s">
        <v>25463</v>
      </c>
    </row>
    <row r="4005" spans="1:4" x14ac:dyDescent="0.25">
      <c r="A4005" s="93" t="s">
        <v>338</v>
      </c>
      <c r="B4005" s="93" t="s">
        <v>339</v>
      </c>
      <c r="C4005" s="93" t="s">
        <v>338</v>
      </c>
      <c r="D4005" s="94" t="s">
        <v>25463</v>
      </c>
    </row>
    <row r="4006" spans="1:4" x14ac:dyDescent="0.25">
      <c r="A4006" s="93" t="s">
        <v>4480</v>
      </c>
      <c r="B4006" s="93" t="s">
        <v>4481</v>
      </c>
      <c r="C4006" s="93" t="s">
        <v>4480</v>
      </c>
      <c r="D4006" s="94" t="s">
        <v>25463</v>
      </c>
    </row>
    <row r="4007" spans="1:4" x14ac:dyDescent="0.25">
      <c r="A4007" s="93" t="s">
        <v>4465</v>
      </c>
      <c r="B4007" s="93" t="s">
        <v>20478</v>
      </c>
      <c r="C4007" s="93" t="s">
        <v>4465</v>
      </c>
      <c r="D4007" s="94" t="s">
        <v>25463</v>
      </c>
    </row>
    <row r="4008" spans="1:4" x14ac:dyDescent="0.25">
      <c r="A4008" s="93" t="s">
        <v>4482</v>
      </c>
      <c r="B4008" s="93" t="s">
        <v>4483</v>
      </c>
      <c r="C4008" s="93" t="s">
        <v>4482</v>
      </c>
      <c r="D4008" s="94" t="s">
        <v>25463</v>
      </c>
    </row>
    <row r="4009" spans="1:4" x14ac:dyDescent="0.25">
      <c r="A4009" s="93" t="s">
        <v>6937</v>
      </c>
      <c r="B4009" s="93" t="s">
        <v>6938</v>
      </c>
      <c r="C4009" s="93" t="s">
        <v>6937</v>
      </c>
      <c r="D4009" s="94" t="s">
        <v>25463</v>
      </c>
    </row>
    <row r="4010" spans="1:4" x14ac:dyDescent="0.25">
      <c r="A4010" s="93" t="s">
        <v>2627</v>
      </c>
      <c r="B4010" s="93" t="s">
        <v>20479</v>
      </c>
      <c r="C4010" s="93" t="s">
        <v>2627</v>
      </c>
      <c r="D4010" s="94" t="s">
        <v>25463</v>
      </c>
    </row>
    <row r="4011" spans="1:4" x14ac:dyDescent="0.25">
      <c r="A4011" s="93" t="s">
        <v>20477</v>
      </c>
      <c r="B4011" s="93" t="s">
        <v>2932</v>
      </c>
      <c r="C4011" s="93" t="s">
        <v>20477</v>
      </c>
      <c r="D4011" s="94" t="s">
        <v>25463</v>
      </c>
    </row>
    <row r="4012" spans="1:4" x14ac:dyDescent="0.25">
      <c r="A4012" s="93" t="s">
        <v>20480</v>
      </c>
      <c r="B4012" s="93" t="s">
        <v>107</v>
      </c>
      <c r="C4012" s="93" t="s">
        <v>20480</v>
      </c>
      <c r="D4012" s="94" t="s">
        <v>25463</v>
      </c>
    </row>
    <row r="4013" spans="1:4" x14ac:dyDescent="0.25">
      <c r="A4013" s="93" t="s">
        <v>5128</v>
      </c>
      <c r="B4013" s="93" t="s">
        <v>5129</v>
      </c>
      <c r="C4013" s="93" t="s">
        <v>5128</v>
      </c>
      <c r="D4013" s="94" t="s">
        <v>25463</v>
      </c>
    </row>
    <row r="4014" spans="1:4" x14ac:dyDescent="0.25">
      <c r="A4014" s="93" t="s">
        <v>5141</v>
      </c>
      <c r="B4014" s="93" t="s">
        <v>5142</v>
      </c>
      <c r="C4014" s="93" t="s">
        <v>5141</v>
      </c>
      <c r="D4014" s="94" t="s">
        <v>25463</v>
      </c>
    </row>
    <row r="4015" spans="1:4" x14ac:dyDescent="0.25">
      <c r="A4015" s="93" t="s">
        <v>20481</v>
      </c>
      <c r="B4015" s="93" t="s">
        <v>5133</v>
      </c>
      <c r="C4015" s="93" t="s">
        <v>20481</v>
      </c>
      <c r="D4015" s="94" t="s">
        <v>25463</v>
      </c>
    </row>
    <row r="4016" spans="1:4" x14ac:dyDescent="0.25">
      <c r="A4016" s="93" t="s">
        <v>8500</v>
      </c>
      <c r="B4016" s="93" t="s">
        <v>20484</v>
      </c>
      <c r="C4016" s="93" t="s">
        <v>8500</v>
      </c>
      <c r="D4016" s="94" t="s">
        <v>25463</v>
      </c>
    </row>
    <row r="4017" spans="1:4" x14ac:dyDescent="0.25">
      <c r="A4017" s="93" t="s">
        <v>8886</v>
      </c>
      <c r="B4017" s="93" t="s">
        <v>8887</v>
      </c>
      <c r="C4017" s="93" t="s">
        <v>8886</v>
      </c>
      <c r="D4017" s="94" t="s">
        <v>25463</v>
      </c>
    </row>
    <row r="4018" spans="1:4" x14ac:dyDescent="0.25">
      <c r="A4018" s="93" t="s">
        <v>6286</v>
      </c>
      <c r="B4018" s="93" t="s">
        <v>6287</v>
      </c>
      <c r="C4018" s="93" t="s">
        <v>6286</v>
      </c>
      <c r="D4018" s="94" t="s">
        <v>25463</v>
      </c>
    </row>
    <row r="4019" spans="1:4" x14ac:dyDescent="0.25">
      <c r="A4019" s="93" t="s">
        <v>6953</v>
      </c>
      <c r="B4019" s="93" t="s">
        <v>6954</v>
      </c>
      <c r="C4019" s="93" t="s">
        <v>6953</v>
      </c>
      <c r="D4019" s="94" t="s">
        <v>25463</v>
      </c>
    </row>
    <row r="4020" spans="1:4" x14ac:dyDescent="0.25">
      <c r="A4020" s="93" t="s">
        <v>2432</v>
      </c>
      <c r="B4020" s="93" t="s">
        <v>2433</v>
      </c>
      <c r="C4020" s="93" t="s">
        <v>2432</v>
      </c>
      <c r="D4020" s="94" t="s">
        <v>25463</v>
      </c>
    </row>
    <row r="4021" spans="1:4" x14ac:dyDescent="0.25">
      <c r="A4021" s="93" t="s">
        <v>3177</v>
      </c>
      <c r="B4021" s="93" t="s">
        <v>3178</v>
      </c>
      <c r="C4021" s="93" t="s">
        <v>3177</v>
      </c>
      <c r="D4021" s="94" t="s">
        <v>25463</v>
      </c>
    </row>
    <row r="4022" spans="1:4" x14ac:dyDescent="0.25">
      <c r="A4022" s="93" t="s">
        <v>3348</v>
      </c>
      <c r="B4022" s="93" t="s">
        <v>3349</v>
      </c>
      <c r="C4022" s="93" t="s">
        <v>3348</v>
      </c>
      <c r="D4022" s="94" t="s">
        <v>25463</v>
      </c>
    </row>
    <row r="4023" spans="1:4" x14ac:dyDescent="0.25">
      <c r="A4023" s="93" t="s">
        <v>6942</v>
      </c>
      <c r="B4023" s="93" t="s">
        <v>6943</v>
      </c>
      <c r="C4023" s="93" t="s">
        <v>6942</v>
      </c>
      <c r="D4023" s="94" t="s">
        <v>25463</v>
      </c>
    </row>
    <row r="4024" spans="1:4" x14ac:dyDescent="0.25">
      <c r="A4024" s="93" t="s">
        <v>20483</v>
      </c>
      <c r="B4024" s="93" t="s">
        <v>20482</v>
      </c>
      <c r="C4024" s="93" t="s">
        <v>20483</v>
      </c>
      <c r="D4024" s="94" t="s">
        <v>25463</v>
      </c>
    </row>
    <row r="4025" spans="1:4" x14ac:dyDescent="0.25">
      <c r="A4025" s="93" t="s">
        <v>116</v>
      </c>
      <c r="B4025" s="93" t="s">
        <v>117</v>
      </c>
      <c r="C4025" s="93" t="s">
        <v>116</v>
      </c>
      <c r="D4025" s="94" t="s">
        <v>25463</v>
      </c>
    </row>
    <row r="4026" spans="1:4" x14ac:dyDescent="0.25">
      <c r="A4026" s="93" t="s">
        <v>7743</v>
      </c>
      <c r="B4026" s="93" t="s">
        <v>7744</v>
      </c>
      <c r="C4026" s="93" t="s">
        <v>7743</v>
      </c>
      <c r="D4026" s="94" t="s">
        <v>25463</v>
      </c>
    </row>
    <row r="4027" spans="1:4" x14ac:dyDescent="0.25">
      <c r="A4027" s="93" t="s">
        <v>6939</v>
      </c>
      <c r="B4027" s="93" t="s">
        <v>6940</v>
      </c>
      <c r="C4027" s="93" t="s">
        <v>6939</v>
      </c>
      <c r="D4027" s="94" t="s">
        <v>25463</v>
      </c>
    </row>
    <row r="4028" spans="1:4" x14ac:dyDescent="0.25">
      <c r="A4028" s="93" t="s">
        <v>9169</v>
      </c>
      <c r="B4028" s="93" t="s">
        <v>20487</v>
      </c>
      <c r="C4028" s="93" t="s">
        <v>9169</v>
      </c>
      <c r="D4028" s="94" t="s">
        <v>25463</v>
      </c>
    </row>
    <row r="4029" spans="1:4" x14ac:dyDescent="0.25">
      <c r="A4029" s="93" t="s">
        <v>6998</v>
      </c>
      <c r="B4029" s="93" t="s">
        <v>6999</v>
      </c>
      <c r="C4029" s="93" t="s">
        <v>6998</v>
      </c>
      <c r="D4029" s="94" t="s">
        <v>25463</v>
      </c>
    </row>
    <row r="4030" spans="1:4" x14ac:dyDescent="0.25">
      <c r="A4030" s="93" t="s">
        <v>2700</v>
      </c>
      <c r="B4030" s="93" t="s">
        <v>20488</v>
      </c>
      <c r="C4030" s="93" t="s">
        <v>2700</v>
      </c>
      <c r="D4030" s="94" t="s">
        <v>25463</v>
      </c>
    </row>
    <row r="4031" spans="1:4" x14ac:dyDescent="0.25">
      <c r="A4031" s="93" t="s">
        <v>20486</v>
      </c>
      <c r="B4031" s="93" t="s">
        <v>20485</v>
      </c>
      <c r="C4031" s="93" t="s">
        <v>20486</v>
      </c>
      <c r="D4031" s="94" t="s">
        <v>25463</v>
      </c>
    </row>
    <row r="4032" spans="1:4" x14ac:dyDescent="0.25">
      <c r="A4032" s="93" t="s">
        <v>20489</v>
      </c>
      <c r="B4032" s="93" t="s">
        <v>1107</v>
      </c>
      <c r="C4032" s="93" t="s">
        <v>20489</v>
      </c>
      <c r="D4032" s="94" t="s">
        <v>25463</v>
      </c>
    </row>
    <row r="4033" spans="1:4" x14ac:dyDescent="0.25">
      <c r="A4033" s="93" t="s">
        <v>1103</v>
      </c>
      <c r="B4033" s="93" t="s">
        <v>1104</v>
      </c>
      <c r="C4033" s="93" t="s">
        <v>1103</v>
      </c>
      <c r="D4033" s="94" t="s">
        <v>25463</v>
      </c>
    </row>
    <row r="4034" spans="1:4" x14ac:dyDescent="0.25">
      <c r="A4034" s="93" t="s">
        <v>1100</v>
      </c>
      <c r="B4034" s="93" t="s">
        <v>1101</v>
      </c>
      <c r="C4034" s="93" t="s">
        <v>1100</v>
      </c>
      <c r="D4034" s="94" t="s">
        <v>25463</v>
      </c>
    </row>
    <row r="4035" spans="1:4" x14ac:dyDescent="0.25">
      <c r="A4035" s="93" t="s">
        <v>1098</v>
      </c>
      <c r="B4035" s="93" t="s">
        <v>1099</v>
      </c>
      <c r="C4035" s="93" t="s">
        <v>1098</v>
      </c>
      <c r="D4035" s="94" t="s">
        <v>25463</v>
      </c>
    </row>
    <row r="4036" spans="1:4" x14ac:dyDescent="0.25">
      <c r="A4036" s="93" t="s">
        <v>20490</v>
      </c>
      <c r="B4036" s="93" t="s">
        <v>1105</v>
      </c>
      <c r="C4036" s="93" t="s">
        <v>20490</v>
      </c>
      <c r="D4036" s="94" t="s">
        <v>25463</v>
      </c>
    </row>
    <row r="4037" spans="1:4" x14ac:dyDescent="0.25">
      <c r="A4037" s="93" t="s">
        <v>20491</v>
      </c>
      <c r="B4037" s="93" t="s">
        <v>1102</v>
      </c>
      <c r="C4037" s="93" t="s">
        <v>20491</v>
      </c>
      <c r="D4037" s="94" t="s">
        <v>25463</v>
      </c>
    </row>
    <row r="4038" spans="1:4" x14ac:dyDescent="0.25">
      <c r="A4038" s="93" t="s">
        <v>9664</v>
      </c>
      <c r="B4038" s="93" t="s">
        <v>9665</v>
      </c>
      <c r="C4038" s="93" t="s">
        <v>9664</v>
      </c>
      <c r="D4038" s="94" t="s">
        <v>25463</v>
      </c>
    </row>
    <row r="4039" spans="1:4" x14ac:dyDescent="0.25">
      <c r="A4039" s="93" t="s">
        <v>2968</v>
      </c>
      <c r="B4039" s="93" t="s">
        <v>2969</v>
      </c>
      <c r="C4039" s="93" t="s">
        <v>2968</v>
      </c>
      <c r="D4039" s="94" t="s">
        <v>25463</v>
      </c>
    </row>
    <row r="4040" spans="1:4" x14ac:dyDescent="0.25">
      <c r="A4040" s="93" t="s">
        <v>2960</v>
      </c>
      <c r="B4040" s="93" t="s">
        <v>2961</v>
      </c>
      <c r="C4040" s="93" t="s">
        <v>2960</v>
      </c>
      <c r="D4040" s="94" t="s">
        <v>25463</v>
      </c>
    </row>
    <row r="4041" spans="1:4" x14ac:dyDescent="0.25">
      <c r="A4041" s="93" t="s">
        <v>7920</v>
      </c>
      <c r="B4041" s="93" t="s">
        <v>7921</v>
      </c>
      <c r="C4041" s="93" t="s">
        <v>7920</v>
      </c>
      <c r="D4041" s="94" t="s">
        <v>25463</v>
      </c>
    </row>
    <row r="4042" spans="1:4" x14ac:dyDescent="0.25">
      <c r="A4042" s="93" t="s">
        <v>2970</v>
      </c>
      <c r="B4042" s="93" t="s">
        <v>2971</v>
      </c>
      <c r="C4042" s="93" t="s">
        <v>2970</v>
      </c>
      <c r="D4042" s="94" t="s">
        <v>25463</v>
      </c>
    </row>
    <row r="4043" spans="1:4" x14ac:dyDescent="0.25">
      <c r="A4043" s="93" t="s">
        <v>20492</v>
      </c>
      <c r="B4043" s="93" t="s">
        <v>2959</v>
      </c>
      <c r="C4043" s="93" t="s">
        <v>20492</v>
      </c>
      <c r="D4043" s="94" t="s">
        <v>25463</v>
      </c>
    </row>
    <row r="4044" spans="1:4" x14ac:dyDescent="0.25">
      <c r="A4044" s="93" t="s">
        <v>2879</v>
      </c>
      <c r="B4044" s="93" t="s">
        <v>20494</v>
      </c>
      <c r="C4044" s="93" t="s">
        <v>2879</v>
      </c>
      <c r="D4044" s="94" t="s">
        <v>25463</v>
      </c>
    </row>
    <row r="4045" spans="1:4" x14ac:dyDescent="0.25">
      <c r="A4045" s="93" t="s">
        <v>2878</v>
      </c>
      <c r="B4045" s="93" t="s">
        <v>20495</v>
      </c>
      <c r="C4045" s="93" t="s">
        <v>2878</v>
      </c>
      <c r="D4045" s="94" t="s">
        <v>25463</v>
      </c>
    </row>
    <row r="4046" spans="1:4" x14ac:dyDescent="0.25">
      <c r="A4046" s="93" t="s">
        <v>7047</v>
      </c>
      <c r="B4046" s="93" t="s">
        <v>20496</v>
      </c>
      <c r="C4046" s="93" t="s">
        <v>7047</v>
      </c>
      <c r="D4046" s="94" t="s">
        <v>25463</v>
      </c>
    </row>
    <row r="4047" spans="1:4" x14ac:dyDescent="0.25">
      <c r="A4047" s="93" t="s">
        <v>2880</v>
      </c>
      <c r="B4047" s="93" t="s">
        <v>20497</v>
      </c>
      <c r="C4047" s="93" t="s">
        <v>2880</v>
      </c>
      <c r="D4047" s="94" t="s">
        <v>25463</v>
      </c>
    </row>
    <row r="4048" spans="1:4" x14ac:dyDescent="0.25">
      <c r="A4048" s="93" t="s">
        <v>20493</v>
      </c>
      <c r="B4048" s="93" t="s">
        <v>7048</v>
      </c>
      <c r="C4048" s="93" t="s">
        <v>20493</v>
      </c>
      <c r="D4048" s="94" t="s">
        <v>25463</v>
      </c>
    </row>
    <row r="4049" spans="1:4" x14ac:dyDescent="0.25">
      <c r="A4049" s="93" t="s">
        <v>722</v>
      </c>
      <c r="B4049" s="93" t="s">
        <v>723</v>
      </c>
      <c r="C4049" s="93" t="s">
        <v>722</v>
      </c>
      <c r="D4049" s="94" t="s">
        <v>25463</v>
      </c>
    </row>
    <row r="4050" spans="1:4" x14ac:dyDescent="0.25">
      <c r="A4050" s="93" t="s">
        <v>720</v>
      </c>
      <c r="B4050" s="93" t="s">
        <v>721</v>
      </c>
      <c r="C4050" s="93" t="s">
        <v>720</v>
      </c>
      <c r="D4050" s="94" t="s">
        <v>25463</v>
      </c>
    </row>
    <row r="4051" spans="1:4" x14ac:dyDescent="0.25">
      <c r="A4051" s="93" t="s">
        <v>718</v>
      </c>
      <c r="B4051" s="93" t="s">
        <v>719</v>
      </c>
      <c r="C4051" s="93" t="s">
        <v>718</v>
      </c>
      <c r="D4051" s="94" t="s">
        <v>25463</v>
      </c>
    </row>
    <row r="4052" spans="1:4" x14ac:dyDescent="0.25">
      <c r="A4052" s="93" t="s">
        <v>724</v>
      </c>
      <c r="B4052" s="93" t="s">
        <v>20499</v>
      </c>
      <c r="C4052" s="93" t="s">
        <v>724</v>
      </c>
      <c r="D4052" s="94" t="s">
        <v>25463</v>
      </c>
    </row>
    <row r="4053" spans="1:4" x14ac:dyDescent="0.25">
      <c r="A4053" s="93" t="s">
        <v>20498</v>
      </c>
      <c r="B4053" s="93" t="s">
        <v>717</v>
      </c>
      <c r="C4053" s="93" t="s">
        <v>20498</v>
      </c>
      <c r="D4053" s="94" t="s">
        <v>25463</v>
      </c>
    </row>
    <row r="4054" spans="1:4" x14ac:dyDescent="0.25">
      <c r="A4054" s="93" t="s">
        <v>20500</v>
      </c>
      <c r="B4054" s="93" t="s">
        <v>3276</v>
      </c>
      <c r="C4054" s="93" t="s">
        <v>20500</v>
      </c>
      <c r="D4054" s="94" t="s">
        <v>25463</v>
      </c>
    </row>
    <row r="4055" spans="1:4" x14ac:dyDescent="0.25">
      <c r="A4055" s="93" t="s">
        <v>20501</v>
      </c>
      <c r="B4055" s="93" t="s">
        <v>1068</v>
      </c>
      <c r="C4055" s="93" t="s">
        <v>20501</v>
      </c>
      <c r="D4055" s="94" t="s">
        <v>25463</v>
      </c>
    </row>
    <row r="4056" spans="1:4" x14ac:dyDescent="0.25">
      <c r="A4056" s="93" t="s">
        <v>20502</v>
      </c>
      <c r="B4056" s="93" t="s">
        <v>6109</v>
      </c>
      <c r="C4056" s="93" t="s">
        <v>20502</v>
      </c>
      <c r="D4056" s="94" t="s">
        <v>25463</v>
      </c>
    </row>
    <row r="4057" spans="1:4" x14ac:dyDescent="0.25">
      <c r="A4057" s="93" t="s">
        <v>20503</v>
      </c>
      <c r="B4057" s="93" t="s">
        <v>6117</v>
      </c>
      <c r="C4057" s="93" t="s">
        <v>20503</v>
      </c>
      <c r="D4057" s="94" t="s">
        <v>25463</v>
      </c>
    </row>
    <row r="4058" spans="1:4" x14ac:dyDescent="0.25">
      <c r="A4058" s="93" t="s">
        <v>6115</v>
      </c>
      <c r="B4058" s="93" t="s">
        <v>6116</v>
      </c>
      <c r="C4058" s="93" t="s">
        <v>6115</v>
      </c>
      <c r="D4058" s="94" t="s">
        <v>25463</v>
      </c>
    </row>
    <row r="4059" spans="1:4" x14ac:dyDescent="0.25">
      <c r="A4059" s="93" t="s">
        <v>6112</v>
      </c>
      <c r="B4059" s="93" t="s">
        <v>6113</v>
      </c>
      <c r="C4059" s="93" t="s">
        <v>6112</v>
      </c>
      <c r="D4059" s="94" t="s">
        <v>25463</v>
      </c>
    </row>
    <row r="4060" spans="1:4" x14ac:dyDescent="0.25">
      <c r="A4060" s="93" t="s">
        <v>20504</v>
      </c>
      <c r="B4060" s="93" t="s">
        <v>6114</v>
      </c>
      <c r="C4060" s="93" t="s">
        <v>20504</v>
      </c>
      <c r="D4060" s="94" t="s">
        <v>25463</v>
      </c>
    </row>
    <row r="4061" spans="1:4" x14ac:dyDescent="0.25">
      <c r="A4061" s="93" t="s">
        <v>307</v>
      </c>
      <c r="B4061" s="93" t="s">
        <v>308</v>
      </c>
      <c r="C4061" s="93" t="s">
        <v>307</v>
      </c>
      <c r="D4061" s="94" t="s">
        <v>25463</v>
      </c>
    </row>
    <row r="4062" spans="1:4" x14ac:dyDescent="0.25">
      <c r="A4062" s="93" t="s">
        <v>3615</v>
      </c>
      <c r="B4062" s="93" t="s">
        <v>3616</v>
      </c>
      <c r="C4062" s="93" t="s">
        <v>3615</v>
      </c>
      <c r="D4062" s="94" t="s">
        <v>25463</v>
      </c>
    </row>
    <row r="4063" spans="1:4" x14ac:dyDescent="0.25">
      <c r="A4063" s="93" t="s">
        <v>993</v>
      </c>
      <c r="B4063" s="93" t="s">
        <v>994</v>
      </c>
      <c r="C4063" s="93" t="s">
        <v>993</v>
      </c>
      <c r="D4063" s="94" t="s">
        <v>25463</v>
      </c>
    </row>
    <row r="4064" spans="1:4" x14ac:dyDescent="0.25">
      <c r="A4064" s="93" t="s">
        <v>3617</v>
      </c>
      <c r="B4064" s="93" t="s">
        <v>3618</v>
      </c>
      <c r="C4064" s="93" t="s">
        <v>3617</v>
      </c>
      <c r="D4064" s="94" t="s">
        <v>25463</v>
      </c>
    </row>
    <row r="4065" spans="1:4" x14ac:dyDescent="0.25">
      <c r="A4065" s="93" t="s">
        <v>9511</v>
      </c>
      <c r="B4065" s="93" t="s">
        <v>9512</v>
      </c>
      <c r="C4065" s="93" t="s">
        <v>9511</v>
      </c>
      <c r="D4065" s="94" t="s">
        <v>25463</v>
      </c>
    </row>
    <row r="4066" spans="1:4" x14ac:dyDescent="0.25">
      <c r="A4066" s="93" t="s">
        <v>3273</v>
      </c>
      <c r="B4066" s="93" t="s">
        <v>20506</v>
      </c>
      <c r="C4066" s="93" t="s">
        <v>3273</v>
      </c>
      <c r="D4066" s="94" t="s">
        <v>25463</v>
      </c>
    </row>
    <row r="4067" spans="1:4" x14ac:dyDescent="0.25">
      <c r="A4067" s="93" t="s">
        <v>6111</v>
      </c>
      <c r="B4067" s="93" t="s">
        <v>20507</v>
      </c>
      <c r="C4067" s="93" t="s">
        <v>6111</v>
      </c>
      <c r="D4067" s="94" t="s">
        <v>25463</v>
      </c>
    </row>
    <row r="4068" spans="1:4" x14ac:dyDescent="0.25">
      <c r="A4068" s="93" t="s">
        <v>20505</v>
      </c>
      <c r="B4068" s="93" t="s">
        <v>6110</v>
      </c>
      <c r="C4068" s="93" t="s">
        <v>20505</v>
      </c>
      <c r="D4068" s="94" t="s">
        <v>25463</v>
      </c>
    </row>
    <row r="4069" spans="1:4" x14ac:dyDescent="0.25">
      <c r="A4069" s="93" t="s">
        <v>20508</v>
      </c>
      <c r="B4069" s="93" t="s">
        <v>6118</v>
      </c>
      <c r="C4069" s="93" t="s">
        <v>20508</v>
      </c>
      <c r="D4069" s="94" t="s">
        <v>25463</v>
      </c>
    </row>
    <row r="4070" spans="1:4" x14ac:dyDescent="0.25">
      <c r="A4070" s="93" t="s">
        <v>20509</v>
      </c>
      <c r="B4070" s="93" t="s">
        <v>6108</v>
      </c>
      <c r="C4070" s="93" t="s">
        <v>20509</v>
      </c>
      <c r="D4070" s="94" t="s">
        <v>25463</v>
      </c>
    </row>
    <row r="4071" spans="1:4" x14ac:dyDescent="0.25">
      <c r="A4071" s="93" t="s">
        <v>997</v>
      </c>
      <c r="B4071" s="93" t="s">
        <v>998</v>
      </c>
      <c r="C4071" s="93" t="s">
        <v>997</v>
      </c>
      <c r="D4071" s="94" t="s">
        <v>25463</v>
      </c>
    </row>
    <row r="4072" spans="1:4" x14ac:dyDescent="0.25">
      <c r="A4072" s="93" t="s">
        <v>2710</v>
      </c>
      <c r="B4072" s="93" t="s">
        <v>2711</v>
      </c>
      <c r="C4072" s="93" t="s">
        <v>2710</v>
      </c>
      <c r="D4072" s="94" t="s">
        <v>25463</v>
      </c>
    </row>
    <row r="4073" spans="1:4" x14ac:dyDescent="0.25">
      <c r="A4073" s="93" t="s">
        <v>1185</v>
      </c>
      <c r="B4073" s="93" t="s">
        <v>1186</v>
      </c>
      <c r="C4073" s="93" t="s">
        <v>1185</v>
      </c>
      <c r="D4073" s="94" t="s">
        <v>25463</v>
      </c>
    </row>
    <row r="4074" spans="1:4" x14ac:dyDescent="0.25">
      <c r="A4074" s="93" t="s">
        <v>2696</v>
      </c>
      <c r="B4074" s="93" t="s">
        <v>2697</v>
      </c>
      <c r="C4074" s="93" t="s">
        <v>2696</v>
      </c>
      <c r="D4074" s="94" t="s">
        <v>25463</v>
      </c>
    </row>
    <row r="4075" spans="1:4" x14ac:dyDescent="0.25">
      <c r="A4075" s="93" t="s">
        <v>20511</v>
      </c>
      <c r="B4075" s="93" t="s">
        <v>20510</v>
      </c>
      <c r="C4075" s="93" t="s">
        <v>20511</v>
      </c>
      <c r="D4075" s="94" t="s">
        <v>25463</v>
      </c>
    </row>
    <row r="4076" spans="1:4" x14ac:dyDescent="0.25">
      <c r="A4076" s="93" t="s">
        <v>9017</v>
      </c>
      <c r="B4076" s="93" t="s">
        <v>9018</v>
      </c>
      <c r="C4076" s="93" t="s">
        <v>9017</v>
      </c>
      <c r="D4076" s="94" t="s">
        <v>25463</v>
      </c>
    </row>
    <row r="4077" spans="1:4" x14ac:dyDescent="0.25">
      <c r="A4077" s="93" t="s">
        <v>973</v>
      </c>
      <c r="B4077" s="93" t="s">
        <v>974</v>
      </c>
      <c r="C4077" s="93" t="s">
        <v>973</v>
      </c>
      <c r="D4077" s="94" t="s">
        <v>25463</v>
      </c>
    </row>
    <row r="4078" spans="1:4" x14ac:dyDescent="0.25">
      <c r="A4078" s="93" t="s">
        <v>9023</v>
      </c>
      <c r="B4078" s="93" t="s">
        <v>9024</v>
      </c>
      <c r="C4078" s="93" t="s">
        <v>9023</v>
      </c>
      <c r="D4078" s="94" t="s">
        <v>25463</v>
      </c>
    </row>
    <row r="4079" spans="1:4" x14ac:dyDescent="0.25">
      <c r="A4079" s="93" t="s">
        <v>9842</v>
      </c>
      <c r="B4079" s="93" t="s">
        <v>9843</v>
      </c>
      <c r="C4079" s="93" t="s">
        <v>9842</v>
      </c>
      <c r="D4079" s="94" t="s">
        <v>25463</v>
      </c>
    </row>
    <row r="4080" spans="1:4" x14ac:dyDescent="0.25">
      <c r="A4080" s="93" t="s">
        <v>9021</v>
      </c>
      <c r="B4080" s="93" t="s">
        <v>9022</v>
      </c>
      <c r="C4080" s="93" t="s">
        <v>9021</v>
      </c>
      <c r="D4080" s="94" t="s">
        <v>25463</v>
      </c>
    </row>
    <row r="4081" spans="1:4" x14ac:dyDescent="0.25">
      <c r="A4081" s="93" t="s">
        <v>9019</v>
      </c>
      <c r="B4081" s="93" t="s">
        <v>9020</v>
      </c>
      <c r="C4081" s="93" t="s">
        <v>9019</v>
      </c>
      <c r="D4081" s="94" t="s">
        <v>25463</v>
      </c>
    </row>
    <row r="4082" spans="1:4" x14ac:dyDescent="0.25">
      <c r="A4082" s="93" t="s">
        <v>9015</v>
      </c>
      <c r="B4082" s="93" t="s">
        <v>9016</v>
      </c>
      <c r="C4082" s="93" t="s">
        <v>9015</v>
      </c>
      <c r="D4082" s="94" t="s">
        <v>25463</v>
      </c>
    </row>
    <row r="4083" spans="1:4" x14ac:dyDescent="0.25">
      <c r="A4083" s="93" t="s">
        <v>6190</v>
      </c>
      <c r="B4083" s="93" t="s">
        <v>20513</v>
      </c>
      <c r="C4083" s="93" t="s">
        <v>6190</v>
      </c>
      <c r="D4083" s="94" t="s">
        <v>25463</v>
      </c>
    </row>
    <row r="4084" spans="1:4" x14ac:dyDescent="0.25">
      <c r="A4084" s="93" t="s">
        <v>6201</v>
      </c>
      <c r="B4084" s="93" t="s">
        <v>6202</v>
      </c>
      <c r="C4084" s="93" t="s">
        <v>6201</v>
      </c>
      <c r="D4084" s="94" t="s">
        <v>25463</v>
      </c>
    </row>
    <row r="4085" spans="1:4" x14ac:dyDescent="0.25">
      <c r="A4085" s="93" t="s">
        <v>6196</v>
      </c>
      <c r="B4085" s="93" t="s">
        <v>6197</v>
      </c>
      <c r="C4085" s="93" t="s">
        <v>6196</v>
      </c>
      <c r="D4085" s="94" t="s">
        <v>25463</v>
      </c>
    </row>
    <row r="4086" spans="1:4" x14ac:dyDescent="0.25">
      <c r="A4086" s="93" t="s">
        <v>20512</v>
      </c>
      <c r="B4086" s="93" t="s">
        <v>6198</v>
      </c>
      <c r="C4086" s="93" t="s">
        <v>20512</v>
      </c>
      <c r="D4086" s="94" t="s">
        <v>25463</v>
      </c>
    </row>
    <row r="4087" spans="1:4" x14ac:dyDescent="0.25">
      <c r="A4087" s="93" t="s">
        <v>1106</v>
      </c>
      <c r="B4087" s="93" t="s">
        <v>20516</v>
      </c>
      <c r="C4087" s="93" t="s">
        <v>1106</v>
      </c>
      <c r="D4087" s="94" t="s">
        <v>25463</v>
      </c>
    </row>
    <row r="4088" spans="1:4" x14ac:dyDescent="0.25">
      <c r="A4088" s="93" t="s">
        <v>2439</v>
      </c>
      <c r="B4088" s="93" t="s">
        <v>20517</v>
      </c>
      <c r="C4088" s="93" t="s">
        <v>2439</v>
      </c>
      <c r="D4088" s="94" t="s">
        <v>25463</v>
      </c>
    </row>
    <row r="4089" spans="1:4" x14ac:dyDescent="0.25">
      <c r="A4089" s="93" t="s">
        <v>4930</v>
      </c>
      <c r="B4089" s="93" t="s">
        <v>20518</v>
      </c>
      <c r="C4089" s="93" t="s">
        <v>4930</v>
      </c>
      <c r="D4089" s="94" t="s">
        <v>25463</v>
      </c>
    </row>
    <row r="4090" spans="1:4" x14ac:dyDescent="0.25">
      <c r="A4090" s="93" t="s">
        <v>6623</v>
      </c>
      <c r="B4090" s="93" t="s">
        <v>20519</v>
      </c>
      <c r="C4090" s="93" t="s">
        <v>6623</v>
      </c>
      <c r="D4090" s="94" t="s">
        <v>25463</v>
      </c>
    </row>
    <row r="4091" spans="1:4" x14ac:dyDescent="0.25">
      <c r="A4091" s="93" t="s">
        <v>222</v>
      </c>
      <c r="B4091" s="93" t="s">
        <v>20520</v>
      </c>
      <c r="C4091" s="93" t="s">
        <v>222</v>
      </c>
      <c r="D4091" s="94" t="s">
        <v>25463</v>
      </c>
    </row>
    <row r="4092" spans="1:4" x14ac:dyDescent="0.25">
      <c r="A4092" s="93" t="s">
        <v>6624</v>
      </c>
      <c r="B4092" s="93" t="s">
        <v>20521</v>
      </c>
      <c r="C4092" s="93" t="s">
        <v>6624</v>
      </c>
      <c r="D4092" s="94" t="s">
        <v>25463</v>
      </c>
    </row>
    <row r="4093" spans="1:4" x14ac:dyDescent="0.25">
      <c r="A4093" s="93" t="s">
        <v>210</v>
      </c>
      <c r="B4093" s="93" t="s">
        <v>20522</v>
      </c>
      <c r="C4093" s="93" t="s">
        <v>210</v>
      </c>
      <c r="D4093" s="94" t="s">
        <v>25463</v>
      </c>
    </row>
    <row r="4094" spans="1:4" x14ac:dyDescent="0.25">
      <c r="A4094" s="93" t="s">
        <v>20515</v>
      </c>
      <c r="B4094" s="93" t="s">
        <v>20514</v>
      </c>
      <c r="C4094" s="93" t="s">
        <v>20515</v>
      </c>
      <c r="D4094" s="94" t="s">
        <v>25463</v>
      </c>
    </row>
    <row r="4095" spans="1:4" x14ac:dyDescent="0.25">
      <c r="A4095" s="93" t="s">
        <v>6192</v>
      </c>
      <c r="B4095" s="93" t="s">
        <v>6193</v>
      </c>
      <c r="C4095" s="93" t="s">
        <v>6192</v>
      </c>
      <c r="D4095" s="94" t="s">
        <v>25463</v>
      </c>
    </row>
    <row r="4096" spans="1:4" x14ac:dyDescent="0.25">
      <c r="A4096" s="93" t="s">
        <v>6191</v>
      </c>
      <c r="B4096" s="93" t="s">
        <v>20524</v>
      </c>
      <c r="C4096" s="93" t="s">
        <v>6191</v>
      </c>
      <c r="D4096" s="94" t="s">
        <v>25463</v>
      </c>
    </row>
    <row r="4097" spans="1:4" x14ac:dyDescent="0.25">
      <c r="A4097" s="93" t="s">
        <v>6194</v>
      </c>
      <c r="B4097" s="93" t="s">
        <v>6195</v>
      </c>
      <c r="C4097" s="93" t="s">
        <v>6194</v>
      </c>
      <c r="D4097" s="94" t="s">
        <v>25463</v>
      </c>
    </row>
    <row r="4098" spans="1:4" x14ac:dyDescent="0.25">
      <c r="A4098" s="93" t="s">
        <v>20523</v>
      </c>
      <c r="B4098" s="93" t="s">
        <v>6199</v>
      </c>
      <c r="C4098" s="93" t="s">
        <v>20523</v>
      </c>
      <c r="D4098" s="94" t="s">
        <v>25463</v>
      </c>
    </row>
    <row r="4099" spans="1:4" x14ac:dyDescent="0.25">
      <c r="A4099" s="93" t="s">
        <v>5682</v>
      </c>
      <c r="B4099" s="93" t="s">
        <v>5683</v>
      </c>
      <c r="C4099" s="93" t="s">
        <v>5682</v>
      </c>
      <c r="D4099" s="94" t="s">
        <v>25463</v>
      </c>
    </row>
    <row r="4100" spans="1:4" x14ac:dyDescent="0.25">
      <c r="A4100" s="93" t="s">
        <v>5684</v>
      </c>
      <c r="B4100" s="93" t="s">
        <v>5685</v>
      </c>
      <c r="C4100" s="93" t="s">
        <v>5684</v>
      </c>
      <c r="D4100" s="94" t="s">
        <v>25463</v>
      </c>
    </row>
    <row r="4101" spans="1:4" x14ac:dyDescent="0.25">
      <c r="A4101" s="93" t="s">
        <v>10738</v>
      </c>
      <c r="B4101" s="93" t="s">
        <v>10739</v>
      </c>
      <c r="C4101" s="93" t="s">
        <v>10738</v>
      </c>
      <c r="D4101" s="94" t="s">
        <v>25463</v>
      </c>
    </row>
    <row r="4102" spans="1:4" x14ac:dyDescent="0.25">
      <c r="A4102" s="93" t="s">
        <v>10740</v>
      </c>
      <c r="B4102" s="93" t="s">
        <v>10741</v>
      </c>
      <c r="C4102" s="93" t="s">
        <v>10740</v>
      </c>
      <c r="D4102" s="94" t="s">
        <v>25463</v>
      </c>
    </row>
    <row r="4103" spans="1:4" x14ac:dyDescent="0.25">
      <c r="A4103" s="93" t="s">
        <v>10742</v>
      </c>
      <c r="B4103" s="93" t="s">
        <v>10743</v>
      </c>
      <c r="C4103" s="93" t="s">
        <v>10742</v>
      </c>
      <c r="D4103" s="94" t="s">
        <v>25463</v>
      </c>
    </row>
    <row r="4104" spans="1:4" x14ac:dyDescent="0.25">
      <c r="A4104" s="93" t="s">
        <v>225</v>
      </c>
      <c r="B4104" s="93" t="s">
        <v>226</v>
      </c>
      <c r="C4104" s="93" t="s">
        <v>225</v>
      </c>
      <c r="D4104" s="94" t="s">
        <v>25463</v>
      </c>
    </row>
    <row r="4105" spans="1:4" x14ac:dyDescent="0.25">
      <c r="A4105" s="93" t="s">
        <v>223</v>
      </c>
      <c r="B4105" s="93" t="s">
        <v>20526</v>
      </c>
      <c r="C4105" s="93" t="s">
        <v>223</v>
      </c>
      <c r="D4105" s="94" t="s">
        <v>25463</v>
      </c>
    </row>
    <row r="4106" spans="1:4" x14ac:dyDescent="0.25">
      <c r="A4106" s="93" t="s">
        <v>20525</v>
      </c>
      <c r="B4106" s="93" t="s">
        <v>224</v>
      </c>
      <c r="C4106" s="93" t="s">
        <v>20525</v>
      </c>
      <c r="D4106" s="94" t="s">
        <v>25463</v>
      </c>
    </row>
    <row r="4107" spans="1:4" x14ac:dyDescent="0.25">
      <c r="A4107" s="93" t="s">
        <v>20527</v>
      </c>
      <c r="B4107" s="93" t="s">
        <v>9599</v>
      </c>
      <c r="C4107" s="93" t="s">
        <v>20527</v>
      </c>
      <c r="D4107" s="94" t="s">
        <v>25463</v>
      </c>
    </row>
    <row r="4108" spans="1:4" x14ac:dyDescent="0.25">
      <c r="A4108" s="93" t="s">
        <v>20528</v>
      </c>
      <c r="B4108" s="93" t="s">
        <v>2438</v>
      </c>
      <c r="C4108" s="93" t="s">
        <v>20528</v>
      </c>
      <c r="D4108" s="94" t="s">
        <v>25463</v>
      </c>
    </row>
    <row r="4109" spans="1:4" x14ac:dyDescent="0.25">
      <c r="A4109" s="93" t="s">
        <v>20529</v>
      </c>
      <c r="B4109" s="93" t="s">
        <v>3010</v>
      </c>
      <c r="C4109" s="93" t="s">
        <v>20529</v>
      </c>
      <c r="D4109" s="94" t="s">
        <v>25463</v>
      </c>
    </row>
    <row r="4110" spans="1:4" x14ac:dyDescent="0.25">
      <c r="A4110" s="93" t="s">
        <v>211</v>
      </c>
      <c r="B4110" s="93" t="s">
        <v>212</v>
      </c>
      <c r="C4110" s="93" t="s">
        <v>211</v>
      </c>
      <c r="D4110" s="94" t="s">
        <v>25463</v>
      </c>
    </row>
    <row r="4111" spans="1:4" x14ac:dyDescent="0.25">
      <c r="A4111" s="93" t="s">
        <v>7044</v>
      </c>
      <c r="B4111" s="93" t="s">
        <v>7045</v>
      </c>
      <c r="C4111" s="93" t="s">
        <v>7044</v>
      </c>
      <c r="D4111" s="94" t="s">
        <v>25463</v>
      </c>
    </row>
    <row r="4112" spans="1:4" x14ac:dyDescent="0.25">
      <c r="A4112" s="93" t="s">
        <v>7046</v>
      </c>
      <c r="B4112" s="93" t="s">
        <v>20531</v>
      </c>
      <c r="C4112" s="93" t="s">
        <v>7046</v>
      </c>
      <c r="D4112" s="94" t="s">
        <v>25463</v>
      </c>
    </row>
    <row r="4113" spans="1:4" x14ac:dyDescent="0.25">
      <c r="A4113" s="93" t="s">
        <v>2876</v>
      </c>
      <c r="B4113" s="93" t="s">
        <v>2877</v>
      </c>
      <c r="C4113" s="93" t="s">
        <v>2876</v>
      </c>
      <c r="D4113" s="94" t="s">
        <v>25463</v>
      </c>
    </row>
    <row r="4114" spans="1:4" x14ac:dyDescent="0.25">
      <c r="A4114" s="93" t="s">
        <v>20530</v>
      </c>
      <c r="B4114" s="93" t="s">
        <v>7043</v>
      </c>
      <c r="C4114" s="93" t="s">
        <v>20530</v>
      </c>
      <c r="D4114" s="94" t="s">
        <v>25463</v>
      </c>
    </row>
    <row r="4115" spans="1:4" x14ac:dyDescent="0.25">
      <c r="A4115" s="93" t="s">
        <v>3887</v>
      </c>
      <c r="B4115" s="93" t="s">
        <v>3888</v>
      </c>
      <c r="C4115" s="93" t="s">
        <v>3887</v>
      </c>
      <c r="D4115" s="94" t="s">
        <v>25463</v>
      </c>
    </row>
    <row r="4116" spans="1:4" x14ac:dyDescent="0.25">
      <c r="A4116" s="93" t="s">
        <v>94</v>
      </c>
      <c r="B4116" s="93" t="s">
        <v>95</v>
      </c>
      <c r="C4116" s="93" t="s">
        <v>94</v>
      </c>
      <c r="D4116" s="94" t="s">
        <v>25463</v>
      </c>
    </row>
    <row r="4117" spans="1:4" x14ac:dyDescent="0.25">
      <c r="A4117" s="93" t="s">
        <v>96</v>
      </c>
      <c r="B4117" s="93" t="s">
        <v>97</v>
      </c>
      <c r="C4117" s="93" t="s">
        <v>96</v>
      </c>
      <c r="D4117" s="94" t="s">
        <v>25463</v>
      </c>
    </row>
    <row r="4118" spans="1:4" x14ac:dyDescent="0.25">
      <c r="A4118" s="93" t="s">
        <v>90</v>
      </c>
      <c r="B4118" s="93" t="s">
        <v>91</v>
      </c>
      <c r="C4118" s="93" t="s">
        <v>90</v>
      </c>
      <c r="D4118" s="94" t="s">
        <v>25463</v>
      </c>
    </row>
    <row r="4119" spans="1:4" x14ac:dyDescent="0.25">
      <c r="A4119" s="93" t="s">
        <v>20532</v>
      </c>
      <c r="B4119" s="93" t="s">
        <v>98</v>
      </c>
      <c r="C4119" s="93" t="s">
        <v>20532</v>
      </c>
      <c r="D4119" s="94" t="s">
        <v>25463</v>
      </c>
    </row>
    <row r="4120" spans="1:4" x14ac:dyDescent="0.25">
      <c r="A4120" s="93" t="s">
        <v>8791</v>
      </c>
      <c r="B4120" s="93" t="s">
        <v>8792</v>
      </c>
      <c r="C4120" s="93" t="s">
        <v>8791</v>
      </c>
      <c r="D4120" s="94" t="s">
        <v>25463</v>
      </c>
    </row>
    <row r="4121" spans="1:4" x14ac:dyDescent="0.25">
      <c r="A4121" s="93" t="s">
        <v>8793</v>
      </c>
      <c r="B4121" s="93" t="s">
        <v>8794</v>
      </c>
      <c r="C4121" s="93" t="s">
        <v>8793</v>
      </c>
      <c r="D4121" s="94" t="s">
        <v>25463</v>
      </c>
    </row>
    <row r="4122" spans="1:4" x14ac:dyDescent="0.25">
      <c r="A4122" s="93" t="s">
        <v>20533</v>
      </c>
      <c r="B4122" s="93" t="s">
        <v>8790</v>
      </c>
      <c r="C4122" s="93" t="s">
        <v>20533</v>
      </c>
      <c r="D4122" s="94" t="s">
        <v>25463</v>
      </c>
    </row>
    <row r="4123" spans="1:4" x14ac:dyDescent="0.25">
      <c r="A4123" s="93" t="s">
        <v>20534</v>
      </c>
      <c r="B4123" s="93" t="s">
        <v>2086</v>
      </c>
      <c r="C4123" s="93" t="s">
        <v>20534</v>
      </c>
      <c r="D4123" s="94" t="s">
        <v>25463</v>
      </c>
    </row>
    <row r="4124" spans="1:4" x14ac:dyDescent="0.25">
      <c r="A4124" s="93" t="s">
        <v>20535</v>
      </c>
      <c r="B4124" s="93" t="s">
        <v>2085</v>
      </c>
      <c r="C4124" s="93" t="s">
        <v>20535</v>
      </c>
      <c r="D4124" s="94" t="s">
        <v>25463</v>
      </c>
    </row>
    <row r="4125" spans="1:4" x14ac:dyDescent="0.25">
      <c r="A4125" s="93" t="s">
        <v>8470</v>
      </c>
      <c r="B4125" s="93" t="s">
        <v>8471</v>
      </c>
      <c r="C4125" s="93" t="s">
        <v>8470</v>
      </c>
      <c r="D4125" s="94" t="s">
        <v>25463</v>
      </c>
    </row>
    <row r="4126" spans="1:4" x14ac:dyDescent="0.25">
      <c r="A4126" s="93" t="s">
        <v>8472</v>
      </c>
      <c r="B4126" s="93" t="s">
        <v>8473</v>
      </c>
      <c r="C4126" s="93" t="s">
        <v>8472</v>
      </c>
      <c r="D4126" s="94" t="s">
        <v>25463</v>
      </c>
    </row>
    <row r="4127" spans="1:4" x14ac:dyDescent="0.25">
      <c r="A4127" s="93" t="s">
        <v>20536</v>
      </c>
      <c r="B4127" s="93" t="s">
        <v>8469</v>
      </c>
      <c r="C4127" s="93" t="s">
        <v>20536</v>
      </c>
      <c r="D4127" s="94" t="s">
        <v>25463</v>
      </c>
    </row>
    <row r="4128" spans="1:4" x14ac:dyDescent="0.25">
      <c r="A4128" s="93" t="s">
        <v>6207</v>
      </c>
      <c r="B4128" s="93" t="s">
        <v>6208</v>
      </c>
      <c r="C4128" s="93" t="s">
        <v>6207</v>
      </c>
      <c r="D4128" s="94" t="s">
        <v>25463</v>
      </c>
    </row>
    <row r="4129" spans="1:4" x14ac:dyDescent="0.25">
      <c r="A4129" s="93" t="s">
        <v>7936</v>
      </c>
      <c r="B4129" s="93" t="s">
        <v>7937</v>
      </c>
      <c r="C4129" s="93" t="s">
        <v>7936</v>
      </c>
      <c r="D4129" s="94" t="s">
        <v>25463</v>
      </c>
    </row>
    <row r="4130" spans="1:4" x14ac:dyDescent="0.25">
      <c r="A4130" s="93" t="s">
        <v>7835</v>
      </c>
      <c r="B4130" s="93" t="s">
        <v>7836</v>
      </c>
      <c r="C4130" s="93" t="s">
        <v>7835</v>
      </c>
      <c r="D4130" s="94" t="s">
        <v>25463</v>
      </c>
    </row>
    <row r="4131" spans="1:4" x14ac:dyDescent="0.25">
      <c r="A4131" s="93" t="s">
        <v>6211</v>
      </c>
      <c r="B4131" s="93" t="s">
        <v>6212</v>
      </c>
      <c r="C4131" s="93" t="s">
        <v>6211</v>
      </c>
      <c r="D4131" s="94" t="s">
        <v>25463</v>
      </c>
    </row>
    <row r="4132" spans="1:4" x14ac:dyDescent="0.25">
      <c r="A4132" s="93" t="s">
        <v>20537</v>
      </c>
      <c r="B4132" s="93" t="s">
        <v>6206</v>
      </c>
      <c r="C4132" s="93" t="s">
        <v>20537</v>
      </c>
      <c r="D4132" s="94" t="s">
        <v>25463</v>
      </c>
    </row>
    <row r="4133" spans="1:4" x14ac:dyDescent="0.25">
      <c r="A4133" s="93" t="s">
        <v>9067</v>
      </c>
      <c r="B4133" s="93" t="s">
        <v>9068</v>
      </c>
      <c r="C4133" s="93" t="s">
        <v>9067</v>
      </c>
      <c r="D4133" s="94" t="s">
        <v>25463</v>
      </c>
    </row>
    <row r="4134" spans="1:4" x14ac:dyDescent="0.25">
      <c r="A4134" s="93" t="s">
        <v>3638</v>
      </c>
      <c r="B4134" s="93" t="s">
        <v>3639</v>
      </c>
      <c r="C4134" s="93" t="s">
        <v>3638</v>
      </c>
      <c r="D4134" s="94" t="s">
        <v>25463</v>
      </c>
    </row>
    <row r="4135" spans="1:4" x14ac:dyDescent="0.25">
      <c r="A4135" s="93" t="s">
        <v>4197</v>
      </c>
      <c r="B4135" s="93" t="s">
        <v>4198</v>
      </c>
      <c r="C4135" s="93" t="s">
        <v>4197</v>
      </c>
      <c r="D4135" s="94" t="s">
        <v>25463</v>
      </c>
    </row>
    <row r="4136" spans="1:4" x14ac:dyDescent="0.25">
      <c r="A4136" s="93" t="s">
        <v>6612</v>
      </c>
      <c r="B4136" s="93" t="s">
        <v>6613</v>
      </c>
      <c r="C4136" s="93" t="s">
        <v>6612</v>
      </c>
      <c r="D4136" s="94" t="s">
        <v>25463</v>
      </c>
    </row>
    <row r="4137" spans="1:4" x14ac:dyDescent="0.25">
      <c r="A4137" s="93" t="s">
        <v>206</v>
      </c>
      <c r="B4137" s="93" t="s">
        <v>207</v>
      </c>
      <c r="C4137" s="93" t="s">
        <v>206</v>
      </c>
      <c r="D4137" s="94" t="s">
        <v>25463</v>
      </c>
    </row>
    <row r="4138" spans="1:4" x14ac:dyDescent="0.25">
      <c r="A4138" s="93" t="s">
        <v>20538</v>
      </c>
      <c r="B4138" s="93" t="s">
        <v>6606</v>
      </c>
      <c r="C4138" s="93" t="s">
        <v>20538</v>
      </c>
      <c r="D4138" s="94" t="s">
        <v>25463</v>
      </c>
    </row>
    <row r="4139" spans="1:4" x14ac:dyDescent="0.25">
      <c r="A4139" s="93" t="s">
        <v>3863</v>
      </c>
      <c r="B4139" s="93" t="s">
        <v>3864</v>
      </c>
      <c r="C4139" s="93" t="s">
        <v>3863</v>
      </c>
      <c r="D4139" s="94" t="s">
        <v>25463</v>
      </c>
    </row>
    <row r="4140" spans="1:4" x14ac:dyDescent="0.25">
      <c r="A4140" s="93" t="s">
        <v>5016</v>
      </c>
      <c r="B4140" s="93" t="s">
        <v>5017</v>
      </c>
      <c r="C4140" s="93" t="s">
        <v>5016</v>
      </c>
      <c r="D4140" s="94" t="s">
        <v>25463</v>
      </c>
    </row>
    <row r="4141" spans="1:4" x14ac:dyDescent="0.25">
      <c r="A4141" s="93" t="s">
        <v>5015</v>
      </c>
      <c r="B4141" s="93" t="s">
        <v>20541</v>
      </c>
      <c r="C4141" s="93" t="s">
        <v>5015</v>
      </c>
      <c r="D4141" s="94" t="s">
        <v>25463</v>
      </c>
    </row>
    <row r="4142" spans="1:4" x14ac:dyDescent="0.25">
      <c r="A4142" s="93" t="s">
        <v>5018</v>
      </c>
      <c r="B4142" s="93" t="s">
        <v>5019</v>
      </c>
      <c r="C4142" s="93" t="s">
        <v>5018</v>
      </c>
      <c r="D4142" s="94" t="s">
        <v>25463</v>
      </c>
    </row>
    <row r="4143" spans="1:4" x14ac:dyDescent="0.25">
      <c r="A4143" s="93" t="s">
        <v>9672</v>
      </c>
      <c r="B4143" s="93" t="s">
        <v>9673</v>
      </c>
      <c r="C4143" s="93" t="s">
        <v>9672</v>
      </c>
      <c r="D4143" s="94" t="s">
        <v>25463</v>
      </c>
    </row>
    <row r="4144" spans="1:4" x14ac:dyDescent="0.25">
      <c r="A4144" s="93" t="s">
        <v>3367</v>
      </c>
      <c r="B4144" s="93" t="s">
        <v>3368</v>
      </c>
      <c r="C4144" s="93" t="s">
        <v>3367</v>
      </c>
      <c r="D4144" s="94" t="s">
        <v>25463</v>
      </c>
    </row>
    <row r="4145" spans="1:4" x14ac:dyDescent="0.25">
      <c r="A4145" s="93" t="s">
        <v>8374</v>
      </c>
      <c r="B4145" s="93" t="s">
        <v>8375</v>
      </c>
      <c r="C4145" s="93" t="s">
        <v>8374</v>
      </c>
      <c r="D4145" s="94" t="s">
        <v>25463</v>
      </c>
    </row>
    <row r="4146" spans="1:4" x14ac:dyDescent="0.25">
      <c r="A4146" s="93" t="s">
        <v>10429</v>
      </c>
      <c r="B4146" s="93" t="s">
        <v>20542</v>
      </c>
      <c r="C4146" s="93" t="s">
        <v>10429</v>
      </c>
      <c r="D4146" s="94" t="s">
        <v>25463</v>
      </c>
    </row>
    <row r="4147" spans="1:4" x14ac:dyDescent="0.25">
      <c r="A4147" s="93" t="s">
        <v>20540</v>
      </c>
      <c r="B4147" s="93" t="s">
        <v>20539</v>
      </c>
      <c r="C4147" s="93" t="s">
        <v>20540</v>
      </c>
      <c r="D4147" s="94" t="s">
        <v>25463</v>
      </c>
    </row>
    <row r="4148" spans="1:4" x14ac:dyDescent="0.25">
      <c r="A4148" s="93" t="s">
        <v>5041</v>
      </c>
      <c r="B4148" s="93" t="s">
        <v>5042</v>
      </c>
      <c r="C4148" s="93" t="s">
        <v>5041</v>
      </c>
      <c r="D4148" s="94" t="s">
        <v>25463</v>
      </c>
    </row>
    <row r="4149" spans="1:4" x14ac:dyDescent="0.25">
      <c r="A4149" s="93" t="s">
        <v>5043</v>
      </c>
      <c r="B4149" s="93" t="s">
        <v>5044</v>
      </c>
      <c r="C4149" s="93" t="s">
        <v>5043</v>
      </c>
      <c r="D4149" s="94" t="s">
        <v>25463</v>
      </c>
    </row>
    <row r="4150" spans="1:4" x14ac:dyDescent="0.25">
      <c r="A4150" s="93" t="s">
        <v>5047</v>
      </c>
      <c r="B4150" s="93" t="s">
        <v>5048</v>
      </c>
      <c r="C4150" s="93" t="s">
        <v>5047</v>
      </c>
      <c r="D4150" s="94" t="s">
        <v>25463</v>
      </c>
    </row>
    <row r="4151" spans="1:4" x14ac:dyDescent="0.25">
      <c r="A4151" s="93" t="s">
        <v>20544</v>
      </c>
      <c r="B4151" s="93" t="s">
        <v>20543</v>
      </c>
      <c r="C4151" s="93" t="s">
        <v>20544</v>
      </c>
      <c r="D4151" s="94" t="s">
        <v>25463</v>
      </c>
    </row>
    <row r="4152" spans="1:4" x14ac:dyDescent="0.25">
      <c r="A4152" s="93" t="s">
        <v>2936</v>
      </c>
      <c r="B4152" s="93" t="s">
        <v>20546</v>
      </c>
      <c r="C4152" s="93" t="s">
        <v>2936</v>
      </c>
      <c r="D4152" s="94" t="s">
        <v>25463</v>
      </c>
    </row>
    <row r="4153" spans="1:4" x14ac:dyDescent="0.25">
      <c r="A4153" s="93" t="s">
        <v>1499</v>
      </c>
      <c r="B4153" s="93" t="s">
        <v>1500</v>
      </c>
      <c r="C4153" s="93" t="s">
        <v>1499</v>
      </c>
      <c r="D4153" s="94" t="s">
        <v>25463</v>
      </c>
    </row>
    <row r="4154" spans="1:4" x14ac:dyDescent="0.25">
      <c r="A4154" s="93" t="s">
        <v>2964</v>
      </c>
      <c r="B4154" s="93" t="s">
        <v>2965</v>
      </c>
      <c r="C4154" s="93" t="s">
        <v>2964</v>
      </c>
      <c r="D4154" s="94" t="s">
        <v>25463</v>
      </c>
    </row>
    <row r="4155" spans="1:4" x14ac:dyDescent="0.25">
      <c r="A4155" s="93" t="s">
        <v>2962</v>
      </c>
      <c r="B4155" s="93" t="s">
        <v>2963</v>
      </c>
      <c r="C4155" s="93" t="s">
        <v>2962</v>
      </c>
      <c r="D4155" s="94" t="s">
        <v>25463</v>
      </c>
    </row>
    <row r="4156" spans="1:4" x14ac:dyDescent="0.25">
      <c r="A4156" s="93" t="s">
        <v>8146</v>
      </c>
      <c r="B4156" s="93" t="s">
        <v>8147</v>
      </c>
      <c r="C4156" s="93" t="s">
        <v>8146</v>
      </c>
      <c r="D4156" s="94" t="s">
        <v>25463</v>
      </c>
    </row>
    <row r="4157" spans="1:4" x14ac:dyDescent="0.25">
      <c r="A4157" s="93" t="s">
        <v>2945</v>
      </c>
      <c r="B4157" s="93" t="s">
        <v>2946</v>
      </c>
      <c r="C4157" s="93" t="s">
        <v>2945</v>
      </c>
      <c r="D4157" s="94" t="s">
        <v>25463</v>
      </c>
    </row>
    <row r="4158" spans="1:4" x14ac:dyDescent="0.25">
      <c r="A4158" s="93" t="s">
        <v>10587</v>
      </c>
      <c r="B4158" s="93" t="s">
        <v>10588</v>
      </c>
      <c r="C4158" s="93" t="s">
        <v>10587</v>
      </c>
      <c r="D4158" s="94" t="s">
        <v>25463</v>
      </c>
    </row>
    <row r="4159" spans="1:4" x14ac:dyDescent="0.25">
      <c r="A4159" s="93" t="s">
        <v>8376</v>
      </c>
      <c r="B4159" s="93" t="s">
        <v>8377</v>
      </c>
      <c r="C4159" s="93" t="s">
        <v>8376</v>
      </c>
      <c r="D4159" s="94" t="s">
        <v>25463</v>
      </c>
    </row>
    <row r="4160" spans="1:4" x14ac:dyDescent="0.25">
      <c r="A4160" s="93" t="s">
        <v>10470</v>
      </c>
      <c r="B4160" s="93" t="s">
        <v>10471</v>
      </c>
      <c r="C4160" s="93" t="s">
        <v>10470</v>
      </c>
      <c r="D4160" s="94" t="s">
        <v>25463</v>
      </c>
    </row>
    <row r="4161" spans="1:4" x14ac:dyDescent="0.25">
      <c r="A4161" s="93" t="s">
        <v>20545</v>
      </c>
      <c r="B4161" s="93" t="s">
        <v>8373</v>
      </c>
      <c r="C4161" s="93" t="s">
        <v>20545</v>
      </c>
      <c r="D4161" s="94" t="s">
        <v>25463</v>
      </c>
    </row>
    <row r="4162" spans="1:4" x14ac:dyDescent="0.25">
      <c r="A4162" s="93" t="s">
        <v>2881</v>
      </c>
      <c r="B4162" s="93" t="s">
        <v>20548</v>
      </c>
      <c r="C4162" s="93" t="s">
        <v>2881</v>
      </c>
      <c r="D4162" s="94" t="s">
        <v>25463</v>
      </c>
    </row>
    <row r="4163" spans="1:4" x14ac:dyDescent="0.25">
      <c r="A4163" s="93" t="s">
        <v>10756</v>
      </c>
      <c r="B4163" s="93" t="s">
        <v>10757</v>
      </c>
      <c r="C4163" s="93" t="s">
        <v>10756</v>
      </c>
      <c r="D4163" s="94" t="s">
        <v>25463</v>
      </c>
    </row>
    <row r="4164" spans="1:4" x14ac:dyDescent="0.25">
      <c r="A4164" s="93" t="s">
        <v>20550</v>
      </c>
      <c r="B4164" s="93" t="s">
        <v>20549</v>
      </c>
      <c r="C4164" s="93" t="s">
        <v>20550</v>
      </c>
      <c r="D4164" s="94" t="s">
        <v>25463</v>
      </c>
    </row>
    <row r="4165" spans="1:4" x14ac:dyDescent="0.25">
      <c r="A4165" s="93" t="s">
        <v>20547</v>
      </c>
      <c r="B4165" s="93" t="s">
        <v>10755</v>
      </c>
      <c r="C4165" s="93" t="s">
        <v>20547</v>
      </c>
      <c r="D4165" s="94" t="s">
        <v>25463</v>
      </c>
    </row>
    <row r="4166" spans="1:4" x14ac:dyDescent="0.25">
      <c r="A4166" s="93" t="s">
        <v>514</v>
      </c>
      <c r="B4166" s="93" t="s">
        <v>515</v>
      </c>
      <c r="C4166" s="93" t="s">
        <v>514</v>
      </c>
      <c r="D4166" s="94" t="s">
        <v>25464</v>
      </c>
    </row>
    <row r="4167" spans="1:4" x14ac:dyDescent="0.25">
      <c r="A4167" s="93" t="s">
        <v>2189</v>
      </c>
      <c r="B4167" s="93" t="s">
        <v>2190</v>
      </c>
      <c r="C4167" s="93" t="s">
        <v>2189</v>
      </c>
      <c r="D4167" s="94" t="s">
        <v>25464</v>
      </c>
    </row>
    <row r="4168" spans="1:4" x14ac:dyDescent="0.25">
      <c r="A4168" s="93" t="s">
        <v>540</v>
      </c>
      <c r="B4168" s="93" t="s">
        <v>20552</v>
      </c>
      <c r="C4168" s="93" t="s">
        <v>540</v>
      </c>
      <c r="D4168" s="94" t="s">
        <v>25464</v>
      </c>
    </row>
    <row r="4169" spans="1:4" x14ac:dyDescent="0.25">
      <c r="A4169" s="93" t="s">
        <v>2187</v>
      </c>
      <c r="B4169" s="93" t="s">
        <v>2188</v>
      </c>
      <c r="C4169" s="93" t="s">
        <v>2187</v>
      </c>
      <c r="D4169" s="94" t="s">
        <v>25464</v>
      </c>
    </row>
    <row r="4170" spans="1:4" x14ac:dyDescent="0.25">
      <c r="A4170" s="93" t="s">
        <v>299</v>
      </c>
      <c r="B4170" s="93" t="s">
        <v>300</v>
      </c>
      <c r="C4170" s="93" t="s">
        <v>299</v>
      </c>
      <c r="D4170" s="94" t="s">
        <v>25464</v>
      </c>
    </row>
    <row r="4171" spans="1:4" x14ac:dyDescent="0.25">
      <c r="A4171" s="93" t="s">
        <v>301</v>
      </c>
      <c r="B4171" s="93" t="s">
        <v>20553</v>
      </c>
      <c r="C4171" s="93" t="s">
        <v>301</v>
      </c>
      <c r="D4171" s="94" t="s">
        <v>25464</v>
      </c>
    </row>
    <row r="4172" spans="1:4" x14ac:dyDescent="0.25">
      <c r="A4172" s="93" t="s">
        <v>297</v>
      </c>
      <c r="B4172" s="93" t="s">
        <v>298</v>
      </c>
      <c r="C4172" s="93" t="s">
        <v>297</v>
      </c>
      <c r="D4172" s="94" t="s">
        <v>25464</v>
      </c>
    </row>
    <row r="4173" spans="1:4" x14ac:dyDescent="0.25">
      <c r="A4173" s="93" t="s">
        <v>9656</v>
      </c>
      <c r="B4173" s="93" t="s">
        <v>9657</v>
      </c>
      <c r="C4173" s="93" t="s">
        <v>9656</v>
      </c>
      <c r="D4173" s="94" t="s">
        <v>25464</v>
      </c>
    </row>
    <row r="4174" spans="1:4" x14ac:dyDescent="0.25">
      <c r="A4174" s="93" t="s">
        <v>8088</v>
      </c>
      <c r="B4174" s="93" t="s">
        <v>8089</v>
      </c>
      <c r="C4174" s="93" t="s">
        <v>8088</v>
      </c>
      <c r="D4174" s="94" t="s">
        <v>25464</v>
      </c>
    </row>
    <row r="4175" spans="1:4" x14ac:dyDescent="0.25">
      <c r="A4175" s="93" t="s">
        <v>10263</v>
      </c>
      <c r="B4175" s="93" t="s">
        <v>20554</v>
      </c>
      <c r="C4175" s="93" t="s">
        <v>10263</v>
      </c>
      <c r="D4175" s="94" t="s">
        <v>25464</v>
      </c>
    </row>
    <row r="4176" spans="1:4" x14ac:dyDescent="0.25">
      <c r="A4176" s="93" t="s">
        <v>20551</v>
      </c>
      <c r="B4176" s="93" t="s">
        <v>10586</v>
      </c>
      <c r="C4176" s="93" t="s">
        <v>20551</v>
      </c>
      <c r="D4176" s="94" t="s">
        <v>25464</v>
      </c>
    </row>
    <row r="4177" spans="1:4" x14ac:dyDescent="0.25">
      <c r="A4177" s="93" t="s">
        <v>2184</v>
      </c>
      <c r="B4177" s="93" t="s">
        <v>2185</v>
      </c>
      <c r="C4177" s="93" t="s">
        <v>2184</v>
      </c>
      <c r="D4177" s="94" t="s">
        <v>25464</v>
      </c>
    </row>
    <row r="4178" spans="1:4" x14ac:dyDescent="0.25">
      <c r="A4178" s="93" t="s">
        <v>2182</v>
      </c>
      <c r="B4178" s="93" t="s">
        <v>2183</v>
      </c>
      <c r="C4178" s="93" t="s">
        <v>2182</v>
      </c>
      <c r="D4178" s="94" t="s">
        <v>25464</v>
      </c>
    </row>
    <row r="4179" spans="1:4" x14ac:dyDescent="0.25">
      <c r="A4179" s="93" t="s">
        <v>20555</v>
      </c>
      <c r="B4179" s="93" t="s">
        <v>2186</v>
      </c>
      <c r="C4179" s="93" t="s">
        <v>20555</v>
      </c>
      <c r="D4179" s="94" t="s">
        <v>25464</v>
      </c>
    </row>
    <row r="4180" spans="1:4" x14ac:dyDescent="0.25">
      <c r="A4180" s="93" t="s">
        <v>1342</v>
      </c>
      <c r="B4180" s="93" t="s">
        <v>1343</v>
      </c>
      <c r="C4180" s="93" t="s">
        <v>1342</v>
      </c>
      <c r="D4180" s="94" t="s">
        <v>25464</v>
      </c>
    </row>
    <row r="4181" spans="1:4" x14ac:dyDescent="0.25">
      <c r="A4181" s="93" t="s">
        <v>1333</v>
      </c>
      <c r="B4181" s="93" t="s">
        <v>1334</v>
      </c>
      <c r="C4181" s="93" t="s">
        <v>1333</v>
      </c>
      <c r="D4181" s="94" t="s">
        <v>25464</v>
      </c>
    </row>
    <row r="4182" spans="1:4" x14ac:dyDescent="0.25">
      <c r="A4182" s="93" t="s">
        <v>1335</v>
      </c>
      <c r="B4182" s="93" t="s">
        <v>1336</v>
      </c>
      <c r="C4182" s="93" t="s">
        <v>1335</v>
      </c>
      <c r="D4182" s="94" t="s">
        <v>25464</v>
      </c>
    </row>
    <row r="4183" spans="1:4" x14ac:dyDescent="0.25">
      <c r="A4183" s="93" t="s">
        <v>1340</v>
      </c>
      <c r="B4183" s="93" t="s">
        <v>1341</v>
      </c>
      <c r="C4183" s="93" t="s">
        <v>1340</v>
      </c>
      <c r="D4183" s="94" t="s">
        <v>25464</v>
      </c>
    </row>
    <row r="4184" spans="1:4" x14ac:dyDescent="0.25">
      <c r="A4184" s="93" t="s">
        <v>6348</v>
      </c>
      <c r="B4184" s="93" t="s">
        <v>6349</v>
      </c>
      <c r="C4184" s="93" t="s">
        <v>6348</v>
      </c>
      <c r="D4184" s="94" t="s">
        <v>25464</v>
      </c>
    </row>
    <row r="4185" spans="1:4" x14ac:dyDescent="0.25">
      <c r="A4185" s="93" t="s">
        <v>6770</v>
      </c>
      <c r="B4185" s="93" t="s">
        <v>6771</v>
      </c>
      <c r="C4185" s="93" t="s">
        <v>6770</v>
      </c>
      <c r="D4185" s="94" t="s">
        <v>25464</v>
      </c>
    </row>
    <row r="4186" spans="1:4" x14ac:dyDescent="0.25">
      <c r="A4186" s="93" t="s">
        <v>1338</v>
      </c>
      <c r="B4186" s="93" t="s">
        <v>1339</v>
      </c>
      <c r="C4186" s="93" t="s">
        <v>1338</v>
      </c>
      <c r="D4186" s="94" t="s">
        <v>25464</v>
      </c>
    </row>
    <row r="4187" spans="1:4" x14ac:dyDescent="0.25">
      <c r="A4187" s="93" t="s">
        <v>20556</v>
      </c>
      <c r="B4187" s="93" t="s">
        <v>1337</v>
      </c>
      <c r="C4187" s="93" t="s">
        <v>20556</v>
      </c>
      <c r="D4187" s="94" t="s">
        <v>25464</v>
      </c>
    </row>
    <row r="4188" spans="1:4" x14ac:dyDescent="0.25">
      <c r="A4188" s="93" t="s">
        <v>875</v>
      </c>
      <c r="B4188" s="93" t="s">
        <v>876</v>
      </c>
      <c r="C4188" s="93" t="s">
        <v>875</v>
      </c>
      <c r="D4188" s="94" t="s">
        <v>25464</v>
      </c>
    </row>
    <row r="4189" spans="1:4" x14ac:dyDescent="0.25">
      <c r="A4189" s="93" t="s">
        <v>50</v>
      </c>
      <c r="B4189" s="93" t="s">
        <v>20558</v>
      </c>
      <c r="C4189" s="93" t="s">
        <v>50</v>
      </c>
      <c r="D4189" s="94" t="s">
        <v>25464</v>
      </c>
    </row>
    <row r="4190" spans="1:4" x14ac:dyDescent="0.25">
      <c r="A4190" s="93" t="s">
        <v>3106</v>
      </c>
      <c r="B4190" s="93" t="s">
        <v>3107</v>
      </c>
      <c r="C4190" s="93" t="s">
        <v>3106</v>
      </c>
      <c r="D4190" s="94" t="s">
        <v>25464</v>
      </c>
    </row>
    <row r="4191" spans="1:4" x14ac:dyDescent="0.25">
      <c r="A4191" s="93" t="s">
        <v>9162</v>
      </c>
      <c r="B4191" s="93" t="s">
        <v>9163</v>
      </c>
      <c r="C4191" s="93" t="s">
        <v>9162</v>
      </c>
      <c r="D4191" s="94" t="s">
        <v>25464</v>
      </c>
    </row>
    <row r="4192" spans="1:4" x14ac:dyDescent="0.25">
      <c r="A4192" s="93" t="s">
        <v>4364</v>
      </c>
      <c r="B4192" s="93" t="s">
        <v>4365</v>
      </c>
      <c r="C4192" s="93" t="s">
        <v>4364</v>
      </c>
      <c r="D4192" s="94" t="s">
        <v>25464</v>
      </c>
    </row>
    <row r="4193" spans="1:4" x14ac:dyDescent="0.25">
      <c r="A4193" s="93" t="s">
        <v>560</v>
      </c>
      <c r="B4193" s="93" t="s">
        <v>561</v>
      </c>
      <c r="C4193" s="93" t="s">
        <v>560</v>
      </c>
      <c r="D4193" s="94" t="s">
        <v>25464</v>
      </c>
    </row>
    <row r="4194" spans="1:4" x14ac:dyDescent="0.25">
      <c r="A4194" s="93" t="s">
        <v>1983</v>
      </c>
      <c r="B4194" s="93" t="s">
        <v>1984</v>
      </c>
      <c r="C4194" s="93" t="s">
        <v>1983</v>
      </c>
      <c r="D4194" s="94" t="s">
        <v>25464</v>
      </c>
    </row>
    <row r="4195" spans="1:4" x14ac:dyDescent="0.25">
      <c r="A4195" s="93" t="s">
        <v>1183</v>
      </c>
      <c r="B4195" s="93" t="s">
        <v>1184</v>
      </c>
      <c r="C4195" s="93" t="s">
        <v>1183</v>
      </c>
      <c r="D4195" s="94" t="s">
        <v>25464</v>
      </c>
    </row>
    <row r="4196" spans="1:4" x14ac:dyDescent="0.25">
      <c r="A4196" s="93" t="s">
        <v>7002</v>
      </c>
      <c r="B4196" s="93" t="s">
        <v>20559</v>
      </c>
      <c r="C4196" s="93" t="s">
        <v>7002</v>
      </c>
      <c r="D4196" s="94" t="s">
        <v>25464</v>
      </c>
    </row>
    <row r="4197" spans="1:4" x14ac:dyDescent="0.25">
      <c r="A4197" s="93" t="s">
        <v>2815</v>
      </c>
      <c r="B4197" s="93" t="s">
        <v>2816</v>
      </c>
      <c r="C4197" s="93" t="s">
        <v>2815</v>
      </c>
      <c r="D4197" s="94" t="s">
        <v>25464</v>
      </c>
    </row>
    <row r="4198" spans="1:4" x14ac:dyDescent="0.25">
      <c r="A4198" s="93" t="s">
        <v>20557</v>
      </c>
      <c r="B4198" s="93" t="s">
        <v>6963</v>
      </c>
      <c r="C4198" s="93" t="s">
        <v>20557</v>
      </c>
      <c r="D4198" s="94" t="s">
        <v>25464</v>
      </c>
    </row>
    <row r="4199" spans="1:4" x14ac:dyDescent="0.25">
      <c r="A4199" s="93" t="s">
        <v>9025</v>
      </c>
      <c r="B4199" s="93" t="s">
        <v>9026</v>
      </c>
      <c r="C4199" s="93" t="s">
        <v>9025</v>
      </c>
      <c r="D4199" s="94" t="s">
        <v>25464</v>
      </c>
    </row>
    <row r="4200" spans="1:4" x14ac:dyDescent="0.25">
      <c r="A4200" s="93" t="s">
        <v>6089</v>
      </c>
      <c r="B4200" s="93" t="s">
        <v>6090</v>
      </c>
      <c r="C4200" s="93" t="s">
        <v>6089</v>
      </c>
      <c r="D4200" s="94" t="s">
        <v>25464</v>
      </c>
    </row>
    <row r="4201" spans="1:4" x14ac:dyDescent="0.25">
      <c r="A4201" s="93" t="s">
        <v>1927</v>
      </c>
      <c r="B4201" s="93" t="s">
        <v>1928</v>
      </c>
      <c r="C4201" s="93" t="s">
        <v>1927</v>
      </c>
      <c r="D4201" s="94" t="s">
        <v>25464</v>
      </c>
    </row>
    <row r="4202" spans="1:4" x14ac:dyDescent="0.25">
      <c r="A4202" s="93" t="s">
        <v>3833</v>
      </c>
      <c r="B4202" s="93" t="s">
        <v>3834</v>
      </c>
      <c r="C4202" s="93" t="s">
        <v>3833</v>
      </c>
      <c r="D4202" s="94" t="s">
        <v>25464</v>
      </c>
    </row>
    <row r="4203" spans="1:4" x14ac:dyDescent="0.25">
      <c r="A4203" s="93" t="s">
        <v>8707</v>
      </c>
      <c r="B4203" s="93" t="s">
        <v>8708</v>
      </c>
      <c r="C4203" s="93" t="s">
        <v>8707</v>
      </c>
      <c r="D4203" s="94" t="s">
        <v>25464</v>
      </c>
    </row>
    <row r="4204" spans="1:4" x14ac:dyDescent="0.25">
      <c r="A4204" s="93" t="s">
        <v>8709</v>
      </c>
      <c r="B4204" s="93" t="s">
        <v>8710</v>
      </c>
      <c r="C4204" s="93" t="s">
        <v>8709</v>
      </c>
      <c r="D4204" s="94" t="s">
        <v>25464</v>
      </c>
    </row>
    <row r="4205" spans="1:4" x14ac:dyDescent="0.25">
      <c r="A4205" s="93" t="s">
        <v>108</v>
      </c>
      <c r="B4205" s="93" t="s">
        <v>109</v>
      </c>
      <c r="C4205" s="93" t="s">
        <v>108</v>
      </c>
      <c r="D4205" s="94" t="s">
        <v>25464</v>
      </c>
    </row>
    <row r="4206" spans="1:4" x14ac:dyDescent="0.25">
      <c r="A4206" s="93" t="s">
        <v>110</v>
      </c>
      <c r="B4206" s="93" t="s">
        <v>111</v>
      </c>
      <c r="C4206" s="93" t="s">
        <v>110</v>
      </c>
      <c r="D4206" s="94" t="s">
        <v>25464</v>
      </c>
    </row>
    <row r="4207" spans="1:4" x14ac:dyDescent="0.25">
      <c r="A4207" s="93" t="s">
        <v>9118</v>
      </c>
      <c r="B4207" s="93" t="s">
        <v>9119</v>
      </c>
      <c r="C4207" s="93" t="s">
        <v>9118</v>
      </c>
      <c r="D4207" s="94" t="s">
        <v>25464</v>
      </c>
    </row>
    <row r="4208" spans="1:4" x14ac:dyDescent="0.25">
      <c r="A4208" s="93" t="s">
        <v>7068</v>
      </c>
      <c r="B4208" s="93" t="s">
        <v>20561</v>
      </c>
      <c r="C4208" s="93" t="s">
        <v>7068</v>
      </c>
      <c r="D4208" s="94" t="s">
        <v>25464</v>
      </c>
    </row>
    <row r="4209" spans="1:4" x14ac:dyDescent="0.25">
      <c r="A4209" s="93" t="s">
        <v>20560</v>
      </c>
      <c r="B4209" s="93" t="s">
        <v>2935</v>
      </c>
      <c r="C4209" s="93" t="s">
        <v>20560</v>
      </c>
      <c r="D4209" s="94" t="s">
        <v>25464</v>
      </c>
    </row>
    <row r="4210" spans="1:4" x14ac:dyDescent="0.25">
      <c r="A4210" s="93" t="s">
        <v>3913</v>
      </c>
      <c r="B4210" s="93" t="s">
        <v>3914</v>
      </c>
      <c r="C4210" s="93" t="s">
        <v>3913</v>
      </c>
      <c r="D4210" s="94" t="s">
        <v>25464</v>
      </c>
    </row>
    <row r="4211" spans="1:4" x14ac:dyDescent="0.25">
      <c r="A4211" s="93" t="s">
        <v>3915</v>
      </c>
      <c r="B4211" s="93" t="s">
        <v>3916</v>
      </c>
      <c r="C4211" s="93" t="s">
        <v>3915</v>
      </c>
      <c r="D4211" s="94" t="s">
        <v>25464</v>
      </c>
    </row>
    <row r="4212" spans="1:4" x14ac:dyDescent="0.25">
      <c r="A4212" s="93" t="s">
        <v>8705</v>
      </c>
      <c r="B4212" s="93" t="s">
        <v>8706</v>
      </c>
      <c r="C4212" s="93" t="s">
        <v>8705</v>
      </c>
      <c r="D4212" s="94" t="s">
        <v>25464</v>
      </c>
    </row>
    <row r="4213" spans="1:4" x14ac:dyDescent="0.25">
      <c r="A4213" s="93" t="s">
        <v>8711</v>
      </c>
      <c r="B4213" s="93" t="s">
        <v>8712</v>
      </c>
      <c r="C4213" s="93" t="s">
        <v>8711</v>
      </c>
      <c r="D4213" s="94" t="s">
        <v>25464</v>
      </c>
    </row>
    <row r="4214" spans="1:4" x14ac:dyDescent="0.25">
      <c r="A4214" s="93" t="s">
        <v>8713</v>
      </c>
      <c r="B4214" s="93" t="s">
        <v>8714</v>
      </c>
      <c r="C4214" s="93" t="s">
        <v>8713</v>
      </c>
      <c r="D4214" s="94" t="s">
        <v>25464</v>
      </c>
    </row>
    <row r="4215" spans="1:4" x14ac:dyDescent="0.25">
      <c r="A4215" s="93" t="s">
        <v>7039</v>
      </c>
      <c r="B4215" s="93" t="s">
        <v>7040</v>
      </c>
      <c r="C4215" s="93" t="s">
        <v>7039</v>
      </c>
      <c r="D4215" s="94" t="s">
        <v>25464</v>
      </c>
    </row>
    <row r="4216" spans="1:4" x14ac:dyDescent="0.25">
      <c r="A4216" s="93" t="s">
        <v>2761</v>
      </c>
      <c r="B4216" s="93" t="s">
        <v>2762</v>
      </c>
      <c r="C4216" s="93" t="s">
        <v>2761</v>
      </c>
      <c r="D4216" s="94" t="s">
        <v>25464</v>
      </c>
    </row>
    <row r="4217" spans="1:4" x14ac:dyDescent="0.25">
      <c r="A4217" s="93" t="s">
        <v>20562</v>
      </c>
      <c r="B4217" s="93" t="s">
        <v>3917</v>
      </c>
      <c r="C4217" s="93" t="s">
        <v>20562</v>
      </c>
      <c r="D4217" s="94" t="s">
        <v>25464</v>
      </c>
    </row>
    <row r="4218" spans="1:4" x14ac:dyDescent="0.25">
      <c r="A4218" s="93" t="s">
        <v>9218</v>
      </c>
      <c r="B4218" s="93" t="s">
        <v>9219</v>
      </c>
      <c r="C4218" s="93" t="s">
        <v>9218</v>
      </c>
      <c r="D4218" s="94" t="s">
        <v>25464</v>
      </c>
    </row>
    <row r="4219" spans="1:4" x14ac:dyDescent="0.25">
      <c r="A4219" s="93" t="s">
        <v>4419</v>
      </c>
      <c r="B4219" s="93" t="s">
        <v>4420</v>
      </c>
      <c r="C4219" s="93" t="s">
        <v>4419</v>
      </c>
      <c r="D4219" s="94" t="s">
        <v>25464</v>
      </c>
    </row>
    <row r="4220" spans="1:4" x14ac:dyDescent="0.25">
      <c r="A4220" s="93" t="s">
        <v>5292</v>
      </c>
      <c r="B4220" s="93" t="s">
        <v>5293</v>
      </c>
      <c r="C4220" s="93" t="s">
        <v>5292</v>
      </c>
      <c r="D4220" s="94" t="s">
        <v>25464</v>
      </c>
    </row>
    <row r="4221" spans="1:4" x14ac:dyDescent="0.25">
      <c r="A4221" s="93" t="s">
        <v>8189</v>
      </c>
      <c r="B4221" s="93" t="s">
        <v>20564</v>
      </c>
      <c r="C4221" s="93" t="s">
        <v>8189</v>
      </c>
      <c r="D4221" s="94" t="s">
        <v>25464</v>
      </c>
    </row>
    <row r="4222" spans="1:4" x14ac:dyDescent="0.25">
      <c r="A4222" s="93" t="s">
        <v>10421</v>
      </c>
      <c r="B4222" s="93" t="s">
        <v>20565</v>
      </c>
      <c r="C4222" s="93" t="s">
        <v>10421</v>
      </c>
      <c r="D4222" s="94" t="s">
        <v>25464</v>
      </c>
    </row>
    <row r="4223" spans="1:4" x14ac:dyDescent="0.25">
      <c r="A4223" s="93" t="s">
        <v>20563</v>
      </c>
      <c r="B4223" s="93" t="s">
        <v>8003</v>
      </c>
      <c r="C4223" s="93" t="s">
        <v>20563</v>
      </c>
      <c r="D4223" s="94" t="s">
        <v>25464</v>
      </c>
    </row>
    <row r="4224" spans="1:4" x14ac:dyDescent="0.25">
      <c r="A4224" s="93" t="s">
        <v>544</v>
      </c>
      <c r="B4224" s="93" t="s">
        <v>20567</v>
      </c>
      <c r="C4224" s="93" t="s">
        <v>544</v>
      </c>
      <c r="D4224" s="94" t="s">
        <v>25464</v>
      </c>
    </row>
    <row r="4225" spans="1:4" x14ac:dyDescent="0.25">
      <c r="A4225" s="93" t="s">
        <v>538</v>
      </c>
      <c r="B4225" s="93" t="s">
        <v>539</v>
      </c>
      <c r="C4225" s="93" t="s">
        <v>538</v>
      </c>
      <c r="D4225" s="94" t="s">
        <v>25464</v>
      </c>
    </row>
    <row r="4226" spans="1:4" x14ac:dyDescent="0.25">
      <c r="A4226" s="93" t="s">
        <v>536</v>
      </c>
      <c r="B4226" s="93" t="s">
        <v>537</v>
      </c>
      <c r="C4226" s="93" t="s">
        <v>536</v>
      </c>
      <c r="D4226" s="94" t="s">
        <v>25464</v>
      </c>
    </row>
    <row r="4227" spans="1:4" x14ac:dyDescent="0.25">
      <c r="A4227" s="93" t="s">
        <v>534</v>
      </c>
      <c r="B4227" s="93" t="s">
        <v>535</v>
      </c>
      <c r="C4227" s="93" t="s">
        <v>534</v>
      </c>
      <c r="D4227" s="94" t="s">
        <v>25464</v>
      </c>
    </row>
    <row r="4228" spans="1:4" x14ac:dyDescent="0.25">
      <c r="A4228" s="93" t="s">
        <v>5672</v>
      </c>
      <c r="B4228" s="93" t="s">
        <v>5673</v>
      </c>
      <c r="C4228" s="93" t="s">
        <v>5672</v>
      </c>
      <c r="D4228" s="94" t="s">
        <v>25464</v>
      </c>
    </row>
    <row r="4229" spans="1:4" x14ac:dyDescent="0.25">
      <c r="A4229" s="93" t="s">
        <v>542</v>
      </c>
      <c r="B4229" s="93" t="s">
        <v>543</v>
      </c>
      <c r="C4229" s="93" t="s">
        <v>542</v>
      </c>
      <c r="D4229" s="94" t="s">
        <v>25464</v>
      </c>
    </row>
    <row r="4230" spans="1:4" x14ac:dyDescent="0.25">
      <c r="A4230" s="93" t="s">
        <v>10508</v>
      </c>
      <c r="B4230" s="93" t="s">
        <v>10509</v>
      </c>
      <c r="C4230" s="93" t="s">
        <v>10508</v>
      </c>
      <c r="D4230" s="94" t="s">
        <v>25464</v>
      </c>
    </row>
    <row r="4231" spans="1:4" x14ac:dyDescent="0.25">
      <c r="A4231" s="93" t="s">
        <v>6686</v>
      </c>
      <c r="B4231" s="93" t="s">
        <v>6687</v>
      </c>
      <c r="C4231" s="93" t="s">
        <v>6686</v>
      </c>
      <c r="D4231" s="94" t="s">
        <v>25464</v>
      </c>
    </row>
    <row r="4232" spans="1:4" x14ac:dyDescent="0.25">
      <c r="A4232" s="93" t="s">
        <v>527</v>
      </c>
      <c r="B4232" s="93" t="s">
        <v>528</v>
      </c>
      <c r="C4232" s="93" t="s">
        <v>527</v>
      </c>
      <c r="D4232" s="94" t="s">
        <v>25464</v>
      </c>
    </row>
    <row r="4233" spans="1:4" x14ac:dyDescent="0.25">
      <c r="A4233" s="93" t="s">
        <v>20566</v>
      </c>
      <c r="B4233" s="93" t="s">
        <v>541</v>
      </c>
      <c r="C4233" s="93" t="s">
        <v>20566</v>
      </c>
      <c r="D4233" s="94" t="s">
        <v>25464</v>
      </c>
    </row>
    <row r="4234" spans="1:4" x14ac:dyDescent="0.25">
      <c r="A4234" s="93" t="s">
        <v>3443</v>
      </c>
      <c r="B4234" s="93" t="s">
        <v>20569</v>
      </c>
      <c r="C4234" s="93" t="s">
        <v>3443</v>
      </c>
      <c r="D4234" s="94" t="s">
        <v>25464</v>
      </c>
    </row>
    <row r="4235" spans="1:4" x14ac:dyDescent="0.25">
      <c r="A4235" s="93" t="s">
        <v>8645</v>
      </c>
      <c r="B4235" s="93" t="s">
        <v>8646</v>
      </c>
      <c r="C4235" s="93" t="s">
        <v>8645</v>
      </c>
      <c r="D4235" s="94" t="s">
        <v>25464</v>
      </c>
    </row>
    <row r="4236" spans="1:4" x14ac:dyDescent="0.25">
      <c r="A4236" s="93" t="s">
        <v>892</v>
      </c>
      <c r="B4236" s="93" t="s">
        <v>893</v>
      </c>
      <c r="C4236" s="93" t="s">
        <v>892</v>
      </c>
      <c r="D4236" s="94" t="s">
        <v>25464</v>
      </c>
    </row>
    <row r="4237" spans="1:4" x14ac:dyDescent="0.25">
      <c r="A4237" s="93" t="s">
        <v>9154</v>
      </c>
      <c r="B4237" s="93" t="s">
        <v>9155</v>
      </c>
      <c r="C4237" s="93" t="s">
        <v>9154</v>
      </c>
      <c r="D4237" s="94" t="s">
        <v>25464</v>
      </c>
    </row>
    <row r="4238" spans="1:4" x14ac:dyDescent="0.25">
      <c r="A4238" s="93" t="s">
        <v>6614</v>
      </c>
      <c r="B4238" s="93" t="s">
        <v>6615</v>
      </c>
      <c r="C4238" s="93" t="s">
        <v>6614</v>
      </c>
      <c r="D4238" s="94" t="s">
        <v>25464</v>
      </c>
    </row>
    <row r="4239" spans="1:4" x14ac:dyDescent="0.25">
      <c r="A4239" s="93" t="s">
        <v>10236</v>
      </c>
      <c r="B4239" s="93" t="s">
        <v>20570</v>
      </c>
      <c r="C4239" s="93" t="s">
        <v>10236</v>
      </c>
      <c r="D4239" s="94" t="s">
        <v>25464</v>
      </c>
    </row>
    <row r="4240" spans="1:4" x14ac:dyDescent="0.25">
      <c r="A4240" s="93" t="s">
        <v>20568</v>
      </c>
      <c r="B4240" s="93" t="s">
        <v>8052</v>
      </c>
      <c r="C4240" s="93" t="s">
        <v>20568</v>
      </c>
      <c r="D4240" s="94" t="s">
        <v>25464</v>
      </c>
    </row>
    <row r="4241" spans="1:4" x14ac:dyDescent="0.25">
      <c r="A4241" s="93" t="s">
        <v>9134</v>
      </c>
      <c r="B4241" s="93" t="s">
        <v>9135</v>
      </c>
      <c r="C4241" s="93" t="s">
        <v>9134</v>
      </c>
      <c r="D4241" s="94" t="s">
        <v>25464</v>
      </c>
    </row>
    <row r="4242" spans="1:4" x14ac:dyDescent="0.25">
      <c r="A4242" s="93" t="s">
        <v>9132</v>
      </c>
      <c r="B4242" s="93" t="s">
        <v>9133</v>
      </c>
      <c r="C4242" s="93" t="s">
        <v>9132</v>
      </c>
      <c r="D4242" s="94" t="s">
        <v>25464</v>
      </c>
    </row>
    <row r="4243" spans="1:4" x14ac:dyDescent="0.25">
      <c r="A4243" s="93" t="s">
        <v>7868</v>
      </c>
      <c r="B4243" s="93" t="s">
        <v>7869</v>
      </c>
      <c r="C4243" s="93" t="s">
        <v>7868</v>
      </c>
      <c r="D4243" s="94" t="s">
        <v>25464</v>
      </c>
    </row>
    <row r="4244" spans="1:4" x14ac:dyDescent="0.25">
      <c r="A4244" s="93" t="s">
        <v>7867</v>
      </c>
      <c r="B4244" s="93" t="s">
        <v>20572</v>
      </c>
      <c r="C4244" s="93" t="s">
        <v>7867</v>
      </c>
      <c r="D4244" s="94" t="s">
        <v>25464</v>
      </c>
    </row>
    <row r="4245" spans="1:4" x14ac:dyDescent="0.25">
      <c r="A4245" s="93" t="s">
        <v>9079</v>
      </c>
      <c r="B4245" s="93" t="s">
        <v>9080</v>
      </c>
      <c r="C4245" s="93" t="s">
        <v>9079</v>
      </c>
      <c r="D4245" s="94" t="s">
        <v>25464</v>
      </c>
    </row>
    <row r="4246" spans="1:4" x14ac:dyDescent="0.25">
      <c r="A4246" s="93" t="s">
        <v>20571</v>
      </c>
      <c r="B4246" s="93" t="s">
        <v>9131</v>
      </c>
      <c r="C4246" s="93" t="s">
        <v>20571</v>
      </c>
      <c r="D4246" s="94" t="s">
        <v>25464</v>
      </c>
    </row>
    <row r="4247" spans="1:4" x14ac:dyDescent="0.25">
      <c r="A4247" s="93" t="s">
        <v>10584</v>
      </c>
      <c r="B4247" s="93" t="s">
        <v>10585</v>
      </c>
      <c r="C4247" s="93" t="s">
        <v>10584</v>
      </c>
      <c r="D4247" s="94" t="s">
        <v>25464</v>
      </c>
    </row>
    <row r="4248" spans="1:4" x14ac:dyDescent="0.25">
      <c r="A4248" s="93" t="s">
        <v>3975</v>
      </c>
      <c r="B4248" s="93" t="s">
        <v>3976</v>
      </c>
      <c r="C4248" s="93" t="s">
        <v>3975</v>
      </c>
      <c r="D4248" s="94" t="s">
        <v>25464</v>
      </c>
    </row>
    <row r="4249" spans="1:4" x14ac:dyDescent="0.25">
      <c r="A4249" s="93" t="s">
        <v>217</v>
      </c>
      <c r="B4249" s="93" t="s">
        <v>218</v>
      </c>
      <c r="C4249" s="93" t="s">
        <v>217</v>
      </c>
      <c r="D4249" s="94" t="s">
        <v>25464</v>
      </c>
    </row>
    <row r="4250" spans="1:4" x14ac:dyDescent="0.25">
      <c r="A4250" s="93" t="s">
        <v>309</v>
      </c>
      <c r="B4250" s="93" t="s">
        <v>310</v>
      </c>
      <c r="C4250" s="93" t="s">
        <v>309</v>
      </c>
      <c r="D4250" s="94" t="s">
        <v>25464</v>
      </c>
    </row>
    <row r="4251" spans="1:4" x14ac:dyDescent="0.25">
      <c r="A4251" s="93" t="s">
        <v>7000</v>
      </c>
      <c r="B4251" s="93" t="s">
        <v>7001</v>
      </c>
      <c r="C4251" s="93" t="s">
        <v>7000</v>
      </c>
      <c r="D4251" s="94" t="s">
        <v>25464</v>
      </c>
    </row>
    <row r="4252" spans="1:4" x14ac:dyDescent="0.25">
      <c r="A4252" s="93" t="s">
        <v>2708</v>
      </c>
      <c r="B4252" s="93" t="s">
        <v>2709</v>
      </c>
      <c r="C4252" s="93" t="s">
        <v>2708</v>
      </c>
      <c r="D4252" s="94" t="s">
        <v>25464</v>
      </c>
    </row>
    <row r="4253" spans="1:4" x14ac:dyDescent="0.25">
      <c r="A4253" s="93" t="s">
        <v>20573</v>
      </c>
      <c r="B4253" s="93" t="s">
        <v>6962</v>
      </c>
      <c r="C4253" s="93" t="s">
        <v>20573</v>
      </c>
      <c r="D4253" s="94" t="s">
        <v>25464</v>
      </c>
    </row>
    <row r="4254" spans="1:4" x14ac:dyDescent="0.25">
      <c r="A4254" s="93" t="s">
        <v>881</v>
      </c>
      <c r="B4254" s="93" t="s">
        <v>882</v>
      </c>
      <c r="C4254" s="93" t="s">
        <v>881</v>
      </c>
      <c r="D4254" s="94" t="s">
        <v>25464</v>
      </c>
    </row>
    <row r="4255" spans="1:4" x14ac:dyDescent="0.25">
      <c r="A4255" s="93" t="s">
        <v>4475</v>
      </c>
      <c r="B4255" s="93" t="s">
        <v>4476</v>
      </c>
      <c r="C4255" s="93" t="s">
        <v>4475</v>
      </c>
      <c r="D4255" s="94" t="s">
        <v>25464</v>
      </c>
    </row>
    <row r="4256" spans="1:4" x14ac:dyDescent="0.25">
      <c r="A4256" s="93" t="s">
        <v>9507</v>
      </c>
      <c r="B4256" s="93" t="s">
        <v>9508</v>
      </c>
      <c r="C4256" s="93" t="s">
        <v>9507</v>
      </c>
      <c r="D4256" s="94" t="s">
        <v>25464</v>
      </c>
    </row>
    <row r="4257" spans="1:4" x14ac:dyDescent="0.25">
      <c r="A4257" s="93" t="s">
        <v>73</v>
      </c>
      <c r="B4257" s="93" t="s">
        <v>74</v>
      </c>
      <c r="C4257" s="93" t="s">
        <v>73</v>
      </c>
      <c r="D4257" s="94" t="s">
        <v>25464</v>
      </c>
    </row>
    <row r="4258" spans="1:4" x14ac:dyDescent="0.25">
      <c r="A4258" s="93" t="s">
        <v>3738</v>
      </c>
      <c r="B4258" s="93" t="s">
        <v>3739</v>
      </c>
      <c r="C4258" s="93" t="s">
        <v>3738</v>
      </c>
      <c r="D4258" s="94" t="s">
        <v>25464</v>
      </c>
    </row>
    <row r="4259" spans="1:4" x14ac:dyDescent="0.25">
      <c r="A4259" s="93" t="s">
        <v>9509</v>
      </c>
      <c r="B4259" s="93" t="s">
        <v>9510</v>
      </c>
      <c r="C4259" s="93" t="s">
        <v>9509</v>
      </c>
      <c r="D4259" s="94" t="s">
        <v>25464</v>
      </c>
    </row>
    <row r="4260" spans="1:4" x14ac:dyDescent="0.25">
      <c r="A4260" s="93" t="s">
        <v>6042</v>
      </c>
      <c r="B4260" s="93" t="s">
        <v>6043</v>
      </c>
      <c r="C4260" s="93" t="s">
        <v>6042</v>
      </c>
      <c r="D4260" s="94" t="s">
        <v>25464</v>
      </c>
    </row>
    <row r="4261" spans="1:4" x14ac:dyDescent="0.25">
      <c r="A4261" s="93" t="s">
        <v>288</v>
      </c>
      <c r="B4261" s="93" t="s">
        <v>289</v>
      </c>
      <c r="C4261" s="93" t="s">
        <v>288</v>
      </c>
      <c r="D4261" s="94" t="s">
        <v>25464</v>
      </c>
    </row>
    <row r="4262" spans="1:4" x14ac:dyDescent="0.25">
      <c r="A4262" s="93" t="s">
        <v>6955</v>
      </c>
      <c r="B4262" s="93" t="s">
        <v>6956</v>
      </c>
      <c r="C4262" s="93" t="s">
        <v>6955</v>
      </c>
      <c r="D4262" s="94" t="s">
        <v>25464</v>
      </c>
    </row>
    <row r="4263" spans="1:4" x14ac:dyDescent="0.25">
      <c r="A4263" s="93" t="s">
        <v>2661</v>
      </c>
      <c r="B4263" s="93" t="s">
        <v>2662</v>
      </c>
      <c r="C4263" s="93" t="s">
        <v>2661</v>
      </c>
      <c r="D4263" s="94" t="s">
        <v>25464</v>
      </c>
    </row>
    <row r="4264" spans="1:4" x14ac:dyDescent="0.25">
      <c r="A4264" s="93" t="s">
        <v>20574</v>
      </c>
      <c r="B4264" s="93" t="s">
        <v>2937</v>
      </c>
      <c r="C4264" s="93" t="s">
        <v>20574</v>
      </c>
      <c r="D4264" s="94" t="s">
        <v>25464</v>
      </c>
    </row>
    <row r="4265" spans="1:4" x14ac:dyDescent="0.25">
      <c r="A4265" s="93" t="s">
        <v>3373</v>
      </c>
      <c r="B4265" s="93" t="s">
        <v>3374</v>
      </c>
      <c r="C4265" s="93" t="s">
        <v>3373</v>
      </c>
      <c r="D4265" s="94" t="s">
        <v>25464</v>
      </c>
    </row>
    <row r="4266" spans="1:4" x14ac:dyDescent="0.25">
      <c r="A4266" s="93" t="s">
        <v>7154</v>
      </c>
      <c r="B4266" s="93" t="s">
        <v>7155</v>
      </c>
      <c r="C4266" s="93" t="s">
        <v>7154</v>
      </c>
      <c r="D4266" s="94" t="s">
        <v>25464</v>
      </c>
    </row>
    <row r="4267" spans="1:4" x14ac:dyDescent="0.25">
      <c r="A4267" s="93" t="s">
        <v>1418</v>
      </c>
      <c r="B4267" s="93" t="s">
        <v>20576</v>
      </c>
      <c r="C4267" s="93" t="s">
        <v>1418</v>
      </c>
      <c r="D4267" s="94" t="s">
        <v>25464</v>
      </c>
    </row>
    <row r="4268" spans="1:4" x14ac:dyDescent="0.25">
      <c r="A4268" s="93" t="s">
        <v>20575</v>
      </c>
      <c r="B4268" s="93" t="s">
        <v>3381</v>
      </c>
      <c r="C4268" s="93" t="s">
        <v>20575</v>
      </c>
      <c r="D4268" s="94" t="s">
        <v>25464</v>
      </c>
    </row>
    <row r="4269" spans="1:4" x14ac:dyDescent="0.25">
      <c r="A4269" s="93" t="s">
        <v>2940</v>
      </c>
      <c r="B4269" s="93" t="s">
        <v>2941</v>
      </c>
      <c r="C4269" s="93" t="s">
        <v>2940</v>
      </c>
      <c r="D4269" s="94" t="s">
        <v>25464</v>
      </c>
    </row>
    <row r="4270" spans="1:4" x14ac:dyDescent="0.25">
      <c r="A4270" s="93" t="s">
        <v>6033</v>
      </c>
      <c r="B4270" s="93" t="s">
        <v>6034</v>
      </c>
      <c r="C4270" s="93" t="s">
        <v>6033</v>
      </c>
      <c r="D4270" s="94" t="s">
        <v>25464</v>
      </c>
    </row>
    <row r="4271" spans="1:4" x14ac:dyDescent="0.25">
      <c r="A4271" s="93" t="s">
        <v>5383</v>
      </c>
      <c r="B4271" s="93" t="s">
        <v>20578</v>
      </c>
      <c r="C4271" s="93" t="s">
        <v>5383</v>
      </c>
      <c r="D4271" s="94" t="s">
        <v>25464</v>
      </c>
    </row>
    <row r="4272" spans="1:4" x14ac:dyDescent="0.25">
      <c r="A4272" s="93" t="s">
        <v>5381</v>
      </c>
      <c r="B4272" s="93" t="s">
        <v>5382</v>
      </c>
      <c r="C4272" s="93" t="s">
        <v>5381</v>
      </c>
      <c r="D4272" s="94" t="s">
        <v>25464</v>
      </c>
    </row>
    <row r="4273" spans="1:4" x14ac:dyDescent="0.25">
      <c r="A4273" s="93" t="s">
        <v>3985</v>
      </c>
      <c r="B4273" s="93" t="s">
        <v>3986</v>
      </c>
      <c r="C4273" s="93" t="s">
        <v>3985</v>
      </c>
      <c r="D4273" s="94" t="s">
        <v>25464</v>
      </c>
    </row>
    <row r="4274" spans="1:4" x14ac:dyDescent="0.25">
      <c r="A4274" s="93" t="s">
        <v>3619</v>
      </c>
      <c r="B4274" s="93" t="s">
        <v>3620</v>
      </c>
      <c r="C4274" s="93" t="s">
        <v>3619</v>
      </c>
      <c r="D4274" s="94" t="s">
        <v>25464</v>
      </c>
    </row>
    <row r="4275" spans="1:4" x14ac:dyDescent="0.25">
      <c r="A4275" s="93" t="s">
        <v>4421</v>
      </c>
      <c r="B4275" s="93" t="s">
        <v>4422</v>
      </c>
      <c r="C4275" s="93" t="s">
        <v>4421</v>
      </c>
      <c r="D4275" s="94" t="s">
        <v>25464</v>
      </c>
    </row>
    <row r="4276" spans="1:4" x14ac:dyDescent="0.25">
      <c r="A4276" s="93" t="s">
        <v>7362</v>
      </c>
      <c r="B4276" s="93" t="s">
        <v>7363</v>
      </c>
      <c r="C4276" s="93" t="s">
        <v>7362</v>
      </c>
      <c r="D4276" s="94" t="s">
        <v>25464</v>
      </c>
    </row>
    <row r="4277" spans="1:4" x14ac:dyDescent="0.25">
      <c r="A4277" s="93" t="s">
        <v>20577</v>
      </c>
      <c r="B4277" s="93" t="s">
        <v>6961</v>
      </c>
      <c r="C4277" s="93" t="s">
        <v>20577</v>
      </c>
      <c r="D4277" s="94" t="s">
        <v>25464</v>
      </c>
    </row>
    <row r="4278" spans="1:4" x14ac:dyDescent="0.25">
      <c r="A4278" s="93" t="s">
        <v>3942</v>
      </c>
      <c r="B4278" s="93" t="s">
        <v>3943</v>
      </c>
      <c r="C4278" s="93" t="s">
        <v>3942</v>
      </c>
      <c r="D4278" s="94" t="s">
        <v>25464</v>
      </c>
    </row>
    <row r="4279" spans="1:4" x14ac:dyDescent="0.25">
      <c r="A4279" s="93" t="s">
        <v>5163</v>
      </c>
      <c r="B4279" s="93" t="s">
        <v>5164</v>
      </c>
      <c r="C4279" s="93" t="s">
        <v>5163</v>
      </c>
      <c r="D4279" s="94" t="s">
        <v>25464</v>
      </c>
    </row>
    <row r="4280" spans="1:4" x14ac:dyDescent="0.25">
      <c r="A4280" s="93" t="s">
        <v>3944</v>
      </c>
      <c r="B4280" s="93" t="s">
        <v>3945</v>
      </c>
      <c r="C4280" s="93" t="s">
        <v>3944</v>
      </c>
      <c r="D4280" s="94" t="s">
        <v>25464</v>
      </c>
    </row>
    <row r="4281" spans="1:4" x14ac:dyDescent="0.25">
      <c r="A4281" s="93" t="s">
        <v>4484</v>
      </c>
      <c r="B4281" s="93" t="s">
        <v>4485</v>
      </c>
      <c r="C4281" s="93" t="s">
        <v>4484</v>
      </c>
      <c r="D4281" s="94" t="s">
        <v>25464</v>
      </c>
    </row>
    <row r="4282" spans="1:4" x14ac:dyDescent="0.25">
      <c r="A4282" s="93" t="s">
        <v>888</v>
      </c>
      <c r="B4282" s="93" t="s">
        <v>889</v>
      </c>
      <c r="C4282" s="93" t="s">
        <v>888</v>
      </c>
      <c r="D4282" s="94" t="s">
        <v>25464</v>
      </c>
    </row>
    <row r="4283" spans="1:4" x14ac:dyDescent="0.25">
      <c r="A4283" s="93" t="s">
        <v>5165</v>
      </c>
      <c r="B4283" s="93" t="s">
        <v>5166</v>
      </c>
      <c r="C4283" s="93" t="s">
        <v>5165</v>
      </c>
      <c r="D4283" s="94" t="s">
        <v>25464</v>
      </c>
    </row>
    <row r="4284" spans="1:4" x14ac:dyDescent="0.25">
      <c r="A4284" s="93" t="s">
        <v>3946</v>
      </c>
      <c r="B4284" s="93" t="s">
        <v>3947</v>
      </c>
      <c r="C4284" s="93" t="s">
        <v>3946</v>
      </c>
      <c r="D4284" s="94" t="s">
        <v>25464</v>
      </c>
    </row>
    <row r="4285" spans="1:4" x14ac:dyDescent="0.25">
      <c r="A4285" s="93" t="s">
        <v>6944</v>
      </c>
      <c r="B4285" s="93" t="s">
        <v>6945</v>
      </c>
      <c r="C4285" s="93" t="s">
        <v>6944</v>
      </c>
      <c r="D4285" s="94" t="s">
        <v>25464</v>
      </c>
    </row>
    <row r="4286" spans="1:4" x14ac:dyDescent="0.25">
      <c r="A4286" s="93" t="s">
        <v>2683</v>
      </c>
      <c r="B4286" s="93" t="s">
        <v>2684</v>
      </c>
      <c r="C4286" s="93" t="s">
        <v>2683</v>
      </c>
      <c r="D4286" s="94" t="s">
        <v>25464</v>
      </c>
    </row>
    <row r="4287" spans="1:4" x14ac:dyDescent="0.25">
      <c r="A4287" s="93" t="s">
        <v>20579</v>
      </c>
      <c r="B4287" s="93" t="s">
        <v>2933</v>
      </c>
      <c r="C4287" s="93" t="s">
        <v>20579</v>
      </c>
      <c r="D4287" s="94" t="s">
        <v>25464</v>
      </c>
    </row>
    <row r="4288" spans="1:4" x14ac:dyDescent="0.25">
      <c r="A4288" s="93" t="s">
        <v>20580</v>
      </c>
      <c r="B4288" s="93" t="s">
        <v>3165</v>
      </c>
      <c r="C4288" s="93" t="s">
        <v>20580</v>
      </c>
      <c r="D4288" s="94" t="s">
        <v>25464</v>
      </c>
    </row>
    <row r="4289" spans="1:4" x14ac:dyDescent="0.25">
      <c r="A4289" s="93" t="s">
        <v>2764</v>
      </c>
      <c r="B4289" s="93" t="s">
        <v>2765</v>
      </c>
      <c r="C4289" s="93" t="s">
        <v>2764</v>
      </c>
      <c r="D4289" s="94" t="s">
        <v>25464</v>
      </c>
    </row>
    <row r="4290" spans="1:4" x14ac:dyDescent="0.25">
      <c r="A4290" s="93" t="s">
        <v>2766</v>
      </c>
      <c r="B4290" s="93" t="s">
        <v>2767</v>
      </c>
      <c r="C4290" s="93" t="s">
        <v>2766</v>
      </c>
      <c r="D4290" s="94" t="s">
        <v>25464</v>
      </c>
    </row>
    <row r="4291" spans="1:4" x14ac:dyDescent="0.25">
      <c r="A4291" s="93" t="s">
        <v>20581</v>
      </c>
      <c r="B4291" s="93" t="s">
        <v>2763</v>
      </c>
      <c r="C4291" s="93" t="s">
        <v>20581</v>
      </c>
      <c r="D4291" s="94" t="s">
        <v>25464</v>
      </c>
    </row>
    <row r="4292" spans="1:4" x14ac:dyDescent="0.25">
      <c r="A4292" s="93" t="s">
        <v>133</v>
      </c>
      <c r="B4292" s="93" t="s">
        <v>134</v>
      </c>
      <c r="C4292" s="93" t="s">
        <v>133</v>
      </c>
      <c r="D4292" s="94" t="s">
        <v>25464</v>
      </c>
    </row>
    <row r="4293" spans="1:4" x14ac:dyDescent="0.25">
      <c r="A4293" s="93" t="s">
        <v>11894</v>
      </c>
      <c r="B4293" s="93" t="s">
        <v>11895</v>
      </c>
      <c r="C4293" s="93" t="s">
        <v>11894</v>
      </c>
      <c r="D4293" s="94" t="s">
        <v>25464</v>
      </c>
    </row>
    <row r="4294" spans="1:4" x14ac:dyDescent="0.25">
      <c r="A4294" s="93" t="s">
        <v>6307</v>
      </c>
      <c r="B4294" s="93" t="s">
        <v>6308</v>
      </c>
      <c r="C4294" s="93" t="s">
        <v>6307</v>
      </c>
      <c r="D4294" s="94" t="s">
        <v>25464</v>
      </c>
    </row>
    <row r="4295" spans="1:4" x14ac:dyDescent="0.25">
      <c r="A4295" s="93" t="s">
        <v>8675</v>
      </c>
      <c r="B4295" s="93" t="s">
        <v>8676</v>
      </c>
      <c r="C4295" s="93" t="s">
        <v>8675</v>
      </c>
      <c r="D4295" s="94" t="s">
        <v>25464</v>
      </c>
    </row>
    <row r="4296" spans="1:4" x14ac:dyDescent="0.25">
      <c r="A4296" s="93" t="s">
        <v>2329</v>
      </c>
      <c r="B4296" s="93" t="s">
        <v>2330</v>
      </c>
      <c r="C4296" s="93" t="s">
        <v>2329</v>
      </c>
      <c r="D4296" s="94" t="s">
        <v>25464</v>
      </c>
    </row>
    <row r="4297" spans="1:4" x14ac:dyDescent="0.25">
      <c r="A4297" s="93" t="s">
        <v>2369</v>
      </c>
      <c r="B4297" s="93" t="s">
        <v>20583</v>
      </c>
      <c r="C4297" s="93" t="s">
        <v>2369</v>
      </c>
      <c r="D4297" s="94" t="s">
        <v>25464</v>
      </c>
    </row>
    <row r="4298" spans="1:4" x14ac:dyDescent="0.25">
      <c r="A4298" s="93" t="s">
        <v>9659</v>
      </c>
      <c r="B4298" s="93" t="s">
        <v>20584</v>
      </c>
      <c r="C4298" s="93" t="s">
        <v>9659</v>
      </c>
      <c r="D4298" s="94" t="s">
        <v>25464</v>
      </c>
    </row>
    <row r="4299" spans="1:4" x14ac:dyDescent="0.25">
      <c r="A4299" s="93" t="s">
        <v>7009</v>
      </c>
      <c r="B4299" s="93" t="s">
        <v>20585</v>
      </c>
      <c r="C4299" s="93" t="s">
        <v>7009</v>
      </c>
      <c r="D4299" s="94" t="s">
        <v>25464</v>
      </c>
    </row>
    <row r="4300" spans="1:4" x14ac:dyDescent="0.25">
      <c r="A4300" s="93" t="s">
        <v>2750</v>
      </c>
      <c r="B4300" s="93" t="s">
        <v>20586</v>
      </c>
      <c r="C4300" s="93" t="s">
        <v>2750</v>
      </c>
      <c r="D4300" s="94" t="s">
        <v>25464</v>
      </c>
    </row>
    <row r="4301" spans="1:4" x14ac:dyDescent="0.25">
      <c r="A4301" s="93" t="s">
        <v>20582</v>
      </c>
      <c r="B4301" s="93" t="s">
        <v>6979</v>
      </c>
      <c r="C4301" s="93" t="s">
        <v>20582</v>
      </c>
      <c r="D4301" s="94" t="s">
        <v>25464</v>
      </c>
    </row>
    <row r="4302" spans="1:4" x14ac:dyDescent="0.25">
      <c r="A4302" s="93" t="s">
        <v>3166</v>
      </c>
      <c r="B4302" s="93" t="s">
        <v>20589</v>
      </c>
      <c r="C4302" s="93" t="s">
        <v>3166</v>
      </c>
      <c r="D4302" s="94" t="s">
        <v>25464</v>
      </c>
    </row>
    <row r="4303" spans="1:4" x14ac:dyDescent="0.25">
      <c r="A4303" s="93" t="s">
        <v>5714</v>
      </c>
      <c r="B4303" s="93" t="s">
        <v>20590</v>
      </c>
      <c r="C4303" s="93" t="s">
        <v>5714</v>
      </c>
      <c r="D4303" s="94" t="s">
        <v>25464</v>
      </c>
    </row>
    <row r="4304" spans="1:4" x14ac:dyDescent="0.25">
      <c r="A4304" s="93" t="s">
        <v>10589</v>
      </c>
      <c r="B4304" s="93" t="s">
        <v>20591</v>
      </c>
      <c r="C4304" s="93" t="s">
        <v>10589</v>
      </c>
      <c r="D4304" s="94" t="s">
        <v>25464</v>
      </c>
    </row>
    <row r="4305" spans="1:4" x14ac:dyDescent="0.25">
      <c r="A4305" s="93" t="s">
        <v>20588</v>
      </c>
      <c r="B4305" s="93" t="s">
        <v>20587</v>
      </c>
      <c r="C4305" s="93" t="s">
        <v>20588</v>
      </c>
      <c r="D4305" s="94" t="s">
        <v>25464</v>
      </c>
    </row>
    <row r="4306" spans="1:4" x14ac:dyDescent="0.25">
      <c r="A4306" s="93" t="s">
        <v>20592</v>
      </c>
      <c r="B4306" s="93" t="s">
        <v>11901</v>
      </c>
      <c r="C4306" s="93" t="s">
        <v>20592</v>
      </c>
      <c r="D4306" s="94" t="s">
        <v>25464</v>
      </c>
    </row>
    <row r="4307" spans="1:4" x14ac:dyDescent="0.25">
      <c r="A4307" s="93" t="s">
        <v>20593</v>
      </c>
      <c r="B4307" s="93" t="s">
        <v>11900</v>
      </c>
      <c r="C4307" s="93" t="s">
        <v>20593</v>
      </c>
      <c r="D4307" s="94" t="s">
        <v>25464</v>
      </c>
    </row>
    <row r="4308" spans="1:4" x14ac:dyDescent="0.25">
      <c r="A4308" s="93" t="s">
        <v>20595</v>
      </c>
      <c r="B4308" s="93" t="s">
        <v>20594</v>
      </c>
      <c r="C4308" s="93" t="s">
        <v>20595</v>
      </c>
      <c r="D4308" s="94" t="s">
        <v>25464</v>
      </c>
    </row>
    <row r="4309" spans="1:4" x14ac:dyDescent="0.25">
      <c r="A4309" s="93" t="s">
        <v>20596</v>
      </c>
      <c r="B4309" s="93" t="s">
        <v>11902</v>
      </c>
      <c r="C4309" s="93" t="s">
        <v>20596</v>
      </c>
      <c r="D4309" s="94" t="s">
        <v>25464</v>
      </c>
    </row>
    <row r="4310" spans="1:4" x14ac:dyDescent="0.25">
      <c r="A4310" s="93" t="s">
        <v>3890</v>
      </c>
      <c r="B4310" s="93" t="s">
        <v>3891</v>
      </c>
      <c r="C4310" s="93" t="s">
        <v>3890</v>
      </c>
      <c r="D4310" s="94" t="s">
        <v>25464</v>
      </c>
    </row>
    <row r="4311" spans="1:4" x14ac:dyDescent="0.25">
      <c r="A4311" s="93" t="s">
        <v>7191</v>
      </c>
      <c r="B4311" s="93" t="s">
        <v>7192</v>
      </c>
      <c r="C4311" s="93" t="s">
        <v>7191</v>
      </c>
      <c r="D4311" s="94" t="s">
        <v>25464</v>
      </c>
    </row>
    <row r="4312" spans="1:4" x14ac:dyDescent="0.25">
      <c r="A4312" s="93" t="s">
        <v>3892</v>
      </c>
      <c r="B4312" s="93" t="s">
        <v>3893</v>
      </c>
      <c r="C4312" s="93" t="s">
        <v>3892</v>
      </c>
      <c r="D4312" s="94" t="s">
        <v>25464</v>
      </c>
    </row>
    <row r="4313" spans="1:4" x14ac:dyDescent="0.25">
      <c r="A4313" s="93" t="s">
        <v>3894</v>
      </c>
      <c r="B4313" s="93" t="s">
        <v>3895</v>
      </c>
      <c r="C4313" s="93" t="s">
        <v>3894</v>
      </c>
      <c r="D4313" s="94" t="s">
        <v>25464</v>
      </c>
    </row>
    <row r="4314" spans="1:4" x14ac:dyDescent="0.25">
      <c r="A4314" s="93" t="s">
        <v>3889</v>
      </c>
      <c r="B4314" s="93" t="s">
        <v>20598</v>
      </c>
      <c r="C4314" s="93" t="s">
        <v>3889</v>
      </c>
      <c r="D4314" s="94" t="s">
        <v>25464</v>
      </c>
    </row>
    <row r="4315" spans="1:4" x14ac:dyDescent="0.25">
      <c r="A4315" s="93" t="s">
        <v>3896</v>
      </c>
      <c r="B4315" s="93" t="s">
        <v>3897</v>
      </c>
      <c r="C4315" s="93" t="s">
        <v>3896</v>
      </c>
      <c r="D4315" s="94" t="s">
        <v>25464</v>
      </c>
    </row>
    <row r="4316" spans="1:4" x14ac:dyDescent="0.25">
      <c r="A4316" s="93" t="s">
        <v>7189</v>
      </c>
      <c r="B4316" s="93" t="s">
        <v>7190</v>
      </c>
      <c r="C4316" s="93" t="s">
        <v>7189</v>
      </c>
      <c r="D4316" s="94" t="s">
        <v>25464</v>
      </c>
    </row>
    <row r="4317" spans="1:4" x14ac:dyDescent="0.25">
      <c r="A4317" s="93" t="s">
        <v>3899</v>
      </c>
      <c r="B4317" s="93" t="s">
        <v>3900</v>
      </c>
      <c r="C4317" s="93" t="s">
        <v>3899</v>
      </c>
      <c r="D4317" s="94" t="s">
        <v>25464</v>
      </c>
    </row>
    <row r="4318" spans="1:4" x14ac:dyDescent="0.25">
      <c r="A4318" s="93" t="s">
        <v>2396</v>
      </c>
      <c r="B4318" s="93" t="s">
        <v>2397</v>
      </c>
      <c r="C4318" s="93" t="s">
        <v>2396</v>
      </c>
      <c r="D4318" s="94" t="s">
        <v>25464</v>
      </c>
    </row>
    <row r="4319" spans="1:4" x14ac:dyDescent="0.25">
      <c r="A4319" s="93" t="s">
        <v>3901</v>
      </c>
      <c r="B4319" s="93" t="s">
        <v>3902</v>
      </c>
      <c r="C4319" s="93" t="s">
        <v>3901</v>
      </c>
      <c r="D4319" s="94" t="s">
        <v>25464</v>
      </c>
    </row>
    <row r="4320" spans="1:4" x14ac:dyDescent="0.25">
      <c r="A4320" s="93" t="s">
        <v>20597</v>
      </c>
      <c r="B4320" s="93" t="s">
        <v>3898</v>
      </c>
      <c r="C4320" s="93" t="s">
        <v>20597</v>
      </c>
      <c r="D4320" s="94" t="s">
        <v>25464</v>
      </c>
    </row>
    <row r="4321" spans="1:4" x14ac:dyDescent="0.25">
      <c r="A4321" s="93" t="s">
        <v>20599</v>
      </c>
      <c r="B4321" s="93" t="s">
        <v>2281</v>
      </c>
      <c r="C4321" s="93" t="s">
        <v>20599</v>
      </c>
      <c r="D4321" s="94" t="s">
        <v>25464</v>
      </c>
    </row>
    <row r="4322" spans="1:4" x14ac:dyDescent="0.25">
      <c r="A4322" s="93" t="s">
        <v>2210</v>
      </c>
      <c r="B4322" s="93" t="s">
        <v>20601</v>
      </c>
      <c r="C4322" s="93" t="s">
        <v>2210</v>
      </c>
      <c r="D4322" s="94" t="s">
        <v>25464</v>
      </c>
    </row>
    <row r="4323" spans="1:4" x14ac:dyDescent="0.25">
      <c r="A4323" s="93" t="s">
        <v>3362</v>
      </c>
      <c r="B4323" s="93" t="s">
        <v>20602</v>
      </c>
      <c r="C4323" s="93" t="s">
        <v>3362</v>
      </c>
      <c r="D4323" s="94" t="s">
        <v>25464</v>
      </c>
    </row>
    <row r="4324" spans="1:4" x14ac:dyDescent="0.25">
      <c r="A4324" s="93" t="s">
        <v>3398</v>
      </c>
      <c r="B4324" s="93" t="s">
        <v>3399</v>
      </c>
      <c r="C4324" s="93" t="s">
        <v>3398</v>
      </c>
      <c r="D4324" s="94" t="s">
        <v>25464</v>
      </c>
    </row>
    <row r="4325" spans="1:4" x14ac:dyDescent="0.25">
      <c r="A4325" s="93" t="s">
        <v>3173</v>
      </c>
      <c r="B4325" s="93" t="s">
        <v>3174</v>
      </c>
      <c r="C4325" s="93" t="s">
        <v>3173</v>
      </c>
      <c r="D4325" s="94" t="s">
        <v>25464</v>
      </c>
    </row>
    <row r="4326" spans="1:4" x14ac:dyDescent="0.25">
      <c r="A4326" s="93" t="s">
        <v>2372</v>
      </c>
      <c r="B4326" s="93" t="s">
        <v>2373</v>
      </c>
      <c r="C4326" s="93" t="s">
        <v>2372</v>
      </c>
      <c r="D4326" s="94" t="s">
        <v>25464</v>
      </c>
    </row>
    <row r="4327" spans="1:4" x14ac:dyDescent="0.25">
      <c r="A4327" s="93" t="s">
        <v>6306</v>
      </c>
      <c r="B4327" s="93" t="s">
        <v>20603</v>
      </c>
      <c r="C4327" s="93" t="s">
        <v>6306</v>
      </c>
      <c r="D4327" s="94" t="s">
        <v>25464</v>
      </c>
    </row>
    <row r="4328" spans="1:4" x14ac:dyDescent="0.25">
      <c r="A4328" s="93" t="s">
        <v>3750</v>
      </c>
      <c r="B4328" s="93" t="s">
        <v>3751</v>
      </c>
      <c r="C4328" s="93" t="s">
        <v>3750</v>
      </c>
      <c r="D4328" s="94" t="s">
        <v>25464</v>
      </c>
    </row>
    <row r="4329" spans="1:4" x14ac:dyDescent="0.25">
      <c r="A4329" s="93" t="s">
        <v>7010</v>
      </c>
      <c r="B4329" s="93" t="s">
        <v>7011</v>
      </c>
      <c r="C4329" s="93" t="s">
        <v>7010</v>
      </c>
      <c r="D4329" s="94" t="s">
        <v>25464</v>
      </c>
    </row>
    <row r="4330" spans="1:4" x14ac:dyDescent="0.25">
      <c r="A4330" s="93" t="s">
        <v>2751</v>
      </c>
      <c r="B4330" s="93" t="s">
        <v>2752</v>
      </c>
      <c r="C4330" s="93" t="s">
        <v>2751</v>
      </c>
      <c r="D4330" s="94" t="s">
        <v>25464</v>
      </c>
    </row>
    <row r="4331" spans="1:4" x14ac:dyDescent="0.25">
      <c r="A4331" s="93" t="s">
        <v>20600</v>
      </c>
      <c r="B4331" s="93" t="s">
        <v>6980</v>
      </c>
      <c r="C4331" s="93" t="s">
        <v>20600</v>
      </c>
      <c r="D4331" s="94" t="s">
        <v>25464</v>
      </c>
    </row>
    <row r="4332" spans="1:4" x14ac:dyDescent="0.25">
      <c r="A4332" s="93" t="s">
        <v>570</v>
      </c>
      <c r="B4332" s="93" t="s">
        <v>571</v>
      </c>
      <c r="C4332" s="93" t="s">
        <v>570</v>
      </c>
      <c r="D4332" s="94" t="s">
        <v>25464</v>
      </c>
    </row>
    <row r="4333" spans="1:4" x14ac:dyDescent="0.25">
      <c r="A4333" s="93" t="s">
        <v>568</v>
      </c>
      <c r="B4333" s="93" t="s">
        <v>569</v>
      </c>
      <c r="C4333" s="93" t="s">
        <v>568</v>
      </c>
      <c r="D4333" s="94" t="s">
        <v>25464</v>
      </c>
    </row>
    <row r="4334" spans="1:4" x14ac:dyDescent="0.25">
      <c r="A4334" s="93" t="s">
        <v>572</v>
      </c>
      <c r="B4334" s="93" t="s">
        <v>573</v>
      </c>
      <c r="C4334" s="93" t="s">
        <v>572</v>
      </c>
      <c r="D4334" s="94" t="s">
        <v>25464</v>
      </c>
    </row>
    <row r="4335" spans="1:4" x14ac:dyDescent="0.25">
      <c r="A4335" s="93" t="s">
        <v>20604</v>
      </c>
      <c r="B4335" s="93" t="s">
        <v>567</v>
      </c>
      <c r="C4335" s="93" t="s">
        <v>20604</v>
      </c>
      <c r="D4335" s="94" t="s">
        <v>25464</v>
      </c>
    </row>
    <row r="4336" spans="1:4" x14ac:dyDescent="0.25">
      <c r="A4336" s="93" t="s">
        <v>20605</v>
      </c>
      <c r="B4336" s="93" t="s">
        <v>7909</v>
      </c>
      <c r="C4336" s="93" t="s">
        <v>20605</v>
      </c>
      <c r="D4336" s="94" t="s">
        <v>25464</v>
      </c>
    </row>
    <row r="4337" spans="1:4" x14ac:dyDescent="0.25">
      <c r="A4337" s="93" t="s">
        <v>20606</v>
      </c>
      <c r="B4337" s="93" t="s">
        <v>574</v>
      </c>
      <c r="C4337" s="93" t="s">
        <v>20606</v>
      </c>
      <c r="D4337" s="94" t="s">
        <v>25464</v>
      </c>
    </row>
    <row r="4338" spans="1:4" x14ac:dyDescent="0.25">
      <c r="A4338" s="93" t="s">
        <v>4417</v>
      </c>
      <c r="B4338" s="93" t="s">
        <v>4418</v>
      </c>
      <c r="C4338" s="93" t="s">
        <v>4417</v>
      </c>
      <c r="D4338" s="94" t="s">
        <v>25464</v>
      </c>
    </row>
    <row r="4339" spans="1:4" x14ac:dyDescent="0.25">
      <c r="A4339" s="93" t="s">
        <v>1592</v>
      </c>
      <c r="B4339" s="93" t="s">
        <v>1593</v>
      </c>
      <c r="C4339" s="93" t="s">
        <v>1592</v>
      </c>
      <c r="D4339" s="94" t="s">
        <v>25464</v>
      </c>
    </row>
    <row r="4340" spans="1:4" x14ac:dyDescent="0.25">
      <c r="A4340" s="93" t="s">
        <v>2365</v>
      </c>
      <c r="B4340" s="93" t="s">
        <v>2366</v>
      </c>
      <c r="C4340" s="93" t="s">
        <v>2365</v>
      </c>
      <c r="D4340" s="94" t="s">
        <v>25464</v>
      </c>
    </row>
    <row r="4341" spans="1:4" x14ac:dyDescent="0.25">
      <c r="A4341" s="93" t="s">
        <v>3746</v>
      </c>
      <c r="B4341" s="93" t="s">
        <v>3747</v>
      </c>
      <c r="C4341" s="93" t="s">
        <v>3746</v>
      </c>
      <c r="D4341" s="94" t="s">
        <v>25464</v>
      </c>
    </row>
    <row r="4342" spans="1:4" x14ac:dyDescent="0.25">
      <c r="A4342" s="93" t="s">
        <v>7007</v>
      </c>
      <c r="B4342" s="93" t="s">
        <v>7008</v>
      </c>
      <c r="C4342" s="93" t="s">
        <v>7007</v>
      </c>
      <c r="D4342" s="94" t="s">
        <v>25464</v>
      </c>
    </row>
    <row r="4343" spans="1:4" x14ac:dyDescent="0.25">
      <c r="A4343" s="93" t="s">
        <v>2747</v>
      </c>
      <c r="B4343" s="93" t="s">
        <v>2748</v>
      </c>
      <c r="C4343" s="93" t="s">
        <v>2747</v>
      </c>
      <c r="D4343" s="94" t="s">
        <v>25464</v>
      </c>
    </row>
    <row r="4344" spans="1:4" x14ac:dyDescent="0.25">
      <c r="A4344" s="93" t="s">
        <v>20607</v>
      </c>
      <c r="B4344" s="93" t="s">
        <v>6976</v>
      </c>
      <c r="C4344" s="93" t="s">
        <v>20607</v>
      </c>
      <c r="D4344" s="94" t="s">
        <v>25464</v>
      </c>
    </row>
    <row r="4345" spans="1:4" x14ac:dyDescent="0.25">
      <c r="A4345" s="93" t="s">
        <v>4267</v>
      </c>
      <c r="B4345" s="93" t="s">
        <v>20609</v>
      </c>
      <c r="C4345" s="93" t="s">
        <v>4267</v>
      </c>
      <c r="D4345" s="94" t="s">
        <v>25464</v>
      </c>
    </row>
    <row r="4346" spans="1:4" x14ac:dyDescent="0.25">
      <c r="A4346" s="93" t="s">
        <v>4268</v>
      </c>
      <c r="B4346" s="93" t="s">
        <v>4269</v>
      </c>
      <c r="C4346" s="93" t="s">
        <v>4268</v>
      </c>
      <c r="D4346" s="94" t="s">
        <v>25464</v>
      </c>
    </row>
    <row r="4347" spans="1:4" x14ac:dyDescent="0.25">
      <c r="A4347" s="93" t="s">
        <v>4270</v>
      </c>
      <c r="B4347" s="93" t="s">
        <v>20610</v>
      </c>
      <c r="C4347" s="93" t="s">
        <v>4270</v>
      </c>
      <c r="D4347" s="94" t="s">
        <v>25464</v>
      </c>
    </row>
    <row r="4348" spans="1:4" x14ac:dyDescent="0.25">
      <c r="A4348" s="93" t="s">
        <v>4273</v>
      </c>
      <c r="B4348" s="93" t="s">
        <v>20611</v>
      </c>
      <c r="C4348" s="93" t="s">
        <v>4273</v>
      </c>
      <c r="D4348" s="94" t="s">
        <v>25464</v>
      </c>
    </row>
    <row r="4349" spans="1:4" x14ac:dyDescent="0.25">
      <c r="A4349" s="93" t="s">
        <v>4271</v>
      </c>
      <c r="B4349" s="93" t="s">
        <v>20612</v>
      </c>
      <c r="C4349" s="93" t="s">
        <v>4271</v>
      </c>
      <c r="D4349" s="94" t="s">
        <v>25464</v>
      </c>
    </row>
    <row r="4350" spans="1:4" x14ac:dyDescent="0.25">
      <c r="A4350" s="93" t="s">
        <v>4272</v>
      </c>
      <c r="B4350" s="93" t="s">
        <v>20613</v>
      </c>
      <c r="C4350" s="93" t="s">
        <v>4272</v>
      </c>
      <c r="D4350" s="94" t="s">
        <v>25464</v>
      </c>
    </row>
    <row r="4351" spans="1:4" x14ac:dyDescent="0.25">
      <c r="A4351" s="93" t="s">
        <v>20608</v>
      </c>
      <c r="B4351" s="93" t="s">
        <v>4266</v>
      </c>
      <c r="C4351" s="93" t="s">
        <v>20608</v>
      </c>
      <c r="D4351" s="94" t="s">
        <v>25464</v>
      </c>
    </row>
    <row r="4352" spans="1:4" x14ac:dyDescent="0.25">
      <c r="A4352" s="93" t="s">
        <v>4259</v>
      </c>
      <c r="B4352" s="93" t="s">
        <v>20615</v>
      </c>
      <c r="C4352" s="93" t="s">
        <v>4259</v>
      </c>
      <c r="D4352" s="94" t="s">
        <v>25464</v>
      </c>
    </row>
    <row r="4353" spans="1:4" x14ac:dyDescent="0.25">
      <c r="A4353" s="93" t="s">
        <v>4257</v>
      </c>
      <c r="B4353" s="93" t="s">
        <v>4258</v>
      </c>
      <c r="C4353" s="93" t="s">
        <v>4257</v>
      </c>
      <c r="D4353" s="94" t="s">
        <v>25464</v>
      </c>
    </row>
    <row r="4354" spans="1:4" x14ac:dyDescent="0.25">
      <c r="A4354" s="93" t="s">
        <v>4260</v>
      </c>
      <c r="B4354" s="93" t="s">
        <v>20616</v>
      </c>
      <c r="C4354" s="93" t="s">
        <v>4260</v>
      </c>
      <c r="D4354" s="94" t="s">
        <v>25464</v>
      </c>
    </row>
    <row r="4355" spans="1:4" x14ac:dyDescent="0.25">
      <c r="A4355" s="93" t="s">
        <v>4262</v>
      </c>
      <c r="B4355" s="93" t="s">
        <v>20617</v>
      </c>
      <c r="C4355" s="93" t="s">
        <v>4262</v>
      </c>
      <c r="D4355" s="94" t="s">
        <v>25464</v>
      </c>
    </row>
    <row r="4356" spans="1:4" x14ac:dyDescent="0.25">
      <c r="A4356" s="93" t="s">
        <v>4261</v>
      </c>
      <c r="B4356" s="93" t="s">
        <v>20618</v>
      </c>
      <c r="C4356" s="93" t="s">
        <v>4261</v>
      </c>
      <c r="D4356" s="94" t="s">
        <v>25464</v>
      </c>
    </row>
    <row r="4357" spans="1:4" x14ac:dyDescent="0.25">
      <c r="A4357" s="93" t="s">
        <v>4263</v>
      </c>
      <c r="B4357" s="93" t="s">
        <v>20619</v>
      </c>
      <c r="C4357" s="93" t="s">
        <v>4263</v>
      </c>
      <c r="D4357" s="94" t="s">
        <v>25464</v>
      </c>
    </row>
    <row r="4358" spans="1:4" x14ac:dyDescent="0.25">
      <c r="A4358" s="93" t="s">
        <v>20614</v>
      </c>
      <c r="B4358" s="93" t="s">
        <v>4256</v>
      </c>
      <c r="C4358" s="93" t="s">
        <v>20614</v>
      </c>
      <c r="D4358" s="94" t="s">
        <v>25464</v>
      </c>
    </row>
    <row r="4359" spans="1:4" x14ac:dyDescent="0.25">
      <c r="A4359" s="93" t="s">
        <v>4278</v>
      </c>
      <c r="B4359" s="93" t="s">
        <v>20621</v>
      </c>
      <c r="C4359" s="93" t="s">
        <v>4278</v>
      </c>
      <c r="D4359" s="94" t="s">
        <v>25464</v>
      </c>
    </row>
    <row r="4360" spans="1:4" x14ac:dyDescent="0.25">
      <c r="A4360" s="93" t="s">
        <v>4276</v>
      </c>
      <c r="B4360" s="93" t="s">
        <v>4277</v>
      </c>
      <c r="C4360" s="93" t="s">
        <v>4276</v>
      </c>
      <c r="D4360" s="94" t="s">
        <v>25464</v>
      </c>
    </row>
    <row r="4361" spans="1:4" x14ac:dyDescent="0.25">
      <c r="A4361" s="93" t="s">
        <v>4279</v>
      </c>
      <c r="B4361" s="93" t="s">
        <v>20622</v>
      </c>
      <c r="C4361" s="93" t="s">
        <v>4279</v>
      </c>
      <c r="D4361" s="94" t="s">
        <v>25464</v>
      </c>
    </row>
    <row r="4362" spans="1:4" x14ac:dyDescent="0.25">
      <c r="A4362" s="93" t="s">
        <v>20620</v>
      </c>
      <c r="B4362" s="93" t="s">
        <v>4275</v>
      </c>
      <c r="C4362" s="93" t="s">
        <v>20620</v>
      </c>
      <c r="D4362" s="94" t="s">
        <v>25464</v>
      </c>
    </row>
    <row r="4363" spans="1:4" x14ac:dyDescent="0.25">
      <c r="A4363" s="93" t="s">
        <v>4283</v>
      </c>
      <c r="B4363" s="93" t="s">
        <v>20624</v>
      </c>
      <c r="C4363" s="93" t="s">
        <v>4283</v>
      </c>
      <c r="D4363" s="94" t="s">
        <v>25464</v>
      </c>
    </row>
    <row r="4364" spans="1:4" x14ac:dyDescent="0.25">
      <c r="A4364" s="93" t="s">
        <v>4281</v>
      </c>
      <c r="B4364" s="93" t="s">
        <v>4282</v>
      </c>
      <c r="C4364" s="93" t="s">
        <v>4281</v>
      </c>
      <c r="D4364" s="94" t="s">
        <v>25464</v>
      </c>
    </row>
    <row r="4365" spans="1:4" x14ac:dyDescent="0.25">
      <c r="A4365" s="93" t="s">
        <v>4284</v>
      </c>
      <c r="B4365" s="93" t="s">
        <v>20625</v>
      </c>
      <c r="C4365" s="93" t="s">
        <v>4284</v>
      </c>
      <c r="D4365" s="94" t="s">
        <v>25464</v>
      </c>
    </row>
    <row r="4366" spans="1:4" x14ac:dyDescent="0.25">
      <c r="A4366" s="93" t="s">
        <v>20623</v>
      </c>
      <c r="B4366" s="93" t="s">
        <v>4280</v>
      </c>
      <c r="C4366" s="93" t="s">
        <v>20623</v>
      </c>
      <c r="D4366" s="94" t="s">
        <v>25464</v>
      </c>
    </row>
    <row r="4367" spans="1:4" x14ac:dyDescent="0.25">
      <c r="A4367" s="93" t="s">
        <v>4252</v>
      </c>
      <c r="B4367" s="93" t="s">
        <v>20627</v>
      </c>
      <c r="C4367" s="93" t="s">
        <v>4252</v>
      </c>
      <c r="D4367" s="94" t="s">
        <v>25464</v>
      </c>
    </row>
    <row r="4368" spans="1:4" x14ac:dyDescent="0.25">
      <c r="A4368" s="93" t="s">
        <v>4250</v>
      </c>
      <c r="B4368" s="93" t="s">
        <v>4251</v>
      </c>
      <c r="C4368" s="93" t="s">
        <v>4250</v>
      </c>
      <c r="D4368" s="94" t="s">
        <v>25464</v>
      </c>
    </row>
    <row r="4369" spans="1:4" x14ac:dyDescent="0.25">
      <c r="A4369" s="93" t="s">
        <v>4255</v>
      </c>
      <c r="B4369" s="93" t="s">
        <v>20628</v>
      </c>
      <c r="C4369" s="93" t="s">
        <v>4255</v>
      </c>
      <c r="D4369" s="94" t="s">
        <v>25464</v>
      </c>
    </row>
    <row r="4370" spans="1:4" x14ac:dyDescent="0.25">
      <c r="A4370" s="93" t="s">
        <v>20626</v>
      </c>
      <c r="B4370" s="93" t="s">
        <v>4249</v>
      </c>
      <c r="C4370" s="93" t="s">
        <v>20626</v>
      </c>
      <c r="D4370" s="94" t="s">
        <v>25464</v>
      </c>
    </row>
    <row r="4371" spans="1:4" x14ac:dyDescent="0.25">
      <c r="A4371" s="93" t="s">
        <v>7244</v>
      </c>
      <c r="B4371" s="93" t="s">
        <v>20630</v>
      </c>
      <c r="C4371" s="93" t="s">
        <v>7244</v>
      </c>
      <c r="D4371" s="94" t="s">
        <v>25464</v>
      </c>
    </row>
    <row r="4372" spans="1:4" x14ac:dyDescent="0.25">
      <c r="A4372" s="93" t="s">
        <v>7246</v>
      </c>
      <c r="B4372" s="93" t="s">
        <v>20631</v>
      </c>
      <c r="C4372" s="93" t="s">
        <v>7246</v>
      </c>
      <c r="D4372" s="94" t="s">
        <v>25464</v>
      </c>
    </row>
    <row r="4373" spans="1:4" x14ac:dyDescent="0.25">
      <c r="A4373" s="93" t="s">
        <v>7245</v>
      </c>
      <c r="B4373" s="93" t="s">
        <v>20632</v>
      </c>
      <c r="C4373" s="93" t="s">
        <v>7245</v>
      </c>
      <c r="D4373" s="94" t="s">
        <v>25464</v>
      </c>
    </row>
    <row r="4374" spans="1:4" x14ac:dyDescent="0.25">
      <c r="A4374" s="93" t="s">
        <v>20629</v>
      </c>
      <c r="B4374" s="93" t="s">
        <v>7243</v>
      </c>
      <c r="C4374" s="93" t="s">
        <v>20629</v>
      </c>
      <c r="D4374" s="94" t="s">
        <v>25464</v>
      </c>
    </row>
    <row r="4375" spans="1:4" x14ac:dyDescent="0.25">
      <c r="A4375" s="93" t="s">
        <v>4247</v>
      </c>
      <c r="B4375" s="93" t="s">
        <v>20634</v>
      </c>
      <c r="C4375" s="93" t="s">
        <v>4247</v>
      </c>
      <c r="D4375" s="94" t="s">
        <v>25464</v>
      </c>
    </row>
    <row r="4376" spans="1:4" x14ac:dyDescent="0.25">
      <c r="A4376" s="93" t="s">
        <v>4245</v>
      </c>
      <c r="B4376" s="93" t="s">
        <v>4246</v>
      </c>
      <c r="C4376" s="93" t="s">
        <v>4245</v>
      </c>
      <c r="D4376" s="94" t="s">
        <v>25464</v>
      </c>
    </row>
    <row r="4377" spans="1:4" x14ac:dyDescent="0.25">
      <c r="A4377" s="93" t="s">
        <v>4248</v>
      </c>
      <c r="B4377" s="93" t="s">
        <v>20635</v>
      </c>
      <c r="C4377" s="93" t="s">
        <v>4248</v>
      </c>
      <c r="D4377" s="94" t="s">
        <v>25464</v>
      </c>
    </row>
    <row r="4378" spans="1:4" x14ac:dyDescent="0.25">
      <c r="A4378" s="93" t="s">
        <v>20633</v>
      </c>
      <c r="B4378" s="93" t="s">
        <v>4274</v>
      </c>
      <c r="C4378" s="93" t="s">
        <v>20633</v>
      </c>
      <c r="D4378" s="94" t="s">
        <v>25464</v>
      </c>
    </row>
    <row r="4379" spans="1:4" x14ac:dyDescent="0.25">
      <c r="A4379" s="93" t="s">
        <v>2653</v>
      </c>
      <c r="B4379" s="93" t="s">
        <v>2654</v>
      </c>
      <c r="C4379" s="93" t="s">
        <v>2653</v>
      </c>
      <c r="D4379" s="94" t="s">
        <v>25464</v>
      </c>
    </row>
    <row r="4380" spans="1:4" x14ac:dyDescent="0.25">
      <c r="A4380" s="93" t="s">
        <v>2655</v>
      </c>
      <c r="B4380" s="93" t="s">
        <v>2656</v>
      </c>
      <c r="C4380" s="93" t="s">
        <v>2655</v>
      </c>
      <c r="D4380" s="94" t="s">
        <v>25464</v>
      </c>
    </row>
    <row r="4381" spans="1:4" x14ac:dyDescent="0.25">
      <c r="A4381" s="93" t="s">
        <v>7905</v>
      </c>
      <c r="B4381" s="93" t="s">
        <v>20637</v>
      </c>
      <c r="C4381" s="93" t="s">
        <v>7905</v>
      </c>
      <c r="D4381" s="94" t="s">
        <v>25464</v>
      </c>
    </row>
    <row r="4382" spans="1:4" x14ac:dyDescent="0.25">
      <c r="A4382" s="93" t="s">
        <v>2657</v>
      </c>
      <c r="B4382" s="93" t="s">
        <v>2658</v>
      </c>
      <c r="C4382" s="93" t="s">
        <v>2657</v>
      </c>
      <c r="D4382" s="94" t="s">
        <v>25464</v>
      </c>
    </row>
    <row r="4383" spans="1:4" x14ac:dyDescent="0.25">
      <c r="A4383" s="93" t="s">
        <v>20636</v>
      </c>
      <c r="B4383" s="93" t="s">
        <v>2652</v>
      </c>
      <c r="C4383" s="93" t="s">
        <v>20636</v>
      </c>
      <c r="D4383" s="94" t="s">
        <v>25464</v>
      </c>
    </row>
    <row r="4384" spans="1:4" x14ac:dyDescent="0.25">
      <c r="A4384" s="93" t="s">
        <v>2989</v>
      </c>
      <c r="B4384" s="93" t="s">
        <v>20639</v>
      </c>
      <c r="C4384" s="93" t="s">
        <v>2989</v>
      </c>
      <c r="D4384" s="94" t="s">
        <v>25464</v>
      </c>
    </row>
    <row r="4385" spans="1:4" x14ac:dyDescent="0.25">
      <c r="A4385" s="93" t="s">
        <v>4692</v>
      </c>
      <c r="B4385" s="93" t="s">
        <v>20640</v>
      </c>
      <c r="C4385" s="93" t="s">
        <v>4692</v>
      </c>
      <c r="D4385" s="94" t="s">
        <v>25464</v>
      </c>
    </row>
    <row r="4386" spans="1:4" x14ac:dyDescent="0.25">
      <c r="A4386" s="93" t="s">
        <v>8924</v>
      </c>
      <c r="B4386" s="93" t="s">
        <v>20641</v>
      </c>
      <c r="C4386" s="93" t="s">
        <v>8924</v>
      </c>
      <c r="D4386" s="94" t="s">
        <v>25464</v>
      </c>
    </row>
    <row r="4387" spans="1:4" x14ac:dyDescent="0.25">
      <c r="A4387" s="93" t="s">
        <v>9182</v>
      </c>
      <c r="B4387" s="93" t="s">
        <v>20642</v>
      </c>
      <c r="C4387" s="93" t="s">
        <v>9182</v>
      </c>
      <c r="D4387" s="94" t="s">
        <v>25464</v>
      </c>
    </row>
    <row r="4388" spans="1:4" x14ac:dyDescent="0.25">
      <c r="A4388" s="93" t="s">
        <v>9491</v>
      </c>
      <c r="B4388" s="93" t="s">
        <v>9492</v>
      </c>
      <c r="C4388" s="93" t="s">
        <v>9491</v>
      </c>
      <c r="D4388" s="94" t="s">
        <v>25464</v>
      </c>
    </row>
    <row r="4389" spans="1:4" x14ac:dyDescent="0.25">
      <c r="A4389" s="93" t="s">
        <v>8926</v>
      </c>
      <c r="B4389" s="93" t="s">
        <v>8927</v>
      </c>
      <c r="C4389" s="93" t="s">
        <v>8926</v>
      </c>
      <c r="D4389" s="94" t="s">
        <v>25464</v>
      </c>
    </row>
    <row r="4390" spans="1:4" x14ac:dyDescent="0.25">
      <c r="A4390" s="93" t="s">
        <v>6790</v>
      </c>
      <c r="B4390" s="93" t="s">
        <v>6791</v>
      </c>
      <c r="C4390" s="93" t="s">
        <v>6790</v>
      </c>
      <c r="D4390" s="94" t="s">
        <v>25464</v>
      </c>
    </row>
    <row r="4391" spans="1:4" x14ac:dyDescent="0.25">
      <c r="A4391" s="93" t="s">
        <v>1524</v>
      </c>
      <c r="B4391" s="93" t="s">
        <v>20643</v>
      </c>
      <c r="C4391" s="93" t="s">
        <v>1524</v>
      </c>
      <c r="D4391" s="94" t="s">
        <v>25464</v>
      </c>
    </row>
    <row r="4392" spans="1:4" x14ac:dyDescent="0.25">
      <c r="A4392" s="93" t="s">
        <v>20638</v>
      </c>
      <c r="B4392" s="93" t="s">
        <v>1523</v>
      </c>
      <c r="C4392" s="93" t="s">
        <v>20638</v>
      </c>
      <c r="D4392" s="94" t="s">
        <v>25464</v>
      </c>
    </row>
    <row r="4393" spans="1:4" x14ac:dyDescent="0.25">
      <c r="A4393" s="93" t="s">
        <v>1527</v>
      </c>
      <c r="B4393" s="93" t="s">
        <v>20645</v>
      </c>
      <c r="C4393" s="93" t="s">
        <v>1527</v>
      </c>
      <c r="D4393" s="94" t="s">
        <v>25464</v>
      </c>
    </row>
    <row r="4394" spans="1:4" x14ac:dyDescent="0.25">
      <c r="A4394" s="93" t="s">
        <v>1529</v>
      </c>
      <c r="B4394" s="93" t="s">
        <v>1530</v>
      </c>
      <c r="C4394" s="93" t="s">
        <v>1529</v>
      </c>
      <c r="D4394" s="94" t="s">
        <v>25464</v>
      </c>
    </row>
    <row r="4395" spans="1:4" x14ac:dyDescent="0.25">
      <c r="A4395" s="93" t="s">
        <v>1525</v>
      </c>
      <c r="B4395" s="93" t="s">
        <v>1526</v>
      </c>
      <c r="C4395" s="93" t="s">
        <v>1525</v>
      </c>
      <c r="D4395" s="94" t="s">
        <v>25464</v>
      </c>
    </row>
    <row r="4396" spans="1:4" x14ac:dyDescent="0.25">
      <c r="A4396" s="93" t="s">
        <v>6793</v>
      </c>
      <c r="B4396" s="93" t="s">
        <v>6794</v>
      </c>
      <c r="C4396" s="93" t="s">
        <v>6793</v>
      </c>
      <c r="D4396" s="94" t="s">
        <v>25464</v>
      </c>
    </row>
    <row r="4397" spans="1:4" x14ac:dyDescent="0.25">
      <c r="A4397" s="93" t="s">
        <v>1528</v>
      </c>
      <c r="B4397" s="93" t="s">
        <v>20646</v>
      </c>
      <c r="C4397" s="93" t="s">
        <v>1528</v>
      </c>
      <c r="D4397" s="94" t="s">
        <v>25464</v>
      </c>
    </row>
    <row r="4398" spans="1:4" x14ac:dyDescent="0.25">
      <c r="A4398" s="93" t="s">
        <v>20644</v>
      </c>
      <c r="B4398" s="93" t="s">
        <v>6792</v>
      </c>
      <c r="C4398" s="93" t="s">
        <v>20644</v>
      </c>
      <c r="D4398" s="94" t="s">
        <v>25464</v>
      </c>
    </row>
    <row r="4399" spans="1:4" x14ac:dyDescent="0.25">
      <c r="A4399" s="93" t="s">
        <v>10484</v>
      </c>
      <c r="B4399" s="93" t="s">
        <v>20649</v>
      </c>
      <c r="C4399" s="93" t="s">
        <v>10484</v>
      </c>
      <c r="D4399" s="94" t="s">
        <v>25464</v>
      </c>
    </row>
    <row r="4400" spans="1:4" x14ac:dyDescent="0.25">
      <c r="A4400" s="93" t="s">
        <v>10485</v>
      </c>
      <c r="B4400" s="93" t="s">
        <v>20650</v>
      </c>
      <c r="C4400" s="93" t="s">
        <v>10485</v>
      </c>
      <c r="D4400" s="94" t="s">
        <v>25464</v>
      </c>
    </row>
    <row r="4401" spans="1:4" x14ac:dyDescent="0.25">
      <c r="A4401" s="93" t="s">
        <v>493</v>
      </c>
      <c r="B4401" s="93" t="s">
        <v>494</v>
      </c>
      <c r="C4401" s="93" t="s">
        <v>493</v>
      </c>
      <c r="D4401" s="94" t="s">
        <v>25464</v>
      </c>
    </row>
    <row r="4402" spans="1:4" x14ac:dyDescent="0.25">
      <c r="A4402" s="93" t="s">
        <v>8392</v>
      </c>
      <c r="B4402" s="93" t="s">
        <v>8393</v>
      </c>
      <c r="C4402" s="93" t="s">
        <v>8392</v>
      </c>
      <c r="D4402" s="94" t="s">
        <v>25464</v>
      </c>
    </row>
    <row r="4403" spans="1:4" x14ac:dyDescent="0.25">
      <c r="A4403" s="93" t="s">
        <v>10486</v>
      </c>
      <c r="B4403" s="93" t="s">
        <v>10487</v>
      </c>
      <c r="C4403" s="93" t="s">
        <v>10486</v>
      </c>
      <c r="D4403" s="94" t="s">
        <v>25464</v>
      </c>
    </row>
    <row r="4404" spans="1:4" x14ac:dyDescent="0.25">
      <c r="A4404" s="93" t="s">
        <v>20648</v>
      </c>
      <c r="B4404" s="93" t="s">
        <v>20647</v>
      </c>
      <c r="C4404" s="93" t="s">
        <v>20648</v>
      </c>
      <c r="D4404" s="94" t="s">
        <v>25464</v>
      </c>
    </row>
    <row r="4405" spans="1:4" x14ac:dyDescent="0.25">
      <c r="A4405" s="93" t="s">
        <v>4684</v>
      </c>
      <c r="B4405" s="93" t="s">
        <v>4685</v>
      </c>
      <c r="C4405" s="93" t="s">
        <v>4684</v>
      </c>
      <c r="D4405" s="94" t="s">
        <v>25464</v>
      </c>
    </row>
    <row r="4406" spans="1:4" x14ac:dyDescent="0.25">
      <c r="A4406" s="93" t="s">
        <v>5069</v>
      </c>
      <c r="B4406" s="93" t="s">
        <v>20653</v>
      </c>
      <c r="C4406" s="93" t="s">
        <v>5069</v>
      </c>
      <c r="D4406" s="94" t="s">
        <v>25464</v>
      </c>
    </row>
    <row r="4407" spans="1:4" x14ac:dyDescent="0.25">
      <c r="A4407" s="93" t="s">
        <v>12019</v>
      </c>
      <c r="B4407" s="93" t="s">
        <v>20654</v>
      </c>
      <c r="C4407" s="93" t="s">
        <v>12019</v>
      </c>
      <c r="D4407" s="94" t="s">
        <v>25464</v>
      </c>
    </row>
    <row r="4408" spans="1:4" x14ac:dyDescent="0.25">
      <c r="A4408" s="93" t="s">
        <v>4686</v>
      </c>
      <c r="B4408" s="93" t="s">
        <v>4687</v>
      </c>
      <c r="C4408" s="93" t="s">
        <v>4686</v>
      </c>
      <c r="D4408" s="94" t="s">
        <v>25464</v>
      </c>
    </row>
    <row r="4409" spans="1:4" x14ac:dyDescent="0.25">
      <c r="A4409" s="93" t="s">
        <v>7566</v>
      </c>
      <c r="B4409" s="93" t="s">
        <v>7567</v>
      </c>
      <c r="C4409" s="93" t="s">
        <v>7566</v>
      </c>
      <c r="D4409" s="94" t="s">
        <v>25464</v>
      </c>
    </row>
    <row r="4410" spans="1:4" x14ac:dyDescent="0.25">
      <c r="A4410" s="93" t="s">
        <v>187</v>
      </c>
      <c r="B4410" s="93" t="s">
        <v>20655</v>
      </c>
      <c r="C4410" s="93" t="s">
        <v>187</v>
      </c>
      <c r="D4410" s="94" t="s">
        <v>25464</v>
      </c>
    </row>
    <row r="4411" spans="1:4" x14ac:dyDescent="0.25">
      <c r="A4411" s="93" t="s">
        <v>7574</v>
      </c>
      <c r="B4411" s="93" t="s">
        <v>7575</v>
      </c>
      <c r="C4411" s="93" t="s">
        <v>7574</v>
      </c>
      <c r="D4411" s="94" t="s">
        <v>25464</v>
      </c>
    </row>
    <row r="4412" spans="1:4" x14ac:dyDescent="0.25">
      <c r="A4412" s="93" t="s">
        <v>4690</v>
      </c>
      <c r="B4412" s="93" t="s">
        <v>4691</v>
      </c>
      <c r="C4412" s="93" t="s">
        <v>4690</v>
      </c>
      <c r="D4412" s="94" t="s">
        <v>25464</v>
      </c>
    </row>
    <row r="4413" spans="1:4" x14ac:dyDescent="0.25">
      <c r="A4413" s="93" t="s">
        <v>20652</v>
      </c>
      <c r="B4413" s="93" t="s">
        <v>20651</v>
      </c>
      <c r="C4413" s="93" t="s">
        <v>20652</v>
      </c>
      <c r="D4413" s="94" t="s">
        <v>25464</v>
      </c>
    </row>
    <row r="4414" spans="1:4" x14ac:dyDescent="0.25">
      <c r="A4414" s="93" t="s">
        <v>2776</v>
      </c>
      <c r="B4414" s="93" t="s">
        <v>20657</v>
      </c>
      <c r="C4414" s="93" t="s">
        <v>2776</v>
      </c>
      <c r="D4414" s="94" t="s">
        <v>25464</v>
      </c>
    </row>
    <row r="4415" spans="1:4" x14ac:dyDescent="0.25">
      <c r="A4415" s="93" t="s">
        <v>2777</v>
      </c>
      <c r="B4415" s="93" t="s">
        <v>20658</v>
      </c>
      <c r="C4415" s="93" t="s">
        <v>2777</v>
      </c>
      <c r="D4415" s="94" t="s">
        <v>25464</v>
      </c>
    </row>
    <row r="4416" spans="1:4" x14ac:dyDescent="0.25">
      <c r="A4416" s="93" t="s">
        <v>2778</v>
      </c>
      <c r="B4416" s="93" t="s">
        <v>20659</v>
      </c>
      <c r="C4416" s="93" t="s">
        <v>2778</v>
      </c>
      <c r="D4416" s="94" t="s">
        <v>25464</v>
      </c>
    </row>
    <row r="4417" spans="1:4" x14ac:dyDescent="0.25">
      <c r="A4417" s="93" t="s">
        <v>2779</v>
      </c>
      <c r="B4417" s="93" t="s">
        <v>20660</v>
      </c>
      <c r="C4417" s="93" t="s">
        <v>2779</v>
      </c>
      <c r="D4417" s="94" t="s">
        <v>25464</v>
      </c>
    </row>
    <row r="4418" spans="1:4" x14ac:dyDescent="0.25">
      <c r="A4418" s="93" t="s">
        <v>2773</v>
      </c>
      <c r="B4418" s="93" t="s">
        <v>20661</v>
      </c>
      <c r="C4418" s="93" t="s">
        <v>2773</v>
      </c>
      <c r="D4418" s="94" t="s">
        <v>25464</v>
      </c>
    </row>
    <row r="4419" spans="1:4" x14ac:dyDescent="0.25">
      <c r="A4419" s="93" t="s">
        <v>2774</v>
      </c>
      <c r="B4419" s="93" t="s">
        <v>20662</v>
      </c>
      <c r="C4419" s="93" t="s">
        <v>2774</v>
      </c>
      <c r="D4419" s="94" t="s">
        <v>25464</v>
      </c>
    </row>
    <row r="4420" spans="1:4" x14ac:dyDescent="0.25">
      <c r="A4420" s="93" t="s">
        <v>2780</v>
      </c>
      <c r="B4420" s="93" t="s">
        <v>20663</v>
      </c>
      <c r="C4420" s="93" t="s">
        <v>2780</v>
      </c>
      <c r="D4420" s="94" t="s">
        <v>25464</v>
      </c>
    </row>
    <row r="4421" spans="1:4" x14ac:dyDescent="0.25">
      <c r="A4421" s="93" t="s">
        <v>2781</v>
      </c>
      <c r="B4421" s="93" t="s">
        <v>20664</v>
      </c>
      <c r="C4421" s="93" t="s">
        <v>2781</v>
      </c>
      <c r="D4421" s="94" t="s">
        <v>25464</v>
      </c>
    </row>
    <row r="4422" spans="1:4" x14ac:dyDescent="0.25">
      <c r="A4422" s="93" t="s">
        <v>20656</v>
      </c>
      <c r="B4422" s="93" t="s">
        <v>2775</v>
      </c>
      <c r="C4422" s="93" t="s">
        <v>20656</v>
      </c>
      <c r="D4422" s="94" t="s">
        <v>25464</v>
      </c>
    </row>
    <row r="4423" spans="1:4" x14ac:dyDescent="0.25">
      <c r="A4423" s="93" t="s">
        <v>9720</v>
      </c>
      <c r="B4423" s="93" t="s">
        <v>20667</v>
      </c>
      <c r="C4423" s="93" t="s">
        <v>9720</v>
      </c>
      <c r="D4423" s="94" t="s">
        <v>25464</v>
      </c>
    </row>
    <row r="4424" spans="1:4" x14ac:dyDescent="0.25">
      <c r="A4424" s="93" t="s">
        <v>9721</v>
      </c>
      <c r="B4424" s="93" t="s">
        <v>20668</v>
      </c>
      <c r="C4424" s="93" t="s">
        <v>9721</v>
      </c>
      <c r="D4424" s="94" t="s">
        <v>25464</v>
      </c>
    </row>
    <row r="4425" spans="1:4" x14ac:dyDescent="0.25">
      <c r="A4425" s="93" t="s">
        <v>20666</v>
      </c>
      <c r="B4425" s="93" t="s">
        <v>20665</v>
      </c>
      <c r="C4425" s="93" t="s">
        <v>20666</v>
      </c>
      <c r="D4425" s="94" t="s">
        <v>25464</v>
      </c>
    </row>
    <row r="4426" spans="1:4" x14ac:dyDescent="0.25">
      <c r="A4426" s="93" t="s">
        <v>1642</v>
      </c>
      <c r="B4426" s="93" t="s">
        <v>20670</v>
      </c>
      <c r="C4426" s="93" t="s">
        <v>1642</v>
      </c>
      <c r="D4426" s="94" t="s">
        <v>25464</v>
      </c>
    </row>
    <row r="4427" spans="1:4" x14ac:dyDescent="0.25">
      <c r="A4427" s="93" t="s">
        <v>2172</v>
      </c>
      <c r="B4427" s="93" t="s">
        <v>2173</v>
      </c>
      <c r="C4427" s="93" t="s">
        <v>2172</v>
      </c>
      <c r="D4427" s="94" t="s">
        <v>25464</v>
      </c>
    </row>
    <row r="4428" spans="1:4" x14ac:dyDescent="0.25">
      <c r="A4428" s="93" t="s">
        <v>5055</v>
      </c>
      <c r="B4428" s="93" t="s">
        <v>5056</v>
      </c>
      <c r="C4428" s="93" t="s">
        <v>5055</v>
      </c>
      <c r="D4428" s="94" t="s">
        <v>25464</v>
      </c>
    </row>
    <row r="4429" spans="1:4" x14ac:dyDescent="0.25">
      <c r="A4429" s="93" t="s">
        <v>5712</v>
      </c>
      <c r="B4429" s="93" t="s">
        <v>5713</v>
      </c>
      <c r="C4429" s="93" t="s">
        <v>5712</v>
      </c>
      <c r="D4429" s="94" t="s">
        <v>25464</v>
      </c>
    </row>
    <row r="4430" spans="1:4" x14ac:dyDescent="0.25">
      <c r="A4430" s="93" t="s">
        <v>3169</v>
      </c>
      <c r="B4430" s="93" t="s">
        <v>3170</v>
      </c>
      <c r="C4430" s="93" t="s">
        <v>3169</v>
      </c>
      <c r="D4430" s="94" t="s">
        <v>25464</v>
      </c>
    </row>
    <row r="4431" spans="1:4" x14ac:dyDescent="0.25">
      <c r="A4431" s="93" t="s">
        <v>8305</v>
      </c>
      <c r="B4431" s="93" t="s">
        <v>20671</v>
      </c>
      <c r="C4431" s="93" t="s">
        <v>8305</v>
      </c>
      <c r="D4431" s="94" t="s">
        <v>25464</v>
      </c>
    </row>
    <row r="4432" spans="1:4" x14ac:dyDescent="0.25">
      <c r="A4432" s="93" t="s">
        <v>10373</v>
      </c>
      <c r="B4432" s="93" t="s">
        <v>10374</v>
      </c>
      <c r="C4432" s="93" t="s">
        <v>10373</v>
      </c>
      <c r="D4432" s="94" t="s">
        <v>25464</v>
      </c>
    </row>
    <row r="4433" spans="1:4" x14ac:dyDescent="0.25">
      <c r="A4433" s="93" t="s">
        <v>20669</v>
      </c>
      <c r="B4433" s="93" t="s">
        <v>8302</v>
      </c>
      <c r="C4433" s="93" t="s">
        <v>20669</v>
      </c>
      <c r="D4433" s="94" t="s">
        <v>25464</v>
      </c>
    </row>
    <row r="4434" spans="1:4" x14ac:dyDescent="0.25">
      <c r="A4434" s="93" t="s">
        <v>3765</v>
      </c>
      <c r="B4434" s="93" t="s">
        <v>3766</v>
      </c>
      <c r="C4434" s="93" t="s">
        <v>3765</v>
      </c>
      <c r="D4434" s="94" t="s">
        <v>25464</v>
      </c>
    </row>
    <row r="4435" spans="1:4" x14ac:dyDescent="0.25">
      <c r="A4435" s="93" t="s">
        <v>3767</v>
      </c>
      <c r="B4435" s="93" t="s">
        <v>20673</v>
      </c>
      <c r="C4435" s="93" t="s">
        <v>3767</v>
      </c>
      <c r="D4435" s="94" t="s">
        <v>25464</v>
      </c>
    </row>
    <row r="4436" spans="1:4" x14ac:dyDescent="0.25">
      <c r="A4436" s="93" t="s">
        <v>3768</v>
      </c>
      <c r="B4436" s="93" t="s">
        <v>20674</v>
      </c>
      <c r="C4436" s="93" t="s">
        <v>3768</v>
      </c>
      <c r="D4436" s="94" t="s">
        <v>25464</v>
      </c>
    </row>
    <row r="4437" spans="1:4" x14ac:dyDescent="0.25">
      <c r="A4437" s="93" t="s">
        <v>3723</v>
      </c>
      <c r="B4437" s="93" t="s">
        <v>3724</v>
      </c>
      <c r="C4437" s="93" t="s">
        <v>3723</v>
      </c>
      <c r="D4437" s="94" t="s">
        <v>25464</v>
      </c>
    </row>
    <row r="4438" spans="1:4" x14ac:dyDescent="0.25">
      <c r="A4438" s="93" t="s">
        <v>3758</v>
      </c>
      <c r="B4438" s="93" t="s">
        <v>3759</v>
      </c>
      <c r="C4438" s="93" t="s">
        <v>3758</v>
      </c>
      <c r="D4438" s="94" t="s">
        <v>25464</v>
      </c>
    </row>
    <row r="4439" spans="1:4" x14ac:dyDescent="0.25">
      <c r="A4439" s="93" t="s">
        <v>3725</v>
      </c>
      <c r="B4439" s="93" t="s">
        <v>3726</v>
      </c>
      <c r="C4439" s="93" t="s">
        <v>3725</v>
      </c>
      <c r="D4439" s="94" t="s">
        <v>25464</v>
      </c>
    </row>
    <row r="4440" spans="1:4" x14ac:dyDescent="0.25">
      <c r="A4440" s="93" t="s">
        <v>20672</v>
      </c>
      <c r="B4440" s="93" t="s">
        <v>3796</v>
      </c>
      <c r="C4440" s="93" t="s">
        <v>20672</v>
      </c>
      <c r="D4440" s="94" t="s">
        <v>25464</v>
      </c>
    </row>
    <row r="4441" spans="1:4" x14ac:dyDescent="0.25">
      <c r="A4441" s="93" t="s">
        <v>55</v>
      </c>
      <c r="B4441" s="93" t="s">
        <v>56</v>
      </c>
      <c r="C4441" s="93" t="s">
        <v>55</v>
      </c>
      <c r="D4441" s="94" t="s">
        <v>25464</v>
      </c>
    </row>
    <row r="4442" spans="1:4" x14ac:dyDescent="0.25">
      <c r="A4442" s="93" t="s">
        <v>112</v>
      </c>
      <c r="B4442" s="93" t="s">
        <v>113</v>
      </c>
      <c r="C4442" s="93" t="s">
        <v>112</v>
      </c>
      <c r="D4442" s="94" t="s">
        <v>25464</v>
      </c>
    </row>
    <row r="4443" spans="1:4" x14ac:dyDescent="0.25">
      <c r="A4443" s="93" t="s">
        <v>57</v>
      </c>
      <c r="B4443" s="93" t="s">
        <v>58</v>
      </c>
      <c r="C4443" s="93" t="s">
        <v>57</v>
      </c>
      <c r="D4443" s="94" t="s">
        <v>25464</v>
      </c>
    </row>
    <row r="4444" spans="1:4" x14ac:dyDescent="0.25">
      <c r="A4444" s="93" t="s">
        <v>105</v>
      </c>
      <c r="B4444" s="93" t="s">
        <v>106</v>
      </c>
      <c r="C4444" s="93" t="s">
        <v>105</v>
      </c>
      <c r="D4444" s="94" t="s">
        <v>25464</v>
      </c>
    </row>
    <row r="4445" spans="1:4" x14ac:dyDescent="0.25">
      <c r="A4445" s="93" t="s">
        <v>103</v>
      </c>
      <c r="B4445" s="93" t="s">
        <v>104</v>
      </c>
      <c r="C4445" s="93" t="s">
        <v>103</v>
      </c>
      <c r="D4445" s="94" t="s">
        <v>25464</v>
      </c>
    </row>
    <row r="4446" spans="1:4" x14ac:dyDescent="0.25">
      <c r="A4446" s="93" t="s">
        <v>20675</v>
      </c>
      <c r="B4446" s="93" t="s">
        <v>81</v>
      </c>
      <c r="C4446" s="93" t="s">
        <v>20675</v>
      </c>
      <c r="D4446" s="94" t="s">
        <v>25464</v>
      </c>
    </row>
    <row r="4447" spans="1:4" x14ac:dyDescent="0.25">
      <c r="A4447" s="93" t="s">
        <v>8880</v>
      </c>
      <c r="B4447" s="93" t="s">
        <v>8881</v>
      </c>
      <c r="C4447" s="93" t="s">
        <v>8880</v>
      </c>
      <c r="D4447" s="94" t="s">
        <v>25464</v>
      </c>
    </row>
    <row r="4448" spans="1:4" x14ac:dyDescent="0.25">
      <c r="A4448" s="93" t="s">
        <v>8897</v>
      </c>
      <c r="B4448" s="93" t="s">
        <v>8898</v>
      </c>
      <c r="C4448" s="93" t="s">
        <v>8897</v>
      </c>
      <c r="D4448" s="94" t="s">
        <v>25464</v>
      </c>
    </row>
    <row r="4449" spans="1:4" x14ac:dyDescent="0.25">
      <c r="A4449" s="93" t="s">
        <v>8933</v>
      </c>
      <c r="B4449" s="93" t="s">
        <v>8934</v>
      </c>
      <c r="C4449" s="93" t="s">
        <v>8933</v>
      </c>
      <c r="D4449" s="94" t="s">
        <v>25464</v>
      </c>
    </row>
    <row r="4450" spans="1:4" x14ac:dyDescent="0.25">
      <c r="A4450" s="93" t="s">
        <v>8942</v>
      </c>
      <c r="B4450" s="93" t="s">
        <v>8943</v>
      </c>
      <c r="C4450" s="93" t="s">
        <v>8942</v>
      </c>
      <c r="D4450" s="94" t="s">
        <v>25464</v>
      </c>
    </row>
    <row r="4451" spans="1:4" x14ac:dyDescent="0.25">
      <c r="A4451" s="93" t="s">
        <v>3332</v>
      </c>
      <c r="B4451" s="93" t="s">
        <v>3333</v>
      </c>
      <c r="C4451" s="93" t="s">
        <v>3332</v>
      </c>
      <c r="D4451" s="94" t="s">
        <v>25464</v>
      </c>
    </row>
    <row r="4452" spans="1:4" x14ac:dyDescent="0.25">
      <c r="A4452" s="93" t="s">
        <v>4068</v>
      </c>
      <c r="B4452" s="93" t="s">
        <v>4069</v>
      </c>
      <c r="C4452" s="93" t="s">
        <v>4068</v>
      </c>
      <c r="D4452" s="94" t="s">
        <v>25464</v>
      </c>
    </row>
    <row r="4453" spans="1:4" x14ac:dyDescent="0.25">
      <c r="A4453" s="93" t="s">
        <v>11892</v>
      </c>
      <c r="B4453" s="93" t="s">
        <v>11893</v>
      </c>
      <c r="C4453" s="93" t="s">
        <v>11892</v>
      </c>
      <c r="D4453" s="94" t="s">
        <v>25464</v>
      </c>
    </row>
    <row r="4454" spans="1:4" x14ac:dyDescent="0.25">
      <c r="A4454" s="93" t="s">
        <v>8925</v>
      </c>
      <c r="B4454" s="93" t="s">
        <v>20677</v>
      </c>
      <c r="C4454" s="93" t="s">
        <v>8925</v>
      </c>
      <c r="D4454" s="94" t="s">
        <v>25464</v>
      </c>
    </row>
    <row r="4455" spans="1:4" x14ac:dyDescent="0.25">
      <c r="A4455" s="93" t="s">
        <v>7005</v>
      </c>
      <c r="B4455" s="93" t="s">
        <v>7006</v>
      </c>
      <c r="C4455" s="93" t="s">
        <v>7005</v>
      </c>
      <c r="D4455" s="94" t="s">
        <v>25464</v>
      </c>
    </row>
    <row r="4456" spans="1:4" x14ac:dyDescent="0.25">
      <c r="A4456" s="93" t="s">
        <v>2745</v>
      </c>
      <c r="B4456" s="93" t="s">
        <v>2746</v>
      </c>
      <c r="C4456" s="93" t="s">
        <v>2745</v>
      </c>
      <c r="D4456" s="94" t="s">
        <v>25464</v>
      </c>
    </row>
    <row r="4457" spans="1:4" x14ac:dyDescent="0.25">
      <c r="A4457" s="93" t="s">
        <v>20676</v>
      </c>
      <c r="B4457" s="93" t="s">
        <v>6975</v>
      </c>
      <c r="C4457" s="93" t="s">
        <v>20676</v>
      </c>
      <c r="D4457" s="94" t="s">
        <v>25464</v>
      </c>
    </row>
    <row r="4458" spans="1:4" x14ac:dyDescent="0.25">
      <c r="A4458" s="93" t="s">
        <v>88</v>
      </c>
      <c r="B4458" s="93" t="s">
        <v>89</v>
      </c>
      <c r="C4458" s="93" t="s">
        <v>88</v>
      </c>
      <c r="D4458" s="94" t="s">
        <v>25464</v>
      </c>
    </row>
    <row r="4459" spans="1:4" x14ac:dyDescent="0.25">
      <c r="A4459" s="93" t="s">
        <v>8677</v>
      </c>
      <c r="B4459" s="93" t="s">
        <v>20679</v>
      </c>
      <c r="C4459" s="93" t="s">
        <v>8677</v>
      </c>
      <c r="D4459" s="94" t="s">
        <v>25464</v>
      </c>
    </row>
    <row r="4460" spans="1:4" x14ac:dyDescent="0.25">
      <c r="A4460" s="93" t="s">
        <v>3752</v>
      </c>
      <c r="B4460" s="93" t="s">
        <v>3753</v>
      </c>
      <c r="C4460" s="93" t="s">
        <v>3752</v>
      </c>
      <c r="D4460" s="94" t="s">
        <v>25464</v>
      </c>
    </row>
    <row r="4461" spans="1:4" x14ac:dyDescent="0.25">
      <c r="A4461" s="93" t="s">
        <v>11896</v>
      </c>
      <c r="B4461" s="93" t="s">
        <v>11897</v>
      </c>
      <c r="C4461" s="93" t="s">
        <v>11896</v>
      </c>
      <c r="D4461" s="94" t="s">
        <v>25464</v>
      </c>
    </row>
    <row r="4462" spans="1:4" x14ac:dyDescent="0.25">
      <c r="A4462" s="93" t="s">
        <v>2993</v>
      </c>
      <c r="B4462" s="93" t="s">
        <v>2994</v>
      </c>
      <c r="C4462" s="93" t="s">
        <v>2993</v>
      </c>
      <c r="D4462" s="94" t="s">
        <v>25464</v>
      </c>
    </row>
    <row r="4463" spans="1:4" x14ac:dyDescent="0.25">
      <c r="A4463" s="93" t="s">
        <v>7014</v>
      </c>
      <c r="B4463" s="93" t="s">
        <v>7015</v>
      </c>
      <c r="C4463" s="93" t="s">
        <v>7014</v>
      </c>
      <c r="D4463" s="94" t="s">
        <v>25464</v>
      </c>
    </row>
    <row r="4464" spans="1:4" x14ac:dyDescent="0.25">
      <c r="A4464" s="93" t="s">
        <v>2755</v>
      </c>
      <c r="B4464" s="93" t="s">
        <v>2756</v>
      </c>
      <c r="C4464" s="93" t="s">
        <v>2755</v>
      </c>
      <c r="D4464" s="94" t="s">
        <v>25464</v>
      </c>
    </row>
    <row r="4465" spans="1:4" x14ac:dyDescent="0.25">
      <c r="A4465" s="93" t="s">
        <v>20678</v>
      </c>
      <c r="B4465" s="93" t="s">
        <v>6960</v>
      </c>
      <c r="C4465" s="93" t="s">
        <v>20678</v>
      </c>
      <c r="D4465" s="94" t="s">
        <v>25464</v>
      </c>
    </row>
    <row r="4466" spans="1:4" x14ac:dyDescent="0.25">
      <c r="A4466" s="93" t="s">
        <v>8718</v>
      </c>
      <c r="B4466" s="93" t="s">
        <v>8719</v>
      </c>
      <c r="C4466" s="93" t="s">
        <v>8718</v>
      </c>
      <c r="D4466" s="94" t="s">
        <v>25464</v>
      </c>
    </row>
    <row r="4467" spans="1:4" x14ac:dyDescent="0.25">
      <c r="A4467" s="93" t="s">
        <v>7640</v>
      </c>
      <c r="B4467" s="93" t="s">
        <v>7641</v>
      </c>
      <c r="C4467" s="93" t="s">
        <v>7640</v>
      </c>
      <c r="D4467" s="94" t="s">
        <v>25464</v>
      </c>
    </row>
    <row r="4468" spans="1:4" x14ac:dyDescent="0.25">
      <c r="A4468" s="93" t="s">
        <v>8727</v>
      </c>
      <c r="B4468" s="93" t="s">
        <v>8728</v>
      </c>
      <c r="C4468" s="93" t="s">
        <v>8727</v>
      </c>
      <c r="D4468" s="94" t="s">
        <v>25464</v>
      </c>
    </row>
    <row r="4469" spans="1:4" x14ac:dyDescent="0.25">
      <c r="A4469" s="93" t="s">
        <v>20680</v>
      </c>
      <c r="B4469" s="93" t="s">
        <v>8717</v>
      </c>
      <c r="C4469" s="93" t="s">
        <v>20680</v>
      </c>
      <c r="D4469" s="94" t="s">
        <v>25464</v>
      </c>
    </row>
    <row r="4470" spans="1:4" x14ac:dyDescent="0.25">
      <c r="A4470" s="93" t="s">
        <v>188</v>
      </c>
      <c r="B4470" s="93" t="s">
        <v>189</v>
      </c>
      <c r="C4470" s="93" t="s">
        <v>188</v>
      </c>
      <c r="D4470" s="94" t="s">
        <v>25464</v>
      </c>
    </row>
    <row r="4471" spans="1:4" x14ac:dyDescent="0.25">
      <c r="A4471" s="93" t="s">
        <v>4054</v>
      </c>
      <c r="B4471" s="93" t="s">
        <v>4055</v>
      </c>
      <c r="C4471" s="93" t="s">
        <v>4054</v>
      </c>
      <c r="D4471" s="94" t="s">
        <v>25464</v>
      </c>
    </row>
    <row r="4472" spans="1:4" x14ac:dyDescent="0.25">
      <c r="A4472" s="93" t="s">
        <v>8271</v>
      </c>
      <c r="B4472" s="93" t="s">
        <v>8272</v>
      </c>
      <c r="C4472" s="93" t="s">
        <v>8271</v>
      </c>
      <c r="D4472" s="94" t="s">
        <v>25464</v>
      </c>
    </row>
    <row r="4473" spans="1:4" x14ac:dyDescent="0.25">
      <c r="A4473" s="93" t="s">
        <v>10308</v>
      </c>
      <c r="B4473" s="93" t="s">
        <v>10309</v>
      </c>
      <c r="C4473" s="93" t="s">
        <v>10308</v>
      </c>
      <c r="D4473" s="94" t="s">
        <v>25464</v>
      </c>
    </row>
    <row r="4474" spans="1:4" x14ac:dyDescent="0.25">
      <c r="A4474" s="93" t="s">
        <v>20681</v>
      </c>
      <c r="B4474" s="93" t="s">
        <v>8143</v>
      </c>
      <c r="C4474" s="93" t="s">
        <v>20681</v>
      </c>
      <c r="D4474" s="94" t="s">
        <v>25464</v>
      </c>
    </row>
    <row r="4475" spans="1:4" x14ac:dyDescent="0.25">
      <c r="A4475" s="93" t="s">
        <v>8724</v>
      </c>
      <c r="B4475" s="93" t="s">
        <v>20683</v>
      </c>
      <c r="C4475" s="93" t="s">
        <v>8724</v>
      </c>
      <c r="D4475" s="94" t="s">
        <v>25464</v>
      </c>
    </row>
    <row r="4476" spans="1:4" x14ac:dyDescent="0.25">
      <c r="A4476" s="93" t="s">
        <v>8720</v>
      </c>
      <c r="B4476" s="93" t="s">
        <v>20684</v>
      </c>
      <c r="C4476" s="93" t="s">
        <v>8720</v>
      </c>
      <c r="D4476" s="94" t="s">
        <v>25464</v>
      </c>
    </row>
    <row r="4477" spans="1:4" x14ac:dyDescent="0.25">
      <c r="A4477" s="93" t="s">
        <v>8725</v>
      </c>
      <c r="B4477" s="93" t="s">
        <v>20685</v>
      </c>
      <c r="C4477" s="93" t="s">
        <v>8725</v>
      </c>
      <c r="D4477" s="94" t="s">
        <v>25464</v>
      </c>
    </row>
    <row r="4478" spans="1:4" x14ac:dyDescent="0.25">
      <c r="A4478" s="93" t="s">
        <v>8726</v>
      </c>
      <c r="B4478" s="93" t="s">
        <v>20686</v>
      </c>
      <c r="C4478" s="93" t="s">
        <v>8726</v>
      </c>
      <c r="D4478" s="94" t="s">
        <v>25464</v>
      </c>
    </row>
    <row r="4479" spans="1:4" x14ac:dyDescent="0.25">
      <c r="A4479" s="93" t="s">
        <v>8144</v>
      </c>
      <c r="B4479" s="93" t="s">
        <v>8145</v>
      </c>
      <c r="C4479" s="93" t="s">
        <v>8144</v>
      </c>
      <c r="D4479" s="94" t="s">
        <v>25464</v>
      </c>
    </row>
    <row r="4480" spans="1:4" x14ac:dyDescent="0.25">
      <c r="A4480" s="93" t="s">
        <v>20682</v>
      </c>
      <c r="B4480" s="93" t="s">
        <v>10654</v>
      </c>
      <c r="C4480" s="93" t="s">
        <v>20682</v>
      </c>
      <c r="D4480" s="94" t="s">
        <v>25464</v>
      </c>
    </row>
    <row r="4481" spans="1:4" x14ac:dyDescent="0.25">
      <c r="A4481" s="93" t="s">
        <v>4348</v>
      </c>
      <c r="B4481" s="93" t="s">
        <v>20689</v>
      </c>
      <c r="C4481" s="93" t="s">
        <v>4348</v>
      </c>
      <c r="D4481" s="94" t="s">
        <v>25464</v>
      </c>
    </row>
    <row r="4482" spans="1:4" x14ac:dyDescent="0.25">
      <c r="A4482" s="93" t="s">
        <v>4215</v>
      </c>
      <c r="B4482" s="93" t="s">
        <v>20690</v>
      </c>
      <c r="C4482" s="93" t="s">
        <v>4215</v>
      </c>
      <c r="D4482" s="94" t="s">
        <v>25464</v>
      </c>
    </row>
    <row r="4483" spans="1:4" x14ac:dyDescent="0.25">
      <c r="A4483" s="93" t="s">
        <v>3637</v>
      </c>
      <c r="B4483" s="93" t="s">
        <v>20691</v>
      </c>
      <c r="C4483" s="93" t="s">
        <v>3637</v>
      </c>
      <c r="D4483" s="94" t="s">
        <v>25464</v>
      </c>
    </row>
    <row r="4484" spans="1:4" x14ac:dyDescent="0.25">
      <c r="A4484" s="93" t="s">
        <v>1456</v>
      </c>
      <c r="B4484" s="93" t="s">
        <v>20692</v>
      </c>
      <c r="C4484" s="93" t="s">
        <v>1456</v>
      </c>
      <c r="D4484" s="94" t="s">
        <v>25464</v>
      </c>
    </row>
    <row r="4485" spans="1:4" x14ac:dyDescent="0.25">
      <c r="A4485" s="93" t="s">
        <v>4998</v>
      </c>
      <c r="B4485" s="93" t="s">
        <v>20693</v>
      </c>
      <c r="C4485" s="93" t="s">
        <v>4998</v>
      </c>
      <c r="D4485" s="94" t="s">
        <v>25464</v>
      </c>
    </row>
    <row r="4486" spans="1:4" x14ac:dyDescent="0.25">
      <c r="A4486" s="93" t="s">
        <v>2789</v>
      </c>
      <c r="B4486" s="93" t="s">
        <v>20694</v>
      </c>
      <c r="C4486" s="93" t="s">
        <v>2789</v>
      </c>
      <c r="D4486" s="94" t="s">
        <v>25464</v>
      </c>
    </row>
    <row r="4487" spans="1:4" x14ac:dyDescent="0.25">
      <c r="A4487" s="93" t="s">
        <v>20688</v>
      </c>
      <c r="B4487" s="93" t="s">
        <v>20687</v>
      </c>
      <c r="C4487" s="93" t="s">
        <v>20688</v>
      </c>
      <c r="D4487" s="94" t="s">
        <v>25464</v>
      </c>
    </row>
    <row r="4488" spans="1:4" x14ac:dyDescent="0.25">
      <c r="A4488" s="93" t="s">
        <v>2914</v>
      </c>
      <c r="B4488" s="93" t="s">
        <v>2915</v>
      </c>
      <c r="C4488" s="93" t="s">
        <v>2914</v>
      </c>
      <c r="D4488" s="94" t="s">
        <v>25464</v>
      </c>
    </row>
    <row r="4489" spans="1:4" x14ac:dyDescent="0.25">
      <c r="A4489" s="93" t="s">
        <v>2910</v>
      </c>
      <c r="B4489" s="93" t="s">
        <v>2911</v>
      </c>
      <c r="C4489" s="93" t="s">
        <v>2910</v>
      </c>
      <c r="D4489" s="94" t="s">
        <v>25464</v>
      </c>
    </row>
    <row r="4490" spans="1:4" x14ac:dyDescent="0.25">
      <c r="A4490" s="93" t="s">
        <v>2903</v>
      </c>
      <c r="B4490" s="93" t="s">
        <v>2904</v>
      </c>
      <c r="C4490" s="93" t="s">
        <v>2903</v>
      </c>
      <c r="D4490" s="94" t="s">
        <v>25464</v>
      </c>
    </row>
    <row r="4491" spans="1:4" x14ac:dyDescent="0.25">
      <c r="A4491" s="93" t="s">
        <v>2907</v>
      </c>
      <c r="B4491" s="93" t="s">
        <v>20696</v>
      </c>
      <c r="C4491" s="93" t="s">
        <v>2907</v>
      </c>
      <c r="D4491" s="94" t="s">
        <v>25464</v>
      </c>
    </row>
    <row r="4492" spans="1:4" x14ac:dyDescent="0.25">
      <c r="A4492" s="93" t="s">
        <v>2906</v>
      </c>
      <c r="B4492" s="93" t="s">
        <v>20697</v>
      </c>
      <c r="C4492" s="93" t="s">
        <v>2906</v>
      </c>
      <c r="D4492" s="94" t="s">
        <v>25464</v>
      </c>
    </row>
    <row r="4493" spans="1:4" x14ac:dyDescent="0.25">
      <c r="A4493" s="93" t="s">
        <v>2905</v>
      </c>
      <c r="B4493" s="93" t="s">
        <v>20698</v>
      </c>
      <c r="C4493" s="93" t="s">
        <v>2905</v>
      </c>
      <c r="D4493" s="94" t="s">
        <v>25464</v>
      </c>
    </row>
    <row r="4494" spans="1:4" x14ac:dyDescent="0.25">
      <c r="A4494" s="93" t="s">
        <v>2908</v>
      </c>
      <c r="B4494" s="93" t="s">
        <v>2909</v>
      </c>
      <c r="C4494" s="93" t="s">
        <v>2908</v>
      </c>
      <c r="D4494" s="94" t="s">
        <v>25464</v>
      </c>
    </row>
    <row r="4495" spans="1:4" x14ac:dyDescent="0.25">
      <c r="A4495" s="93" t="s">
        <v>2901</v>
      </c>
      <c r="B4495" s="93" t="s">
        <v>2902</v>
      </c>
      <c r="C4495" s="93" t="s">
        <v>2901</v>
      </c>
      <c r="D4495" s="94" t="s">
        <v>25464</v>
      </c>
    </row>
    <row r="4496" spans="1:4" x14ac:dyDescent="0.25">
      <c r="A4496" s="93" t="s">
        <v>2912</v>
      </c>
      <c r="B4496" s="93" t="s">
        <v>2913</v>
      </c>
      <c r="C4496" s="93" t="s">
        <v>2912</v>
      </c>
      <c r="D4496" s="94" t="s">
        <v>25464</v>
      </c>
    </row>
    <row r="4497" spans="1:4" x14ac:dyDescent="0.25">
      <c r="A4497" s="93" t="s">
        <v>2916</v>
      </c>
      <c r="B4497" s="93" t="s">
        <v>2917</v>
      </c>
      <c r="C4497" s="93" t="s">
        <v>2916</v>
      </c>
      <c r="D4497" s="94" t="s">
        <v>25464</v>
      </c>
    </row>
    <row r="4498" spans="1:4" x14ac:dyDescent="0.25">
      <c r="A4498" s="93" t="s">
        <v>20695</v>
      </c>
      <c r="B4498" s="93" t="s">
        <v>2900</v>
      </c>
      <c r="C4498" s="93" t="s">
        <v>20695</v>
      </c>
      <c r="D4498" s="94" t="s">
        <v>25464</v>
      </c>
    </row>
    <row r="4499" spans="1:4" x14ac:dyDescent="0.25">
      <c r="A4499" s="93" t="s">
        <v>4996</v>
      </c>
      <c r="B4499" s="93" t="s">
        <v>4997</v>
      </c>
      <c r="C4499" s="93" t="s">
        <v>4996</v>
      </c>
      <c r="D4499" s="94" t="s">
        <v>25464</v>
      </c>
    </row>
    <row r="4500" spans="1:4" x14ac:dyDescent="0.25">
      <c r="A4500" s="93" t="s">
        <v>4999</v>
      </c>
      <c r="B4500" s="93" t="s">
        <v>20700</v>
      </c>
      <c r="C4500" s="93" t="s">
        <v>4999</v>
      </c>
      <c r="D4500" s="94" t="s">
        <v>25464</v>
      </c>
    </row>
    <row r="4501" spans="1:4" x14ac:dyDescent="0.25">
      <c r="A4501" s="93" t="s">
        <v>5001</v>
      </c>
      <c r="B4501" s="93" t="s">
        <v>5002</v>
      </c>
      <c r="C4501" s="93" t="s">
        <v>5001</v>
      </c>
      <c r="D4501" s="94" t="s">
        <v>25464</v>
      </c>
    </row>
    <row r="4502" spans="1:4" x14ac:dyDescent="0.25">
      <c r="A4502" s="93" t="s">
        <v>20699</v>
      </c>
      <c r="B4502" s="93" t="s">
        <v>5000</v>
      </c>
      <c r="C4502" s="93" t="s">
        <v>20699</v>
      </c>
      <c r="D4502" s="94" t="s">
        <v>25464</v>
      </c>
    </row>
    <row r="4503" spans="1:4" x14ac:dyDescent="0.25">
      <c r="A4503" s="93" t="s">
        <v>4218</v>
      </c>
      <c r="B4503" s="93" t="s">
        <v>20703</v>
      </c>
      <c r="C4503" s="93" t="s">
        <v>4218</v>
      </c>
      <c r="D4503" s="94" t="s">
        <v>25464</v>
      </c>
    </row>
    <row r="4504" spans="1:4" x14ac:dyDescent="0.25">
      <c r="A4504" s="93" t="s">
        <v>4217</v>
      </c>
      <c r="B4504" s="93" t="s">
        <v>20704</v>
      </c>
      <c r="C4504" s="93" t="s">
        <v>4217</v>
      </c>
      <c r="D4504" s="94" t="s">
        <v>25464</v>
      </c>
    </row>
    <row r="4505" spans="1:4" x14ac:dyDescent="0.25">
      <c r="A4505" s="93" t="s">
        <v>4216</v>
      </c>
      <c r="B4505" s="93" t="s">
        <v>20705</v>
      </c>
      <c r="C4505" s="93" t="s">
        <v>4216</v>
      </c>
      <c r="D4505" s="94" t="s">
        <v>25464</v>
      </c>
    </row>
    <row r="4506" spans="1:4" x14ac:dyDescent="0.25">
      <c r="A4506" s="93" t="s">
        <v>7237</v>
      </c>
      <c r="B4506" s="93" t="s">
        <v>20706</v>
      </c>
      <c r="C4506" s="93" t="s">
        <v>7237</v>
      </c>
      <c r="D4506" s="94" t="s">
        <v>25464</v>
      </c>
    </row>
    <row r="4507" spans="1:4" x14ac:dyDescent="0.25">
      <c r="A4507" s="93" t="s">
        <v>4219</v>
      </c>
      <c r="B4507" s="93" t="s">
        <v>20707</v>
      </c>
      <c r="C4507" s="93" t="s">
        <v>4219</v>
      </c>
      <c r="D4507" s="94" t="s">
        <v>25464</v>
      </c>
    </row>
    <row r="4508" spans="1:4" x14ac:dyDescent="0.25">
      <c r="A4508" s="93" t="s">
        <v>20702</v>
      </c>
      <c r="B4508" s="93" t="s">
        <v>20701</v>
      </c>
      <c r="C4508" s="93" t="s">
        <v>20702</v>
      </c>
      <c r="D4508" s="94" t="s">
        <v>25464</v>
      </c>
    </row>
    <row r="4509" spans="1:4" x14ac:dyDescent="0.25">
      <c r="A4509" s="93" t="s">
        <v>3621</v>
      </c>
      <c r="B4509" s="93" t="s">
        <v>3622</v>
      </c>
      <c r="C4509" s="93" t="s">
        <v>3621</v>
      </c>
      <c r="D4509" s="94" t="s">
        <v>25464</v>
      </c>
    </row>
    <row r="4510" spans="1:4" x14ac:dyDescent="0.25">
      <c r="A4510" s="93" t="s">
        <v>3133</v>
      </c>
      <c r="B4510" s="93" t="s">
        <v>3134</v>
      </c>
      <c r="C4510" s="93" t="s">
        <v>3133</v>
      </c>
      <c r="D4510" s="94" t="s">
        <v>25464</v>
      </c>
    </row>
    <row r="4511" spans="1:4" x14ac:dyDescent="0.25">
      <c r="A4511" s="93" t="s">
        <v>3623</v>
      </c>
      <c r="B4511" s="93" t="s">
        <v>3624</v>
      </c>
      <c r="C4511" s="93" t="s">
        <v>3623</v>
      </c>
      <c r="D4511" s="94" t="s">
        <v>25464</v>
      </c>
    </row>
    <row r="4512" spans="1:4" x14ac:dyDescent="0.25">
      <c r="A4512" s="93" t="s">
        <v>1450</v>
      </c>
      <c r="B4512" s="93" t="s">
        <v>1451</v>
      </c>
      <c r="C4512" s="93" t="s">
        <v>1450</v>
      </c>
      <c r="D4512" s="94" t="s">
        <v>25464</v>
      </c>
    </row>
    <row r="4513" spans="1:4" x14ac:dyDescent="0.25">
      <c r="A4513" s="93" t="s">
        <v>1452</v>
      </c>
      <c r="B4513" s="93" t="s">
        <v>1453</v>
      </c>
      <c r="C4513" s="93" t="s">
        <v>1452</v>
      </c>
      <c r="D4513" s="94" t="s">
        <v>25464</v>
      </c>
    </row>
    <row r="4514" spans="1:4" x14ac:dyDescent="0.25">
      <c r="A4514" s="93" t="s">
        <v>1454</v>
      </c>
      <c r="B4514" s="93" t="s">
        <v>1455</v>
      </c>
      <c r="C4514" s="93" t="s">
        <v>1454</v>
      </c>
      <c r="D4514" s="94" t="s">
        <v>25464</v>
      </c>
    </row>
    <row r="4515" spans="1:4" x14ac:dyDescent="0.25">
      <c r="A4515" s="93" t="s">
        <v>6781</v>
      </c>
      <c r="B4515" s="93" t="s">
        <v>6782</v>
      </c>
      <c r="C4515" s="93" t="s">
        <v>6781</v>
      </c>
      <c r="D4515" s="94" t="s">
        <v>25464</v>
      </c>
    </row>
    <row r="4516" spans="1:4" x14ac:dyDescent="0.25">
      <c r="A4516" s="93" t="s">
        <v>20708</v>
      </c>
      <c r="B4516" s="93" t="s">
        <v>3636</v>
      </c>
      <c r="C4516" s="93" t="s">
        <v>20708</v>
      </c>
      <c r="D4516" s="94" t="s">
        <v>25464</v>
      </c>
    </row>
    <row r="4517" spans="1:4" x14ac:dyDescent="0.25">
      <c r="A4517" s="93" t="s">
        <v>86</v>
      </c>
      <c r="B4517" s="93" t="s">
        <v>87</v>
      </c>
      <c r="C4517" s="93" t="s">
        <v>86</v>
      </c>
      <c r="D4517" s="94" t="s">
        <v>25464</v>
      </c>
    </row>
    <row r="4518" spans="1:4" x14ac:dyDescent="0.25">
      <c r="A4518" s="93" t="s">
        <v>3802</v>
      </c>
      <c r="B4518" s="93" t="s">
        <v>3803</v>
      </c>
      <c r="C4518" s="93" t="s">
        <v>3802</v>
      </c>
      <c r="D4518" s="94" t="s">
        <v>25464</v>
      </c>
    </row>
    <row r="4519" spans="1:4" x14ac:dyDescent="0.25">
      <c r="A4519" s="93" t="s">
        <v>4223</v>
      </c>
      <c r="B4519" s="93" t="s">
        <v>20710</v>
      </c>
      <c r="C4519" s="93" t="s">
        <v>4223</v>
      </c>
      <c r="D4519" s="94" t="s">
        <v>25464</v>
      </c>
    </row>
    <row r="4520" spans="1:4" x14ac:dyDescent="0.25">
      <c r="A4520" s="93" t="s">
        <v>4222</v>
      </c>
      <c r="B4520" s="93" t="s">
        <v>20711</v>
      </c>
      <c r="C4520" s="93" t="s">
        <v>4222</v>
      </c>
      <c r="D4520" s="94" t="s">
        <v>25464</v>
      </c>
    </row>
    <row r="4521" spans="1:4" x14ac:dyDescent="0.25">
      <c r="A4521" s="93" t="s">
        <v>7031</v>
      </c>
      <c r="B4521" s="93" t="s">
        <v>20712</v>
      </c>
      <c r="C4521" s="93" t="s">
        <v>7031</v>
      </c>
      <c r="D4521" s="94" t="s">
        <v>25464</v>
      </c>
    </row>
    <row r="4522" spans="1:4" x14ac:dyDescent="0.25">
      <c r="A4522" s="93" t="s">
        <v>2798</v>
      </c>
      <c r="B4522" s="93" t="s">
        <v>2799</v>
      </c>
      <c r="C4522" s="93" t="s">
        <v>2798</v>
      </c>
      <c r="D4522" s="94" t="s">
        <v>25464</v>
      </c>
    </row>
    <row r="4523" spans="1:4" x14ac:dyDescent="0.25">
      <c r="A4523" s="93" t="s">
        <v>20709</v>
      </c>
      <c r="B4523" s="93" t="s">
        <v>7030</v>
      </c>
      <c r="C4523" s="93" t="s">
        <v>20709</v>
      </c>
      <c r="D4523" s="94" t="s">
        <v>25464</v>
      </c>
    </row>
    <row r="4524" spans="1:4" x14ac:dyDescent="0.25">
      <c r="A4524" s="93" t="s">
        <v>1937</v>
      </c>
      <c r="B4524" s="93" t="s">
        <v>20714</v>
      </c>
      <c r="C4524" s="93" t="s">
        <v>1937</v>
      </c>
      <c r="D4524" s="94" t="s">
        <v>25464</v>
      </c>
    </row>
    <row r="4525" spans="1:4" x14ac:dyDescent="0.25">
      <c r="A4525" s="93" t="s">
        <v>1613</v>
      </c>
      <c r="B4525" s="93" t="s">
        <v>20715</v>
      </c>
      <c r="C4525" s="93" t="s">
        <v>1613</v>
      </c>
      <c r="D4525" s="94" t="s">
        <v>25464</v>
      </c>
    </row>
    <row r="4526" spans="1:4" x14ac:dyDescent="0.25">
      <c r="A4526" s="93" t="s">
        <v>6095</v>
      </c>
      <c r="B4526" s="93" t="s">
        <v>6096</v>
      </c>
      <c r="C4526" s="93" t="s">
        <v>6095</v>
      </c>
      <c r="D4526" s="94" t="s">
        <v>25464</v>
      </c>
    </row>
    <row r="4527" spans="1:4" x14ac:dyDescent="0.25">
      <c r="A4527" s="93" t="s">
        <v>4741</v>
      </c>
      <c r="B4527" s="93" t="s">
        <v>4742</v>
      </c>
      <c r="C4527" s="93" t="s">
        <v>4741</v>
      </c>
      <c r="D4527" s="94" t="s">
        <v>25464</v>
      </c>
    </row>
    <row r="4528" spans="1:4" x14ac:dyDescent="0.25">
      <c r="A4528" s="93" t="s">
        <v>8612</v>
      </c>
      <c r="B4528" s="93" t="s">
        <v>8613</v>
      </c>
      <c r="C4528" s="93" t="s">
        <v>8612</v>
      </c>
      <c r="D4528" s="94" t="s">
        <v>25464</v>
      </c>
    </row>
    <row r="4529" spans="1:4" x14ac:dyDescent="0.25">
      <c r="A4529" s="93" t="s">
        <v>2924</v>
      </c>
      <c r="B4529" s="93" t="s">
        <v>2925</v>
      </c>
      <c r="C4529" s="93" t="s">
        <v>2924</v>
      </c>
      <c r="D4529" s="94" t="s">
        <v>25464</v>
      </c>
    </row>
    <row r="4530" spans="1:4" x14ac:dyDescent="0.25">
      <c r="A4530" s="93" t="s">
        <v>4447</v>
      </c>
      <c r="B4530" s="93" t="s">
        <v>20716</v>
      </c>
      <c r="C4530" s="93" t="s">
        <v>4447</v>
      </c>
      <c r="D4530" s="94" t="s">
        <v>25464</v>
      </c>
    </row>
    <row r="4531" spans="1:4" x14ac:dyDescent="0.25">
      <c r="A4531" s="93" t="s">
        <v>9747</v>
      </c>
      <c r="B4531" s="93" t="s">
        <v>20717</v>
      </c>
      <c r="C4531" s="93" t="s">
        <v>9747</v>
      </c>
      <c r="D4531" s="94" t="s">
        <v>25464</v>
      </c>
    </row>
    <row r="4532" spans="1:4" x14ac:dyDescent="0.25">
      <c r="A4532" s="93" t="s">
        <v>7012</v>
      </c>
      <c r="B4532" s="93" t="s">
        <v>7013</v>
      </c>
      <c r="C4532" s="93" t="s">
        <v>7012</v>
      </c>
      <c r="D4532" s="94" t="s">
        <v>25464</v>
      </c>
    </row>
    <row r="4533" spans="1:4" x14ac:dyDescent="0.25">
      <c r="A4533" s="93" t="s">
        <v>2753</v>
      </c>
      <c r="B4533" s="93" t="s">
        <v>2754</v>
      </c>
      <c r="C4533" s="93" t="s">
        <v>2753</v>
      </c>
      <c r="D4533" s="94" t="s">
        <v>25464</v>
      </c>
    </row>
    <row r="4534" spans="1:4" x14ac:dyDescent="0.25">
      <c r="A4534" s="93" t="s">
        <v>20713</v>
      </c>
      <c r="B4534" s="93" t="s">
        <v>6981</v>
      </c>
      <c r="C4534" s="93" t="s">
        <v>20713</v>
      </c>
      <c r="D4534" s="94" t="s">
        <v>25464</v>
      </c>
    </row>
    <row r="4535" spans="1:4" x14ac:dyDescent="0.25">
      <c r="A4535" s="93" t="s">
        <v>10593</v>
      </c>
      <c r="B4535" s="93" t="s">
        <v>10594</v>
      </c>
      <c r="C4535" s="93" t="s">
        <v>10593</v>
      </c>
      <c r="D4535" s="94" t="s">
        <v>25464</v>
      </c>
    </row>
    <row r="4536" spans="1:4" x14ac:dyDescent="0.25">
      <c r="A4536" s="93" t="s">
        <v>20720</v>
      </c>
      <c r="B4536" s="93" t="s">
        <v>20719</v>
      </c>
      <c r="C4536" s="93" t="s">
        <v>20720</v>
      </c>
      <c r="D4536" s="94" t="s">
        <v>25464</v>
      </c>
    </row>
    <row r="4537" spans="1:4" x14ac:dyDescent="0.25">
      <c r="A4537" s="93" t="s">
        <v>20718</v>
      </c>
      <c r="B4537" s="93" t="s">
        <v>10592</v>
      </c>
      <c r="C4537" s="93" t="s">
        <v>20718</v>
      </c>
      <c r="D4537" s="94" t="s">
        <v>25464</v>
      </c>
    </row>
    <row r="4538" spans="1:4" x14ac:dyDescent="0.25">
      <c r="A4538" s="93" t="s">
        <v>1157</v>
      </c>
      <c r="B4538" s="93" t="s">
        <v>1158</v>
      </c>
      <c r="C4538" s="93" t="s">
        <v>1157</v>
      </c>
      <c r="D4538" s="94" t="s">
        <v>25464</v>
      </c>
    </row>
    <row r="4539" spans="1:4" x14ac:dyDescent="0.25">
      <c r="A4539" s="93" t="s">
        <v>1159</v>
      </c>
      <c r="B4539" s="93" t="s">
        <v>1160</v>
      </c>
      <c r="C4539" s="93" t="s">
        <v>1159</v>
      </c>
      <c r="D4539" s="94" t="s">
        <v>25464</v>
      </c>
    </row>
    <row r="4540" spans="1:4" x14ac:dyDescent="0.25">
      <c r="A4540" s="93" t="s">
        <v>1161</v>
      </c>
      <c r="B4540" s="93" t="s">
        <v>1162</v>
      </c>
      <c r="C4540" s="93" t="s">
        <v>1161</v>
      </c>
      <c r="D4540" s="94" t="s">
        <v>25464</v>
      </c>
    </row>
    <row r="4541" spans="1:4" x14ac:dyDescent="0.25">
      <c r="A4541" s="93" t="s">
        <v>1150</v>
      </c>
      <c r="B4541" s="93" t="s">
        <v>1151</v>
      </c>
      <c r="C4541" s="93" t="s">
        <v>1150</v>
      </c>
      <c r="D4541" s="94" t="s">
        <v>25464</v>
      </c>
    </row>
    <row r="4542" spans="1:4" x14ac:dyDescent="0.25">
      <c r="A4542" s="93" t="s">
        <v>1152</v>
      </c>
      <c r="B4542" s="93" t="s">
        <v>1153</v>
      </c>
      <c r="C4542" s="93" t="s">
        <v>1152</v>
      </c>
      <c r="D4542" s="94" t="s">
        <v>25464</v>
      </c>
    </row>
    <row r="4543" spans="1:4" x14ac:dyDescent="0.25">
      <c r="A4543" s="93" t="s">
        <v>1154</v>
      </c>
      <c r="B4543" s="93" t="s">
        <v>1155</v>
      </c>
      <c r="C4543" s="93" t="s">
        <v>1154</v>
      </c>
      <c r="D4543" s="94" t="s">
        <v>25464</v>
      </c>
    </row>
    <row r="4544" spans="1:4" x14ac:dyDescent="0.25">
      <c r="A4544" s="93" t="s">
        <v>6788</v>
      </c>
      <c r="B4544" s="93" t="s">
        <v>6789</v>
      </c>
      <c r="C4544" s="93" t="s">
        <v>6788</v>
      </c>
      <c r="D4544" s="94" t="s">
        <v>25464</v>
      </c>
    </row>
    <row r="4545" spans="1:4" x14ac:dyDescent="0.25">
      <c r="A4545" s="93" t="s">
        <v>20721</v>
      </c>
      <c r="B4545" s="93" t="s">
        <v>1508</v>
      </c>
      <c r="C4545" s="93" t="s">
        <v>20721</v>
      </c>
      <c r="D4545" s="94" t="s">
        <v>25464</v>
      </c>
    </row>
    <row r="4546" spans="1:4" x14ac:dyDescent="0.25">
      <c r="A4546" s="93" t="s">
        <v>1502</v>
      </c>
      <c r="B4546" s="93" t="s">
        <v>1503</v>
      </c>
      <c r="C4546" s="93" t="s">
        <v>1502</v>
      </c>
      <c r="D4546" s="94" t="s">
        <v>25464</v>
      </c>
    </row>
    <row r="4547" spans="1:4" x14ac:dyDescent="0.25">
      <c r="A4547" s="93" t="s">
        <v>1504</v>
      </c>
      <c r="B4547" s="93" t="s">
        <v>1505</v>
      </c>
      <c r="C4547" s="93" t="s">
        <v>1504</v>
      </c>
      <c r="D4547" s="94" t="s">
        <v>25464</v>
      </c>
    </row>
    <row r="4548" spans="1:4" x14ac:dyDescent="0.25">
      <c r="A4548" s="93" t="s">
        <v>6786</v>
      </c>
      <c r="B4548" s="93" t="s">
        <v>6787</v>
      </c>
      <c r="C4548" s="93" t="s">
        <v>6786</v>
      </c>
      <c r="D4548" s="94" t="s">
        <v>25464</v>
      </c>
    </row>
    <row r="4549" spans="1:4" x14ac:dyDescent="0.25">
      <c r="A4549" s="93" t="s">
        <v>1506</v>
      </c>
      <c r="B4549" s="93" t="s">
        <v>1507</v>
      </c>
      <c r="C4549" s="93" t="s">
        <v>1506</v>
      </c>
      <c r="D4549" s="94" t="s">
        <v>25464</v>
      </c>
    </row>
    <row r="4550" spans="1:4" x14ac:dyDescent="0.25">
      <c r="A4550" s="93" t="s">
        <v>20722</v>
      </c>
      <c r="B4550" s="93" t="s">
        <v>1501</v>
      </c>
      <c r="C4550" s="93" t="s">
        <v>20722</v>
      </c>
      <c r="D4550" s="94" t="s">
        <v>25464</v>
      </c>
    </row>
    <row r="4551" spans="1:4" x14ac:dyDescent="0.25">
      <c r="A4551" s="93" t="s">
        <v>6304</v>
      </c>
      <c r="B4551" s="93" t="s">
        <v>20724</v>
      </c>
      <c r="C4551" s="93" t="s">
        <v>6304</v>
      </c>
      <c r="D4551" s="94" t="s">
        <v>25464</v>
      </c>
    </row>
    <row r="4552" spans="1:4" x14ac:dyDescent="0.25">
      <c r="A4552" s="93" t="s">
        <v>4337</v>
      </c>
      <c r="B4552" s="93" t="s">
        <v>4338</v>
      </c>
      <c r="C4552" s="93" t="s">
        <v>4337</v>
      </c>
      <c r="D4552" s="94" t="s">
        <v>25464</v>
      </c>
    </row>
    <row r="4553" spans="1:4" x14ac:dyDescent="0.25">
      <c r="A4553" s="93" t="s">
        <v>8673</v>
      </c>
      <c r="B4553" s="93" t="s">
        <v>20725</v>
      </c>
      <c r="C4553" s="93" t="s">
        <v>8673</v>
      </c>
      <c r="D4553" s="94" t="s">
        <v>25464</v>
      </c>
    </row>
    <row r="4554" spans="1:4" x14ac:dyDescent="0.25">
      <c r="A4554" s="93" t="s">
        <v>3744</v>
      </c>
      <c r="B4554" s="93" t="s">
        <v>3745</v>
      </c>
      <c r="C4554" s="93" t="s">
        <v>3744</v>
      </c>
      <c r="D4554" s="94" t="s">
        <v>25464</v>
      </c>
    </row>
    <row r="4555" spans="1:4" x14ac:dyDescent="0.25">
      <c r="A4555" s="93" t="s">
        <v>1519</v>
      </c>
      <c r="B4555" s="93" t="s">
        <v>1520</v>
      </c>
      <c r="C4555" s="93" t="s">
        <v>1519</v>
      </c>
      <c r="D4555" s="94" t="s">
        <v>25464</v>
      </c>
    </row>
    <row r="4556" spans="1:4" x14ac:dyDescent="0.25">
      <c r="A4556" s="93" t="s">
        <v>6994</v>
      </c>
      <c r="B4556" s="93" t="s">
        <v>6995</v>
      </c>
      <c r="C4556" s="93" t="s">
        <v>6994</v>
      </c>
      <c r="D4556" s="94" t="s">
        <v>25464</v>
      </c>
    </row>
    <row r="4557" spans="1:4" x14ac:dyDescent="0.25">
      <c r="A4557" s="93" t="s">
        <v>2694</v>
      </c>
      <c r="B4557" s="93" t="s">
        <v>2695</v>
      </c>
      <c r="C4557" s="93" t="s">
        <v>2694</v>
      </c>
      <c r="D4557" s="94" t="s">
        <v>25464</v>
      </c>
    </row>
    <row r="4558" spans="1:4" x14ac:dyDescent="0.25">
      <c r="A4558" s="93" t="s">
        <v>20723</v>
      </c>
      <c r="B4558" s="93" t="s">
        <v>6952</v>
      </c>
      <c r="C4558" s="93" t="s">
        <v>20723</v>
      </c>
      <c r="D4558" s="94" t="s">
        <v>25464</v>
      </c>
    </row>
    <row r="4559" spans="1:4" x14ac:dyDescent="0.25">
      <c r="A4559" s="93" t="s">
        <v>1497</v>
      </c>
      <c r="B4559" s="93" t="s">
        <v>1498</v>
      </c>
      <c r="C4559" s="93" t="s">
        <v>1497</v>
      </c>
      <c r="D4559" s="94" t="s">
        <v>25464</v>
      </c>
    </row>
    <row r="4560" spans="1:4" x14ac:dyDescent="0.25">
      <c r="A4560" s="93" t="s">
        <v>6305</v>
      </c>
      <c r="B4560" s="93" t="s">
        <v>20727</v>
      </c>
      <c r="C4560" s="93" t="s">
        <v>6305</v>
      </c>
      <c r="D4560" s="94" t="s">
        <v>25464</v>
      </c>
    </row>
    <row r="4561" spans="1:4" x14ac:dyDescent="0.25">
      <c r="A4561" s="93" t="s">
        <v>8674</v>
      </c>
      <c r="B4561" s="93" t="s">
        <v>20728</v>
      </c>
      <c r="C4561" s="93" t="s">
        <v>8674</v>
      </c>
      <c r="D4561" s="94" t="s">
        <v>25464</v>
      </c>
    </row>
    <row r="4562" spans="1:4" x14ac:dyDescent="0.25">
      <c r="A4562" s="93" t="s">
        <v>3748</v>
      </c>
      <c r="B4562" s="93" t="s">
        <v>3749</v>
      </c>
      <c r="C4562" s="93" t="s">
        <v>3748</v>
      </c>
      <c r="D4562" s="94" t="s">
        <v>25464</v>
      </c>
    </row>
    <row r="4563" spans="1:4" x14ac:dyDescent="0.25">
      <c r="A4563" s="93" t="s">
        <v>3171</v>
      </c>
      <c r="B4563" s="93" t="s">
        <v>3172</v>
      </c>
      <c r="C4563" s="93" t="s">
        <v>3171</v>
      </c>
      <c r="D4563" s="94" t="s">
        <v>25464</v>
      </c>
    </row>
    <row r="4564" spans="1:4" x14ac:dyDescent="0.25">
      <c r="A4564" s="93" t="s">
        <v>9070</v>
      </c>
      <c r="B4564" s="93" t="s">
        <v>9071</v>
      </c>
      <c r="C4564" s="93" t="s">
        <v>9070</v>
      </c>
      <c r="D4564" s="94" t="s">
        <v>25464</v>
      </c>
    </row>
    <row r="4565" spans="1:4" x14ac:dyDescent="0.25">
      <c r="A4565" s="93" t="s">
        <v>6996</v>
      </c>
      <c r="B4565" s="93" t="s">
        <v>6997</v>
      </c>
      <c r="C4565" s="93" t="s">
        <v>6996</v>
      </c>
      <c r="D4565" s="94" t="s">
        <v>25464</v>
      </c>
    </row>
    <row r="4566" spans="1:4" x14ac:dyDescent="0.25">
      <c r="A4566" s="93" t="s">
        <v>2698</v>
      </c>
      <c r="B4566" s="93" t="s">
        <v>2699</v>
      </c>
      <c r="C4566" s="93" t="s">
        <v>2698</v>
      </c>
      <c r="D4566" s="94" t="s">
        <v>25464</v>
      </c>
    </row>
    <row r="4567" spans="1:4" x14ac:dyDescent="0.25">
      <c r="A4567" s="93" t="s">
        <v>20726</v>
      </c>
      <c r="B4567" s="93" t="s">
        <v>6957</v>
      </c>
      <c r="C4567" s="93" t="s">
        <v>20726</v>
      </c>
      <c r="D4567" s="94" t="s">
        <v>25464</v>
      </c>
    </row>
    <row r="4568" spans="1:4" x14ac:dyDescent="0.25">
      <c r="A4568" s="93" t="s">
        <v>20729</v>
      </c>
      <c r="B4568" s="93" t="s">
        <v>8445</v>
      </c>
      <c r="C4568" s="93" t="s">
        <v>20729</v>
      </c>
      <c r="D4568" s="94" t="s">
        <v>25464</v>
      </c>
    </row>
    <row r="4569" spans="1:4" x14ac:dyDescent="0.25">
      <c r="A4569" s="93" t="s">
        <v>8446</v>
      </c>
      <c r="B4569" s="93" t="s">
        <v>20731</v>
      </c>
      <c r="C4569" s="93" t="s">
        <v>8446</v>
      </c>
      <c r="D4569" s="94" t="s">
        <v>25464</v>
      </c>
    </row>
    <row r="4570" spans="1:4" x14ac:dyDescent="0.25">
      <c r="A4570" s="93" t="s">
        <v>7627</v>
      </c>
      <c r="B4570" s="93" t="s">
        <v>20732</v>
      </c>
      <c r="C4570" s="93" t="s">
        <v>7627</v>
      </c>
      <c r="D4570" s="94" t="s">
        <v>25464</v>
      </c>
    </row>
    <row r="4571" spans="1:4" x14ac:dyDescent="0.25">
      <c r="A4571" s="93" t="s">
        <v>9092</v>
      </c>
      <c r="B4571" s="93" t="s">
        <v>9093</v>
      </c>
      <c r="C4571" s="93" t="s">
        <v>9092</v>
      </c>
      <c r="D4571" s="94" t="s">
        <v>25464</v>
      </c>
    </row>
    <row r="4572" spans="1:4" x14ac:dyDescent="0.25">
      <c r="A4572" s="93" t="s">
        <v>8991</v>
      </c>
      <c r="B4572" s="93" t="s">
        <v>20733</v>
      </c>
      <c r="C4572" s="93" t="s">
        <v>8991</v>
      </c>
      <c r="D4572" s="94" t="s">
        <v>25464</v>
      </c>
    </row>
    <row r="4573" spans="1:4" x14ac:dyDescent="0.25">
      <c r="A4573" s="93" t="s">
        <v>7016</v>
      </c>
      <c r="B4573" s="93" t="s">
        <v>7017</v>
      </c>
      <c r="C4573" s="93" t="s">
        <v>7016</v>
      </c>
      <c r="D4573" s="94" t="s">
        <v>25464</v>
      </c>
    </row>
    <row r="4574" spans="1:4" x14ac:dyDescent="0.25">
      <c r="A4574" s="93" t="s">
        <v>2757</v>
      </c>
      <c r="B4574" s="93" t="s">
        <v>2758</v>
      </c>
      <c r="C4574" s="93" t="s">
        <v>2757</v>
      </c>
      <c r="D4574" s="94" t="s">
        <v>25464</v>
      </c>
    </row>
    <row r="4575" spans="1:4" x14ac:dyDescent="0.25">
      <c r="A4575" s="93" t="s">
        <v>20730</v>
      </c>
      <c r="B4575" s="93" t="s">
        <v>6982</v>
      </c>
      <c r="C4575" s="93" t="s">
        <v>20730</v>
      </c>
      <c r="D4575" s="94" t="s">
        <v>25464</v>
      </c>
    </row>
    <row r="4576" spans="1:4" x14ac:dyDescent="0.25">
      <c r="A4576" s="93" t="s">
        <v>10548</v>
      </c>
      <c r="B4576" s="93" t="s">
        <v>10549</v>
      </c>
      <c r="C4576" s="93" t="s">
        <v>10548</v>
      </c>
      <c r="D4576" s="94" t="s">
        <v>25464</v>
      </c>
    </row>
    <row r="4577" spans="1:4" x14ac:dyDescent="0.25">
      <c r="A4577" s="93" t="s">
        <v>10651</v>
      </c>
      <c r="B4577" s="93" t="s">
        <v>10652</v>
      </c>
      <c r="C4577" s="93" t="s">
        <v>10651</v>
      </c>
      <c r="D4577" s="94" t="s">
        <v>25464</v>
      </c>
    </row>
    <row r="4578" spans="1:4" x14ac:dyDescent="0.25">
      <c r="A4578" s="93" t="s">
        <v>20734</v>
      </c>
      <c r="B4578" s="93" t="s">
        <v>10550</v>
      </c>
      <c r="C4578" s="93" t="s">
        <v>20734</v>
      </c>
      <c r="D4578" s="94" t="s">
        <v>25464</v>
      </c>
    </row>
    <row r="4579" spans="1:4" x14ac:dyDescent="0.25">
      <c r="A4579" s="93" t="s">
        <v>2621</v>
      </c>
      <c r="B4579" s="93" t="s">
        <v>2622</v>
      </c>
      <c r="C4579" s="93" t="s">
        <v>2621</v>
      </c>
      <c r="D4579" s="94" t="s">
        <v>25464</v>
      </c>
    </row>
    <row r="4580" spans="1:4" x14ac:dyDescent="0.25">
      <c r="A4580" s="93" t="s">
        <v>3248</v>
      </c>
      <c r="B4580" s="93" t="s">
        <v>3249</v>
      </c>
      <c r="C4580" s="93" t="s">
        <v>3248</v>
      </c>
      <c r="D4580" s="94" t="s">
        <v>25464</v>
      </c>
    </row>
    <row r="4581" spans="1:4" x14ac:dyDescent="0.25">
      <c r="A4581" s="93" t="s">
        <v>9714</v>
      </c>
      <c r="B4581" s="93" t="s">
        <v>20736</v>
      </c>
      <c r="C4581" s="93" t="s">
        <v>9714</v>
      </c>
      <c r="D4581" s="94" t="s">
        <v>25464</v>
      </c>
    </row>
    <row r="4582" spans="1:4" x14ac:dyDescent="0.25">
      <c r="A4582" s="93" t="s">
        <v>3296</v>
      </c>
      <c r="B4582" s="93" t="s">
        <v>3297</v>
      </c>
      <c r="C4582" s="93" t="s">
        <v>3296</v>
      </c>
      <c r="D4582" s="94" t="s">
        <v>25464</v>
      </c>
    </row>
    <row r="4583" spans="1:4" x14ac:dyDescent="0.25">
      <c r="A4583" s="93" t="s">
        <v>5551</v>
      </c>
      <c r="B4583" s="93" t="s">
        <v>5552</v>
      </c>
      <c r="C4583" s="93" t="s">
        <v>5551</v>
      </c>
      <c r="D4583" s="94" t="s">
        <v>25464</v>
      </c>
    </row>
    <row r="4584" spans="1:4" x14ac:dyDescent="0.25">
      <c r="A4584" s="93" t="s">
        <v>7935</v>
      </c>
      <c r="B4584" s="93" t="s">
        <v>20737</v>
      </c>
      <c r="C4584" s="93" t="s">
        <v>7935</v>
      </c>
      <c r="D4584" s="94" t="s">
        <v>25464</v>
      </c>
    </row>
    <row r="4585" spans="1:4" x14ac:dyDescent="0.25">
      <c r="A4585" s="93" t="s">
        <v>5554</v>
      </c>
      <c r="B4585" s="93" t="s">
        <v>5555</v>
      </c>
      <c r="C4585" s="93" t="s">
        <v>5554</v>
      </c>
      <c r="D4585" s="94" t="s">
        <v>25464</v>
      </c>
    </row>
    <row r="4586" spans="1:4" x14ac:dyDescent="0.25">
      <c r="A4586" s="93" t="s">
        <v>20735</v>
      </c>
      <c r="B4586" s="93" t="s">
        <v>5553</v>
      </c>
      <c r="C4586" s="93" t="s">
        <v>20735</v>
      </c>
      <c r="D4586" s="94" t="s">
        <v>25464</v>
      </c>
    </row>
    <row r="4587" spans="1:4" x14ac:dyDescent="0.25">
      <c r="A4587" s="93" t="s">
        <v>12020</v>
      </c>
      <c r="B4587" s="93" t="s">
        <v>12021</v>
      </c>
      <c r="C4587" s="93" t="s">
        <v>12020</v>
      </c>
      <c r="D4587" s="94" t="s">
        <v>25464</v>
      </c>
    </row>
    <row r="4588" spans="1:4" x14ac:dyDescent="0.25">
      <c r="A4588" s="93" t="s">
        <v>9770</v>
      </c>
      <c r="B4588" s="93" t="s">
        <v>9771</v>
      </c>
      <c r="C4588" s="93" t="s">
        <v>9770</v>
      </c>
      <c r="D4588" s="94" t="s">
        <v>25464</v>
      </c>
    </row>
    <row r="4589" spans="1:4" x14ac:dyDescent="0.25">
      <c r="A4589" s="93" t="s">
        <v>5556</v>
      </c>
      <c r="B4589" s="93" t="s">
        <v>5557</v>
      </c>
      <c r="C4589" s="93" t="s">
        <v>5556</v>
      </c>
      <c r="D4589" s="94" t="s">
        <v>25464</v>
      </c>
    </row>
    <row r="4590" spans="1:4" x14ac:dyDescent="0.25">
      <c r="A4590" s="93" t="s">
        <v>6312</v>
      </c>
      <c r="B4590" s="93" t="s">
        <v>20740</v>
      </c>
      <c r="C4590" s="93" t="s">
        <v>6312</v>
      </c>
      <c r="D4590" s="94" t="s">
        <v>25464</v>
      </c>
    </row>
    <row r="4591" spans="1:4" x14ac:dyDescent="0.25">
      <c r="A4591" s="93" t="s">
        <v>2238</v>
      </c>
      <c r="B4591" s="93" t="s">
        <v>20741</v>
      </c>
      <c r="C4591" s="93" t="s">
        <v>2238</v>
      </c>
      <c r="D4591" s="94" t="s">
        <v>25464</v>
      </c>
    </row>
    <row r="4592" spans="1:4" x14ac:dyDescent="0.25">
      <c r="A4592" s="93" t="s">
        <v>9755</v>
      </c>
      <c r="B4592" s="93" t="s">
        <v>9756</v>
      </c>
      <c r="C4592" s="93" t="s">
        <v>9755</v>
      </c>
      <c r="D4592" s="94" t="s">
        <v>25464</v>
      </c>
    </row>
    <row r="4593" spans="1:4" x14ac:dyDescent="0.25">
      <c r="A4593" s="93" t="s">
        <v>8151</v>
      </c>
      <c r="B4593" s="93" t="s">
        <v>20742</v>
      </c>
      <c r="C4593" s="93" t="s">
        <v>8151</v>
      </c>
      <c r="D4593" s="94" t="s">
        <v>25464</v>
      </c>
    </row>
    <row r="4594" spans="1:4" x14ac:dyDescent="0.25">
      <c r="A4594" s="93" t="s">
        <v>10427</v>
      </c>
      <c r="B4594" s="93" t="s">
        <v>10428</v>
      </c>
      <c r="C4594" s="93" t="s">
        <v>10427</v>
      </c>
      <c r="D4594" s="94" t="s">
        <v>25464</v>
      </c>
    </row>
    <row r="4595" spans="1:4" x14ac:dyDescent="0.25">
      <c r="A4595" s="93" t="s">
        <v>20739</v>
      </c>
      <c r="B4595" s="93" t="s">
        <v>20738</v>
      </c>
      <c r="C4595" s="93" t="s">
        <v>20739</v>
      </c>
      <c r="D4595" s="94" t="s">
        <v>25464</v>
      </c>
    </row>
    <row r="4596" spans="1:4" x14ac:dyDescent="0.25">
      <c r="A4596" s="93" t="s">
        <v>4020</v>
      </c>
      <c r="B4596" s="93" t="s">
        <v>4021</v>
      </c>
      <c r="C4596" s="93" t="s">
        <v>4020</v>
      </c>
      <c r="D4596" s="94" t="s">
        <v>25464</v>
      </c>
    </row>
    <row r="4597" spans="1:4" x14ac:dyDescent="0.25">
      <c r="A4597" s="93" t="s">
        <v>5758</v>
      </c>
      <c r="B4597" s="93" t="s">
        <v>5759</v>
      </c>
      <c r="C4597" s="93" t="s">
        <v>5758</v>
      </c>
      <c r="D4597" s="94" t="s">
        <v>25464</v>
      </c>
    </row>
    <row r="4598" spans="1:4" x14ac:dyDescent="0.25">
      <c r="A4598" s="93" t="s">
        <v>4088</v>
      </c>
      <c r="B4598" s="93" t="s">
        <v>4089</v>
      </c>
      <c r="C4598" s="93" t="s">
        <v>4088</v>
      </c>
      <c r="D4598" s="94" t="s">
        <v>25464</v>
      </c>
    </row>
    <row r="4599" spans="1:4" x14ac:dyDescent="0.25">
      <c r="A4599" s="93" t="s">
        <v>7020</v>
      </c>
      <c r="B4599" s="93" t="s">
        <v>7021</v>
      </c>
      <c r="C4599" s="93" t="s">
        <v>7020</v>
      </c>
      <c r="D4599" s="94" t="s">
        <v>25464</v>
      </c>
    </row>
    <row r="4600" spans="1:4" x14ac:dyDescent="0.25">
      <c r="A4600" s="93" t="s">
        <v>2770</v>
      </c>
      <c r="B4600" s="93" t="s">
        <v>2771</v>
      </c>
      <c r="C4600" s="93" t="s">
        <v>2770</v>
      </c>
      <c r="D4600" s="94" t="s">
        <v>25464</v>
      </c>
    </row>
    <row r="4601" spans="1:4" x14ac:dyDescent="0.25">
      <c r="A4601" s="93" t="s">
        <v>20743</v>
      </c>
      <c r="B4601" s="93" t="s">
        <v>6984</v>
      </c>
      <c r="C4601" s="93" t="s">
        <v>20743</v>
      </c>
      <c r="D4601" s="94" t="s">
        <v>25464</v>
      </c>
    </row>
    <row r="4602" spans="1:4" x14ac:dyDescent="0.25">
      <c r="A4602" s="93" t="s">
        <v>10768</v>
      </c>
      <c r="B4602" s="93" t="s">
        <v>20746</v>
      </c>
      <c r="C4602" s="93" t="s">
        <v>10768</v>
      </c>
      <c r="D4602" s="94" t="s">
        <v>25464</v>
      </c>
    </row>
    <row r="4603" spans="1:4" x14ac:dyDescent="0.25">
      <c r="A4603" s="93" t="s">
        <v>5711</v>
      </c>
      <c r="B4603" s="93" t="s">
        <v>20747</v>
      </c>
      <c r="C4603" s="93" t="s">
        <v>5711</v>
      </c>
      <c r="D4603" s="94" t="s">
        <v>25464</v>
      </c>
    </row>
    <row r="4604" spans="1:4" x14ac:dyDescent="0.25">
      <c r="A4604" s="93" t="s">
        <v>10573</v>
      </c>
      <c r="B4604" s="93" t="s">
        <v>20748</v>
      </c>
      <c r="C4604" s="93" t="s">
        <v>10573</v>
      </c>
      <c r="D4604" s="94" t="s">
        <v>25464</v>
      </c>
    </row>
    <row r="4605" spans="1:4" x14ac:dyDescent="0.25">
      <c r="A4605" s="93" t="s">
        <v>20745</v>
      </c>
      <c r="B4605" s="93" t="s">
        <v>20744</v>
      </c>
      <c r="C4605" s="93" t="s">
        <v>20745</v>
      </c>
      <c r="D4605" s="94" t="s">
        <v>25464</v>
      </c>
    </row>
    <row r="4606" spans="1:4" x14ac:dyDescent="0.25">
      <c r="A4606" s="93" t="s">
        <v>21190</v>
      </c>
      <c r="B4606" s="93" t="s">
        <v>21189</v>
      </c>
      <c r="C4606" s="93" t="s">
        <v>21190</v>
      </c>
      <c r="D4606" s="94" t="s">
        <v>25465</v>
      </c>
    </row>
    <row r="4607" spans="1:4" x14ac:dyDescent="0.25">
      <c r="A4607" s="93" t="s">
        <v>4696</v>
      </c>
      <c r="B4607" s="93" t="s">
        <v>21192</v>
      </c>
      <c r="C4607" s="93" t="s">
        <v>4696</v>
      </c>
      <c r="D4607" s="94" t="s">
        <v>25465</v>
      </c>
    </row>
    <row r="4608" spans="1:4" x14ac:dyDescent="0.25">
      <c r="A4608" s="93" t="s">
        <v>4693</v>
      </c>
      <c r="B4608" s="93" t="s">
        <v>4694</v>
      </c>
      <c r="C4608" s="93" t="s">
        <v>4693</v>
      </c>
      <c r="D4608" s="94" t="s">
        <v>25465</v>
      </c>
    </row>
    <row r="4609" spans="1:4" x14ac:dyDescent="0.25">
      <c r="A4609" s="93" t="s">
        <v>21191</v>
      </c>
      <c r="B4609" s="93" t="s">
        <v>4695</v>
      </c>
      <c r="C4609" s="93" t="s">
        <v>21191</v>
      </c>
      <c r="D4609" s="94" t="s">
        <v>25465</v>
      </c>
    </row>
    <row r="4610" spans="1:4" x14ac:dyDescent="0.25">
      <c r="A4610" s="93" t="s">
        <v>72</v>
      </c>
      <c r="B4610" s="93" t="s">
        <v>21194</v>
      </c>
      <c r="C4610" s="93" t="s">
        <v>72</v>
      </c>
      <c r="D4610" s="94" t="s">
        <v>25465</v>
      </c>
    </row>
    <row r="4611" spans="1:4" x14ac:dyDescent="0.25">
      <c r="A4611" s="93" t="s">
        <v>62</v>
      </c>
      <c r="B4611" s="93" t="s">
        <v>21195</v>
      </c>
      <c r="C4611" s="93" t="s">
        <v>62</v>
      </c>
      <c r="D4611" s="94" t="s">
        <v>25465</v>
      </c>
    </row>
    <row r="4612" spans="1:4" x14ac:dyDescent="0.25">
      <c r="A4612" s="93" t="s">
        <v>71</v>
      </c>
      <c r="B4612" s="93" t="s">
        <v>21196</v>
      </c>
      <c r="C4612" s="93" t="s">
        <v>71</v>
      </c>
      <c r="D4612" s="94" t="s">
        <v>25465</v>
      </c>
    </row>
    <row r="4613" spans="1:4" x14ac:dyDescent="0.25">
      <c r="A4613" s="93" t="s">
        <v>63</v>
      </c>
      <c r="B4613" s="93" t="s">
        <v>64</v>
      </c>
      <c r="C4613" s="93" t="s">
        <v>63</v>
      </c>
      <c r="D4613" s="94" t="s">
        <v>25465</v>
      </c>
    </row>
    <row r="4614" spans="1:4" x14ac:dyDescent="0.25">
      <c r="A4614" s="93" t="s">
        <v>65</v>
      </c>
      <c r="B4614" s="93" t="s">
        <v>66</v>
      </c>
      <c r="C4614" s="93" t="s">
        <v>65</v>
      </c>
      <c r="D4614" s="94" t="s">
        <v>25465</v>
      </c>
    </row>
    <row r="4615" spans="1:4" x14ac:dyDescent="0.25">
      <c r="A4615" s="93" t="s">
        <v>67</v>
      </c>
      <c r="B4615" s="93" t="s">
        <v>68</v>
      </c>
      <c r="C4615" s="93" t="s">
        <v>67</v>
      </c>
      <c r="D4615" s="94" t="s">
        <v>25465</v>
      </c>
    </row>
    <row r="4616" spans="1:4" x14ac:dyDescent="0.25">
      <c r="A4616" s="93" t="s">
        <v>69</v>
      </c>
      <c r="B4616" s="93" t="s">
        <v>70</v>
      </c>
      <c r="C4616" s="93" t="s">
        <v>69</v>
      </c>
      <c r="D4616" s="94" t="s">
        <v>25465</v>
      </c>
    </row>
    <row r="4617" spans="1:4" x14ac:dyDescent="0.25">
      <c r="A4617" s="93" t="s">
        <v>21193</v>
      </c>
      <c r="B4617" s="93" t="s">
        <v>61</v>
      </c>
      <c r="C4617" s="93" t="s">
        <v>21193</v>
      </c>
      <c r="D4617" s="94" t="s">
        <v>25465</v>
      </c>
    </row>
    <row r="4618" spans="1:4" x14ac:dyDescent="0.25">
      <c r="A4618" s="93" t="s">
        <v>1404</v>
      </c>
      <c r="B4618" s="93" t="s">
        <v>1405</v>
      </c>
      <c r="C4618" s="93" t="s">
        <v>1404</v>
      </c>
      <c r="D4618" s="94" t="s">
        <v>25465</v>
      </c>
    </row>
    <row r="4619" spans="1:4" x14ac:dyDescent="0.25">
      <c r="A4619" s="93" t="s">
        <v>1406</v>
      </c>
      <c r="B4619" s="93" t="s">
        <v>1407</v>
      </c>
      <c r="C4619" s="93" t="s">
        <v>1406</v>
      </c>
      <c r="D4619" s="94" t="s">
        <v>25465</v>
      </c>
    </row>
    <row r="4620" spans="1:4" x14ac:dyDescent="0.25">
      <c r="A4620" s="93" t="s">
        <v>1402</v>
      </c>
      <c r="B4620" s="93" t="s">
        <v>1403</v>
      </c>
      <c r="C4620" s="93" t="s">
        <v>1402</v>
      </c>
      <c r="D4620" s="94" t="s">
        <v>25465</v>
      </c>
    </row>
    <row r="4621" spans="1:4" x14ac:dyDescent="0.25">
      <c r="A4621" s="93" t="s">
        <v>1414</v>
      </c>
      <c r="B4621" s="93" t="s">
        <v>1415</v>
      </c>
      <c r="C4621" s="93" t="s">
        <v>1414</v>
      </c>
      <c r="D4621" s="94" t="s">
        <v>25465</v>
      </c>
    </row>
    <row r="4622" spans="1:4" x14ac:dyDescent="0.25">
      <c r="A4622" s="93" t="s">
        <v>1408</v>
      </c>
      <c r="B4622" s="93" t="s">
        <v>1409</v>
      </c>
      <c r="C4622" s="93" t="s">
        <v>1408</v>
      </c>
      <c r="D4622" s="94" t="s">
        <v>25465</v>
      </c>
    </row>
    <row r="4623" spans="1:4" x14ac:dyDescent="0.25">
      <c r="A4623" s="93" t="s">
        <v>1410</v>
      </c>
      <c r="B4623" s="93" t="s">
        <v>1411</v>
      </c>
      <c r="C4623" s="93" t="s">
        <v>1410</v>
      </c>
      <c r="D4623" s="94" t="s">
        <v>25465</v>
      </c>
    </row>
    <row r="4624" spans="1:4" x14ac:dyDescent="0.25">
      <c r="A4624" s="93" t="s">
        <v>21197</v>
      </c>
      <c r="B4624" s="93" t="s">
        <v>1401</v>
      </c>
      <c r="C4624" s="93" t="s">
        <v>21197</v>
      </c>
      <c r="D4624" s="94" t="s">
        <v>25465</v>
      </c>
    </row>
    <row r="4625" spans="1:4" x14ac:dyDescent="0.25">
      <c r="A4625" s="93" t="s">
        <v>5389</v>
      </c>
      <c r="B4625" s="93" t="s">
        <v>5390</v>
      </c>
      <c r="C4625" s="93" t="s">
        <v>5389</v>
      </c>
      <c r="D4625" s="94" t="s">
        <v>25465</v>
      </c>
    </row>
    <row r="4626" spans="1:4" x14ac:dyDescent="0.25">
      <c r="A4626" s="93" t="s">
        <v>5399</v>
      </c>
      <c r="B4626" s="93" t="s">
        <v>5400</v>
      </c>
      <c r="C4626" s="93" t="s">
        <v>5399</v>
      </c>
      <c r="D4626" s="94" t="s">
        <v>25465</v>
      </c>
    </row>
    <row r="4627" spans="1:4" x14ac:dyDescent="0.25">
      <c r="A4627" s="93" t="s">
        <v>5397</v>
      </c>
      <c r="B4627" s="93" t="s">
        <v>5398</v>
      </c>
      <c r="C4627" s="93" t="s">
        <v>5397</v>
      </c>
      <c r="D4627" s="94" t="s">
        <v>25465</v>
      </c>
    </row>
    <row r="4628" spans="1:4" x14ac:dyDescent="0.25">
      <c r="A4628" s="93" t="s">
        <v>5395</v>
      </c>
      <c r="B4628" s="93" t="s">
        <v>5396</v>
      </c>
      <c r="C4628" s="93" t="s">
        <v>5395</v>
      </c>
      <c r="D4628" s="94" t="s">
        <v>25465</v>
      </c>
    </row>
    <row r="4629" spans="1:4" x14ac:dyDescent="0.25">
      <c r="A4629" s="93" t="s">
        <v>5391</v>
      </c>
      <c r="B4629" s="93" t="s">
        <v>5392</v>
      </c>
      <c r="C4629" s="93" t="s">
        <v>5391</v>
      </c>
      <c r="D4629" s="94" t="s">
        <v>25465</v>
      </c>
    </row>
    <row r="4630" spans="1:4" x14ac:dyDescent="0.25">
      <c r="A4630" s="93" t="s">
        <v>5393</v>
      </c>
      <c r="B4630" s="93" t="s">
        <v>5394</v>
      </c>
      <c r="C4630" s="93" t="s">
        <v>5393</v>
      </c>
      <c r="D4630" s="94" t="s">
        <v>25465</v>
      </c>
    </row>
    <row r="4631" spans="1:4" x14ac:dyDescent="0.25">
      <c r="A4631" s="93" t="s">
        <v>21198</v>
      </c>
      <c r="B4631" s="93" t="s">
        <v>5388</v>
      </c>
      <c r="C4631" s="93" t="s">
        <v>21198</v>
      </c>
      <c r="D4631" s="94" t="s">
        <v>25465</v>
      </c>
    </row>
    <row r="4632" spans="1:4" x14ac:dyDescent="0.25">
      <c r="A4632" s="93" t="s">
        <v>9112</v>
      </c>
      <c r="B4632" s="93" t="s">
        <v>9113</v>
      </c>
      <c r="C4632" s="93" t="s">
        <v>9112</v>
      </c>
      <c r="D4632" s="94" t="s">
        <v>25465</v>
      </c>
    </row>
    <row r="4633" spans="1:4" x14ac:dyDescent="0.25">
      <c r="A4633" s="93" t="s">
        <v>9114</v>
      </c>
      <c r="B4633" s="93" t="s">
        <v>9115</v>
      </c>
      <c r="C4633" s="93" t="s">
        <v>9114</v>
      </c>
      <c r="D4633" s="94" t="s">
        <v>25465</v>
      </c>
    </row>
    <row r="4634" spans="1:4" x14ac:dyDescent="0.25">
      <c r="A4634" s="93" t="s">
        <v>21199</v>
      </c>
      <c r="B4634" s="93" t="s">
        <v>9111</v>
      </c>
      <c r="C4634" s="93" t="s">
        <v>21199</v>
      </c>
      <c r="D4634" s="94" t="s">
        <v>25465</v>
      </c>
    </row>
    <row r="4635" spans="1:4" x14ac:dyDescent="0.25">
      <c r="A4635" s="93" t="s">
        <v>8785</v>
      </c>
      <c r="B4635" s="93" t="s">
        <v>8786</v>
      </c>
      <c r="C4635" s="93" t="s">
        <v>8785</v>
      </c>
      <c r="D4635" s="94" t="s">
        <v>25465</v>
      </c>
    </row>
    <row r="4636" spans="1:4" x14ac:dyDescent="0.25">
      <c r="A4636" s="93" t="s">
        <v>3096</v>
      </c>
      <c r="B4636" s="93" t="s">
        <v>3097</v>
      </c>
      <c r="C4636" s="93" t="s">
        <v>3096</v>
      </c>
      <c r="D4636" s="94" t="s">
        <v>25465</v>
      </c>
    </row>
    <row r="4637" spans="1:4" x14ac:dyDescent="0.25">
      <c r="A4637" s="93" t="s">
        <v>7313</v>
      </c>
      <c r="B4637" s="93" t="s">
        <v>21201</v>
      </c>
      <c r="C4637" s="93" t="s">
        <v>7313</v>
      </c>
      <c r="D4637" s="94" t="s">
        <v>25465</v>
      </c>
    </row>
    <row r="4638" spans="1:4" x14ac:dyDescent="0.25">
      <c r="A4638" s="93" t="s">
        <v>4866</v>
      </c>
      <c r="B4638" s="93" t="s">
        <v>21202</v>
      </c>
      <c r="C4638" s="93" t="s">
        <v>4866</v>
      </c>
      <c r="D4638" s="94" t="s">
        <v>25465</v>
      </c>
    </row>
    <row r="4639" spans="1:4" x14ac:dyDescent="0.25">
      <c r="A4639" s="93" t="s">
        <v>21200</v>
      </c>
      <c r="B4639" s="93" t="s">
        <v>7312</v>
      </c>
      <c r="C4639" s="93" t="s">
        <v>21200</v>
      </c>
      <c r="D4639" s="94" t="s">
        <v>25465</v>
      </c>
    </row>
    <row r="4640" spans="1:4" x14ac:dyDescent="0.25">
      <c r="A4640" s="93" t="s">
        <v>8625</v>
      </c>
      <c r="B4640" s="93" t="s">
        <v>8626</v>
      </c>
      <c r="C4640" s="93" t="s">
        <v>8625</v>
      </c>
      <c r="D4640" s="94" t="s">
        <v>25465</v>
      </c>
    </row>
    <row r="4641" spans="1:4" x14ac:dyDescent="0.25">
      <c r="A4641" s="93" t="s">
        <v>8623</v>
      </c>
      <c r="B4641" s="93" t="s">
        <v>8624</v>
      </c>
      <c r="C4641" s="93" t="s">
        <v>8623</v>
      </c>
      <c r="D4641" s="94" t="s">
        <v>25465</v>
      </c>
    </row>
    <row r="4642" spans="1:4" x14ac:dyDescent="0.25">
      <c r="A4642" s="93" t="s">
        <v>8619</v>
      </c>
      <c r="B4642" s="93" t="s">
        <v>8620</v>
      </c>
      <c r="C4642" s="93" t="s">
        <v>8619</v>
      </c>
      <c r="D4642" s="94" t="s">
        <v>25465</v>
      </c>
    </row>
    <row r="4643" spans="1:4" x14ac:dyDescent="0.25">
      <c r="A4643" s="93" t="s">
        <v>8616</v>
      </c>
      <c r="B4643" s="93" t="s">
        <v>21204</v>
      </c>
      <c r="C4643" s="93" t="s">
        <v>8616</v>
      </c>
      <c r="D4643" s="94" t="s">
        <v>25465</v>
      </c>
    </row>
    <row r="4644" spans="1:4" x14ac:dyDescent="0.25">
      <c r="A4644" s="93" t="s">
        <v>8617</v>
      </c>
      <c r="B4644" s="93" t="s">
        <v>8618</v>
      </c>
      <c r="C4644" s="93" t="s">
        <v>8617</v>
      </c>
      <c r="D4644" s="94" t="s">
        <v>25465</v>
      </c>
    </row>
    <row r="4645" spans="1:4" x14ac:dyDescent="0.25">
      <c r="A4645" s="93" t="s">
        <v>8621</v>
      </c>
      <c r="B4645" s="93" t="s">
        <v>8622</v>
      </c>
      <c r="C4645" s="93" t="s">
        <v>8621</v>
      </c>
      <c r="D4645" s="94" t="s">
        <v>25465</v>
      </c>
    </row>
    <row r="4646" spans="1:4" x14ac:dyDescent="0.25">
      <c r="A4646" s="93" t="s">
        <v>7852</v>
      </c>
      <c r="B4646" s="93" t="s">
        <v>7853</v>
      </c>
      <c r="C4646" s="93" t="s">
        <v>7852</v>
      </c>
      <c r="D4646" s="94" t="s">
        <v>25465</v>
      </c>
    </row>
    <row r="4647" spans="1:4" x14ac:dyDescent="0.25">
      <c r="A4647" s="93" t="s">
        <v>8627</v>
      </c>
      <c r="B4647" s="93" t="s">
        <v>8628</v>
      </c>
      <c r="C4647" s="93" t="s">
        <v>8627</v>
      </c>
      <c r="D4647" s="94" t="s">
        <v>25465</v>
      </c>
    </row>
    <row r="4648" spans="1:4" x14ac:dyDescent="0.25">
      <c r="A4648" s="93" t="s">
        <v>21203</v>
      </c>
      <c r="B4648" s="93" t="s">
        <v>8615</v>
      </c>
      <c r="C4648" s="93" t="s">
        <v>21203</v>
      </c>
      <c r="D4648" s="94" t="s">
        <v>25465</v>
      </c>
    </row>
    <row r="4649" spans="1:4" x14ac:dyDescent="0.25">
      <c r="A4649" s="93" t="s">
        <v>9061</v>
      </c>
      <c r="B4649" s="93" t="s">
        <v>9062</v>
      </c>
      <c r="C4649" s="93" t="s">
        <v>9061</v>
      </c>
      <c r="D4649" s="94" t="s">
        <v>25465</v>
      </c>
    </row>
    <row r="4650" spans="1:4" x14ac:dyDescent="0.25">
      <c r="A4650" s="93" t="s">
        <v>2074</v>
      </c>
      <c r="B4650" s="93" t="s">
        <v>21206</v>
      </c>
      <c r="C4650" s="93" t="s">
        <v>2074</v>
      </c>
      <c r="D4650" s="94" t="s">
        <v>25465</v>
      </c>
    </row>
    <row r="4651" spans="1:4" x14ac:dyDescent="0.25">
      <c r="A4651" s="93" t="s">
        <v>7954</v>
      </c>
      <c r="B4651" s="93" t="s">
        <v>7955</v>
      </c>
      <c r="C4651" s="93" t="s">
        <v>7954</v>
      </c>
      <c r="D4651" s="94" t="s">
        <v>25465</v>
      </c>
    </row>
    <row r="4652" spans="1:4" x14ac:dyDescent="0.25">
      <c r="A4652" s="93" t="s">
        <v>10103</v>
      </c>
      <c r="B4652" s="93" t="s">
        <v>10104</v>
      </c>
      <c r="C4652" s="93" t="s">
        <v>10103</v>
      </c>
      <c r="D4652" s="94" t="s">
        <v>25465</v>
      </c>
    </row>
    <row r="4653" spans="1:4" x14ac:dyDescent="0.25">
      <c r="A4653" s="93" t="s">
        <v>21205</v>
      </c>
      <c r="B4653" s="93" t="s">
        <v>7953</v>
      </c>
      <c r="C4653" s="93" t="s">
        <v>21205</v>
      </c>
      <c r="D4653" s="94" t="s">
        <v>25465</v>
      </c>
    </row>
    <row r="4654" spans="1:4" x14ac:dyDescent="0.25">
      <c r="A4654" s="93" t="s">
        <v>8632</v>
      </c>
      <c r="B4654" s="93" t="s">
        <v>8633</v>
      </c>
      <c r="C4654" s="93" t="s">
        <v>8632</v>
      </c>
      <c r="D4654" s="94" t="s">
        <v>25465</v>
      </c>
    </row>
    <row r="4655" spans="1:4" x14ac:dyDescent="0.25">
      <c r="A4655" s="93" t="s">
        <v>8630</v>
      </c>
      <c r="B4655" s="93" t="s">
        <v>8631</v>
      </c>
      <c r="C4655" s="93" t="s">
        <v>8630</v>
      </c>
      <c r="D4655" s="94" t="s">
        <v>25465</v>
      </c>
    </row>
    <row r="4656" spans="1:4" x14ac:dyDescent="0.25">
      <c r="A4656" s="93" t="s">
        <v>2784</v>
      </c>
      <c r="B4656" s="93" t="s">
        <v>2785</v>
      </c>
      <c r="C4656" s="93" t="s">
        <v>2784</v>
      </c>
      <c r="D4656" s="94" t="s">
        <v>25465</v>
      </c>
    </row>
    <row r="4657" spans="1:4" x14ac:dyDescent="0.25">
      <c r="A4657" s="93" t="s">
        <v>3016</v>
      </c>
      <c r="B4657" s="93" t="s">
        <v>3017</v>
      </c>
      <c r="C4657" s="93" t="s">
        <v>3016</v>
      </c>
      <c r="D4657" s="94" t="s">
        <v>25465</v>
      </c>
    </row>
    <row r="4658" spans="1:4" x14ac:dyDescent="0.25">
      <c r="A4658" s="93" t="s">
        <v>7850</v>
      </c>
      <c r="B4658" s="93" t="s">
        <v>7851</v>
      </c>
      <c r="C4658" s="93" t="s">
        <v>7850</v>
      </c>
      <c r="D4658" s="94" t="s">
        <v>25465</v>
      </c>
    </row>
    <row r="4659" spans="1:4" x14ac:dyDescent="0.25">
      <c r="A4659" s="93" t="s">
        <v>8635</v>
      </c>
      <c r="B4659" s="93" t="s">
        <v>8636</v>
      </c>
      <c r="C4659" s="93" t="s">
        <v>8635</v>
      </c>
      <c r="D4659" s="94" t="s">
        <v>25465</v>
      </c>
    </row>
    <row r="4660" spans="1:4" x14ac:dyDescent="0.25">
      <c r="A4660" s="93" t="s">
        <v>21207</v>
      </c>
      <c r="B4660" s="93" t="s">
        <v>8629</v>
      </c>
      <c r="C4660" s="93" t="s">
        <v>21207</v>
      </c>
      <c r="D4660" s="94" t="s">
        <v>25465</v>
      </c>
    </row>
    <row r="4661" spans="1:4" x14ac:dyDescent="0.25">
      <c r="A4661" s="93" t="s">
        <v>2042</v>
      </c>
      <c r="B4661" s="93" t="s">
        <v>2043</v>
      </c>
      <c r="C4661" s="93" t="s">
        <v>2042</v>
      </c>
      <c r="D4661" s="94" t="s">
        <v>25465</v>
      </c>
    </row>
    <row r="4662" spans="1:4" x14ac:dyDescent="0.25">
      <c r="A4662" s="93" t="s">
        <v>2053</v>
      </c>
      <c r="B4662" s="93" t="s">
        <v>2054</v>
      </c>
      <c r="C4662" s="93" t="s">
        <v>2053</v>
      </c>
      <c r="D4662" s="94" t="s">
        <v>25465</v>
      </c>
    </row>
    <row r="4663" spans="1:4" x14ac:dyDescent="0.25">
      <c r="A4663" s="93" t="s">
        <v>8293</v>
      </c>
      <c r="B4663" s="93" t="s">
        <v>8294</v>
      </c>
      <c r="C4663" s="93" t="s">
        <v>8293</v>
      </c>
      <c r="D4663" s="94" t="s">
        <v>25465</v>
      </c>
    </row>
    <row r="4664" spans="1:4" x14ac:dyDescent="0.25">
      <c r="A4664" s="93" t="s">
        <v>10367</v>
      </c>
      <c r="B4664" s="93" t="s">
        <v>10368</v>
      </c>
      <c r="C4664" s="93" t="s">
        <v>10367</v>
      </c>
      <c r="D4664" s="94" t="s">
        <v>25465</v>
      </c>
    </row>
    <row r="4665" spans="1:4" x14ac:dyDescent="0.25">
      <c r="A4665" s="93" t="s">
        <v>21208</v>
      </c>
      <c r="B4665" s="93" t="s">
        <v>8292</v>
      </c>
      <c r="C4665" s="93" t="s">
        <v>21208</v>
      </c>
      <c r="D4665" s="94" t="s">
        <v>25465</v>
      </c>
    </row>
    <row r="4666" spans="1:4" x14ac:dyDescent="0.25">
      <c r="A4666" s="93" t="s">
        <v>21209</v>
      </c>
      <c r="B4666" s="93" t="s">
        <v>10683</v>
      </c>
      <c r="C4666" s="93" t="s">
        <v>21209</v>
      </c>
      <c r="D4666" s="94" t="s">
        <v>25465</v>
      </c>
    </row>
    <row r="4667" spans="1:4" x14ac:dyDescent="0.25">
      <c r="A4667" s="93" t="s">
        <v>8971</v>
      </c>
      <c r="B4667" s="93" t="s">
        <v>8972</v>
      </c>
      <c r="C4667" s="93" t="s">
        <v>8971</v>
      </c>
      <c r="D4667" s="94" t="s">
        <v>25465</v>
      </c>
    </row>
    <row r="4668" spans="1:4" x14ac:dyDescent="0.25">
      <c r="A4668" s="93" t="s">
        <v>6874</v>
      </c>
      <c r="B4668" s="93" t="s">
        <v>6875</v>
      </c>
      <c r="C4668" s="93" t="s">
        <v>6874</v>
      </c>
      <c r="D4668" s="94" t="s">
        <v>25465</v>
      </c>
    </row>
    <row r="4669" spans="1:4" x14ac:dyDescent="0.25">
      <c r="A4669" s="93" t="s">
        <v>2007</v>
      </c>
      <c r="B4669" s="93" t="s">
        <v>2008</v>
      </c>
      <c r="C4669" s="93" t="s">
        <v>2007</v>
      </c>
      <c r="D4669" s="94" t="s">
        <v>25465</v>
      </c>
    </row>
    <row r="4670" spans="1:4" x14ac:dyDescent="0.25">
      <c r="A4670" s="93" t="s">
        <v>21210</v>
      </c>
      <c r="B4670" s="93" t="s">
        <v>2006</v>
      </c>
      <c r="C4670" s="93" t="s">
        <v>21210</v>
      </c>
      <c r="D4670" s="94" t="s">
        <v>25465</v>
      </c>
    </row>
    <row r="4671" spans="1:4" x14ac:dyDescent="0.25">
      <c r="A4671" s="93" t="s">
        <v>9372</v>
      </c>
      <c r="B4671" s="93" t="s">
        <v>9373</v>
      </c>
      <c r="C4671" s="93" t="s">
        <v>9372</v>
      </c>
      <c r="D4671" s="94" t="s">
        <v>25465</v>
      </c>
    </row>
    <row r="4672" spans="1:4" x14ac:dyDescent="0.25">
      <c r="A4672" s="93" t="s">
        <v>2056</v>
      </c>
      <c r="B4672" s="93" t="s">
        <v>2057</v>
      </c>
      <c r="C4672" s="93" t="s">
        <v>2056</v>
      </c>
      <c r="D4672" s="94" t="s">
        <v>25465</v>
      </c>
    </row>
    <row r="4673" spans="1:4" x14ac:dyDescent="0.25">
      <c r="A4673" s="93" t="s">
        <v>6878</v>
      </c>
      <c r="B4673" s="93" t="s">
        <v>6879</v>
      </c>
      <c r="C4673" s="93" t="s">
        <v>6878</v>
      </c>
      <c r="D4673" s="94" t="s">
        <v>25465</v>
      </c>
    </row>
    <row r="4674" spans="1:4" x14ac:dyDescent="0.25">
      <c r="A4674" s="93" t="s">
        <v>2058</v>
      </c>
      <c r="B4674" s="93" t="s">
        <v>2059</v>
      </c>
      <c r="C4674" s="93" t="s">
        <v>2058</v>
      </c>
      <c r="D4674" s="94" t="s">
        <v>25465</v>
      </c>
    </row>
    <row r="4675" spans="1:4" x14ac:dyDescent="0.25">
      <c r="A4675" s="93" t="s">
        <v>21211</v>
      </c>
      <c r="B4675" s="93" t="s">
        <v>2055</v>
      </c>
      <c r="C4675" s="93" t="s">
        <v>21211</v>
      </c>
      <c r="D4675" s="94" t="s">
        <v>25465</v>
      </c>
    </row>
    <row r="4676" spans="1:4" x14ac:dyDescent="0.25">
      <c r="A4676" s="93" t="s">
        <v>21213</v>
      </c>
      <c r="B4676" s="93" t="s">
        <v>21212</v>
      </c>
      <c r="C4676" s="93" t="s">
        <v>21213</v>
      </c>
      <c r="D4676" s="94" t="s">
        <v>25465</v>
      </c>
    </row>
    <row r="4677" spans="1:4" x14ac:dyDescent="0.25">
      <c r="A4677" s="93" t="s">
        <v>2004</v>
      </c>
      <c r="B4677" s="93" t="s">
        <v>2005</v>
      </c>
      <c r="C4677" s="93" t="s">
        <v>2004</v>
      </c>
      <c r="D4677" s="94" t="s">
        <v>25465</v>
      </c>
    </row>
    <row r="4678" spans="1:4" x14ac:dyDescent="0.25">
      <c r="A4678" s="93" t="s">
        <v>1998</v>
      </c>
      <c r="B4678" s="93" t="s">
        <v>1999</v>
      </c>
      <c r="C4678" s="93" t="s">
        <v>1998</v>
      </c>
      <c r="D4678" s="94" t="s">
        <v>25465</v>
      </c>
    </row>
    <row r="4679" spans="1:4" x14ac:dyDescent="0.25">
      <c r="A4679" s="93" t="s">
        <v>2000</v>
      </c>
      <c r="B4679" s="93" t="s">
        <v>2001</v>
      </c>
      <c r="C4679" s="93" t="s">
        <v>2000</v>
      </c>
      <c r="D4679" s="94" t="s">
        <v>25465</v>
      </c>
    </row>
    <row r="4680" spans="1:4" x14ac:dyDescent="0.25">
      <c r="A4680" s="93" t="s">
        <v>2002</v>
      </c>
      <c r="B4680" s="93" t="s">
        <v>2003</v>
      </c>
      <c r="C4680" s="93" t="s">
        <v>2002</v>
      </c>
      <c r="D4680" s="94" t="s">
        <v>25465</v>
      </c>
    </row>
    <row r="4681" spans="1:4" x14ac:dyDescent="0.25">
      <c r="A4681" s="93" t="s">
        <v>1992</v>
      </c>
      <c r="B4681" s="93" t="s">
        <v>21215</v>
      </c>
      <c r="C4681" s="93" t="s">
        <v>1992</v>
      </c>
      <c r="D4681" s="94" t="s">
        <v>25465</v>
      </c>
    </row>
    <row r="4682" spans="1:4" x14ac:dyDescent="0.25">
      <c r="A4682" s="93" t="s">
        <v>1994</v>
      </c>
      <c r="B4682" s="93" t="s">
        <v>21216</v>
      </c>
      <c r="C4682" s="93" t="s">
        <v>1994</v>
      </c>
      <c r="D4682" s="94" t="s">
        <v>25465</v>
      </c>
    </row>
    <row r="4683" spans="1:4" x14ac:dyDescent="0.25">
      <c r="A4683" s="93" t="s">
        <v>1991</v>
      </c>
      <c r="B4683" s="93" t="s">
        <v>21217</v>
      </c>
      <c r="C4683" s="93" t="s">
        <v>1991</v>
      </c>
      <c r="D4683" s="94" t="s">
        <v>25465</v>
      </c>
    </row>
    <row r="4684" spans="1:4" x14ac:dyDescent="0.25">
      <c r="A4684" s="93" t="s">
        <v>1995</v>
      </c>
      <c r="B4684" s="93" t="s">
        <v>21218</v>
      </c>
      <c r="C4684" s="93" t="s">
        <v>1995</v>
      </c>
      <c r="D4684" s="94" t="s">
        <v>25465</v>
      </c>
    </row>
    <row r="4685" spans="1:4" x14ac:dyDescent="0.25">
      <c r="A4685" s="93" t="s">
        <v>1993</v>
      </c>
      <c r="B4685" s="93" t="s">
        <v>21219</v>
      </c>
      <c r="C4685" s="93" t="s">
        <v>1993</v>
      </c>
      <c r="D4685" s="94" t="s">
        <v>25465</v>
      </c>
    </row>
    <row r="4686" spans="1:4" x14ac:dyDescent="0.25">
      <c r="A4686" s="93" t="s">
        <v>1996</v>
      </c>
      <c r="B4686" s="93" t="s">
        <v>21220</v>
      </c>
      <c r="C4686" s="93" t="s">
        <v>1996</v>
      </c>
      <c r="D4686" s="94" t="s">
        <v>25465</v>
      </c>
    </row>
    <row r="4687" spans="1:4" x14ac:dyDescent="0.25">
      <c r="A4687" s="93" t="s">
        <v>21214</v>
      </c>
      <c r="B4687" s="93" t="s">
        <v>1997</v>
      </c>
      <c r="C4687" s="93" t="s">
        <v>21214</v>
      </c>
      <c r="D4687" s="94" t="s">
        <v>25465</v>
      </c>
    </row>
    <row r="4688" spans="1:4" x14ac:dyDescent="0.25">
      <c r="A4688" s="93" t="s">
        <v>2016</v>
      </c>
      <c r="B4688" s="93" t="s">
        <v>2017</v>
      </c>
      <c r="C4688" s="93" t="s">
        <v>2016</v>
      </c>
      <c r="D4688" s="94" t="s">
        <v>25465</v>
      </c>
    </row>
    <row r="4689" spans="1:4" x14ac:dyDescent="0.25">
      <c r="A4689" s="93" t="s">
        <v>2011</v>
      </c>
      <c r="B4689" s="93" t="s">
        <v>2012</v>
      </c>
      <c r="C4689" s="93" t="s">
        <v>2011</v>
      </c>
      <c r="D4689" s="94" t="s">
        <v>25465</v>
      </c>
    </row>
    <row r="4690" spans="1:4" x14ac:dyDescent="0.25">
      <c r="A4690" s="93" t="s">
        <v>2018</v>
      </c>
      <c r="B4690" s="93" t="s">
        <v>2019</v>
      </c>
      <c r="C4690" s="93" t="s">
        <v>2018</v>
      </c>
      <c r="D4690" s="94" t="s">
        <v>25465</v>
      </c>
    </row>
    <row r="4691" spans="1:4" x14ac:dyDescent="0.25">
      <c r="A4691" s="93" t="s">
        <v>2014</v>
      </c>
      <c r="B4691" s="93" t="s">
        <v>2015</v>
      </c>
      <c r="C4691" s="93" t="s">
        <v>2014</v>
      </c>
      <c r="D4691" s="94" t="s">
        <v>25465</v>
      </c>
    </row>
    <row r="4692" spans="1:4" x14ac:dyDescent="0.25">
      <c r="A4692" s="93" t="s">
        <v>2020</v>
      </c>
      <c r="B4692" s="93" t="s">
        <v>21222</v>
      </c>
      <c r="C4692" s="93" t="s">
        <v>2020</v>
      </c>
      <c r="D4692" s="94" t="s">
        <v>25465</v>
      </c>
    </row>
    <row r="4693" spans="1:4" x14ac:dyDescent="0.25">
      <c r="A4693" s="93" t="s">
        <v>2022</v>
      </c>
      <c r="B4693" s="93" t="s">
        <v>21223</v>
      </c>
      <c r="C4693" s="93" t="s">
        <v>2022</v>
      </c>
      <c r="D4693" s="94" t="s">
        <v>25465</v>
      </c>
    </row>
    <row r="4694" spans="1:4" x14ac:dyDescent="0.25">
      <c r="A4694" s="93" t="s">
        <v>2013</v>
      </c>
      <c r="B4694" s="93" t="s">
        <v>21224</v>
      </c>
      <c r="C4694" s="93" t="s">
        <v>2013</v>
      </c>
      <c r="D4694" s="94" t="s">
        <v>25465</v>
      </c>
    </row>
    <row r="4695" spans="1:4" x14ac:dyDescent="0.25">
      <c r="A4695" s="93" t="s">
        <v>2021</v>
      </c>
      <c r="B4695" s="93" t="s">
        <v>21225</v>
      </c>
      <c r="C4695" s="93" t="s">
        <v>2021</v>
      </c>
      <c r="D4695" s="94" t="s">
        <v>25465</v>
      </c>
    </row>
    <row r="4696" spans="1:4" x14ac:dyDescent="0.25">
      <c r="A4696" s="93" t="s">
        <v>2023</v>
      </c>
      <c r="B4696" s="93" t="s">
        <v>21226</v>
      </c>
      <c r="C4696" s="93" t="s">
        <v>2023</v>
      </c>
      <c r="D4696" s="94" t="s">
        <v>25465</v>
      </c>
    </row>
    <row r="4697" spans="1:4" x14ac:dyDescent="0.25">
      <c r="A4697" s="93" t="s">
        <v>2010</v>
      </c>
      <c r="B4697" s="93" t="s">
        <v>21227</v>
      </c>
      <c r="C4697" s="93" t="s">
        <v>2010</v>
      </c>
      <c r="D4697" s="94" t="s">
        <v>25465</v>
      </c>
    </row>
    <row r="4698" spans="1:4" x14ac:dyDescent="0.25">
      <c r="A4698" s="93" t="s">
        <v>21221</v>
      </c>
      <c r="B4698" s="93" t="s">
        <v>2009</v>
      </c>
      <c r="C4698" s="93" t="s">
        <v>21221</v>
      </c>
      <c r="D4698" s="94" t="s">
        <v>25465</v>
      </c>
    </row>
    <row r="4699" spans="1:4" x14ac:dyDescent="0.25">
      <c r="A4699" s="93" t="s">
        <v>2030</v>
      </c>
      <c r="B4699" s="93" t="s">
        <v>21229</v>
      </c>
      <c r="C4699" s="93" t="s">
        <v>2030</v>
      </c>
      <c r="D4699" s="94" t="s">
        <v>25465</v>
      </c>
    </row>
    <row r="4700" spans="1:4" x14ac:dyDescent="0.25">
      <c r="A4700" s="93" t="s">
        <v>2031</v>
      </c>
      <c r="B4700" s="93" t="s">
        <v>21230</v>
      </c>
      <c r="C4700" s="93" t="s">
        <v>2031</v>
      </c>
      <c r="D4700" s="94" t="s">
        <v>25465</v>
      </c>
    </row>
    <row r="4701" spans="1:4" x14ac:dyDescent="0.25">
      <c r="A4701" s="93" t="s">
        <v>2029</v>
      </c>
      <c r="B4701" s="93" t="s">
        <v>21231</v>
      </c>
      <c r="C4701" s="93" t="s">
        <v>2029</v>
      </c>
      <c r="D4701" s="94" t="s">
        <v>25465</v>
      </c>
    </row>
    <row r="4702" spans="1:4" x14ac:dyDescent="0.25">
      <c r="A4702" s="93" t="s">
        <v>2032</v>
      </c>
      <c r="B4702" s="93" t="s">
        <v>21232</v>
      </c>
      <c r="C4702" s="93" t="s">
        <v>2032</v>
      </c>
      <c r="D4702" s="94" t="s">
        <v>25465</v>
      </c>
    </row>
    <row r="4703" spans="1:4" x14ac:dyDescent="0.25">
      <c r="A4703" s="93" t="s">
        <v>2026</v>
      </c>
      <c r="B4703" s="93" t="s">
        <v>21233</v>
      </c>
      <c r="C4703" s="93" t="s">
        <v>2026</v>
      </c>
      <c r="D4703" s="94" t="s">
        <v>25465</v>
      </c>
    </row>
    <row r="4704" spans="1:4" x14ac:dyDescent="0.25">
      <c r="A4704" s="93" t="s">
        <v>2028</v>
      </c>
      <c r="B4704" s="93" t="s">
        <v>21234</v>
      </c>
      <c r="C4704" s="93" t="s">
        <v>2028</v>
      </c>
      <c r="D4704" s="94" t="s">
        <v>25465</v>
      </c>
    </row>
    <row r="4705" spans="1:4" x14ac:dyDescent="0.25">
      <c r="A4705" s="93" t="s">
        <v>2027</v>
      </c>
      <c r="B4705" s="93" t="s">
        <v>21235</v>
      </c>
      <c r="C4705" s="93" t="s">
        <v>2027</v>
      </c>
      <c r="D4705" s="94" t="s">
        <v>25465</v>
      </c>
    </row>
    <row r="4706" spans="1:4" x14ac:dyDescent="0.25">
      <c r="A4706" s="93" t="s">
        <v>2024</v>
      </c>
      <c r="B4706" s="93" t="s">
        <v>21236</v>
      </c>
      <c r="C4706" s="93" t="s">
        <v>2024</v>
      </c>
      <c r="D4706" s="94" t="s">
        <v>25465</v>
      </c>
    </row>
    <row r="4707" spans="1:4" x14ac:dyDescent="0.25">
      <c r="A4707" s="93" t="s">
        <v>21228</v>
      </c>
      <c r="B4707" s="93" t="s">
        <v>2025</v>
      </c>
      <c r="C4707" s="93" t="s">
        <v>21228</v>
      </c>
      <c r="D4707" s="94" t="s">
        <v>25465</v>
      </c>
    </row>
    <row r="4708" spans="1:4" x14ac:dyDescent="0.25">
      <c r="A4708" s="93" t="s">
        <v>21237</v>
      </c>
      <c r="B4708" s="93" t="s">
        <v>2039</v>
      </c>
      <c r="C4708" s="93" t="s">
        <v>21237</v>
      </c>
      <c r="D4708" s="94" t="s">
        <v>25465</v>
      </c>
    </row>
    <row r="4709" spans="1:4" x14ac:dyDescent="0.25">
      <c r="A4709" s="93" t="s">
        <v>3108</v>
      </c>
      <c r="B4709" s="93" t="s">
        <v>3109</v>
      </c>
      <c r="C4709" s="93" t="s">
        <v>3108</v>
      </c>
      <c r="D4709" s="94" t="s">
        <v>25465</v>
      </c>
    </row>
    <row r="4710" spans="1:4" x14ac:dyDescent="0.25">
      <c r="A4710" s="93" t="s">
        <v>3110</v>
      </c>
      <c r="B4710" s="93" t="s">
        <v>3111</v>
      </c>
      <c r="C4710" s="93" t="s">
        <v>3110</v>
      </c>
      <c r="D4710" s="94" t="s">
        <v>25465</v>
      </c>
    </row>
    <row r="4711" spans="1:4" x14ac:dyDescent="0.25">
      <c r="A4711" s="93" t="s">
        <v>2033</v>
      </c>
      <c r="B4711" s="93" t="s">
        <v>2034</v>
      </c>
      <c r="C4711" s="93" t="s">
        <v>2033</v>
      </c>
      <c r="D4711" s="94" t="s">
        <v>25465</v>
      </c>
    </row>
    <row r="4712" spans="1:4" x14ac:dyDescent="0.25">
      <c r="A4712" s="93" t="s">
        <v>2035</v>
      </c>
      <c r="B4712" s="93" t="s">
        <v>2036</v>
      </c>
      <c r="C4712" s="93" t="s">
        <v>2035</v>
      </c>
      <c r="D4712" s="94" t="s">
        <v>25465</v>
      </c>
    </row>
    <row r="4713" spans="1:4" x14ac:dyDescent="0.25">
      <c r="A4713" s="93" t="s">
        <v>2038</v>
      </c>
      <c r="B4713" s="93" t="s">
        <v>21239</v>
      </c>
      <c r="C4713" s="93" t="s">
        <v>2038</v>
      </c>
      <c r="D4713" s="94" t="s">
        <v>25465</v>
      </c>
    </row>
    <row r="4714" spans="1:4" x14ac:dyDescent="0.25">
      <c r="A4714" s="93" t="s">
        <v>21238</v>
      </c>
      <c r="B4714" s="93" t="s">
        <v>2037</v>
      </c>
      <c r="C4714" s="93" t="s">
        <v>21238</v>
      </c>
      <c r="D4714" s="94" t="s">
        <v>25465</v>
      </c>
    </row>
    <row r="4715" spans="1:4" x14ac:dyDescent="0.25">
      <c r="A4715" s="93" t="s">
        <v>5483</v>
      </c>
      <c r="B4715" s="93" t="s">
        <v>5484</v>
      </c>
      <c r="C4715" s="93" t="s">
        <v>5483</v>
      </c>
      <c r="D4715" s="94" t="s">
        <v>25465</v>
      </c>
    </row>
    <row r="4716" spans="1:4" x14ac:dyDescent="0.25">
      <c r="A4716" s="93" t="s">
        <v>8973</v>
      </c>
      <c r="B4716" s="93" t="s">
        <v>8974</v>
      </c>
      <c r="C4716" s="93" t="s">
        <v>8973</v>
      </c>
      <c r="D4716" s="94" t="s">
        <v>25465</v>
      </c>
    </row>
    <row r="4717" spans="1:4" x14ac:dyDescent="0.25">
      <c r="A4717" s="93" t="s">
        <v>7864</v>
      </c>
      <c r="B4717" s="93" t="s">
        <v>21241</v>
      </c>
      <c r="C4717" s="93" t="s">
        <v>7864</v>
      </c>
      <c r="D4717" s="94" t="s">
        <v>25465</v>
      </c>
    </row>
    <row r="4718" spans="1:4" x14ac:dyDescent="0.25">
      <c r="A4718" s="93" t="s">
        <v>21240</v>
      </c>
      <c r="B4718" s="93" t="s">
        <v>5485</v>
      </c>
      <c r="C4718" s="93" t="s">
        <v>21240</v>
      </c>
      <c r="D4718" s="94" t="s">
        <v>25465</v>
      </c>
    </row>
    <row r="4719" spans="1:4" x14ac:dyDescent="0.25">
      <c r="A4719" s="93" t="s">
        <v>8976</v>
      </c>
      <c r="B4719" s="93" t="s">
        <v>8977</v>
      </c>
      <c r="C4719" s="93" t="s">
        <v>8976</v>
      </c>
      <c r="D4719" s="94" t="s">
        <v>25465</v>
      </c>
    </row>
    <row r="4720" spans="1:4" x14ac:dyDescent="0.25">
      <c r="A4720" s="93" t="s">
        <v>8980</v>
      </c>
      <c r="B4720" s="93" t="s">
        <v>8981</v>
      </c>
      <c r="C4720" s="93" t="s">
        <v>8980</v>
      </c>
      <c r="D4720" s="94" t="s">
        <v>25465</v>
      </c>
    </row>
    <row r="4721" spans="1:4" x14ac:dyDescent="0.25">
      <c r="A4721" s="93" t="s">
        <v>8982</v>
      </c>
      <c r="B4721" s="93" t="s">
        <v>8983</v>
      </c>
      <c r="C4721" s="93" t="s">
        <v>8982</v>
      </c>
      <c r="D4721" s="94" t="s">
        <v>25465</v>
      </c>
    </row>
    <row r="4722" spans="1:4" x14ac:dyDescent="0.25">
      <c r="A4722" s="93" t="s">
        <v>8978</v>
      </c>
      <c r="B4722" s="93" t="s">
        <v>8979</v>
      </c>
      <c r="C4722" s="93" t="s">
        <v>8978</v>
      </c>
      <c r="D4722" s="94" t="s">
        <v>25465</v>
      </c>
    </row>
    <row r="4723" spans="1:4" x14ac:dyDescent="0.25">
      <c r="A4723" s="93" t="s">
        <v>7865</v>
      </c>
      <c r="B4723" s="93" t="s">
        <v>7866</v>
      </c>
      <c r="C4723" s="93" t="s">
        <v>7865</v>
      </c>
      <c r="D4723" s="94" t="s">
        <v>25465</v>
      </c>
    </row>
    <row r="4724" spans="1:4" x14ac:dyDescent="0.25">
      <c r="A4724" s="93" t="s">
        <v>8984</v>
      </c>
      <c r="B4724" s="93" t="s">
        <v>8985</v>
      </c>
      <c r="C4724" s="93" t="s">
        <v>8984</v>
      </c>
      <c r="D4724" s="94" t="s">
        <v>25465</v>
      </c>
    </row>
    <row r="4725" spans="1:4" x14ac:dyDescent="0.25">
      <c r="A4725" s="93" t="s">
        <v>21242</v>
      </c>
      <c r="B4725" s="93" t="s">
        <v>8975</v>
      </c>
      <c r="C4725" s="93" t="s">
        <v>21242</v>
      </c>
      <c r="D4725" s="94" t="s">
        <v>25465</v>
      </c>
    </row>
    <row r="4726" spans="1:4" x14ac:dyDescent="0.25">
      <c r="A4726" s="93" t="s">
        <v>2046</v>
      </c>
      <c r="B4726" s="93" t="s">
        <v>2047</v>
      </c>
      <c r="C4726" s="93" t="s">
        <v>2046</v>
      </c>
      <c r="D4726" s="94" t="s">
        <v>25465</v>
      </c>
    </row>
    <row r="4727" spans="1:4" x14ac:dyDescent="0.25">
      <c r="A4727" s="93" t="s">
        <v>2257</v>
      </c>
      <c r="B4727" s="93" t="s">
        <v>2258</v>
      </c>
      <c r="C4727" s="93" t="s">
        <v>2257</v>
      </c>
      <c r="D4727" s="94" t="s">
        <v>25465</v>
      </c>
    </row>
    <row r="4728" spans="1:4" x14ac:dyDescent="0.25">
      <c r="A4728" s="93" t="s">
        <v>966</v>
      </c>
      <c r="B4728" s="93" t="s">
        <v>967</v>
      </c>
      <c r="C4728" s="93" t="s">
        <v>966</v>
      </c>
      <c r="D4728" s="94" t="s">
        <v>25465</v>
      </c>
    </row>
    <row r="4729" spans="1:4" x14ac:dyDescent="0.25">
      <c r="A4729" s="93" t="s">
        <v>2044</v>
      </c>
      <c r="B4729" s="93" t="s">
        <v>2045</v>
      </c>
      <c r="C4729" s="93" t="s">
        <v>2044</v>
      </c>
      <c r="D4729" s="94" t="s">
        <v>25465</v>
      </c>
    </row>
    <row r="4730" spans="1:4" x14ac:dyDescent="0.25">
      <c r="A4730" s="93" t="s">
        <v>3079</v>
      </c>
      <c r="B4730" s="93" t="s">
        <v>3080</v>
      </c>
      <c r="C4730" s="93" t="s">
        <v>3079</v>
      </c>
      <c r="D4730" s="94" t="s">
        <v>25465</v>
      </c>
    </row>
    <row r="4731" spans="1:4" x14ac:dyDescent="0.25">
      <c r="A4731" s="93" t="s">
        <v>8801</v>
      </c>
      <c r="B4731" s="93" t="s">
        <v>8802</v>
      </c>
      <c r="C4731" s="93" t="s">
        <v>8801</v>
      </c>
      <c r="D4731" s="94" t="s">
        <v>25465</v>
      </c>
    </row>
    <row r="4732" spans="1:4" x14ac:dyDescent="0.25">
      <c r="A4732" s="93" t="s">
        <v>6876</v>
      </c>
      <c r="B4732" s="93" t="s">
        <v>6877</v>
      </c>
      <c r="C4732" s="93" t="s">
        <v>6876</v>
      </c>
      <c r="D4732" s="94" t="s">
        <v>25465</v>
      </c>
    </row>
    <row r="4733" spans="1:4" x14ac:dyDescent="0.25">
      <c r="A4733" s="93" t="s">
        <v>2062</v>
      </c>
      <c r="B4733" s="93" t="s">
        <v>2063</v>
      </c>
      <c r="C4733" s="93" t="s">
        <v>2062</v>
      </c>
      <c r="D4733" s="94" t="s">
        <v>25465</v>
      </c>
    </row>
    <row r="4734" spans="1:4" x14ac:dyDescent="0.25">
      <c r="A4734" s="93" t="s">
        <v>21243</v>
      </c>
      <c r="B4734" s="93" t="s">
        <v>6873</v>
      </c>
      <c r="C4734" s="93" t="s">
        <v>21243</v>
      </c>
      <c r="D4734" s="94" t="s">
        <v>25465</v>
      </c>
    </row>
    <row r="4735" spans="1:4" x14ac:dyDescent="0.25">
      <c r="A4735" s="93" t="s">
        <v>8998</v>
      </c>
      <c r="B4735" s="93" t="s">
        <v>8999</v>
      </c>
      <c r="C4735" s="93" t="s">
        <v>8998</v>
      </c>
      <c r="D4735" s="94" t="s">
        <v>25465</v>
      </c>
    </row>
    <row r="4736" spans="1:4" x14ac:dyDescent="0.25">
      <c r="A4736" s="93" t="s">
        <v>8996</v>
      </c>
      <c r="B4736" s="93" t="s">
        <v>8997</v>
      </c>
      <c r="C4736" s="93" t="s">
        <v>8996</v>
      </c>
      <c r="D4736" s="94" t="s">
        <v>25465</v>
      </c>
    </row>
    <row r="4737" spans="1:4" x14ac:dyDescent="0.25">
      <c r="A4737" s="93" t="s">
        <v>165</v>
      </c>
      <c r="B4737" s="93" t="s">
        <v>166</v>
      </c>
      <c r="C4737" s="93" t="s">
        <v>165</v>
      </c>
      <c r="D4737" s="94" t="s">
        <v>25465</v>
      </c>
    </row>
    <row r="4738" spans="1:4" x14ac:dyDescent="0.25">
      <c r="A4738" s="93" t="s">
        <v>9032</v>
      </c>
      <c r="B4738" s="93" t="s">
        <v>9033</v>
      </c>
      <c r="C4738" s="93" t="s">
        <v>9032</v>
      </c>
      <c r="D4738" s="94" t="s">
        <v>25465</v>
      </c>
    </row>
    <row r="4739" spans="1:4" x14ac:dyDescent="0.25">
      <c r="A4739" s="93" t="s">
        <v>8994</v>
      </c>
      <c r="B4739" s="93" t="s">
        <v>8995</v>
      </c>
      <c r="C4739" s="93" t="s">
        <v>8994</v>
      </c>
      <c r="D4739" s="94" t="s">
        <v>25465</v>
      </c>
    </row>
    <row r="4740" spans="1:4" x14ac:dyDescent="0.25">
      <c r="A4740" s="93" t="s">
        <v>677</v>
      </c>
      <c r="B4740" s="93" t="s">
        <v>21245</v>
      </c>
      <c r="C4740" s="93" t="s">
        <v>677</v>
      </c>
      <c r="D4740" s="94" t="s">
        <v>25465</v>
      </c>
    </row>
    <row r="4741" spans="1:4" x14ac:dyDescent="0.25">
      <c r="A4741" s="93" t="s">
        <v>7653</v>
      </c>
      <c r="B4741" s="93" t="s">
        <v>7654</v>
      </c>
      <c r="C4741" s="93" t="s">
        <v>7653</v>
      </c>
      <c r="D4741" s="94" t="s">
        <v>25465</v>
      </c>
    </row>
    <row r="4742" spans="1:4" x14ac:dyDescent="0.25">
      <c r="A4742" s="93" t="s">
        <v>9000</v>
      </c>
      <c r="B4742" s="93" t="s">
        <v>21246</v>
      </c>
      <c r="C4742" s="93" t="s">
        <v>9000</v>
      </c>
      <c r="D4742" s="94" t="s">
        <v>25465</v>
      </c>
    </row>
    <row r="4743" spans="1:4" x14ac:dyDescent="0.25">
      <c r="A4743" s="93" t="s">
        <v>21244</v>
      </c>
      <c r="B4743" s="93" t="s">
        <v>8993</v>
      </c>
      <c r="C4743" s="93" t="s">
        <v>21244</v>
      </c>
      <c r="D4743" s="94" t="s">
        <v>25465</v>
      </c>
    </row>
    <row r="4744" spans="1:4" x14ac:dyDescent="0.25">
      <c r="A4744" s="93" t="s">
        <v>8805</v>
      </c>
      <c r="B4744" s="93" t="s">
        <v>8806</v>
      </c>
      <c r="C4744" s="93" t="s">
        <v>8805</v>
      </c>
      <c r="D4744" s="94" t="s">
        <v>25465</v>
      </c>
    </row>
    <row r="4745" spans="1:4" x14ac:dyDescent="0.25">
      <c r="A4745" s="93" t="s">
        <v>8803</v>
      </c>
      <c r="B4745" s="93" t="s">
        <v>8804</v>
      </c>
      <c r="C4745" s="93" t="s">
        <v>8803</v>
      </c>
      <c r="D4745" s="94" t="s">
        <v>25465</v>
      </c>
    </row>
    <row r="4746" spans="1:4" x14ac:dyDescent="0.25">
      <c r="A4746" s="93" t="s">
        <v>8467</v>
      </c>
      <c r="B4746" s="93" t="s">
        <v>8468</v>
      </c>
      <c r="C4746" s="93" t="s">
        <v>8467</v>
      </c>
      <c r="D4746" s="94" t="s">
        <v>25465</v>
      </c>
    </row>
    <row r="4747" spans="1:4" x14ac:dyDescent="0.25">
      <c r="A4747" s="93" t="s">
        <v>8526</v>
      </c>
      <c r="B4747" s="93" t="s">
        <v>21248</v>
      </c>
      <c r="C4747" s="93" t="s">
        <v>8526</v>
      </c>
      <c r="D4747" s="94" t="s">
        <v>25465</v>
      </c>
    </row>
    <row r="4748" spans="1:4" x14ac:dyDescent="0.25">
      <c r="A4748" s="93" t="s">
        <v>8524</v>
      </c>
      <c r="B4748" s="93" t="s">
        <v>8525</v>
      </c>
      <c r="C4748" s="93" t="s">
        <v>8524</v>
      </c>
      <c r="D4748" s="94" t="s">
        <v>25465</v>
      </c>
    </row>
    <row r="4749" spans="1:4" x14ac:dyDescent="0.25">
      <c r="A4749" s="93" t="s">
        <v>8527</v>
      </c>
      <c r="B4749" s="93" t="s">
        <v>8528</v>
      </c>
      <c r="C4749" s="93" t="s">
        <v>8527</v>
      </c>
      <c r="D4749" s="94" t="s">
        <v>25465</v>
      </c>
    </row>
    <row r="4750" spans="1:4" x14ac:dyDescent="0.25">
      <c r="A4750" s="93" t="s">
        <v>7628</v>
      </c>
      <c r="B4750" s="93" t="s">
        <v>7629</v>
      </c>
      <c r="C4750" s="93" t="s">
        <v>7628</v>
      </c>
      <c r="D4750" s="94" t="s">
        <v>25465</v>
      </c>
    </row>
    <row r="4751" spans="1:4" x14ac:dyDescent="0.25">
      <c r="A4751" s="93" t="s">
        <v>8529</v>
      </c>
      <c r="B4751" s="93" t="s">
        <v>8530</v>
      </c>
      <c r="C4751" s="93" t="s">
        <v>8529</v>
      </c>
      <c r="D4751" s="94" t="s">
        <v>25465</v>
      </c>
    </row>
    <row r="4752" spans="1:4" x14ac:dyDescent="0.25">
      <c r="A4752" s="93" t="s">
        <v>21247</v>
      </c>
      <c r="B4752" s="93" t="s">
        <v>8523</v>
      </c>
      <c r="C4752" s="93" t="s">
        <v>21247</v>
      </c>
      <c r="D4752" s="94" t="s">
        <v>25465</v>
      </c>
    </row>
    <row r="4753" spans="1:4" x14ac:dyDescent="0.25">
      <c r="A4753" s="93" t="s">
        <v>21249</v>
      </c>
      <c r="B4753" s="93" t="s">
        <v>8807</v>
      </c>
      <c r="C4753" s="93" t="s">
        <v>21249</v>
      </c>
      <c r="D4753" s="94" t="s">
        <v>25465</v>
      </c>
    </row>
    <row r="4754" spans="1:4" x14ac:dyDescent="0.25">
      <c r="A4754" s="93" t="s">
        <v>5473</v>
      </c>
      <c r="B4754" s="93" t="s">
        <v>5474</v>
      </c>
      <c r="C4754" s="93" t="s">
        <v>5473</v>
      </c>
      <c r="D4754" s="94" t="s">
        <v>25465</v>
      </c>
    </row>
    <row r="4755" spans="1:4" x14ac:dyDescent="0.25">
      <c r="A4755" s="93" t="s">
        <v>5471</v>
      </c>
      <c r="B4755" s="93" t="s">
        <v>5472</v>
      </c>
      <c r="C4755" s="93" t="s">
        <v>5471</v>
      </c>
      <c r="D4755" s="94" t="s">
        <v>25465</v>
      </c>
    </row>
    <row r="4756" spans="1:4" x14ac:dyDescent="0.25">
      <c r="A4756" s="93" t="s">
        <v>9170</v>
      </c>
      <c r="B4756" s="93" t="s">
        <v>9171</v>
      </c>
      <c r="C4756" s="93" t="s">
        <v>9170</v>
      </c>
      <c r="D4756" s="94" t="s">
        <v>25465</v>
      </c>
    </row>
    <row r="4757" spans="1:4" x14ac:dyDescent="0.25">
      <c r="A4757" s="93" t="s">
        <v>5477</v>
      </c>
      <c r="B4757" s="93" t="s">
        <v>5478</v>
      </c>
      <c r="C4757" s="93" t="s">
        <v>5477</v>
      </c>
      <c r="D4757" s="94" t="s">
        <v>25465</v>
      </c>
    </row>
    <row r="4758" spans="1:4" x14ac:dyDescent="0.25">
      <c r="A4758" s="93" t="s">
        <v>7831</v>
      </c>
      <c r="B4758" s="93" t="s">
        <v>7832</v>
      </c>
      <c r="C4758" s="93" t="s">
        <v>7831</v>
      </c>
      <c r="D4758" s="94" t="s">
        <v>25465</v>
      </c>
    </row>
    <row r="4759" spans="1:4" x14ac:dyDescent="0.25">
      <c r="A4759" s="93" t="s">
        <v>5479</v>
      </c>
      <c r="B4759" s="93" t="s">
        <v>5480</v>
      </c>
      <c r="C4759" s="93" t="s">
        <v>5479</v>
      </c>
      <c r="D4759" s="94" t="s">
        <v>25465</v>
      </c>
    </row>
    <row r="4760" spans="1:4" x14ac:dyDescent="0.25">
      <c r="A4760" s="93" t="s">
        <v>21250</v>
      </c>
      <c r="B4760" s="93" t="s">
        <v>5470</v>
      </c>
      <c r="C4760" s="93" t="s">
        <v>21250</v>
      </c>
      <c r="D4760" s="94" t="s">
        <v>25465</v>
      </c>
    </row>
    <row r="4761" spans="1:4" x14ac:dyDescent="0.25">
      <c r="A4761" s="93" t="s">
        <v>8808</v>
      </c>
      <c r="B4761" s="93" t="s">
        <v>8809</v>
      </c>
      <c r="C4761" s="93" t="s">
        <v>8808</v>
      </c>
      <c r="D4761" s="94" t="s">
        <v>25465</v>
      </c>
    </row>
    <row r="4762" spans="1:4" x14ac:dyDescent="0.25">
      <c r="A4762" s="93" t="s">
        <v>5468</v>
      </c>
      <c r="B4762" s="93" t="s">
        <v>5469</v>
      </c>
      <c r="C4762" s="93" t="s">
        <v>5468</v>
      </c>
      <c r="D4762" s="94" t="s">
        <v>25465</v>
      </c>
    </row>
    <row r="4763" spans="1:4" x14ac:dyDescent="0.25">
      <c r="A4763" s="93" t="s">
        <v>5466</v>
      </c>
      <c r="B4763" s="93" t="s">
        <v>5467</v>
      </c>
      <c r="C4763" s="93" t="s">
        <v>5466</v>
      </c>
      <c r="D4763" s="94" t="s">
        <v>25465</v>
      </c>
    </row>
    <row r="4764" spans="1:4" x14ac:dyDescent="0.25">
      <c r="A4764" s="93" t="s">
        <v>5481</v>
      </c>
      <c r="B4764" s="93" t="s">
        <v>5482</v>
      </c>
      <c r="C4764" s="93" t="s">
        <v>5481</v>
      </c>
      <c r="D4764" s="94" t="s">
        <v>25465</v>
      </c>
    </row>
    <row r="4765" spans="1:4" x14ac:dyDescent="0.25">
      <c r="A4765" s="93" t="s">
        <v>169</v>
      </c>
      <c r="B4765" s="93" t="s">
        <v>21252</v>
      </c>
      <c r="C4765" s="93" t="s">
        <v>169</v>
      </c>
      <c r="D4765" s="94" t="s">
        <v>25465</v>
      </c>
    </row>
    <row r="4766" spans="1:4" x14ac:dyDescent="0.25">
      <c r="A4766" s="93" t="s">
        <v>8357</v>
      </c>
      <c r="B4766" s="93" t="s">
        <v>8358</v>
      </c>
      <c r="C4766" s="93" t="s">
        <v>8357</v>
      </c>
      <c r="D4766" s="94" t="s">
        <v>25465</v>
      </c>
    </row>
    <row r="4767" spans="1:4" x14ac:dyDescent="0.25">
      <c r="A4767" s="93" t="s">
        <v>10447</v>
      </c>
      <c r="B4767" s="93" t="s">
        <v>10448</v>
      </c>
      <c r="C4767" s="93" t="s">
        <v>10447</v>
      </c>
      <c r="D4767" s="94" t="s">
        <v>25465</v>
      </c>
    </row>
    <row r="4768" spans="1:4" x14ac:dyDescent="0.25">
      <c r="A4768" s="93" t="s">
        <v>21251</v>
      </c>
      <c r="B4768" s="93" t="s">
        <v>8356</v>
      </c>
      <c r="C4768" s="93" t="s">
        <v>21251</v>
      </c>
      <c r="D4768" s="94" t="s">
        <v>25465</v>
      </c>
    </row>
    <row r="4769" spans="1:4" x14ac:dyDescent="0.25">
      <c r="A4769" s="93" t="s">
        <v>21253</v>
      </c>
      <c r="B4769" s="93" t="s">
        <v>10734</v>
      </c>
      <c r="C4769" s="93" t="s">
        <v>21253</v>
      </c>
      <c r="D4769" s="94" t="s">
        <v>25465</v>
      </c>
    </row>
    <row r="4770" spans="1:4" x14ac:dyDescent="0.25">
      <c r="A4770" s="93" t="s">
        <v>11917</v>
      </c>
      <c r="B4770" s="93" t="s">
        <v>11918</v>
      </c>
      <c r="C4770" s="93" t="s">
        <v>11917</v>
      </c>
      <c r="D4770" s="94" t="s">
        <v>25465</v>
      </c>
    </row>
    <row r="4771" spans="1:4" x14ac:dyDescent="0.25">
      <c r="A4771" s="93" t="s">
        <v>11925</v>
      </c>
      <c r="B4771" s="93" t="s">
        <v>11926</v>
      </c>
      <c r="C4771" s="93" t="s">
        <v>11925</v>
      </c>
      <c r="D4771" s="94" t="s">
        <v>25465</v>
      </c>
    </row>
    <row r="4772" spans="1:4" x14ac:dyDescent="0.25">
      <c r="A4772" s="93" t="s">
        <v>11921</v>
      </c>
      <c r="B4772" s="93" t="s">
        <v>11922</v>
      </c>
      <c r="C4772" s="93" t="s">
        <v>11921</v>
      </c>
      <c r="D4772" s="94" t="s">
        <v>25465</v>
      </c>
    </row>
    <row r="4773" spans="1:4" x14ac:dyDescent="0.25">
      <c r="A4773" s="93" t="s">
        <v>11923</v>
      </c>
      <c r="B4773" s="93" t="s">
        <v>11924</v>
      </c>
      <c r="C4773" s="93" t="s">
        <v>11923</v>
      </c>
      <c r="D4773" s="94" t="s">
        <v>25465</v>
      </c>
    </row>
    <row r="4774" spans="1:4" x14ac:dyDescent="0.25">
      <c r="A4774" s="93" t="s">
        <v>11931</v>
      </c>
      <c r="B4774" s="93" t="s">
        <v>11932</v>
      </c>
      <c r="C4774" s="93" t="s">
        <v>11931</v>
      </c>
      <c r="D4774" s="94" t="s">
        <v>25465</v>
      </c>
    </row>
    <row r="4775" spans="1:4" x14ac:dyDescent="0.25">
      <c r="A4775" s="93" t="s">
        <v>11919</v>
      </c>
      <c r="B4775" s="93" t="s">
        <v>11920</v>
      </c>
      <c r="C4775" s="93" t="s">
        <v>11919</v>
      </c>
      <c r="D4775" s="94" t="s">
        <v>25465</v>
      </c>
    </row>
    <row r="4776" spans="1:4" x14ac:dyDescent="0.25">
      <c r="A4776" s="93" t="s">
        <v>11927</v>
      </c>
      <c r="B4776" s="93" t="s">
        <v>11928</v>
      </c>
      <c r="C4776" s="93" t="s">
        <v>11927</v>
      </c>
      <c r="D4776" s="94" t="s">
        <v>25465</v>
      </c>
    </row>
    <row r="4777" spans="1:4" x14ac:dyDescent="0.25">
      <c r="A4777" s="93" t="s">
        <v>7716</v>
      </c>
      <c r="B4777" s="93" t="s">
        <v>7717</v>
      </c>
      <c r="C4777" s="93" t="s">
        <v>7716</v>
      </c>
      <c r="D4777" s="94" t="s">
        <v>25465</v>
      </c>
    </row>
    <row r="4778" spans="1:4" x14ac:dyDescent="0.25">
      <c r="A4778" s="93" t="s">
        <v>11933</v>
      </c>
      <c r="B4778" s="93" t="s">
        <v>11934</v>
      </c>
      <c r="C4778" s="93" t="s">
        <v>11933</v>
      </c>
      <c r="D4778" s="94" t="s">
        <v>25465</v>
      </c>
    </row>
    <row r="4779" spans="1:4" x14ac:dyDescent="0.25">
      <c r="A4779" s="93" t="s">
        <v>21254</v>
      </c>
      <c r="B4779" s="93" t="s">
        <v>11916</v>
      </c>
      <c r="C4779" s="93" t="s">
        <v>21254</v>
      </c>
      <c r="D4779" s="94" t="s">
        <v>25465</v>
      </c>
    </row>
    <row r="4780" spans="1:4" x14ac:dyDescent="0.25">
      <c r="A4780" s="93" t="s">
        <v>3087</v>
      </c>
      <c r="B4780" s="93" t="s">
        <v>3088</v>
      </c>
      <c r="C4780" s="93" t="s">
        <v>3087</v>
      </c>
      <c r="D4780" s="94" t="s">
        <v>25465</v>
      </c>
    </row>
    <row r="4781" spans="1:4" x14ac:dyDescent="0.25">
      <c r="A4781" s="93" t="s">
        <v>3085</v>
      </c>
      <c r="B4781" s="93" t="s">
        <v>3086</v>
      </c>
      <c r="C4781" s="93" t="s">
        <v>3085</v>
      </c>
      <c r="D4781" s="94" t="s">
        <v>25465</v>
      </c>
    </row>
    <row r="4782" spans="1:4" x14ac:dyDescent="0.25">
      <c r="A4782" s="93" t="s">
        <v>6083</v>
      </c>
      <c r="B4782" s="93" t="s">
        <v>6084</v>
      </c>
      <c r="C4782" s="93" t="s">
        <v>6083</v>
      </c>
      <c r="D4782" s="94" t="s">
        <v>25465</v>
      </c>
    </row>
    <row r="4783" spans="1:4" x14ac:dyDescent="0.25">
      <c r="A4783" s="93" t="s">
        <v>7799</v>
      </c>
      <c r="B4783" s="93" t="s">
        <v>7800</v>
      </c>
      <c r="C4783" s="93" t="s">
        <v>7799</v>
      </c>
      <c r="D4783" s="94" t="s">
        <v>25465</v>
      </c>
    </row>
    <row r="4784" spans="1:4" x14ac:dyDescent="0.25">
      <c r="A4784" s="93" t="s">
        <v>3089</v>
      </c>
      <c r="B4784" s="93" t="s">
        <v>3090</v>
      </c>
      <c r="C4784" s="93" t="s">
        <v>3089</v>
      </c>
      <c r="D4784" s="94" t="s">
        <v>25465</v>
      </c>
    </row>
    <row r="4785" spans="1:4" x14ac:dyDescent="0.25">
      <c r="A4785" s="93" t="s">
        <v>21255</v>
      </c>
      <c r="B4785" s="93" t="s">
        <v>3084</v>
      </c>
      <c r="C4785" s="93" t="s">
        <v>21255</v>
      </c>
      <c r="D4785" s="94" t="s">
        <v>25465</v>
      </c>
    </row>
    <row r="4786" spans="1:4" x14ac:dyDescent="0.25">
      <c r="A4786" s="93" t="s">
        <v>21256</v>
      </c>
      <c r="B4786" s="93" t="s">
        <v>3091</v>
      </c>
      <c r="C4786" s="93" t="s">
        <v>21256</v>
      </c>
      <c r="D4786" s="94" t="s">
        <v>25465</v>
      </c>
    </row>
    <row r="4787" spans="1:4" x14ac:dyDescent="0.25">
      <c r="A4787" s="93" t="s">
        <v>3092</v>
      </c>
      <c r="B4787" s="93" t="s">
        <v>3093</v>
      </c>
      <c r="C4787" s="93" t="s">
        <v>3092</v>
      </c>
      <c r="D4787" s="94" t="s">
        <v>25465</v>
      </c>
    </row>
    <row r="4788" spans="1:4" x14ac:dyDescent="0.25">
      <c r="A4788" s="93" t="s">
        <v>3070</v>
      </c>
      <c r="B4788" s="93" t="s">
        <v>3071</v>
      </c>
      <c r="C4788" s="93" t="s">
        <v>3070</v>
      </c>
      <c r="D4788" s="94" t="s">
        <v>25465</v>
      </c>
    </row>
    <row r="4789" spans="1:4" x14ac:dyDescent="0.25">
      <c r="A4789" s="93" t="s">
        <v>3081</v>
      </c>
      <c r="B4789" s="93" t="s">
        <v>3082</v>
      </c>
      <c r="C4789" s="93" t="s">
        <v>3081</v>
      </c>
      <c r="D4789" s="94" t="s">
        <v>25465</v>
      </c>
    </row>
    <row r="4790" spans="1:4" x14ac:dyDescent="0.25">
      <c r="A4790" s="93" t="s">
        <v>7797</v>
      </c>
      <c r="B4790" s="93" t="s">
        <v>7798</v>
      </c>
      <c r="C4790" s="93" t="s">
        <v>7797</v>
      </c>
      <c r="D4790" s="94" t="s">
        <v>25465</v>
      </c>
    </row>
    <row r="4791" spans="1:4" x14ac:dyDescent="0.25">
      <c r="A4791" s="93" t="s">
        <v>6608</v>
      </c>
      <c r="B4791" s="93" t="s">
        <v>6609</v>
      </c>
      <c r="C4791" s="93" t="s">
        <v>6608</v>
      </c>
      <c r="D4791" s="94" t="s">
        <v>25465</v>
      </c>
    </row>
    <row r="4792" spans="1:4" x14ac:dyDescent="0.25">
      <c r="A4792" s="93" t="s">
        <v>200</v>
      </c>
      <c r="B4792" s="93" t="s">
        <v>201</v>
      </c>
      <c r="C4792" s="93" t="s">
        <v>200</v>
      </c>
      <c r="D4792" s="94" t="s">
        <v>25465</v>
      </c>
    </row>
    <row r="4793" spans="1:4" x14ac:dyDescent="0.25">
      <c r="A4793" s="93" t="s">
        <v>21257</v>
      </c>
      <c r="B4793" s="93" t="s">
        <v>6607</v>
      </c>
      <c r="C4793" s="93" t="s">
        <v>21257</v>
      </c>
      <c r="D4793" s="94" t="s">
        <v>25465</v>
      </c>
    </row>
    <row r="4794" spans="1:4" x14ac:dyDescent="0.25">
      <c r="A4794" s="93" t="s">
        <v>3083</v>
      </c>
      <c r="B4794" s="93" t="s">
        <v>21259</v>
      </c>
      <c r="C4794" s="93" t="s">
        <v>3083</v>
      </c>
      <c r="D4794" s="94" t="s">
        <v>25465</v>
      </c>
    </row>
    <row r="4795" spans="1:4" x14ac:dyDescent="0.25">
      <c r="A4795" s="93" t="s">
        <v>3075</v>
      </c>
      <c r="B4795" s="93" t="s">
        <v>3076</v>
      </c>
      <c r="C4795" s="93" t="s">
        <v>3075</v>
      </c>
      <c r="D4795" s="94" t="s">
        <v>25465</v>
      </c>
    </row>
    <row r="4796" spans="1:4" x14ac:dyDescent="0.25">
      <c r="A4796" s="93" t="s">
        <v>21258</v>
      </c>
      <c r="B4796" s="93" t="s">
        <v>3074</v>
      </c>
      <c r="C4796" s="93" t="s">
        <v>21258</v>
      </c>
      <c r="D4796" s="94" t="s">
        <v>25465</v>
      </c>
    </row>
    <row r="4797" spans="1:4" x14ac:dyDescent="0.25">
      <c r="A4797" s="93" t="s">
        <v>9035</v>
      </c>
      <c r="B4797" s="93" t="s">
        <v>9036</v>
      </c>
      <c r="C4797" s="93" t="s">
        <v>9035</v>
      </c>
      <c r="D4797" s="94" t="s">
        <v>25465</v>
      </c>
    </row>
    <row r="4798" spans="1:4" x14ac:dyDescent="0.25">
      <c r="A4798" s="93" t="s">
        <v>9037</v>
      </c>
      <c r="B4798" s="93" t="s">
        <v>9038</v>
      </c>
      <c r="C4798" s="93" t="s">
        <v>9037</v>
      </c>
      <c r="D4798" s="94" t="s">
        <v>25465</v>
      </c>
    </row>
    <row r="4799" spans="1:4" x14ac:dyDescent="0.25">
      <c r="A4799" s="93" t="s">
        <v>9039</v>
      </c>
      <c r="B4799" s="93" t="s">
        <v>9040</v>
      </c>
      <c r="C4799" s="93" t="s">
        <v>9039</v>
      </c>
      <c r="D4799" s="94" t="s">
        <v>25465</v>
      </c>
    </row>
    <row r="4800" spans="1:4" x14ac:dyDescent="0.25">
      <c r="A4800" s="93" t="s">
        <v>7657</v>
      </c>
      <c r="B4800" s="93" t="s">
        <v>7658</v>
      </c>
      <c r="C4800" s="93" t="s">
        <v>7657</v>
      </c>
      <c r="D4800" s="94" t="s">
        <v>25465</v>
      </c>
    </row>
    <row r="4801" spans="1:4" x14ac:dyDescent="0.25">
      <c r="A4801" s="93" t="s">
        <v>9041</v>
      </c>
      <c r="B4801" s="93" t="s">
        <v>9042</v>
      </c>
      <c r="C4801" s="93" t="s">
        <v>9041</v>
      </c>
      <c r="D4801" s="94" t="s">
        <v>25465</v>
      </c>
    </row>
    <row r="4802" spans="1:4" x14ac:dyDescent="0.25">
      <c r="A4802" s="93" t="s">
        <v>21260</v>
      </c>
      <c r="B4802" s="93" t="s">
        <v>9034</v>
      </c>
      <c r="C4802" s="93" t="s">
        <v>21260</v>
      </c>
      <c r="D4802" s="94" t="s">
        <v>25465</v>
      </c>
    </row>
    <row r="4803" spans="1:4" x14ac:dyDescent="0.25">
      <c r="A4803" s="93" t="s">
        <v>9194</v>
      </c>
      <c r="B4803" s="93" t="s">
        <v>9195</v>
      </c>
      <c r="C4803" s="93" t="s">
        <v>9194</v>
      </c>
      <c r="D4803" s="94" t="s">
        <v>25465</v>
      </c>
    </row>
    <row r="4804" spans="1:4" x14ac:dyDescent="0.25">
      <c r="A4804" s="93" t="s">
        <v>9192</v>
      </c>
      <c r="B4804" s="93" t="s">
        <v>9193</v>
      </c>
      <c r="C4804" s="93" t="s">
        <v>9192</v>
      </c>
      <c r="D4804" s="94" t="s">
        <v>25465</v>
      </c>
    </row>
    <row r="4805" spans="1:4" x14ac:dyDescent="0.25">
      <c r="A4805" s="93" t="s">
        <v>2052</v>
      </c>
      <c r="B4805" s="93" t="s">
        <v>21262</v>
      </c>
      <c r="C4805" s="93" t="s">
        <v>2052</v>
      </c>
      <c r="D4805" s="94" t="s">
        <v>25465</v>
      </c>
    </row>
    <row r="4806" spans="1:4" x14ac:dyDescent="0.25">
      <c r="A4806" s="93" t="s">
        <v>11929</v>
      </c>
      <c r="B4806" s="93" t="s">
        <v>11930</v>
      </c>
      <c r="C4806" s="93" t="s">
        <v>11929</v>
      </c>
      <c r="D4806" s="94" t="s">
        <v>25465</v>
      </c>
    </row>
    <row r="4807" spans="1:4" x14ac:dyDescent="0.25">
      <c r="A4807" s="93" t="s">
        <v>3112</v>
      </c>
      <c r="B4807" s="93" t="s">
        <v>3113</v>
      </c>
      <c r="C4807" s="93" t="s">
        <v>3112</v>
      </c>
      <c r="D4807" s="94" t="s">
        <v>25465</v>
      </c>
    </row>
    <row r="4808" spans="1:4" x14ac:dyDescent="0.25">
      <c r="A4808" s="93" t="s">
        <v>7755</v>
      </c>
      <c r="B4808" s="93" t="s">
        <v>21263</v>
      </c>
      <c r="C4808" s="93" t="s">
        <v>7755</v>
      </c>
      <c r="D4808" s="94" t="s">
        <v>25465</v>
      </c>
    </row>
    <row r="4809" spans="1:4" x14ac:dyDescent="0.25">
      <c r="A4809" s="93" t="s">
        <v>1173</v>
      </c>
      <c r="B4809" s="93" t="s">
        <v>21264</v>
      </c>
      <c r="C4809" s="93" t="s">
        <v>1173</v>
      </c>
      <c r="D4809" s="94" t="s">
        <v>25465</v>
      </c>
    </row>
    <row r="4810" spans="1:4" x14ac:dyDescent="0.25">
      <c r="A4810" s="93" t="s">
        <v>21261</v>
      </c>
      <c r="B4810" s="93" t="s">
        <v>7754</v>
      </c>
      <c r="C4810" s="93" t="s">
        <v>21261</v>
      </c>
      <c r="D4810" s="94" t="s">
        <v>25465</v>
      </c>
    </row>
    <row r="4811" spans="1:4" x14ac:dyDescent="0.25">
      <c r="A4811" s="93" t="s">
        <v>9059</v>
      </c>
      <c r="B4811" s="93" t="s">
        <v>9060</v>
      </c>
      <c r="C4811" s="93" t="s">
        <v>9059</v>
      </c>
      <c r="D4811" s="94" t="s">
        <v>25465</v>
      </c>
    </row>
    <row r="4812" spans="1:4" x14ac:dyDescent="0.25">
      <c r="A4812" s="93" t="s">
        <v>9207</v>
      </c>
      <c r="B4812" s="93" t="s">
        <v>9208</v>
      </c>
      <c r="C4812" s="93" t="s">
        <v>9207</v>
      </c>
      <c r="D4812" s="94" t="s">
        <v>25465</v>
      </c>
    </row>
    <row r="4813" spans="1:4" x14ac:dyDescent="0.25">
      <c r="A4813" s="93" t="s">
        <v>8774</v>
      </c>
      <c r="B4813" s="93" t="s">
        <v>8775</v>
      </c>
      <c r="C4813" s="93" t="s">
        <v>8774</v>
      </c>
      <c r="D4813" s="94" t="s">
        <v>25465</v>
      </c>
    </row>
    <row r="4814" spans="1:4" x14ac:dyDescent="0.25">
      <c r="A4814" s="93" t="s">
        <v>8825</v>
      </c>
      <c r="B4814" s="93" t="s">
        <v>8826</v>
      </c>
      <c r="C4814" s="93" t="s">
        <v>8825</v>
      </c>
      <c r="D4814" s="94" t="s">
        <v>25465</v>
      </c>
    </row>
    <row r="4815" spans="1:4" x14ac:dyDescent="0.25">
      <c r="A4815" s="93" t="s">
        <v>8772</v>
      </c>
      <c r="B4815" s="93" t="s">
        <v>8773</v>
      </c>
      <c r="C4815" s="93" t="s">
        <v>8772</v>
      </c>
      <c r="D4815" s="94" t="s">
        <v>25465</v>
      </c>
    </row>
    <row r="4816" spans="1:4" x14ac:dyDescent="0.25">
      <c r="A4816" s="93" t="s">
        <v>3971</v>
      </c>
      <c r="B4816" s="93" t="s">
        <v>3972</v>
      </c>
      <c r="C4816" s="93" t="s">
        <v>3971</v>
      </c>
      <c r="D4816" s="94" t="s">
        <v>25465</v>
      </c>
    </row>
    <row r="4817" spans="1:4" x14ac:dyDescent="0.25">
      <c r="A4817" s="93" t="s">
        <v>7756</v>
      </c>
      <c r="B4817" s="93" t="s">
        <v>21267</v>
      </c>
      <c r="C4817" s="93" t="s">
        <v>7756</v>
      </c>
      <c r="D4817" s="94" t="s">
        <v>25465</v>
      </c>
    </row>
    <row r="4818" spans="1:4" x14ac:dyDescent="0.25">
      <c r="A4818" s="93" t="s">
        <v>1180</v>
      </c>
      <c r="B4818" s="93" t="s">
        <v>21268</v>
      </c>
      <c r="C4818" s="93" t="s">
        <v>1180</v>
      </c>
      <c r="D4818" s="94" t="s">
        <v>25465</v>
      </c>
    </row>
    <row r="4819" spans="1:4" x14ac:dyDescent="0.25">
      <c r="A4819" s="93" t="s">
        <v>21266</v>
      </c>
      <c r="B4819" s="93" t="s">
        <v>21265</v>
      </c>
      <c r="C4819" s="93" t="s">
        <v>21266</v>
      </c>
      <c r="D4819" s="94" t="s">
        <v>25465</v>
      </c>
    </row>
    <row r="4820" spans="1:4" x14ac:dyDescent="0.25">
      <c r="A4820" s="93" t="s">
        <v>9148</v>
      </c>
      <c r="B4820" s="93" t="s">
        <v>9149</v>
      </c>
      <c r="C4820" s="93" t="s">
        <v>9148</v>
      </c>
      <c r="D4820" s="94" t="s">
        <v>25465</v>
      </c>
    </row>
    <row r="4821" spans="1:4" x14ac:dyDescent="0.25">
      <c r="A4821" s="93" t="s">
        <v>9150</v>
      </c>
      <c r="B4821" s="93" t="s">
        <v>9151</v>
      </c>
      <c r="C4821" s="93" t="s">
        <v>9150</v>
      </c>
      <c r="D4821" s="94" t="s">
        <v>25465</v>
      </c>
    </row>
    <row r="4822" spans="1:4" x14ac:dyDescent="0.25">
      <c r="A4822" s="93" t="s">
        <v>9152</v>
      </c>
      <c r="B4822" s="93" t="s">
        <v>9153</v>
      </c>
      <c r="C4822" s="93" t="s">
        <v>9152</v>
      </c>
      <c r="D4822" s="94" t="s">
        <v>25465</v>
      </c>
    </row>
    <row r="4823" spans="1:4" x14ac:dyDescent="0.25">
      <c r="A4823" s="93" t="s">
        <v>21269</v>
      </c>
      <c r="B4823" s="93" t="s">
        <v>9147</v>
      </c>
      <c r="C4823" s="93" t="s">
        <v>21269</v>
      </c>
      <c r="D4823" s="94" t="s">
        <v>25465</v>
      </c>
    </row>
    <row r="4824" spans="1:4" x14ac:dyDescent="0.25">
      <c r="A4824" s="93" t="s">
        <v>3068</v>
      </c>
      <c r="B4824" s="93" t="s">
        <v>3069</v>
      </c>
      <c r="C4824" s="93" t="s">
        <v>3068</v>
      </c>
      <c r="D4824" s="94" t="s">
        <v>25465</v>
      </c>
    </row>
    <row r="4825" spans="1:4" x14ac:dyDescent="0.25">
      <c r="A4825" s="93" t="s">
        <v>8205</v>
      </c>
      <c r="B4825" s="93" t="s">
        <v>21272</v>
      </c>
      <c r="C4825" s="93" t="s">
        <v>8205</v>
      </c>
      <c r="D4825" s="94" t="s">
        <v>25465</v>
      </c>
    </row>
    <row r="4826" spans="1:4" x14ac:dyDescent="0.25">
      <c r="A4826" s="93" t="s">
        <v>10725</v>
      </c>
      <c r="B4826" s="93" t="s">
        <v>21273</v>
      </c>
      <c r="C4826" s="93" t="s">
        <v>10725</v>
      </c>
      <c r="D4826" s="94" t="s">
        <v>25465</v>
      </c>
    </row>
    <row r="4827" spans="1:4" x14ac:dyDescent="0.25">
      <c r="A4827" s="93" t="s">
        <v>21271</v>
      </c>
      <c r="B4827" s="93" t="s">
        <v>21270</v>
      </c>
      <c r="C4827" s="93" t="s">
        <v>21271</v>
      </c>
      <c r="D4827" s="94" t="s">
        <v>25465</v>
      </c>
    </row>
    <row r="4828" spans="1:4" x14ac:dyDescent="0.25">
      <c r="A4828" s="93" t="s">
        <v>11908</v>
      </c>
      <c r="B4828" s="93" t="s">
        <v>21276</v>
      </c>
      <c r="C4828" s="93" t="s">
        <v>11908</v>
      </c>
      <c r="D4828" s="94" t="s">
        <v>25465</v>
      </c>
    </row>
    <row r="4829" spans="1:4" x14ac:dyDescent="0.25">
      <c r="A4829" s="93" t="s">
        <v>6369</v>
      </c>
      <c r="B4829" s="93" t="s">
        <v>6370</v>
      </c>
      <c r="C4829" s="93" t="s">
        <v>6369</v>
      </c>
      <c r="D4829" s="94" t="s">
        <v>25465</v>
      </c>
    </row>
    <row r="4830" spans="1:4" x14ac:dyDescent="0.25">
      <c r="A4830" s="93" t="s">
        <v>6367</v>
      </c>
      <c r="B4830" s="93" t="s">
        <v>6368</v>
      </c>
      <c r="C4830" s="93" t="s">
        <v>6367</v>
      </c>
      <c r="D4830" s="94" t="s">
        <v>25465</v>
      </c>
    </row>
    <row r="4831" spans="1:4" x14ac:dyDescent="0.25">
      <c r="A4831" s="93" t="s">
        <v>2357</v>
      </c>
      <c r="B4831" s="93" t="s">
        <v>2358</v>
      </c>
      <c r="C4831" s="93" t="s">
        <v>2357</v>
      </c>
      <c r="D4831" s="94" t="s">
        <v>25465</v>
      </c>
    </row>
    <row r="4832" spans="1:4" x14ac:dyDescent="0.25">
      <c r="A4832" s="93" t="s">
        <v>5386</v>
      </c>
      <c r="B4832" s="93" t="s">
        <v>5387</v>
      </c>
      <c r="C4832" s="93" t="s">
        <v>5386</v>
      </c>
      <c r="D4832" s="94" t="s">
        <v>25465</v>
      </c>
    </row>
    <row r="4833" spans="1:4" x14ac:dyDescent="0.25">
      <c r="A4833" s="93" t="s">
        <v>9658</v>
      </c>
      <c r="B4833" s="93" t="s">
        <v>21277</v>
      </c>
      <c r="C4833" s="93" t="s">
        <v>9658</v>
      </c>
      <c r="D4833" s="94" t="s">
        <v>25465</v>
      </c>
    </row>
    <row r="4834" spans="1:4" x14ac:dyDescent="0.25">
      <c r="A4834" s="93" t="s">
        <v>8050</v>
      </c>
      <c r="B4834" s="93" t="s">
        <v>21278</v>
      </c>
      <c r="C4834" s="93" t="s">
        <v>8050</v>
      </c>
      <c r="D4834" s="94" t="s">
        <v>25465</v>
      </c>
    </row>
    <row r="4835" spans="1:4" x14ac:dyDescent="0.25">
      <c r="A4835" s="93" t="s">
        <v>10224</v>
      </c>
      <c r="B4835" s="93" t="s">
        <v>21279</v>
      </c>
      <c r="C4835" s="93" t="s">
        <v>10224</v>
      </c>
      <c r="D4835" s="94" t="s">
        <v>25465</v>
      </c>
    </row>
    <row r="4836" spans="1:4" x14ac:dyDescent="0.25">
      <c r="A4836" s="93" t="s">
        <v>21275</v>
      </c>
      <c r="B4836" s="93" t="s">
        <v>21274</v>
      </c>
      <c r="C4836" s="93" t="s">
        <v>21275</v>
      </c>
      <c r="D4836" s="94" t="s">
        <v>25465</v>
      </c>
    </row>
    <row r="4837" spans="1:4" x14ac:dyDescent="0.25">
      <c r="A4837" s="93" t="s">
        <v>11907</v>
      </c>
      <c r="B4837" s="93" t="s">
        <v>21282</v>
      </c>
      <c r="C4837" s="93" t="s">
        <v>11907</v>
      </c>
      <c r="D4837" s="94" t="s">
        <v>25465</v>
      </c>
    </row>
    <row r="4838" spans="1:4" x14ac:dyDescent="0.25">
      <c r="A4838" s="93" t="s">
        <v>10555</v>
      </c>
      <c r="B4838" s="93" t="s">
        <v>21283</v>
      </c>
      <c r="C4838" s="93" t="s">
        <v>10555</v>
      </c>
      <c r="D4838" s="94" t="s">
        <v>25465</v>
      </c>
    </row>
    <row r="4839" spans="1:4" x14ac:dyDescent="0.25">
      <c r="A4839" s="93" t="s">
        <v>21281</v>
      </c>
      <c r="B4839" s="93" t="s">
        <v>21280</v>
      </c>
      <c r="C4839" s="93" t="s">
        <v>21281</v>
      </c>
      <c r="D4839" s="94" t="s">
        <v>25465</v>
      </c>
    </row>
    <row r="4840" spans="1:4" x14ac:dyDescent="0.25">
      <c r="A4840" s="93" t="s">
        <v>264</v>
      </c>
      <c r="B4840" s="93" t="s">
        <v>265</v>
      </c>
      <c r="C4840" s="93" t="s">
        <v>264</v>
      </c>
      <c r="D4840" s="94" t="s">
        <v>25465</v>
      </c>
    </row>
    <row r="4841" spans="1:4" x14ac:dyDescent="0.25">
      <c r="A4841" s="93" t="s">
        <v>280</v>
      </c>
      <c r="B4841" s="93" t="s">
        <v>281</v>
      </c>
      <c r="C4841" s="93" t="s">
        <v>280</v>
      </c>
      <c r="D4841" s="94" t="s">
        <v>25465</v>
      </c>
    </row>
    <row r="4842" spans="1:4" x14ac:dyDescent="0.25">
      <c r="A4842" s="93" t="s">
        <v>6350</v>
      </c>
      <c r="B4842" s="93" t="s">
        <v>6351</v>
      </c>
      <c r="C4842" s="93" t="s">
        <v>6350</v>
      </c>
      <c r="D4842" s="94" t="s">
        <v>25465</v>
      </c>
    </row>
    <row r="4843" spans="1:4" x14ac:dyDescent="0.25">
      <c r="A4843" s="93" t="s">
        <v>6627</v>
      </c>
      <c r="B4843" s="93" t="s">
        <v>6628</v>
      </c>
      <c r="C4843" s="93" t="s">
        <v>6627</v>
      </c>
      <c r="D4843" s="94" t="s">
        <v>25465</v>
      </c>
    </row>
    <row r="4844" spans="1:4" x14ac:dyDescent="0.25">
      <c r="A4844" s="93" t="s">
        <v>272</v>
      </c>
      <c r="B4844" s="93" t="s">
        <v>273</v>
      </c>
      <c r="C4844" s="93" t="s">
        <v>272</v>
      </c>
      <c r="D4844" s="94" t="s">
        <v>25465</v>
      </c>
    </row>
    <row r="4845" spans="1:4" x14ac:dyDescent="0.25">
      <c r="A4845" s="93" t="s">
        <v>21284</v>
      </c>
      <c r="B4845" s="93" t="s">
        <v>271</v>
      </c>
      <c r="C4845" s="93" t="s">
        <v>21284</v>
      </c>
      <c r="D4845" s="94" t="s">
        <v>25465</v>
      </c>
    </row>
    <row r="4846" spans="1:4" x14ac:dyDescent="0.25">
      <c r="A4846" s="93" t="s">
        <v>267</v>
      </c>
      <c r="B4846" s="93" t="s">
        <v>268</v>
      </c>
      <c r="C4846" s="93" t="s">
        <v>267</v>
      </c>
      <c r="D4846" s="94" t="s">
        <v>25465</v>
      </c>
    </row>
    <row r="4847" spans="1:4" x14ac:dyDescent="0.25">
      <c r="A4847" s="93" t="s">
        <v>6625</v>
      </c>
      <c r="B4847" s="93" t="s">
        <v>6626</v>
      </c>
      <c r="C4847" s="93" t="s">
        <v>6625</v>
      </c>
      <c r="D4847" s="94" t="s">
        <v>25465</v>
      </c>
    </row>
    <row r="4848" spans="1:4" x14ac:dyDescent="0.25">
      <c r="A4848" s="93" t="s">
        <v>269</v>
      </c>
      <c r="B4848" s="93" t="s">
        <v>270</v>
      </c>
      <c r="C4848" s="93" t="s">
        <v>269</v>
      </c>
      <c r="D4848" s="94" t="s">
        <v>25465</v>
      </c>
    </row>
    <row r="4849" spans="1:4" x14ac:dyDescent="0.25">
      <c r="A4849" s="93" t="s">
        <v>21285</v>
      </c>
      <c r="B4849" s="93" t="s">
        <v>266</v>
      </c>
      <c r="C4849" s="93" t="s">
        <v>21285</v>
      </c>
      <c r="D4849" s="94" t="s">
        <v>25465</v>
      </c>
    </row>
    <row r="4850" spans="1:4" x14ac:dyDescent="0.25">
      <c r="A4850" s="93" t="s">
        <v>8643</v>
      </c>
      <c r="B4850" s="93" t="s">
        <v>8644</v>
      </c>
      <c r="C4850" s="93" t="s">
        <v>8643</v>
      </c>
      <c r="D4850" s="94" t="s">
        <v>25465</v>
      </c>
    </row>
    <row r="4851" spans="1:4" x14ac:dyDescent="0.25">
      <c r="A4851" s="93" t="s">
        <v>8641</v>
      </c>
      <c r="B4851" s="93" t="s">
        <v>8642</v>
      </c>
      <c r="C4851" s="93" t="s">
        <v>8641</v>
      </c>
      <c r="D4851" s="94" t="s">
        <v>25465</v>
      </c>
    </row>
    <row r="4852" spans="1:4" x14ac:dyDescent="0.25">
      <c r="A4852" s="93" t="s">
        <v>278</v>
      </c>
      <c r="B4852" s="93" t="s">
        <v>279</v>
      </c>
      <c r="C4852" s="93" t="s">
        <v>278</v>
      </c>
      <c r="D4852" s="94" t="s">
        <v>25465</v>
      </c>
    </row>
    <row r="4853" spans="1:4" x14ac:dyDescent="0.25">
      <c r="A4853" s="93" t="s">
        <v>7634</v>
      </c>
      <c r="B4853" s="93" t="s">
        <v>7635</v>
      </c>
      <c r="C4853" s="93" t="s">
        <v>7634</v>
      </c>
      <c r="D4853" s="94" t="s">
        <v>25465</v>
      </c>
    </row>
    <row r="4854" spans="1:4" x14ac:dyDescent="0.25">
      <c r="A4854" s="93" t="s">
        <v>8662</v>
      </c>
      <c r="B4854" s="93" t="s">
        <v>8663</v>
      </c>
      <c r="C4854" s="93" t="s">
        <v>8662</v>
      </c>
      <c r="D4854" s="94" t="s">
        <v>25465</v>
      </c>
    </row>
    <row r="4855" spans="1:4" x14ac:dyDescent="0.25">
      <c r="A4855" s="93" t="s">
        <v>21286</v>
      </c>
      <c r="B4855" s="93" t="s">
        <v>6591</v>
      </c>
      <c r="C4855" s="93" t="s">
        <v>21286</v>
      </c>
      <c r="D4855" s="94" t="s">
        <v>25465</v>
      </c>
    </row>
    <row r="4856" spans="1:4" x14ac:dyDescent="0.25">
      <c r="A4856" s="93" t="s">
        <v>9489</v>
      </c>
      <c r="B4856" s="93" t="s">
        <v>9490</v>
      </c>
      <c r="C4856" s="93" t="s">
        <v>9489</v>
      </c>
      <c r="D4856" s="94" t="s">
        <v>25465</v>
      </c>
    </row>
    <row r="4857" spans="1:4" x14ac:dyDescent="0.25">
      <c r="A4857" s="93" t="s">
        <v>5475</v>
      </c>
      <c r="B4857" s="93" t="s">
        <v>5476</v>
      </c>
      <c r="C4857" s="93" t="s">
        <v>5475</v>
      </c>
      <c r="D4857" s="94" t="s">
        <v>25465</v>
      </c>
    </row>
    <row r="4858" spans="1:4" x14ac:dyDescent="0.25">
      <c r="A4858" s="93" t="s">
        <v>3829</v>
      </c>
      <c r="B4858" s="93" t="s">
        <v>3830</v>
      </c>
      <c r="C4858" s="93" t="s">
        <v>3829</v>
      </c>
      <c r="D4858" s="94" t="s">
        <v>25465</v>
      </c>
    </row>
    <row r="4859" spans="1:4" x14ac:dyDescent="0.25">
      <c r="A4859" s="93" t="s">
        <v>8703</v>
      </c>
      <c r="B4859" s="93" t="s">
        <v>8704</v>
      </c>
      <c r="C4859" s="93" t="s">
        <v>8703</v>
      </c>
      <c r="D4859" s="94" t="s">
        <v>25465</v>
      </c>
    </row>
    <row r="4860" spans="1:4" x14ac:dyDescent="0.25">
      <c r="A4860" s="93" t="s">
        <v>3831</v>
      </c>
      <c r="B4860" s="93" t="s">
        <v>3832</v>
      </c>
      <c r="C4860" s="93" t="s">
        <v>3831</v>
      </c>
      <c r="D4860" s="94" t="s">
        <v>25465</v>
      </c>
    </row>
    <row r="4861" spans="1:4" x14ac:dyDescent="0.25">
      <c r="A4861" s="93" t="s">
        <v>6629</v>
      </c>
      <c r="B4861" s="93" t="s">
        <v>6630</v>
      </c>
      <c r="C4861" s="93" t="s">
        <v>6629</v>
      </c>
      <c r="D4861" s="94" t="s">
        <v>25465</v>
      </c>
    </row>
    <row r="4862" spans="1:4" x14ac:dyDescent="0.25">
      <c r="A4862" s="93" t="s">
        <v>274</v>
      </c>
      <c r="B4862" s="93" t="s">
        <v>275</v>
      </c>
      <c r="C4862" s="93" t="s">
        <v>274</v>
      </c>
      <c r="D4862" s="94" t="s">
        <v>25465</v>
      </c>
    </row>
    <row r="4863" spans="1:4" x14ac:dyDescent="0.25">
      <c r="A4863" s="93" t="s">
        <v>21288</v>
      </c>
      <c r="B4863" s="93" t="s">
        <v>21287</v>
      </c>
      <c r="C4863" s="93" t="s">
        <v>21288</v>
      </c>
      <c r="D4863" s="94" t="s">
        <v>25465</v>
      </c>
    </row>
    <row r="4864" spans="1:4" x14ac:dyDescent="0.25">
      <c r="A4864" s="93" t="s">
        <v>10818</v>
      </c>
      <c r="B4864" s="93" t="s">
        <v>10819</v>
      </c>
      <c r="C4864" s="93" t="s">
        <v>10818</v>
      </c>
      <c r="D4864" s="94" t="s">
        <v>25465</v>
      </c>
    </row>
    <row r="4865" spans="1:4" x14ac:dyDescent="0.25">
      <c r="A4865" s="93" t="s">
        <v>11951</v>
      </c>
      <c r="B4865" s="93" t="s">
        <v>11952</v>
      </c>
      <c r="C4865" s="93" t="s">
        <v>11951</v>
      </c>
      <c r="D4865" s="94" t="s">
        <v>25465</v>
      </c>
    </row>
    <row r="4866" spans="1:4" x14ac:dyDescent="0.25">
      <c r="A4866" s="93" t="s">
        <v>6693</v>
      </c>
      <c r="B4866" s="93" t="s">
        <v>6694</v>
      </c>
      <c r="C4866" s="93" t="s">
        <v>6693</v>
      </c>
      <c r="D4866" s="94" t="s">
        <v>25465</v>
      </c>
    </row>
    <row r="4867" spans="1:4" x14ac:dyDescent="0.25">
      <c r="A4867" s="93" t="s">
        <v>553</v>
      </c>
      <c r="B4867" s="93" t="s">
        <v>21290</v>
      </c>
      <c r="C4867" s="93" t="s">
        <v>553</v>
      </c>
      <c r="D4867" s="94" t="s">
        <v>25465</v>
      </c>
    </row>
    <row r="4868" spans="1:4" x14ac:dyDescent="0.25">
      <c r="A4868" s="93" t="s">
        <v>21289</v>
      </c>
      <c r="B4868" s="93" t="s">
        <v>555</v>
      </c>
      <c r="C4868" s="93" t="s">
        <v>21289</v>
      </c>
      <c r="D4868" s="94" t="s">
        <v>25465</v>
      </c>
    </row>
    <row r="4869" spans="1:4" x14ac:dyDescent="0.25">
      <c r="A4869" s="93" t="s">
        <v>4630</v>
      </c>
      <c r="B4869" s="93" t="s">
        <v>4631</v>
      </c>
      <c r="C4869" s="93" t="s">
        <v>4630</v>
      </c>
      <c r="D4869" s="94" t="s">
        <v>25465</v>
      </c>
    </row>
    <row r="4870" spans="1:4" x14ac:dyDescent="0.25">
      <c r="A4870" s="93" t="s">
        <v>4469</v>
      </c>
      <c r="B4870" s="93" t="s">
        <v>4470</v>
      </c>
      <c r="C4870" s="93" t="s">
        <v>4469</v>
      </c>
      <c r="D4870" s="94" t="s">
        <v>25465</v>
      </c>
    </row>
    <row r="4871" spans="1:4" x14ac:dyDescent="0.25">
      <c r="A4871" s="93" t="s">
        <v>4471</v>
      </c>
      <c r="B4871" s="93" t="s">
        <v>4472</v>
      </c>
      <c r="C4871" s="93" t="s">
        <v>4471</v>
      </c>
      <c r="D4871" s="94" t="s">
        <v>25465</v>
      </c>
    </row>
    <row r="4872" spans="1:4" x14ac:dyDescent="0.25">
      <c r="A4872" s="93" t="s">
        <v>8903</v>
      </c>
      <c r="B4872" s="93" t="s">
        <v>8904</v>
      </c>
      <c r="C4872" s="93" t="s">
        <v>8903</v>
      </c>
      <c r="D4872" s="94" t="s">
        <v>25465</v>
      </c>
    </row>
    <row r="4873" spans="1:4" x14ac:dyDescent="0.25">
      <c r="A4873" s="93" t="s">
        <v>7257</v>
      </c>
      <c r="B4873" s="93" t="s">
        <v>7258</v>
      </c>
      <c r="C4873" s="93" t="s">
        <v>7257</v>
      </c>
      <c r="D4873" s="94" t="s">
        <v>25465</v>
      </c>
    </row>
    <row r="4874" spans="1:4" x14ac:dyDescent="0.25">
      <c r="A4874" s="93" t="s">
        <v>4473</v>
      </c>
      <c r="B4874" s="93" t="s">
        <v>4474</v>
      </c>
      <c r="C4874" s="93" t="s">
        <v>4473</v>
      </c>
      <c r="D4874" s="94" t="s">
        <v>25465</v>
      </c>
    </row>
    <row r="4875" spans="1:4" x14ac:dyDescent="0.25">
      <c r="A4875" s="93" t="s">
        <v>21291</v>
      </c>
      <c r="B4875" s="93" t="s">
        <v>4468</v>
      </c>
      <c r="C4875" s="93" t="s">
        <v>21291</v>
      </c>
      <c r="D4875" s="94" t="s">
        <v>25465</v>
      </c>
    </row>
    <row r="4876" spans="1:4" x14ac:dyDescent="0.25">
      <c r="A4876" s="93" t="s">
        <v>155</v>
      </c>
      <c r="B4876" s="93" t="s">
        <v>156</v>
      </c>
      <c r="C4876" s="93" t="s">
        <v>155</v>
      </c>
      <c r="D4876" s="94" t="s">
        <v>25465</v>
      </c>
    </row>
    <row r="4877" spans="1:4" x14ac:dyDescent="0.25">
      <c r="A4877" s="93" t="s">
        <v>143</v>
      </c>
      <c r="B4877" s="93" t="s">
        <v>144</v>
      </c>
      <c r="C4877" s="93" t="s">
        <v>143</v>
      </c>
      <c r="D4877" s="94" t="s">
        <v>25465</v>
      </c>
    </row>
    <row r="4878" spans="1:4" x14ac:dyDescent="0.25">
      <c r="A4878" s="93" t="s">
        <v>153</v>
      </c>
      <c r="B4878" s="93" t="s">
        <v>154</v>
      </c>
      <c r="C4878" s="93" t="s">
        <v>153</v>
      </c>
      <c r="D4878" s="94" t="s">
        <v>25465</v>
      </c>
    </row>
    <row r="4879" spans="1:4" x14ac:dyDescent="0.25">
      <c r="A4879" s="93" t="s">
        <v>151</v>
      </c>
      <c r="B4879" s="93" t="s">
        <v>152</v>
      </c>
      <c r="C4879" s="93" t="s">
        <v>151</v>
      </c>
      <c r="D4879" s="94" t="s">
        <v>25465</v>
      </c>
    </row>
    <row r="4880" spans="1:4" x14ac:dyDescent="0.25">
      <c r="A4880" s="93" t="s">
        <v>147</v>
      </c>
      <c r="B4880" s="93" t="s">
        <v>148</v>
      </c>
      <c r="C4880" s="93" t="s">
        <v>147</v>
      </c>
      <c r="D4880" s="94" t="s">
        <v>25465</v>
      </c>
    </row>
    <row r="4881" spans="1:4" x14ac:dyDescent="0.25">
      <c r="A4881" s="93" t="s">
        <v>145</v>
      </c>
      <c r="B4881" s="93" t="s">
        <v>146</v>
      </c>
      <c r="C4881" s="93" t="s">
        <v>145</v>
      </c>
      <c r="D4881" s="94" t="s">
        <v>25465</v>
      </c>
    </row>
    <row r="4882" spans="1:4" x14ac:dyDescent="0.25">
      <c r="A4882" s="93" t="s">
        <v>7745</v>
      </c>
      <c r="B4882" s="93" t="s">
        <v>7746</v>
      </c>
      <c r="C4882" s="93" t="s">
        <v>7745</v>
      </c>
      <c r="D4882" s="94" t="s">
        <v>25465</v>
      </c>
    </row>
    <row r="4883" spans="1:4" x14ac:dyDescent="0.25">
      <c r="A4883" s="93" t="s">
        <v>157</v>
      </c>
      <c r="B4883" s="93" t="s">
        <v>158</v>
      </c>
      <c r="C4883" s="93" t="s">
        <v>157</v>
      </c>
      <c r="D4883" s="94" t="s">
        <v>25465</v>
      </c>
    </row>
    <row r="4884" spans="1:4" x14ac:dyDescent="0.25">
      <c r="A4884" s="93" t="s">
        <v>21292</v>
      </c>
      <c r="B4884" s="93" t="s">
        <v>142</v>
      </c>
      <c r="C4884" s="93" t="s">
        <v>21292</v>
      </c>
      <c r="D4884" s="94" t="s">
        <v>25465</v>
      </c>
    </row>
    <row r="4885" spans="1:4" x14ac:dyDescent="0.25">
      <c r="A4885" s="93" t="s">
        <v>2048</v>
      </c>
      <c r="B4885" s="93" t="s">
        <v>2049</v>
      </c>
      <c r="C4885" s="93" t="s">
        <v>2048</v>
      </c>
      <c r="D4885" s="94" t="s">
        <v>25465</v>
      </c>
    </row>
    <row r="4886" spans="1:4" x14ac:dyDescent="0.25">
      <c r="A4886" s="93" t="s">
        <v>9265</v>
      </c>
      <c r="B4886" s="93" t="s">
        <v>9266</v>
      </c>
      <c r="C4886" s="93" t="s">
        <v>9265</v>
      </c>
      <c r="D4886" s="94" t="s">
        <v>25465</v>
      </c>
    </row>
    <row r="4887" spans="1:4" x14ac:dyDescent="0.25">
      <c r="A4887" s="93" t="s">
        <v>7672</v>
      </c>
      <c r="B4887" s="93" t="s">
        <v>7673</v>
      </c>
      <c r="C4887" s="93" t="s">
        <v>7672</v>
      </c>
      <c r="D4887" s="94" t="s">
        <v>25465</v>
      </c>
    </row>
    <row r="4888" spans="1:4" x14ac:dyDescent="0.25">
      <c r="A4888" s="93" t="s">
        <v>9270</v>
      </c>
      <c r="B4888" s="93" t="s">
        <v>9271</v>
      </c>
      <c r="C4888" s="93" t="s">
        <v>9270</v>
      </c>
      <c r="D4888" s="94" t="s">
        <v>25465</v>
      </c>
    </row>
    <row r="4889" spans="1:4" x14ac:dyDescent="0.25">
      <c r="A4889" s="93" t="s">
        <v>21293</v>
      </c>
      <c r="B4889" s="93" t="s">
        <v>9269</v>
      </c>
      <c r="C4889" s="93" t="s">
        <v>21293</v>
      </c>
      <c r="D4889" s="94" t="s">
        <v>25465</v>
      </c>
    </row>
    <row r="4890" spans="1:4" x14ac:dyDescent="0.25">
      <c r="A4890" s="93" t="s">
        <v>9102</v>
      </c>
      <c r="B4890" s="93" t="s">
        <v>9103</v>
      </c>
      <c r="C4890" s="93" t="s">
        <v>9102</v>
      </c>
      <c r="D4890" s="94" t="s">
        <v>25465</v>
      </c>
    </row>
    <row r="4891" spans="1:4" x14ac:dyDescent="0.25">
      <c r="A4891" s="93" t="s">
        <v>9125</v>
      </c>
      <c r="B4891" s="93" t="s">
        <v>9126</v>
      </c>
      <c r="C4891" s="93" t="s">
        <v>9125</v>
      </c>
      <c r="D4891" s="94" t="s">
        <v>25465</v>
      </c>
    </row>
    <row r="4892" spans="1:4" x14ac:dyDescent="0.25">
      <c r="A4892" s="93" t="s">
        <v>3294</v>
      </c>
      <c r="B4892" s="93" t="s">
        <v>3295</v>
      </c>
      <c r="C4892" s="93" t="s">
        <v>3294</v>
      </c>
      <c r="D4892" s="94" t="s">
        <v>25465</v>
      </c>
    </row>
    <row r="4893" spans="1:4" x14ac:dyDescent="0.25">
      <c r="A4893" s="93" t="s">
        <v>7870</v>
      </c>
      <c r="B4893" s="93" t="s">
        <v>21296</v>
      </c>
      <c r="C4893" s="93" t="s">
        <v>7870</v>
      </c>
      <c r="D4893" s="94" t="s">
        <v>25465</v>
      </c>
    </row>
    <row r="4894" spans="1:4" x14ac:dyDescent="0.25">
      <c r="A4894" s="93" t="s">
        <v>9104</v>
      </c>
      <c r="B4894" s="93" t="s">
        <v>21297</v>
      </c>
      <c r="C4894" s="93" t="s">
        <v>9104</v>
      </c>
      <c r="D4894" s="94" t="s">
        <v>25465</v>
      </c>
    </row>
    <row r="4895" spans="1:4" x14ac:dyDescent="0.25">
      <c r="A4895" s="93" t="s">
        <v>21295</v>
      </c>
      <c r="B4895" s="93" t="s">
        <v>21294</v>
      </c>
      <c r="C4895" s="93" t="s">
        <v>21295</v>
      </c>
      <c r="D4895" s="94" t="s">
        <v>25465</v>
      </c>
    </row>
    <row r="4896" spans="1:4" x14ac:dyDescent="0.25">
      <c r="A4896" s="93" t="s">
        <v>149</v>
      </c>
      <c r="B4896" s="93" t="s">
        <v>150</v>
      </c>
      <c r="C4896" s="93" t="s">
        <v>149</v>
      </c>
      <c r="D4896" s="94" t="s">
        <v>25465</v>
      </c>
    </row>
    <row r="4897" spans="1:4" x14ac:dyDescent="0.25">
      <c r="A4897" s="93" t="s">
        <v>9481</v>
      </c>
      <c r="B4897" s="93" t="s">
        <v>9482</v>
      </c>
      <c r="C4897" s="93" t="s">
        <v>9481</v>
      </c>
      <c r="D4897" s="94" t="s">
        <v>25465</v>
      </c>
    </row>
    <row r="4898" spans="1:4" x14ac:dyDescent="0.25">
      <c r="A4898" s="93" t="s">
        <v>4302</v>
      </c>
      <c r="B4898" s="93" t="s">
        <v>4303</v>
      </c>
      <c r="C4898" s="93" t="s">
        <v>4302</v>
      </c>
      <c r="D4898" s="94" t="s">
        <v>25465</v>
      </c>
    </row>
    <row r="4899" spans="1:4" x14ac:dyDescent="0.25">
      <c r="A4899" s="93" t="s">
        <v>8298</v>
      </c>
      <c r="B4899" s="93" t="s">
        <v>8299</v>
      </c>
      <c r="C4899" s="93" t="s">
        <v>8298</v>
      </c>
      <c r="D4899" s="94" t="s">
        <v>25465</v>
      </c>
    </row>
    <row r="4900" spans="1:4" x14ac:dyDescent="0.25">
      <c r="A4900" s="93" t="s">
        <v>10371</v>
      </c>
      <c r="B4900" s="93" t="s">
        <v>10372</v>
      </c>
      <c r="C4900" s="93" t="s">
        <v>10371</v>
      </c>
      <c r="D4900" s="94" t="s">
        <v>25465</v>
      </c>
    </row>
    <row r="4901" spans="1:4" x14ac:dyDescent="0.25">
      <c r="A4901" s="93" t="s">
        <v>21298</v>
      </c>
      <c r="B4901" s="93" t="s">
        <v>8297</v>
      </c>
      <c r="C4901" s="93" t="s">
        <v>21298</v>
      </c>
      <c r="D4901" s="94" t="s">
        <v>25465</v>
      </c>
    </row>
    <row r="4902" spans="1:4" x14ac:dyDescent="0.25">
      <c r="A4902" s="93" t="s">
        <v>5918</v>
      </c>
      <c r="B4902" s="93" t="s">
        <v>5919</v>
      </c>
      <c r="C4902" s="93" t="s">
        <v>5918</v>
      </c>
      <c r="D4902" s="94" t="s">
        <v>25465</v>
      </c>
    </row>
    <row r="4903" spans="1:4" x14ac:dyDescent="0.25">
      <c r="A4903" s="93" t="s">
        <v>5914</v>
      </c>
      <c r="B4903" s="93" t="s">
        <v>5915</v>
      </c>
      <c r="C4903" s="93" t="s">
        <v>5914</v>
      </c>
      <c r="D4903" s="94" t="s">
        <v>25465</v>
      </c>
    </row>
    <row r="4904" spans="1:4" x14ac:dyDescent="0.25">
      <c r="A4904" s="93" t="s">
        <v>5916</v>
      </c>
      <c r="B4904" s="93" t="s">
        <v>5917</v>
      </c>
      <c r="C4904" s="93" t="s">
        <v>5916</v>
      </c>
      <c r="D4904" s="94" t="s">
        <v>25465</v>
      </c>
    </row>
    <row r="4905" spans="1:4" x14ac:dyDescent="0.25">
      <c r="A4905" s="93" t="s">
        <v>5920</v>
      </c>
      <c r="B4905" s="93" t="s">
        <v>5921</v>
      </c>
      <c r="C4905" s="93" t="s">
        <v>5920</v>
      </c>
      <c r="D4905" s="94" t="s">
        <v>25465</v>
      </c>
    </row>
    <row r="4906" spans="1:4" x14ac:dyDescent="0.25">
      <c r="A4906" s="93" t="s">
        <v>504</v>
      </c>
      <c r="B4906" s="93" t="s">
        <v>505</v>
      </c>
      <c r="C4906" s="93" t="s">
        <v>504</v>
      </c>
      <c r="D4906" s="94" t="s">
        <v>25465</v>
      </c>
    </row>
    <row r="4907" spans="1:4" x14ac:dyDescent="0.25">
      <c r="A4907" s="93" t="s">
        <v>8385</v>
      </c>
      <c r="B4907" s="93" t="s">
        <v>8386</v>
      </c>
      <c r="C4907" s="93" t="s">
        <v>8385</v>
      </c>
      <c r="D4907" s="94" t="s">
        <v>25465</v>
      </c>
    </row>
    <row r="4908" spans="1:4" x14ac:dyDescent="0.25">
      <c r="A4908" s="93" t="s">
        <v>10480</v>
      </c>
      <c r="B4908" s="93" t="s">
        <v>10481</v>
      </c>
      <c r="C4908" s="93" t="s">
        <v>10480</v>
      </c>
      <c r="D4908" s="94" t="s">
        <v>25465</v>
      </c>
    </row>
    <row r="4909" spans="1:4" x14ac:dyDescent="0.25">
      <c r="A4909" s="93" t="s">
        <v>21299</v>
      </c>
      <c r="B4909" s="93" t="s">
        <v>10765</v>
      </c>
      <c r="C4909" s="93" t="s">
        <v>21299</v>
      </c>
      <c r="D4909" s="94" t="s">
        <v>25465</v>
      </c>
    </row>
    <row r="4910" spans="1:4" x14ac:dyDescent="0.25">
      <c r="A4910" s="93" t="s">
        <v>1062</v>
      </c>
      <c r="B4910" s="93" t="s">
        <v>1063</v>
      </c>
      <c r="C4910" s="93" t="s">
        <v>1062</v>
      </c>
      <c r="D4910" s="94" t="s">
        <v>25465</v>
      </c>
    </row>
    <row r="4911" spans="1:4" x14ac:dyDescent="0.25">
      <c r="A4911" s="93" t="s">
        <v>1706</v>
      </c>
      <c r="B4911" s="93" t="s">
        <v>1707</v>
      </c>
      <c r="C4911" s="93" t="s">
        <v>1706</v>
      </c>
      <c r="D4911" s="94" t="s">
        <v>25465</v>
      </c>
    </row>
    <row r="4912" spans="1:4" x14ac:dyDescent="0.25">
      <c r="A4912" s="93" t="s">
        <v>5912</v>
      </c>
      <c r="B4912" s="93" t="s">
        <v>5913</v>
      </c>
      <c r="C4912" s="93" t="s">
        <v>5912</v>
      </c>
      <c r="D4912" s="94" t="s">
        <v>25465</v>
      </c>
    </row>
    <row r="4913" spans="1:4" x14ac:dyDescent="0.25">
      <c r="A4913" s="93" t="s">
        <v>8383</v>
      </c>
      <c r="B4913" s="93" t="s">
        <v>8384</v>
      </c>
      <c r="C4913" s="93" t="s">
        <v>8383</v>
      </c>
      <c r="D4913" s="94" t="s">
        <v>25465</v>
      </c>
    </row>
    <row r="4914" spans="1:4" x14ac:dyDescent="0.25">
      <c r="A4914" s="93" t="s">
        <v>10478</v>
      </c>
      <c r="B4914" s="93" t="s">
        <v>10479</v>
      </c>
      <c r="C4914" s="93" t="s">
        <v>10478</v>
      </c>
      <c r="D4914" s="94" t="s">
        <v>25465</v>
      </c>
    </row>
    <row r="4915" spans="1:4" x14ac:dyDescent="0.25">
      <c r="A4915" s="93" t="s">
        <v>21300</v>
      </c>
      <c r="B4915" s="93" t="s">
        <v>10764</v>
      </c>
      <c r="C4915" s="93" t="s">
        <v>21300</v>
      </c>
      <c r="D4915" s="94" t="s">
        <v>25465</v>
      </c>
    </row>
    <row r="4916" spans="1:4" x14ac:dyDescent="0.25">
      <c r="A4916" s="93" t="s">
        <v>21301</v>
      </c>
      <c r="B4916" s="93" t="s">
        <v>12018</v>
      </c>
      <c r="C4916" s="93" t="s">
        <v>21301</v>
      </c>
      <c r="D4916" s="94" t="s">
        <v>25465</v>
      </c>
    </row>
    <row r="4917" spans="1:4" x14ac:dyDescent="0.25">
      <c r="A4917" s="93" t="s">
        <v>4412</v>
      </c>
      <c r="B4917" s="93" t="s">
        <v>4413</v>
      </c>
      <c r="C4917" s="93" t="s">
        <v>4412</v>
      </c>
      <c r="D4917" s="94" t="s">
        <v>25465</v>
      </c>
    </row>
    <row r="4918" spans="1:4" x14ac:dyDescent="0.25">
      <c r="A4918" s="93" t="s">
        <v>1476</v>
      </c>
      <c r="B4918" s="93" t="s">
        <v>1477</v>
      </c>
      <c r="C4918" s="93" t="s">
        <v>1476</v>
      </c>
      <c r="D4918" s="94" t="s">
        <v>25465</v>
      </c>
    </row>
    <row r="4919" spans="1:4" x14ac:dyDescent="0.25">
      <c r="A4919" s="93" t="s">
        <v>2442</v>
      </c>
      <c r="B4919" s="93" t="s">
        <v>2443</v>
      </c>
      <c r="C4919" s="93" t="s">
        <v>2442</v>
      </c>
      <c r="D4919" s="94" t="s">
        <v>25465</v>
      </c>
    </row>
    <row r="4920" spans="1:4" x14ac:dyDescent="0.25">
      <c r="A4920" s="93" t="s">
        <v>5676</v>
      </c>
      <c r="B4920" s="93" t="s">
        <v>5677</v>
      </c>
      <c r="C4920" s="93" t="s">
        <v>5676</v>
      </c>
      <c r="D4920" s="94" t="s">
        <v>25465</v>
      </c>
    </row>
    <row r="4921" spans="1:4" x14ac:dyDescent="0.25">
      <c r="A4921" s="93" t="s">
        <v>7907</v>
      </c>
      <c r="B4921" s="93" t="s">
        <v>21303</v>
      </c>
      <c r="C4921" s="93" t="s">
        <v>7907</v>
      </c>
      <c r="D4921" s="94" t="s">
        <v>25465</v>
      </c>
    </row>
    <row r="4922" spans="1:4" x14ac:dyDescent="0.25">
      <c r="A4922" s="93" t="s">
        <v>5361</v>
      </c>
      <c r="B4922" s="93" t="s">
        <v>5362</v>
      </c>
      <c r="C4922" s="93" t="s">
        <v>5361</v>
      </c>
      <c r="D4922" s="94" t="s">
        <v>25465</v>
      </c>
    </row>
    <row r="4923" spans="1:4" x14ac:dyDescent="0.25">
      <c r="A4923" s="93" t="s">
        <v>7988</v>
      </c>
      <c r="B4923" s="93" t="s">
        <v>21304</v>
      </c>
      <c r="C4923" s="93" t="s">
        <v>7988</v>
      </c>
      <c r="D4923" s="94" t="s">
        <v>25465</v>
      </c>
    </row>
    <row r="4924" spans="1:4" x14ac:dyDescent="0.25">
      <c r="A4924" s="93" t="s">
        <v>2079</v>
      </c>
      <c r="B4924" s="93" t="s">
        <v>2080</v>
      </c>
      <c r="C4924" s="93" t="s">
        <v>2079</v>
      </c>
      <c r="D4924" s="94" t="s">
        <v>25465</v>
      </c>
    </row>
    <row r="4925" spans="1:4" x14ac:dyDescent="0.25">
      <c r="A4925" s="93" t="s">
        <v>8206</v>
      </c>
      <c r="B4925" s="93" t="s">
        <v>8207</v>
      </c>
      <c r="C4925" s="93" t="s">
        <v>8206</v>
      </c>
      <c r="D4925" s="94" t="s">
        <v>25465</v>
      </c>
    </row>
    <row r="4926" spans="1:4" x14ac:dyDescent="0.25">
      <c r="A4926" s="93" t="s">
        <v>10204</v>
      </c>
      <c r="B4926" s="93" t="s">
        <v>21305</v>
      </c>
      <c r="C4926" s="93" t="s">
        <v>10204</v>
      </c>
      <c r="D4926" s="94" t="s">
        <v>25465</v>
      </c>
    </row>
    <row r="4927" spans="1:4" x14ac:dyDescent="0.25">
      <c r="A4927" s="93" t="s">
        <v>21302</v>
      </c>
      <c r="B4927" s="93" t="s">
        <v>8025</v>
      </c>
      <c r="C4927" s="93" t="s">
        <v>21302</v>
      </c>
      <c r="D4927" s="94" t="s">
        <v>25465</v>
      </c>
    </row>
    <row r="4928" spans="1:4" x14ac:dyDescent="0.25">
      <c r="A4928" s="93" t="s">
        <v>21306</v>
      </c>
      <c r="B4928" s="93" t="s">
        <v>9066</v>
      </c>
      <c r="C4928" s="93" t="s">
        <v>21306</v>
      </c>
      <c r="D4928" s="94" t="s">
        <v>25465</v>
      </c>
    </row>
    <row r="4929" spans="1:4" x14ac:dyDescent="0.25">
      <c r="A4929" s="93" t="s">
        <v>21307</v>
      </c>
      <c r="B4929" s="93" t="s">
        <v>137</v>
      </c>
      <c r="C4929" s="93" t="s">
        <v>21307</v>
      </c>
      <c r="D4929" s="94" t="s">
        <v>25465</v>
      </c>
    </row>
    <row r="4930" spans="1:4" x14ac:dyDescent="0.25">
      <c r="A4930" s="93" t="s">
        <v>21308</v>
      </c>
      <c r="B4930" s="93" t="s">
        <v>1172</v>
      </c>
      <c r="C4930" s="93" t="s">
        <v>21308</v>
      </c>
      <c r="D4930" s="94" t="s">
        <v>25465</v>
      </c>
    </row>
    <row r="4931" spans="1:4" x14ac:dyDescent="0.25">
      <c r="A4931" s="93" t="s">
        <v>4673</v>
      </c>
      <c r="B4931" s="93" t="s">
        <v>4674</v>
      </c>
      <c r="C4931" s="93" t="s">
        <v>4673</v>
      </c>
      <c r="D4931" s="94" t="s">
        <v>25465</v>
      </c>
    </row>
    <row r="4932" spans="1:4" x14ac:dyDescent="0.25">
      <c r="A4932" s="93" t="s">
        <v>9058</v>
      </c>
      <c r="B4932" s="93" t="s">
        <v>21310</v>
      </c>
      <c r="C4932" s="93" t="s">
        <v>9058</v>
      </c>
      <c r="D4932" s="94" t="s">
        <v>25465</v>
      </c>
    </row>
    <row r="4933" spans="1:4" x14ac:dyDescent="0.25">
      <c r="A4933" s="93" t="s">
        <v>9064</v>
      </c>
      <c r="B4933" s="93" t="s">
        <v>9065</v>
      </c>
      <c r="C4933" s="93" t="s">
        <v>9064</v>
      </c>
      <c r="D4933" s="94" t="s">
        <v>25465</v>
      </c>
    </row>
    <row r="4934" spans="1:4" x14ac:dyDescent="0.25">
      <c r="A4934" s="93" t="s">
        <v>12038</v>
      </c>
      <c r="B4934" s="93" t="s">
        <v>12039</v>
      </c>
      <c r="C4934" s="93" t="s">
        <v>12038</v>
      </c>
      <c r="D4934" s="94" t="s">
        <v>25465</v>
      </c>
    </row>
    <row r="4935" spans="1:4" x14ac:dyDescent="0.25">
      <c r="A4935" s="93" t="s">
        <v>7791</v>
      </c>
      <c r="B4935" s="93" t="s">
        <v>7792</v>
      </c>
      <c r="C4935" s="93" t="s">
        <v>7791</v>
      </c>
      <c r="D4935" s="94" t="s">
        <v>25465</v>
      </c>
    </row>
    <row r="4936" spans="1:4" x14ac:dyDescent="0.25">
      <c r="A4936" s="93" t="s">
        <v>2972</v>
      </c>
      <c r="B4936" s="93" t="s">
        <v>2973</v>
      </c>
      <c r="C4936" s="93" t="s">
        <v>2972</v>
      </c>
      <c r="D4936" s="94" t="s">
        <v>25465</v>
      </c>
    </row>
    <row r="4937" spans="1:4" x14ac:dyDescent="0.25">
      <c r="A4937" s="93" t="s">
        <v>21309</v>
      </c>
      <c r="B4937" s="93" t="s">
        <v>7922</v>
      </c>
      <c r="C4937" s="93" t="s">
        <v>21309</v>
      </c>
      <c r="D4937" s="94" t="s">
        <v>25465</v>
      </c>
    </row>
    <row r="4938" spans="1:4" x14ac:dyDescent="0.25">
      <c r="A4938" s="93" t="s">
        <v>21312</v>
      </c>
      <c r="B4938" s="93" t="s">
        <v>21311</v>
      </c>
      <c r="C4938" s="93" t="s">
        <v>21312</v>
      </c>
      <c r="D4938" s="94" t="s">
        <v>25465</v>
      </c>
    </row>
    <row r="4939" spans="1:4" x14ac:dyDescent="0.25">
      <c r="A4939" s="93" t="s">
        <v>9063</v>
      </c>
      <c r="B4939" s="93" t="s">
        <v>21314</v>
      </c>
      <c r="C4939" s="93" t="s">
        <v>9063</v>
      </c>
      <c r="D4939" s="94" t="s">
        <v>25465</v>
      </c>
    </row>
    <row r="4940" spans="1:4" x14ac:dyDescent="0.25">
      <c r="A4940" s="93" t="s">
        <v>1495</v>
      </c>
      <c r="B4940" s="93" t="s">
        <v>1496</v>
      </c>
      <c r="C4940" s="93" t="s">
        <v>1495</v>
      </c>
      <c r="D4940" s="94" t="s">
        <v>25465</v>
      </c>
    </row>
    <row r="4941" spans="1:4" x14ac:dyDescent="0.25">
      <c r="A4941" s="93" t="s">
        <v>2445</v>
      </c>
      <c r="B4941" s="93" t="s">
        <v>2446</v>
      </c>
      <c r="C4941" s="93" t="s">
        <v>2445</v>
      </c>
      <c r="D4941" s="94" t="s">
        <v>25465</v>
      </c>
    </row>
    <row r="4942" spans="1:4" x14ac:dyDescent="0.25">
      <c r="A4942" s="93" t="s">
        <v>8001</v>
      </c>
      <c r="B4942" s="93" t="s">
        <v>8002</v>
      </c>
      <c r="C4942" s="93" t="s">
        <v>8001</v>
      </c>
      <c r="D4942" s="94" t="s">
        <v>25465</v>
      </c>
    </row>
    <row r="4943" spans="1:4" x14ac:dyDescent="0.25">
      <c r="A4943" s="93" t="s">
        <v>10172</v>
      </c>
      <c r="B4943" s="93" t="s">
        <v>21315</v>
      </c>
      <c r="C4943" s="93" t="s">
        <v>10172</v>
      </c>
      <c r="D4943" s="94" t="s">
        <v>25465</v>
      </c>
    </row>
    <row r="4944" spans="1:4" x14ac:dyDescent="0.25">
      <c r="A4944" s="93" t="s">
        <v>21313</v>
      </c>
      <c r="B4944" s="93" t="s">
        <v>10515</v>
      </c>
      <c r="C4944" s="93" t="s">
        <v>21313</v>
      </c>
      <c r="D4944" s="94" t="s">
        <v>25465</v>
      </c>
    </row>
    <row r="4945" spans="1:4" x14ac:dyDescent="0.25">
      <c r="A4945" s="93" t="s">
        <v>21316</v>
      </c>
      <c r="B4945" s="93" t="s">
        <v>8787</v>
      </c>
      <c r="C4945" s="93" t="s">
        <v>21316</v>
      </c>
      <c r="D4945" s="94" t="s">
        <v>25465</v>
      </c>
    </row>
    <row r="4946" spans="1:4" x14ac:dyDescent="0.25">
      <c r="A4946" s="93" t="s">
        <v>21317</v>
      </c>
      <c r="B4946" s="93" t="s">
        <v>11889</v>
      </c>
      <c r="C4946" s="93" t="s">
        <v>21317</v>
      </c>
      <c r="D4946" s="94" t="s">
        <v>25465</v>
      </c>
    </row>
    <row r="4947" spans="1:4" x14ac:dyDescent="0.25">
      <c r="A4947" s="93" t="s">
        <v>5464</v>
      </c>
      <c r="B4947" s="93" t="s">
        <v>5465</v>
      </c>
      <c r="C4947" s="93" t="s">
        <v>5464</v>
      </c>
      <c r="D4947" s="94" t="s">
        <v>25465</v>
      </c>
    </row>
    <row r="4948" spans="1:4" x14ac:dyDescent="0.25">
      <c r="A4948" s="93" t="s">
        <v>450</v>
      </c>
      <c r="B4948" s="93" t="s">
        <v>451</v>
      </c>
      <c r="C4948" s="93" t="s">
        <v>450</v>
      </c>
      <c r="D4948" s="94" t="s">
        <v>25465</v>
      </c>
    </row>
    <row r="4949" spans="1:4" x14ac:dyDescent="0.25">
      <c r="A4949" s="93" t="s">
        <v>448</v>
      </c>
      <c r="B4949" s="93" t="s">
        <v>449</v>
      </c>
      <c r="C4949" s="93" t="s">
        <v>448</v>
      </c>
      <c r="D4949" s="94" t="s">
        <v>25465</v>
      </c>
    </row>
    <row r="4950" spans="1:4" x14ac:dyDescent="0.25">
      <c r="A4950" s="93" t="s">
        <v>906</v>
      </c>
      <c r="B4950" s="93" t="s">
        <v>907</v>
      </c>
      <c r="C4950" s="93" t="s">
        <v>906</v>
      </c>
      <c r="D4950" s="94" t="s">
        <v>25465</v>
      </c>
    </row>
    <row r="4951" spans="1:4" x14ac:dyDescent="0.25">
      <c r="A4951" s="93" t="s">
        <v>167</v>
      </c>
      <c r="B4951" s="93" t="s">
        <v>168</v>
      </c>
      <c r="C4951" s="93" t="s">
        <v>167</v>
      </c>
      <c r="D4951" s="94" t="s">
        <v>25465</v>
      </c>
    </row>
    <row r="4952" spans="1:4" x14ac:dyDescent="0.25">
      <c r="A4952" s="93" t="s">
        <v>3634</v>
      </c>
      <c r="B4952" s="93" t="s">
        <v>3635</v>
      </c>
      <c r="C4952" s="93" t="s">
        <v>3634</v>
      </c>
      <c r="D4952" s="94" t="s">
        <v>25465</v>
      </c>
    </row>
    <row r="4953" spans="1:4" x14ac:dyDescent="0.25">
      <c r="A4953" s="93" t="s">
        <v>3418</v>
      </c>
      <c r="B4953" s="93" t="s">
        <v>3419</v>
      </c>
      <c r="C4953" s="93" t="s">
        <v>3418</v>
      </c>
      <c r="D4953" s="94" t="s">
        <v>25465</v>
      </c>
    </row>
    <row r="4954" spans="1:4" x14ac:dyDescent="0.25">
      <c r="A4954" s="93" t="s">
        <v>7964</v>
      </c>
      <c r="B4954" s="93" t="s">
        <v>7965</v>
      </c>
      <c r="C4954" s="93" t="s">
        <v>7964</v>
      </c>
      <c r="D4954" s="94" t="s">
        <v>25465</v>
      </c>
    </row>
    <row r="4955" spans="1:4" x14ac:dyDescent="0.25">
      <c r="A4955" s="93" t="s">
        <v>10129</v>
      </c>
      <c r="B4955" s="93" t="s">
        <v>10130</v>
      </c>
      <c r="C4955" s="93" t="s">
        <v>10129</v>
      </c>
      <c r="D4955" s="94" t="s">
        <v>25465</v>
      </c>
    </row>
    <row r="4956" spans="1:4" x14ac:dyDescent="0.25">
      <c r="A4956" s="93" t="s">
        <v>21318</v>
      </c>
      <c r="B4956" s="93" t="s">
        <v>10493</v>
      </c>
      <c r="C4956" s="93" t="s">
        <v>21318</v>
      </c>
      <c r="D4956" s="94" t="s">
        <v>25465</v>
      </c>
    </row>
    <row r="4957" spans="1:4" x14ac:dyDescent="0.25">
      <c r="A4957" s="93" t="s">
        <v>1432</v>
      </c>
      <c r="B4957" s="93" t="s">
        <v>1433</v>
      </c>
      <c r="C4957" s="93" t="s">
        <v>1432</v>
      </c>
      <c r="D4957" s="94" t="s">
        <v>25465</v>
      </c>
    </row>
    <row r="4958" spans="1:4" x14ac:dyDescent="0.25">
      <c r="A4958" s="93" t="s">
        <v>8315</v>
      </c>
      <c r="B4958" s="93" t="s">
        <v>8316</v>
      </c>
      <c r="C4958" s="93" t="s">
        <v>8315</v>
      </c>
      <c r="D4958" s="94" t="s">
        <v>25465</v>
      </c>
    </row>
    <row r="4959" spans="1:4" x14ac:dyDescent="0.25">
      <c r="A4959" s="93" t="s">
        <v>10387</v>
      </c>
      <c r="B4959" s="93" t="s">
        <v>10388</v>
      </c>
      <c r="C4959" s="93" t="s">
        <v>10387</v>
      </c>
      <c r="D4959" s="94" t="s">
        <v>25465</v>
      </c>
    </row>
    <row r="4960" spans="1:4" x14ac:dyDescent="0.25">
      <c r="A4960" s="93" t="s">
        <v>21319</v>
      </c>
      <c r="B4960" s="93" t="s">
        <v>10698</v>
      </c>
      <c r="C4960" s="93" t="s">
        <v>21319</v>
      </c>
      <c r="D4960" s="94" t="s">
        <v>25465</v>
      </c>
    </row>
    <row r="4961" spans="1:4" x14ac:dyDescent="0.25">
      <c r="A4961" s="93" t="s">
        <v>3973</v>
      </c>
      <c r="B4961" s="93" t="s">
        <v>3974</v>
      </c>
      <c r="C4961" s="93" t="s">
        <v>3973</v>
      </c>
      <c r="D4961" s="94" t="s">
        <v>25465</v>
      </c>
    </row>
    <row r="4962" spans="1:4" x14ac:dyDescent="0.25">
      <c r="A4962" s="93" t="s">
        <v>6081</v>
      </c>
      <c r="B4962" s="93" t="s">
        <v>6082</v>
      </c>
      <c r="C4962" s="93" t="s">
        <v>6081</v>
      </c>
      <c r="D4962" s="94" t="s">
        <v>25465</v>
      </c>
    </row>
    <row r="4963" spans="1:4" x14ac:dyDescent="0.25">
      <c r="A4963" s="93" t="s">
        <v>3977</v>
      </c>
      <c r="B4963" s="93" t="s">
        <v>21321</v>
      </c>
      <c r="C4963" s="93" t="s">
        <v>3977</v>
      </c>
      <c r="D4963" s="94" t="s">
        <v>25465</v>
      </c>
    </row>
    <row r="4964" spans="1:4" x14ac:dyDescent="0.25">
      <c r="A4964" s="93" t="s">
        <v>3984</v>
      </c>
      <c r="B4964" s="93" t="s">
        <v>21322</v>
      </c>
      <c r="C4964" s="93" t="s">
        <v>3984</v>
      </c>
      <c r="D4964" s="94" t="s">
        <v>25465</v>
      </c>
    </row>
    <row r="4965" spans="1:4" x14ac:dyDescent="0.25">
      <c r="A4965" s="93" t="s">
        <v>8308</v>
      </c>
      <c r="B4965" s="93" t="s">
        <v>8309</v>
      </c>
      <c r="C4965" s="93" t="s">
        <v>8308</v>
      </c>
      <c r="D4965" s="94" t="s">
        <v>25465</v>
      </c>
    </row>
    <row r="4966" spans="1:4" x14ac:dyDescent="0.25">
      <c r="A4966" s="93" t="s">
        <v>10377</v>
      </c>
      <c r="B4966" s="93" t="s">
        <v>21323</v>
      </c>
      <c r="C4966" s="93" t="s">
        <v>10377</v>
      </c>
      <c r="D4966" s="94" t="s">
        <v>25465</v>
      </c>
    </row>
    <row r="4967" spans="1:4" x14ac:dyDescent="0.25">
      <c r="A4967" s="93" t="s">
        <v>21320</v>
      </c>
      <c r="B4967" s="93" t="s">
        <v>10696</v>
      </c>
      <c r="C4967" s="93" t="s">
        <v>21320</v>
      </c>
      <c r="D4967" s="94" t="s">
        <v>25465</v>
      </c>
    </row>
    <row r="4968" spans="1:4" x14ac:dyDescent="0.25">
      <c r="A4968" s="93" t="s">
        <v>5512</v>
      </c>
      <c r="B4968" s="93" t="s">
        <v>5513</v>
      </c>
      <c r="C4968" s="93" t="s">
        <v>5512</v>
      </c>
      <c r="D4968" s="94" t="s">
        <v>25465</v>
      </c>
    </row>
    <row r="4969" spans="1:4" x14ac:dyDescent="0.25">
      <c r="A4969" s="93" t="s">
        <v>5510</v>
      </c>
      <c r="B4969" s="93" t="s">
        <v>5511</v>
      </c>
      <c r="C4969" s="93" t="s">
        <v>5510</v>
      </c>
      <c r="D4969" s="94" t="s">
        <v>25465</v>
      </c>
    </row>
    <row r="4970" spans="1:4" x14ac:dyDescent="0.25">
      <c r="A4970" s="93" t="s">
        <v>7833</v>
      </c>
      <c r="B4970" s="93" t="s">
        <v>7834</v>
      </c>
      <c r="C4970" s="93" t="s">
        <v>7833</v>
      </c>
      <c r="D4970" s="94" t="s">
        <v>25465</v>
      </c>
    </row>
    <row r="4971" spans="1:4" x14ac:dyDescent="0.25">
      <c r="A4971" s="93" t="s">
        <v>21324</v>
      </c>
      <c r="B4971" s="93" t="s">
        <v>5509</v>
      </c>
      <c r="C4971" s="93" t="s">
        <v>21324</v>
      </c>
      <c r="D4971" s="94" t="s">
        <v>25465</v>
      </c>
    </row>
    <row r="4972" spans="1:4" x14ac:dyDescent="0.25">
      <c r="A4972" s="93" t="s">
        <v>3127</v>
      </c>
      <c r="B4972" s="93" t="s">
        <v>3128</v>
      </c>
      <c r="C4972" s="93" t="s">
        <v>3127</v>
      </c>
      <c r="D4972" s="94" t="s">
        <v>25465</v>
      </c>
    </row>
    <row r="4973" spans="1:4" x14ac:dyDescent="0.25">
      <c r="A4973" s="93" t="s">
        <v>3125</v>
      </c>
      <c r="B4973" s="93" t="s">
        <v>3126</v>
      </c>
      <c r="C4973" s="93" t="s">
        <v>3125</v>
      </c>
      <c r="D4973" s="94" t="s">
        <v>25465</v>
      </c>
    </row>
    <row r="4974" spans="1:4" x14ac:dyDescent="0.25">
      <c r="A4974" s="93" t="s">
        <v>1148</v>
      </c>
      <c r="B4974" s="93" t="s">
        <v>1149</v>
      </c>
      <c r="C4974" s="93" t="s">
        <v>1148</v>
      </c>
      <c r="D4974" s="94" t="s">
        <v>25465</v>
      </c>
    </row>
    <row r="4975" spans="1:4" x14ac:dyDescent="0.25">
      <c r="A4975" s="93" t="s">
        <v>3123</v>
      </c>
      <c r="B4975" s="93" t="s">
        <v>3124</v>
      </c>
      <c r="C4975" s="93" t="s">
        <v>3123</v>
      </c>
      <c r="D4975" s="94" t="s">
        <v>25465</v>
      </c>
    </row>
    <row r="4976" spans="1:4" x14ac:dyDescent="0.25">
      <c r="A4976" s="93" t="s">
        <v>8465</v>
      </c>
      <c r="B4976" s="93" t="s">
        <v>8466</v>
      </c>
      <c r="C4976" s="93" t="s">
        <v>8465</v>
      </c>
      <c r="D4976" s="94" t="s">
        <v>25465</v>
      </c>
    </row>
    <row r="4977" spans="1:4" x14ac:dyDescent="0.25">
      <c r="A4977" s="93" t="s">
        <v>8827</v>
      </c>
      <c r="B4977" s="93" t="s">
        <v>8828</v>
      </c>
      <c r="C4977" s="93" t="s">
        <v>8827</v>
      </c>
      <c r="D4977" s="94" t="s">
        <v>25465</v>
      </c>
    </row>
    <row r="4978" spans="1:4" x14ac:dyDescent="0.25">
      <c r="A4978" s="93" t="s">
        <v>253</v>
      </c>
      <c r="B4978" s="93" t="s">
        <v>254</v>
      </c>
      <c r="C4978" s="93" t="s">
        <v>253</v>
      </c>
      <c r="D4978" s="94" t="s">
        <v>25465</v>
      </c>
    </row>
    <row r="4979" spans="1:4" x14ac:dyDescent="0.25">
      <c r="A4979" s="93" t="s">
        <v>8325</v>
      </c>
      <c r="B4979" s="93" t="s">
        <v>21326</v>
      </c>
      <c r="C4979" s="93" t="s">
        <v>8325</v>
      </c>
      <c r="D4979" s="94" t="s">
        <v>25465</v>
      </c>
    </row>
    <row r="4980" spans="1:4" x14ac:dyDescent="0.25">
      <c r="A4980" s="93" t="s">
        <v>10397</v>
      </c>
      <c r="B4980" s="93" t="s">
        <v>21327</v>
      </c>
      <c r="C4980" s="93" t="s">
        <v>10397</v>
      </c>
      <c r="D4980" s="94" t="s">
        <v>25465</v>
      </c>
    </row>
    <row r="4981" spans="1:4" x14ac:dyDescent="0.25">
      <c r="A4981" s="93" t="s">
        <v>21325</v>
      </c>
      <c r="B4981" s="93" t="s">
        <v>8324</v>
      </c>
      <c r="C4981" s="93" t="s">
        <v>21325</v>
      </c>
      <c r="D4981" s="94" t="s">
        <v>25465</v>
      </c>
    </row>
    <row r="4982" spans="1:4" x14ac:dyDescent="0.25">
      <c r="A4982" s="93" t="s">
        <v>11981</v>
      </c>
      <c r="B4982" s="93" t="s">
        <v>11982</v>
      </c>
      <c r="C4982" s="93" t="s">
        <v>11981</v>
      </c>
      <c r="D4982" s="94" t="s">
        <v>25465</v>
      </c>
    </row>
    <row r="4983" spans="1:4" x14ac:dyDescent="0.25">
      <c r="A4983" s="93" t="s">
        <v>3072</v>
      </c>
      <c r="B4983" s="93" t="s">
        <v>3073</v>
      </c>
      <c r="C4983" s="93" t="s">
        <v>3072</v>
      </c>
      <c r="D4983" s="94" t="s">
        <v>25465</v>
      </c>
    </row>
    <row r="4984" spans="1:4" x14ac:dyDescent="0.25">
      <c r="A4984" s="93" t="s">
        <v>7720</v>
      </c>
      <c r="B4984" s="93" t="s">
        <v>7721</v>
      </c>
      <c r="C4984" s="93" t="s">
        <v>7720</v>
      </c>
      <c r="D4984" s="94" t="s">
        <v>25465</v>
      </c>
    </row>
    <row r="4985" spans="1:4" x14ac:dyDescent="0.25">
      <c r="A4985" s="93" t="s">
        <v>11979</v>
      </c>
      <c r="B4985" s="93" t="s">
        <v>11980</v>
      </c>
      <c r="C4985" s="93" t="s">
        <v>11979</v>
      </c>
      <c r="D4985" s="94" t="s">
        <v>25465</v>
      </c>
    </row>
    <row r="4986" spans="1:4" x14ac:dyDescent="0.25">
      <c r="A4986" s="93" t="s">
        <v>21329</v>
      </c>
      <c r="B4986" s="93" t="s">
        <v>21328</v>
      </c>
      <c r="C4986" s="93" t="s">
        <v>21329</v>
      </c>
      <c r="D4986" s="94" t="s">
        <v>25465</v>
      </c>
    </row>
    <row r="4987" spans="1:4" x14ac:dyDescent="0.25">
      <c r="A4987" s="93" t="s">
        <v>21331</v>
      </c>
      <c r="B4987" s="93" t="s">
        <v>21330</v>
      </c>
      <c r="C4987" s="93" t="s">
        <v>21331</v>
      </c>
      <c r="D4987" s="94" t="s">
        <v>25465</v>
      </c>
    </row>
    <row r="4988" spans="1:4" x14ac:dyDescent="0.25">
      <c r="A4988" s="93" t="s">
        <v>3981</v>
      </c>
      <c r="B4988" s="93" t="s">
        <v>3982</v>
      </c>
      <c r="C4988" s="93" t="s">
        <v>3981</v>
      </c>
      <c r="D4988" s="94" t="s">
        <v>25465</v>
      </c>
    </row>
    <row r="4989" spans="1:4" x14ac:dyDescent="0.25">
      <c r="A4989" s="93" t="s">
        <v>2040</v>
      </c>
      <c r="B4989" s="93" t="s">
        <v>2041</v>
      </c>
      <c r="C4989" s="93" t="s">
        <v>2040</v>
      </c>
      <c r="D4989" s="94" t="s">
        <v>25465</v>
      </c>
    </row>
    <row r="4990" spans="1:4" x14ac:dyDescent="0.25">
      <c r="A4990" s="93" t="s">
        <v>2075</v>
      </c>
      <c r="B4990" s="93" t="s">
        <v>2076</v>
      </c>
      <c r="C4990" s="93" t="s">
        <v>2075</v>
      </c>
      <c r="D4990" s="94" t="s">
        <v>25465</v>
      </c>
    </row>
    <row r="4991" spans="1:4" x14ac:dyDescent="0.25">
      <c r="A4991" s="93" t="s">
        <v>1416</v>
      </c>
      <c r="B4991" s="93" t="s">
        <v>1417</v>
      </c>
      <c r="C4991" s="93" t="s">
        <v>1416</v>
      </c>
      <c r="D4991" s="94" t="s">
        <v>25465</v>
      </c>
    </row>
    <row r="4992" spans="1:4" x14ac:dyDescent="0.25">
      <c r="A4992" s="93" t="s">
        <v>11887</v>
      </c>
      <c r="B4992" s="93" t="s">
        <v>11888</v>
      </c>
      <c r="C4992" s="93" t="s">
        <v>11887</v>
      </c>
      <c r="D4992" s="94" t="s">
        <v>25465</v>
      </c>
    </row>
    <row r="4993" spans="1:4" x14ac:dyDescent="0.25">
      <c r="A4993" s="93" t="s">
        <v>6040</v>
      </c>
      <c r="B4993" s="93" t="s">
        <v>6041</v>
      </c>
      <c r="C4993" s="93" t="s">
        <v>6040</v>
      </c>
      <c r="D4993" s="94" t="s">
        <v>25465</v>
      </c>
    </row>
    <row r="4994" spans="1:4" x14ac:dyDescent="0.25">
      <c r="A4994" s="93" t="s">
        <v>8317</v>
      </c>
      <c r="B4994" s="93" t="s">
        <v>8318</v>
      </c>
      <c r="C4994" s="93" t="s">
        <v>8317</v>
      </c>
      <c r="D4994" s="94" t="s">
        <v>25465</v>
      </c>
    </row>
    <row r="4995" spans="1:4" x14ac:dyDescent="0.25">
      <c r="A4995" s="93" t="s">
        <v>8204</v>
      </c>
      <c r="B4995" s="93" t="s">
        <v>21272</v>
      </c>
      <c r="C4995" s="93" t="s">
        <v>8204</v>
      </c>
      <c r="D4995" s="94" t="s">
        <v>25465</v>
      </c>
    </row>
    <row r="4996" spans="1:4" x14ac:dyDescent="0.25">
      <c r="A4996" s="93" t="s">
        <v>10203</v>
      </c>
      <c r="B4996" s="93" t="s">
        <v>21334</v>
      </c>
      <c r="C4996" s="93" t="s">
        <v>10203</v>
      </c>
      <c r="D4996" s="94" t="s">
        <v>25465</v>
      </c>
    </row>
    <row r="4997" spans="1:4" x14ac:dyDescent="0.25">
      <c r="A4997" s="93" t="s">
        <v>21333</v>
      </c>
      <c r="B4997" s="93" t="s">
        <v>21332</v>
      </c>
      <c r="C4997" s="93" t="s">
        <v>21333</v>
      </c>
      <c r="D4997" s="94" t="s">
        <v>25465</v>
      </c>
    </row>
    <row r="4998" spans="1:4" x14ac:dyDescent="0.25">
      <c r="A4998" s="93" t="s">
        <v>343</v>
      </c>
      <c r="B4998" s="93" t="s">
        <v>21337</v>
      </c>
      <c r="C4998" s="93" t="s">
        <v>343</v>
      </c>
      <c r="D4998" s="94" t="s">
        <v>25465</v>
      </c>
    </row>
    <row r="4999" spans="1:4" x14ac:dyDescent="0.25">
      <c r="A4999" s="93" t="s">
        <v>21338</v>
      </c>
      <c r="B4999" s="93" t="s">
        <v>21335</v>
      </c>
      <c r="C4999" s="93" t="s">
        <v>21338</v>
      </c>
      <c r="D4999" s="94" t="s">
        <v>25465</v>
      </c>
    </row>
    <row r="5000" spans="1:4" x14ac:dyDescent="0.25">
      <c r="A5000" s="93" t="s">
        <v>21336</v>
      </c>
      <c r="B5000" s="93" t="s">
        <v>21335</v>
      </c>
      <c r="C5000" s="93" t="s">
        <v>21336</v>
      </c>
      <c r="D5000" s="94" t="s">
        <v>25465</v>
      </c>
    </row>
    <row r="5001" spans="1:4" x14ac:dyDescent="0.25">
      <c r="A5001" s="93" t="s">
        <v>642</v>
      </c>
      <c r="B5001" s="93" t="s">
        <v>643</v>
      </c>
      <c r="C5001" s="93" t="s">
        <v>642</v>
      </c>
      <c r="D5001" s="94" t="s">
        <v>25466</v>
      </c>
    </row>
    <row r="5002" spans="1:4" x14ac:dyDescent="0.25">
      <c r="A5002" s="93" t="s">
        <v>644</v>
      </c>
      <c r="B5002" s="93" t="s">
        <v>645</v>
      </c>
      <c r="C5002" s="93" t="s">
        <v>644</v>
      </c>
      <c r="D5002" s="94" t="s">
        <v>25466</v>
      </c>
    </row>
    <row r="5003" spans="1:4" x14ac:dyDescent="0.25">
      <c r="A5003" s="93" t="s">
        <v>6711</v>
      </c>
      <c r="B5003" s="93" t="s">
        <v>6712</v>
      </c>
      <c r="C5003" s="93" t="s">
        <v>6711</v>
      </c>
      <c r="D5003" s="94" t="s">
        <v>25466</v>
      </c>
    </row>
    <row r="5004" spans="1:4" x14ac:dyDescent="0.25">
      <c r="A5004" s="93" t="s">
        <v>640</v>
      </c>
      <c r="B5004" s="93" t="s">
        <v>641</v>
      </c>
      <c r="C5004" s="93" t="s">
        <v>640</v>
      </c>
      <c r="D5004" s="94" t="s">
        <v>25466</v>
      </c>
    </row>
    <row r="5005" spans="1:4" x14ac:dyDescent="0.25">
      <c r="A5005" s="93" t="s">
        <v>626</v>
      </c>
      <c r="B5005" s="93" t="s">
        <v>627</v>
      </c>
      <c r="C5005" s="93" t="s">
        <v>626</v>
      </c>
      <c r="D5005" s="94" t="s">
        <v>25466</v>
      </c>
    </row>
    <row r="5006" spans="1:4" x14ac:dyDescent="0.25">
      <c r="A5006" s="93" t="s">
        <v>20750</v>
      </c>
      <c r="B5006" s="93" t="s">
        <v>625</v>
      </c>
      <c r="C5006" s="93" t="s">
        <v>20750</v>
      </c>
      <c r="D5006" s="94" t="s">
        <v>25466</v>
      </c>
    </row>
    <row r="5007" spans="1:4" x14ac:dyDescent="0.25">
      <c r="A5007" s="93" t="s">
        <v>623</v>
      </c>
      <c r="B5007" s="93" t="s">
        <v>20753</v>
      </c>
      <c r="C5007" s="93" t="s">
        <v>623</v>
      </c>
      <c r="D5007" s="94" t="s">
        <v>25466</v>
      </c>
    </row>
    <row r="5008" spans="1:4" x14ac:dyDescent="0.25">
      <c r="A5008" s="93" t="s">
        <v>639</v>
      </c>
      <c r="B5008" s="93" t="s">
        <v>20754</v>
      </c>
      <c r="C5008" s="93" t="s">
        <v>639</v>
      </c>
      <c r="D5008" s="94" t="s">
        <v>25466</v>
      </c>
    </row>
    <row r="5009" spans="1:4" x14ac:dyDescent="0.25">
      <c r="A5009" s="93" t="s">
        <v>602</v>
      </c>
      <c r="B5009" s="93" t="s">
        <v>20755</v>
      </c>
      <c r="C5009" s="93" t="s">
        <v>602</v>
      </c>
      <c r="D5009" s="94" t="s">
        <v>25466</v>
      </c>
    </row>
    <row r="5010" spans="1:4" x14ac:dyDescent="0.25">
      <c r="A5010" s="93" t="s">
        <v>604</v>
      </c>
      <c r="B5010" s="93" t="s">
        <v>605</v>
      </c>
      <c r="C5010" s="93" t="s">
        <v>604</v>
      </c>
      <c r="D5010" s="94" t="s">
        <v>25466</v>
      </c>
    </row>
    <row r="5011" spans="1:4" x14ac:dyDescent="0.25">
      <c r="A5011" s="93" t="s">
        <v>610</v>
      </c>
      <c r="B5011" s="93" t="s">
        <v>20756</v>
      </c>
      <c r="C5011" s="93" t="s">
        <v>610</v>
      </c>
      <c r="D5011" s="94" t="s">
        <v>25466</v>
      </c>
    </row>
    <row r="5012" spans="1:4" x14ac:dyDescent="0.25">
      <c r="A5012" s="93" t="s">
        <v>608</v>
      </c>
      <c r="B5012" s="93" t="s">
        <v>609</v>
      </c>
      <c r="C5012" s="93" t="s">
        <v>608</v>
      </c>
      <c r="D5012" s="94" t="s">
        <v>25466</v>
      </c>
    </row>
    <row r="5013" spans="1:4" x14ac:dyDescent="0.25">
      <c r="A5013" s="93" t="s">
        <v>603</v>
      </c>
      <c r="B5013" s="93" t="s">
        <v>20757</v>
      </c>
      <c r="C5013" s="93" t="s">
        <v>603</v>
      </c>
      <c r="D5013" s="94" t="s">
        <v>25466</v>
      </c>
    </row>
    <row r="5014" spans="1:4" x14ac:dyDescent="0.25">
      <c r="A5014" s="93" t="s">
        <v>606</v>
      </c>
      <c r="B5014" s="93" t="s">
        <v>607</v>
      </c>
      <c r="C5014" s="93" t="s">
        <v>606</v>
      </c>
      <c r="D5014" s="94" t="s">
        <v>25466</v>
      </c>
    </row>
    <row r="5015" spans="1:4" x14ac:dyDescent="0.25">
      <c r="A5015" s="93" t="s">
        <v>20752</v>
      </c>
      <c r="B5015" s="93" t="s">
        <v>20751</v>
      </c>
      <c r="C5015" s="93" t="s">
        <v>20752</v>
      </c>
      <c r="D5015" s="94" t="s">
        <v>25466</v>
      </c>
    </row>
    <row r="5016" spans="1:4" x14ac:dyDescent="0.25">
      <c r="A5016" s="93" t="s">
        <v>650</v>
      </c>
      <c r="B5016" s="93" t="s">
        <v>651</v>
      </c>
      <c r="C5016" s="93" t="s">
        <v>650</v>
      </c>
      <c r="D5016" s="94" t="s">
        <v>25466</v>
      </c>
    </row>
    <row r="5017" spans="1:4" x14ac:dyDescent="0.25">
      <c r="A5017" s="93" t="s">
        <v>670</v>
      </c>
      <c r="B5017" s="93" t="s">
        <v>671</v>
      </c>
      <c r="C5017" s="93" t="s">
        <v>670</v>
      </c>
      <c r="D5017" s="94" t="s">
        <v>25466</v>
      </c>
    </row>
    <row r="5018" spans="1:4" x14ac:dyDescent="0.25">
      <c r="A5018" s="93" t="s">
        <v>674</v>
      </c>
      <c r="B5018" s="93" t="s">
        <v>675</v>
      </c>
      <c r="C5018" s="93" t="s">
        <v>674</v>
      </c>
      <c r="D5018" s="94" t="s">
        <v>25466</v>
      </c>
    </row>
    <row r="5019" spans="1:4" x14ac:dyDescent="0.25">
      <c r="A5019" s="93" t="s">
        <v>2731</v>
      </c>
      <c r="B5019" s="93" t="s">
        <v>2732</v>
      </c>
      <c r="C5019" s="93" t="s">
        <v>2731</v>
      </c>
      <c r="D5019" s="94" t="s">
        <v>25466</v>
      </c>
    </row>
    <row r="5020" spans="1:4" x14ac:dyDescent="0.25">
      <c r="A5020" s="93" t="s">
        <v>6724</v>
      </c>
      <c r="B5020" s="93" t="s">
        <v>6725</v>
      </c>
      <c r="C5020" s="93" t="s">
        <v>6724</v>
      </c>
      <c r="D5020" s="94" t="s">
        <v>25466</v>
      </c>
    </row>
    <row r="5021" spans="1:4" x14ac:dyDescent="0.25">
      <c r="A5021" s="93" t="s">
        <v>681</v>
      </c>
      <c r="B5021" s="93" t="s">
        <v>682</v>
      </c>
      <c r="C5021" s="93" t="s">
        <v>681</v>
      </c>
      <c r="D5021" s="94" t="s">
        <v>25466</v>
      </c>
    </row>
    <row r="5022" spans="1:4" x14ac:dyDescent="0.25">
      <c r="A5022" s="93" t="s">
        <v>20758</v>
      </c>
      <c r="B5022" s="93" t="s">
        <v>686</v>
      </c>
      <c r="C5022" s="93" t="s">
        <v>20758</v>
      </c>
      <c r="D5022" s="94" t="s">
        <v>25466</v>
      </c>
    </row>
    <row r="5023" spans="1:4" x14ac:dyDescent="0.25">
      <c r="A5023" s="93" t="s">
        <v>628</v>
      </c>
      <c r="B5023" s="93" t="s">
        <v>20761</v>
      </c>
      <c r="C5023" s="93" t="s">
        <v>628</v>
      </c>
      <c r="D5023" s="94" t="s">
        <v>25466</v>
      </c>
    </row>
    <row r="5024" spans="1:4" x14ac:dyDescent="0.25">
      <c r="A5024" s="93" t="s">
        <v>672</v>
      </c>
      <c r="B5024" s="93" t="s">
        <v>673</v>
      </c>
      <c r="C5024" s="93" t="s">
        <v>672</v>
      </c>
      <c r="D5024" s="94" t="s">
        <v>25466</v>
      </c>
    </row>
    <row r="5025" spans="1:4" x14ac:dyDescent="0.25">
      <c r="A5025" s="93" t="s">
        <v>6721</v>
      </c>
      <c r="B5025" s="93" t="s">
        <v>6722</v>
      </c>
      <c r="C5025" s="93" t="s">
        <v>6721</v>
      </c>
      <c r="D5025" s="94" t="s">
        <v>25466</v>
      </c>
    </row>
    <row r="5026" spans="1:4" x14ac:dyDescent="0.25">
      <c r="A5026" s="93" t="s">
        <v>679</v>
      </c>
      <c r="B5026" s="93" t="s">
        <v>680</v>
      </c>
      <c r="C5026" s="93" t="s">
        <v>679</v>
      </c>
      <c r="D5026" s="94" t="s">
        <v>25466</v>
      </c>
    </row>
    <row r="5027" spans="1:4" x14ac:dyDescent="0.25">
      <c r="A5027" s="93" t="s">
        <v>20760</v>
      </c>
      <c r="B5027" s="93" t="s">
        <v>20759</v>
      </c>
      <c r="C5027" s="93" t="s">
        <v>20760</v>
      </c>
      <c r="D5027" s="94" t="s">
        <v>25466</v>
      </c>
    </row>
    <row r="5028" spans="1:4" x14ac:dyDescent="0.25">
      <c r="A5028" s="93" t="s">
        <v>9616</v>
      </c>
      <c r="B5028" s="93" t="s">
        <v>9617</v>
      </c>
      <c r="C5028" s="93" t="s">
        <v>9616</v>
      </c>
      <c r="D5028" s="94" t="s">
        <v>25466</v>
      </c>
    </row>
    <row r="5029" spans="1:4" x14ac:dyDescent="0.25">
      <c r="A5029" s="93" t="s">
        <v>2899</v>
      </c>
      <c r="B5029" s="93" t="s">
        <v>20763</v>
      </c>
      <c r="C5029" s="93" t="s">
        <v>2899</v>
      </c>
      <c r="D5029" s="94" t="s">
        <v>25466</v>
      </c>
    </row>
    <row r="5030" spans="1:4" x14ac:dyDescent="0.25">
      <c r="A5030" s="93" t="s">
        <v>11983</v>
      </c>
      <c r="B5030" s="93" t="s">
        <v>20764</v>
      </c>
      <c r="C5030" s="93" t="s">
        <v>11983</v>
      </c>
      <c r="D5030" s="94" t="s">
        <v>25466</v>
      </c>
    </row>
    <row r="5031" spans="1:4" x14ac:dyDescent="0.25">
      <c r="A5031" s="93" t="s">
        <v>629</v>
      </c>
      <c r="B5031" s="93" t="s">
        <v>20765</v>
      </c>
      <c r="C5031" s="93" t="s">
        <v>629</v>
      </c>
      <c r="D5031" s="94" t="s">
        <v>25466</v>
      </c>
    </row>
    <row r="5032" spans="1:4" x14ac:dyDescent="0.25">
      <c r="A5032" s="93" t="s">
        <v>6710</v>
      </c>
      <c r="B5032" s="93" t="s">
        <v>20766</v>
      </c>
      <c r="C5032" s="93" t="s">
        <v>6710</v>
      </c>
      <c r="D5032" s="94" t="s">
        <v>25466</v>
      </c>
    </row>
    <row r="5033" spans="1:4" x14ac:dyDescent="0.25">
      <c r="A5033" s="93" t="s">
        <v>637</v>
      </c>
      <c r="B5033" s="93" t="s">
        <v>638</v>
      </c>
      <c r="C5033" s="93" t="s">
        <v>637</v>
      </c>
      <c r="D5033" s="94" t="s">
        <v>25466</v>
      </c>
    </row>
    <row r="5034" spans="1:4" x14ac:dyDescent="0.25">
      <c r="A5034" s="93" t="s">
        <v>20762</v>
      </c>
      <c r="B5034" s="93" t="s">
        <v>634</v>
      </c>
      <c r="C5034" s="93" t="s">
        <v>20762</v>
      </c>
      <c r="D5034" s="94" t="s">
        <v>25466</v>
      </c>
    </row>
    <row r="5035" spans="1:4" x14ac:dyDescent="0.25">
      <c r="A5035" s="93" t="s">
        <v>632</v>
      </c>
      <c r="B5035" s="93" t="s">
        <v>633</v>
      </c>
      <c r="C5035" s="93" t="s">
        <v>632</v>
      </c>
      <c r="D5035" s="94" t="s">
        <v>25466</v>
      </c>
    </row>
    <row r="5036" spans="1:4" x14ac:dyDescent="0.25">
      <c r="A5036" s="93" t="s">
        <v>2735</v>
      </c>
      <c r="B5036" s="93" t="s">
        <v>2736</v>
      </c>
      <c r="C5036" s="93" t="s">
        <v>2735</v>
      </c>
      <c r="D5036" s="94" t="s">
        <v>25466</v>
      </c>
    </row>
    <row r="5037" spans="1:4" x14ac:dyDescent="0.25">
      <c r="A5037" s="93" t="s">
        <v>1132</v>
      </c>
      <c r="B5037" s="93" t="s">
        <v>1133</v>
      </c>
      <c r="C5037" s="93" t="s">
        <v>1132</v>
      </c>
      <c r="D5037" s="94" t="s">
        <v>25466</v>
      </c>
    </row>
    <row r="5038" spans="1:4" x14ac:dyDescent="0.25">
      <c r="A5038" s="93" t="s">
        <v>6278</v>
      </c>
      <c r="B5038" s="93" t="s">
        <v>6279</v>
      </c>
      <c r="C5038" s="93" t="s">
        <v>6278</v>
      </c>
      <c r="D5038" s="94" t="s">
        <v>25466</v>
      </c>
    </row>
    <row r="5039" spans="1:4" x14ac:dyDescent="0.25">
      <c r="A5039" s="93" t="s">
        <v>8839</v>
      </c>
      <c r="B5039" s="93" t="s">
        <v>8840</v>
      </c>
      <c r="C5039" s="93" t="s">
        <v>8839</v>
      </c>
      <c r="D5039" s="94" t="s">
        <v>25466</v>
      </c>
    </row>
    <row r="5040" spans="1:4" x14ac:dyDescent="0.25">
      <c r="A5040" s="93" t="s">
        <v>6709</v>
      </c>
      <c r="B5040" s="93" t="s">
        <v>20769</v>
      </c>
      <c r="C5040" s="93" t="s">
        <v>6709</v>
      </c>
      <c r="D5040" s="94" t="s">
        <v>25466</v>
      </c>
    </row>
    <row r="5041" spans="1:4" x14ac:dyDescent="0.25">
      <c r="A5041" s="93" t="s">
        <v>635</v>
      </c>
      <c r="B5041" s="93" t="s">
        <v>636</v>
      </c>
      <c r="C5041" s="93" t="s">
        <v>635</v>
      </c>
      <c r="D5041" s="94" t="s">
        <v>25466</v>
      </c>
    </row>
    <row r="5042" spans="1:4" x14ac:dyDescent="0.25">
      <c r="A5042" s="93" t="s">
        <v>20768</v>
      </c>
      <c r="B5042" s="93" t="s">
        <v>20767</v>
      </c>
      <c r="C5042" s="93" t="s">
        <v>20768</v>
      </c>
      <c r="D5042" s="94" t="s">
        <v>25466</v>
      </c>
    </row>
    <row r="5043" spans="1:4" x14ac:dyDescent="0.25">
      <c r="A5043" s="93" t="s">
        <v>678</v>
      </c>
      <c r="B5043" s="93" t="s">
        <v>20771</v>
      </c>
      <c r="C5043" s="93" t="s">
        <v>678</v>
      </c>
      <c r="D5043" s="94" t="s">
        <v>25466</v>
      </c>
    </row>
    <row r="5044" spans="1:4" x14ac:dyDescent="0.25">
      <c r="A5044" s="93" t="s">
        <v>624</v>
      </c>
      <c r="B5044" s="93" t="s">
        <v>20772</v>
      </c>
      <c r="C5044" s="93" t="s">
        <v>624</v>
      </c>
      <c r="D5044" s="94" t="s">
        <v>25466</v>
      </c>
    </row>
    <row r="5045" spans="1:4" x14ac:dyDescent="0.25">
      <c r="A5045" s="93" t="s">
        <v>3217</v>
      </c>
      <c r="B5045" s="93" t="s">
        <v>20773</v>
      </c>
      <c r="C5045" s="93" t="s">
        <v>3217</v>
      </c>
      <c r="D5045" s="94" t="s">
        <v>25466</v>
      </c>
    </row>
    <row r="5046" spans="1:4" x14ac:dyDescent="0.25">
      <c r="A5046" s="93" t="s">
        <v>6723</v>
      </c>
      <c r="B5046" s="93" t="s">
        <v>20774</v>
      </c>
      <c r="C5046" s="93" t="s">
        <v>6723</v>
      </c>
      <c r="D5046" s="94" t="s">
        <v>25466</v>
      </c>
    </row>
    <row r="5047" spans="1:4" x14ac:dyDescent="0.25">
      <c r="A5047" s="93" t="s">
        <v>656</v>
      </c>
      <c r="B5047" s="93" t="s">
        <v>20775</v>
      </c>
      <c r="C5047" s="93" t="s">
        <v>656</v>
      </c>
      <c r="D5047" s="94" t="s">
        <v>25466</v>
      </c>
    </row>
    <row r="5048" spans="1:4" x14ac:dyDescent="0.25">
      <c r="A5048" s="93" t="s">
        <v>655</v>
      </c>
      <c r="B5048" s="93" t="s">
        <v>20776</v>
      </c>
      <c r="C5048" s="93" t="s">
        <v>655</v>
      </c>
      <c r="D5048" s="94" t="s">
        <v>25466</v>
      </c>
    </row>
    <row r="5049" spans="1:4" x14ac:dyDescent="0.25">
      <c r="A5049" s="93" t="s">
        <v>6713</v>
      </c>
      <c r="B5049" s="93" t="s">
        <v>6714</v>
      </c>
      <c r="C5049" s="93" t="s">
        <v>6713</v>
      </c>
      <c r="D5049" s="94" t="s">
        <v>25466</v>
      </c>
    </row>
    <row r="5050" spans="1:4" x14ac:dyDescent="0.25">
      <c r="A5050" s="93" t="s">
        <v>20770</v>
      </c>
      <c r="B5050" s="93" t="s">
        <v>685</v>
      </c>
      <c r="C5050" s="93" t="s">
        <v>20770</v>
      </c>
      <c r="D5050" s="94" t="s">
        <v>25466</v>
      </c>
    </row>
    <row r="5051" spans="1:4" x14ac:dyDescent="0.25">
      <c r="A5051" s="93" t="s">
        <v>630</v>
      </c>
      <c r="B5051" s="93" t="s">
        <v>631</v>
      </c>
      <c r="C5051" s="93" t="s">
        <v>630</v>
      </c>
      <c r="D5051" s="94" t="s">
        <v>25466</v>
      </c>
    </row>
    <row r="5052" spans="1:4" x14ac:dyDescent="0.25">
      <c r="A5052" s="93" t="s">
        <v>3213</v>
      </c>
      <c r="B5052" s="93" t="s">
        <v>3214</v>
      </c>
      <c r="C5052" s="93" t="s">
        <v>3213</v>
      </c>
      <c r="D5052" s="94" t="s">
        <v>25466</v>
      </c>
    </row>
    <row r="5053" spans="1:4" x14ac:dyDescent="0.25">
      <c r="A5053" s="93" t="s">
        <v>612</v>
      </c>
      <c r="B5053" s="93" t="s">
        <v>613</v>
      </c>
      <c r="C5053" s="93" t="s">
        <v>612</v>
      </c>
      <c r="D5053" s="94" t="s">
        <v>25466</v>
      </c>
    </row>
    <row r="5054" spans="1:4" x14ac:dyDescent="0.25">
      <c r="A5054" s="93" t="s">
        <v>8835</v>
      </c>
      <c r="B5054" s="93" t="s">
        <v>8836</v>
      </c>
      <c r="C5054" s="93" t="s">
        <v>8835</v>
      </c>
      <c r="D5054" s="94" t="s">
        <v>25466</v>
      </c>
    </row>
    <row r="5055" spans="1:4" x14ac:dyDescent="0.25">
      <c r="A5055" s="93" t="s">
        <v>619</v>
      </c>
      <c r="B5055" s="93" t="s">
        <v>620</v>
      </c>
      <c r="C5055" s="93" t="s">
        <v>619</v>
      </c>
      <c r="D5055" s="94" t="s">
        <v>25466</v>
      </c>
    </row>
    <row r="5056" spans="1:4" x14ac:dyDescent="0.25">
      <c r="A5056" s="93" t="s">
        <v>6707</v>
      </c>
      <c r="B5056" s="93" t="s">
        <v>6708</v>
      </c>
      <c r="C5056" s="93" t="s">
        <v>6707</v>
      </c>
      <c r="D5056" s="94" t="s">
        <v>25466</v>
      </c>
    </row>
    <row r="5057" spans="1:4" x14ac:dyDescent="0.25">
      <c r="A5057" s="93" t="s">
        <v>621</v>
      </c>
      <c r="B5057" s="93" t="s">
        <v>622</v>
      </c>
      <c r="C5057" s="93" t="s">
        <v>621</v>
      </c>
      <c r="D5057" s="94" t="s">
        <v>25466</v>
      </c>
    </row>
    <row r="5058" spans="1:4" x14ac:dyDescent="0.25">
      <c r="A5058" s="93" t="s">
        <v>20777</v>
      </c>
      <c r="B5058" s="93" t="s">
        <v>611</v>
      </c>
      <c r="C5058" s="93" t="s">
        <v>20777</v>
      </c>
      <c r="D5058" s="94" t="s">
        <v>25466</v>
      </c>
    </row>
    <row r="5059" spans="1:4" x14ac:dyDescent="0.25">
      <c r="A5059" s="93" t="s">
        <v>617</v>
      </c>
      <c r="B5059" s="93" t="s">
        <v>20779</v>
      </c>
      <c r="C5059" s="93" t="s">
        <v>617</v>
      </c>
      <c r="D5059" s="94" t="s">
        <v>25466</v>
      </c>
    </row>
    <row r="5060" spans="1:4" x14ac:dyDescent="0.25">
      <c r="A5060" s="93" t="s">
        <v>616</v>
      </c>
      <c r="B5060" s="93" t="s">
        <v>20780</v>
      </c>
      <c r="C5060" s="93" t="s">
        <v>616</v>
      </c>
      <c r="D5060" s="94" t="s">
        <v>25466</v>
      </c>
    </row>
    <row r="5061" spans="1:4" x14ac:dyDescent="0.25">
      <c r="A5061" s="93" t="s">
        <v>615</v>
      </c>
      <c r="B5061" s="93" t="s">
        <v>20781</v>
      </c>
      <c r="C5061" s="93" t="s">
        <v>615</v>
      </c>
      <c r="D5061" s="94" t="s">
        <v>25466</v>
      </c>
    </row>
    <row r="5062" spans="1:4" x14ac:dyDescent="0.25">
      <c r="A5062" s="93" t="s">
        <v>618</v>
      </c>
      <c r="B5062" s="93" t="s">
        <v>20782</v>
      </c>
      <c r="C5062" s="93" t="s">
        <v>618</v>
      </c>
      <c r="D5062" s="94" t="s">
        <v>25466</v>
      </c>
    </row>
    <row r="5063" spans="1:4" x14ac:dyDescent="0.25">
      <c r="A5063" s="93" t="s">
        <v>20778</v>
      </c>
      <c r="B5063" s="93" t="s">
        <v>614</v>
      </c>
      <c r="C5063" s="93" t="s">
        <v>20778</v>
      </c>
      <c r="D5063" s="94" t="s">
        <v>25466</v>
      </c>
    </row>
    <row r="5064" spans="1:4" x14ac:dyDescent="0.25">
      <c r="A5064" s="93" t="s">
        <v>3963</v>
      </c>
      <c r="B5064" s="93" t="s">
        <v>3964</v>
      </c>
      <c r="C5064" s="93" t="s">
        <v>3963</v>
      </c>
      <c r="D5064" s="94" t="s">
        <v>25466</v>
      </c>
    </row>
    <row r="5065" spans="1:4" x14ac:dyDescent="0.25">
      <c r="A5065" s="93" t="s">
        <v>3967</v>
      </c>
      <c r="B5065" s="93" t="s">
        <v>3968</v>
      </c>
      <c r="C5065" s="93" t="s">
        <v>3967</v>
      </c>
      <c r="D5065" s="94" t="s">
        <v>25466</v>
      </c>
    </row>
    <row r="5066" spans="1:4" x14ac:dyDescent="0.25">
      <c r="A5066" s="93" t="s">
        <v>3965</v>
      </c>
      <c r="B5066" s="93" t="s">
        <v>3966</v>
      </c>
      <c r="C5066" s="93" t="s">
        <v>3965</v>
      </c>
      <c r="D5066" s="94" t="s">
        <v>25466</v>
      </c>
    </row>
    <row r="5067" spans="1:4" x14ac:dyDescent="0.25">
      <c r="A5067" s="93" t="s">
        <v>3961</v>
      </c>
      <c r="B5067" s="93" t="s">
        <v>3962</v>
      </c>
      <c r="C5067" s="93" t="s">
        <v>3961</v>
      </c>
      <c r="D5067" s="94" t="s">
        <v>25466</v>
      </c>
    </row>
    <row r="5068" spans="1:4" x14ac:dyDescent="0.25">
      <c r="A5068" s="93" t="s">
        <v>7199</v>
      </c>
      <c r="B5068" s="93" t="s">
        <v>7200</v>
      </c>
      <c r="C5068" s="93" t="s">
        <v>7199</v>
      </c>
      <c r="D5068" s="94" t="s">
        <v>25466</v>
      </c>
    </row>
    <row r="5069" spans="1:4" x14ac:dyDescent="0.25">
      <c r="A5069" s="93" t="s">
        <v>3969</v>
      </c>
      <c r="B5069" s="93" t="s">
        <v>3970</v>
      </c>
      <c r="C5069" s="93" t="s">
        <v>3969</v>
      </c>
      <c r="D5069" s="94" t="s">
        <v>25466</v>
      </c>
    </row>
    <row r="5070" spans="1:4" x14ac:dyDescent="0.25">
      <c r="A5070" s="93" t="s">
        <v>20783</v>
      </c>
      <c r="B5070" s="93" t="s">
        <v>3960</v>
      </c>
      <c r="C5070" s="93" t="s">
        <v>20783</v>
      </c>
      <c r="D5070" s="94" t="s">
        <v>25466</v>
      </c>
    </row>
    <row r="5071" spans="1:4" x14ac:dyDescent="0.25">
      <c r="A5071" s="93" t="s">
        <v>2821</v>
      </c>
      <c r="B5071" s="93" t="s">
        <v>2822</v>
      </c>
      <c r="C5071" s="93" t="s">
        <v>2821</v>
      </c>
      <c r="D5071" s="94" t="s">
        <v>25466</v>
      </c>
    </row>
    <row r="5072" spans="1:4" x14ac:dyDescent="0.25">
      <c r="A5072" s="93" t="s">
        <v>1594</v>
      </c>
      <c r="B5072" s="93" t="s">
        <v>1595</v>
      </c>
      <c r="C5072" s="93" t="s">
        <v>1594</v>
      </c>
      <c r="D5072" s="94" t="s">
        <v>25466</v>
      </c>
    </row>
    <row r="5073" spans="1:4" x14ac:dyDescent="0.25">
      <c r="A5073" s="93" t="s">
        <v>6821</v>
      </c>
      <c r="B5073" s="93" t="s">
        <v>6822</v>
      </c>
      <c r="C5073" s="93" t="s">
        <v>6821</v>
      </c>
      <c r="D5073" s="94" t="s">
        <v>25466</v>
      </c>
    </row>
    <row r="5074" spans="1:4" x14ac:dyDescent="0.25">
      <c r="A5074" s="93" t="s">
        <v>6719</v>
      </c>
      <c r="B5074" s="93" t="s">
        <v>6720</v>
      </c>
      <c r="C5074" s="93" t="s">
        <v>6719</v>
      </c>
      <c r="D5074" s="94" t="s">
        <v>25466</v>
      </c>
    </row>
    <row r="5075" spans="1:4" x14ac:dyDescent="0.25">
      <c r="A5075" s="93" t="s">
        <v>668</v>
      </c>
      <c r="B5075" s="93" t="s">
        <v>669</v>
      </c>
      <c r="C5075" s="93" t="s">
        <v>668</v>
      </c>
      <c r="D5075" s="94" t="s">
        <v>25466</v>
      </c>
    </row>
    <row r="5076" spans="1:4" x14ac:dyDescent="0.25">
      <c r="A5076" s="93" t="s">
        <v>20784</v>
      </c>
      <c r="B5076" s="93" t="s">
        <v>6718</v>
      </c>
      <c r="C5076" s="93" t="s">
        <v>20784</v>
      </c>
      <c r="D5076" s="94" t="s">
        <v>25466</v>
      </c>
    </row>
    <row r="5077" spans="1:4" x14ac:dyDescent="0.25">
      <c r="A5077" s="93" t="s">
        <v>676</v>
      </c>
      <c r="B5077" s="93" t="s">
        <v>20786</v>
      </c>
      <c r="C5077" s="93" t="s">
        <v>676</v>
      </c>
      <c r="D5077" s="94" t="s">
        <v>25466</v>
      </c>
    </row>
    <row r="5078" spans="1:4" x14ac:dyDescent="0.25">
      <c r="A5078" s="93" t="s">
        <v>2679</v>
      </c>
      <c r="B5078" s="93" t="s">
        <v>2680</v>
      </c>
      <c r="C5078" s="93" t="s">
        <v>2679</v>
      </c>
      <c r="D5078" s="94" t="s">
        <v>25466</v>
      </c>
    </row>
    <row r="5079" spans="1:4" x14ac:dyDescent="0.25">
      <c r="A5079" s="93" t="s">
        <v>9796</v>
      </c>
      <c r="B5079" s="93" t="s">
        <v>9797</v>
      </c>
      <c r="C5079" s="93" t="s">
        <v>9796</v>
      </c>
      <c r="D5079" s="94" t="s">
        <v>25466</v>
      </c>
    </row>
    <row r="5080" spans="1:4" x14ac:dyDescent="0.25">
      <c r="A5080" s="93" t="s">
        <v>9232</v>
      </c>
      <c r="B5080" s="93" t="s">
        <v>9233</v>
      </c>
      <c r="C5080" s="93" t="s">
        <v>9232</v>
      </c>
      <c r="D5080" s="94" t="s">
        <v>25466</v>
      </c>
    </row>
    <row r="5081" spans="1:4" x14ac:dyDescent="0.25">
      <c r="A5081" s="93" t="s">
        <v>4304</v>
      </c>
      <c r="B5081" s="93" t="s">
        <v>4305</v>
      </c>
      <c r="C5081" s="93" t="s">
        <v>4304</v>
      </c>
      <c r="D5081" s="94" t="s">
        <v>25466</v>
      </c>
    </row>
    <row r="5082" spans="1:4" x14ac:dyDescent="0.25">
      <c r="A5082" s="93" t="s">
        <v>683</v>
      </c>
      <c r="B5082" s="93" t="s">
        <v>684</v>
      </c>
      <c r="C5082" s="93" t="s">
        <v>683</v>
      </c>
      <c r="D5082" s="94" t="s">
        <v>25466</v>
      </c>
    </row>
    <row r="5083" spans="1:4" x14ac:dyDescent="0.25">
      <c r="A5083" s="93" t="s">
        <v>6716</v>
      </c>
      <c r="B5083" s="93" t="s">
        <v>6717</v>
      </c>
      <c r="C5083" s="93" t="s">
        <v>6716</v>
      </c>
      <c r="D5083" s="94" t="s">
        <v>25466</v>
      </c>
    </row>
    <row r="5084" spans="1:4" x14ac:dyDescent="0.25">
      <c r="A5084" s="93" t="s">
        <v>20785</v>
      </c>
      <c r="B5084" s="93" t="s">
        <v>6715</v>
      </c>
      <c r="C5084" s="93" t="s">
        <v>20785</v>
      </c>
      <c r="D5084" s="94" t="s">
        <v>25466</v>
      </c>
    </row>
    <row r="5085" spans="1:4" x14ac:dyDescent="0.25">
      <c r="A5085" s="93" t="s">
        <v>8837</v>
      </c>
      <c r="B5085" s="93" t="s">
        <v>8838</v>
      </c>
      <c r="C5085" s="93" t="s">
        <v>8837</v>
      </c>
      <c r="D5085" s="94" t="s">
        <v>25466</v>
      </c>
    </row>
    <row r="5086" spans="1:4" x14ac:dyDescent="0.25">
      <c r="A5086" s="93" t="s">
        <v>6004</v>
      </c>
      <c r="B5086" s="93" t="s">
        <v>6005</v>
      </c>
      <c r="C5086" s="93" t="s">
        <v>6004</v>
      </c>
      <c r="D5086" s="94" t="s">
        <v>25466</v>
      </c>
    </row>
    <row r="5087" spans="1:4" x14ac:dyDescent="0.25">
      <c r="A5087" s="93" t="s">
        <v>6705</v>
      </c>
      <c r="B5087" s="93" t="s">
        <v>6706</v>
      </c>
      <c r="C5087" s="93" t="s">
        <v>6705</v>
      </c>
      <c r="D5087" s="94" t="s">
        <v>25466</v>
      </c>
    </row>
    <row r="5088" spans="1:4" x14ac:dyDescent="0.25">
      <c r="A5088" s="93" t="s">
        <v>646</v>
      </c>
      <c r="B5088" s="93" t="s">
        <v>647</v>
      </c>
      <c r="C5088" s="93" t="s">
        <v>646</v>
      </c>
      <c r="D5088" s="94" t="s">
        <v>25466</v>
      </c>
    </row>
    <row r="5089" spans="1:4" x14ac:dyDescent="0.25">
      <c r="A5089" s="93" t="s">
        <v>20787</v>
      </c>
      <c r="B5089" s="93" t="s">
        <v>6704</v>
      </c>
      <c r="C5089" s="93" t="s">
        <v>20787</v>
      </c>
      <c r="D5089" s="94" t="s">
        <v>25466</v>
      </c>
    </row>
    <row r="5090" spans="1:4" x14ac:dyDescent="0.25">
      <c r="A5090" s="93" t="s">
        <v>662</v>
      </c>
      <c r="B5090" s="93" t="s">
        <v>20789</v>
      </c>
      <c r="C5090" s="93" t="s">
        <v>662</v>
      </c>
      <c r="D5090" s="94" t="s">
        <v>25466</v>
      </c>
    </row>
    <row r="5091" spans="1:4" x14ac:dyDescent="0.25">
      <c r="A5091" s="93" t="s">
        <v>666</v>
      </c>
      <c r="B5091" s="93" t="s">
        <v>667</v>
      </c>
      <c r="C5091" s="93" t="s">
        <v>666</v>
      </c>
      <c r="D5091" s="94" t="s">
        <v>25466</v>
      </c>
    </row>
    <row r="5092" spans="1:4" x14ac:dyDescent="0.25">
      <c r="A5092" s="93" t="s">
        <v>652</v>
      </c>
      <c r="B5092" s="93" t="s">
        <v>20790</v>
      </c>
      <c r="C5092" s="93" t="s">
        <v>652</v>
      </c>
      <c r="D5092" s="94" t="s">
        <v>25466</v>
      </c>
    </row>
    <row r="5093" spans="1:4" x14ac:dyDescent="0.25">
      <c r="A5093" s="93" t="s">
        <v>2065</v>
      </c>
      <c r="B5093" s="93" t="s">
        <v>20791</v>
      </c>
      <c r="C5093" s="93" t="s">
        <v>2065</v>
      </c>
      <c r="D5093" s="94" t="s">
        <v>25466</v>
      </c>
    </row>
    <row r="5094" spans="1:4" x14ac:dyDescent="0.25">
      <c r="A5094" s="93" t="s">
        <v>654</v>
      </c>
      <c r="B5094" s="93" t="s">
        <v>20792</v>
      </c>
      <c r="C5094" s="93" t="s">
        <v>654</v>
      </c>
      <c r="D5094" s="94" t="s">
        <v>25466</v>
      </c>
    </row>
    <row r="5095" spans="1:4" x14ac:dyDescent="0.25">
      <c r="A5095" s="93" t="s">
        <v>660</v>
      </c>
      <c r="B5095" s="93" t="s">
        <v>20793</v>
      </c>
      <c r="C5095" s="93" t="s">
        <v>660</v>
      </c>
      <c r="D5095" s="94" t="s">
        <v>25466</v>
      </c>
    </row>
    <row r="5096" spans="1:4" x14ac:dyDescent="0.25">
      <c r="A5096" s="93" t="s">
        <v>664</v>
      </c>
      <c r="B5096" s="93" t="s">
        <v>665</v>
      </c>
      <c r="C5096" s="93" t="s">
        <v>664</v>
      </c>
      <c r="D5096" s="94" t="s">
        <v>25466</v>
      </c>
    </row>
    <row r="5097" spans="1:4" x14ac:dyDescent="0.25">
      <c r="A5097" s="93" t="s">
        <v>658</v>
      </c>
      <c r="B5097" s="93" t="s">
        <v>20794</v>
      </c>
      <c r="C5097" s="93" t="s">
        <v>658</v>
      </c>
      <c r="D5097" s="94" t="s">
        <v>25466</v>
      </c>
    </row>
    <row r="5098" spans="1:4" x14ac:dyDescent="0.25">
      <c r="A5098" s="93" t="s">
        <v>20788</v>
      </c>
      <c r="B5098" s="93" t="s">
        <v>657</v>
      </c>
      <c r="C5098" s="93" t="s">
        <v>20788</v>
      </c>
      <c r="D5098" s="94" t="s">
        <v>25466</v>
      </c>
    </row>
    <row r="5099" spans="1:4" x14ac:dyDescent="0.25">
      <c r="A5099" s="93" t="s">
        <v>43</v>
      </c>
      <c r="B5099" s="93" t="s">
        <v>44</v>
      </c>
      <c r="C5099" s="93" t="s">
        <v>43</v>
      </c>
      <c r="D5099" s="94" t="s">
        <v>25466</v>
      </c>
    </row>
    <row r="5100" spans="1:4" x14ac:dyDescent="0.25">
      <c r="A5100" s="93" t="s">
        <v>6284</v>
      </c>
      <c r="B5100" s="93" t="s">
        <v>6285</v>
      </c>
      <c r="C5100" s="93" t="s">
        <v>6284</v>
      </c>
      <c r="D5100" s="94" t="s">
        <v>25466</v>
      </c>
    </row>
    <row r="5101" spans="1:4" x14ac:dyDescent="0.25">
      <c r="A5101" s="93" t="s">
        <v>6282</v>
      </c>
      <c r="B5101" s="93" t="s">
        <v>6283</v>
      </c>
      <c r="C5101" s="93" t="s">
        <v>6282</v>
      </c>
      <c r="D5101" s="94" t="s">
        <v>25466</v>
      </c>
    </row>
    <row r="5102" spans="1:4" x14ac:dyDescent="0.25">
      <c r="A5102" s="93" t="s">
        <v>697</v>
      </c>
      <c r="B5102" s="93" t="s">
        <v>698</v>
      </c>
      <c r="C5102" s="93" t="s">
        <v>697</v>
      </c>
      <c r="D5102" s="94" t="s">
        <v>25466</v>
      </c>
    </row>
    <row r="5103" spans="1:4" x14ac:dyDescent="0.25">
      <c r="A5103" s="93" t="s">
        <v>41</v>
      </c>
      <c r="B5103" s="93" t="s">
        <v>42</v>
      </c>
      <c r="C5103" s="93" t="s">
        <v>41</v>
      </c>
      <c r="D5103" s="94" t="s">
        <v>25466</v>
      </c>
    </row>
    <row r="5104" spans="1:4" x14ac:dyDescent="0.25">
      <c r="A5104" s="93" t="s">
        <v>7644</v>
      </c>
      <c r="B5104" s="93" t="s">
        <v>7645</v>
      </c>
      <c r="C5104" s="93" t="s">
        <v>7644</v>
      </c>
      <c r="D5104" s="94" t="s">
        <v>25466</v>
      </c>
    </row>
    <row r="5105" spans="1:4" x14ac:dyDescent="0.25">
      <c r="A5105" s="93" t="s">
        <v>8842</v>
      </c>
      <c r="B5105" s="93" t="s">
        <v>8843</v>
      </c>
      <c r="C5105" s="93" t="s">
        <v>8842</v>
      </c>
      <c r="D5105" s="94" t="s">
        <v>25466</v>
      </c>
    </row>
    <row r="5106" spans="1:4" x14ac:dyDescent="0.25">
      <c r="A5106" s="93" t="s">
        <v>20795</v>
      </c>
      <c r="B5106" s="93" t="s">
        <v>8841</v>
      </c>
      <c r="C5106" s="93" t="s">
        <v>20795</v>
      </c>
      <c r="D5106" s="94" t="s">
        <v>25466</v>
      </c>
    </row>
    <row r="5107" spans="1:4" x14ac:dyDescent="0.25">
      <c r="A5107" s="93" t="s">
        <v>1679</v>
      </c>
      <c r="B5107" s="93" t="s">
        <v>1680</v>
      </c>
      <c r="C5107" s="93" t="s">
        <v>1679</v>
      </c>
      <c r="D5107" s="94" t="s">
        <v>25466</v>
      </c>
    </row>
    <row r="5108" spans="1:4" x14ac:dyDescent="0.25">
      <c r="A5108" s="93" t="s">
        <v>6834</v>
      </c>
      <c r="B5108" s="93" t="s">
        <v>6835</v>
      </c>
      <c r="C5108" s="93" t="s">
        <v>6834</v>
      </c>
      <c r="D5108" s="94" t="s">
        <v>25466</v>
      </c>
    </row>
    <row r="5109" spans="1:4" x14ac:dyDescent="0.25">
      <c r="A5109" s="93" t="s">
        <v>1677</v>
      </c>
      <c r="B5109" s="93" t="s">
        <v>20797</v>
      </c>
      <c r="C5109" s="93" t="s">
        <v>1677</v>
      </c>
      <c r="D5109" s="94" t="s">
        <v>25466</v>
      </c>
    </row>
    <row r="5110" spans="1:4" x14ac:dyDescent="0.25">
      <c r="A5110" s="93" t="s">
        <v>6832</v>
      </c>
      <c r="B5110" s="93" t="s">
        <v>6833</v>
      </c>
      <c r="C5110" s="93" t="s">
        <v>6832</v>
      </c>
      <c r="D5110" s="94" t="s">
        <v>25466</v>
      </c>
    </row>
    <row r="5111" spans="1:4" x14ac:dyDescent="0.25">
      <c r="A5111" s="93" t="s">
        <v>1678</v>
      </c>
      <c r="B5111" s="93" t="s">
        <v>20798</v>
      </c>
      <c r="C5111" s="93" t="s">
        <v>1678</v>
      </c>
      <c r="D5111" s="94" t="s">
        <v>25466</v>
      </c>
    </row>
    <row r="5112" spans="1:4" x14ac:dyDescent="0.25">
      <c r="A5112" s="93" t="s">
        <v>6572</v>
      </c>
      <c r="B5112" s="93" t="s">
        <v>6573</v>
      </c>
      <c r="C5112" s="93" t="s">
        <v>6572</v>
      </c>
      <c r="D5112" s="94" t="s">
        <v>25466</v>
      </c>
    </row>
    <row r="5113" spans="1:4" x14ac:dyDescent="0.25">
      <c r="A5113" s="93" t="s">
        <v>6574</v>
      </c>
      <c r="B5113" s="93" t="s">
        <v>6575</v>
      </c>
      <c r="C5113" s="93" t="s">
        <v>6574</v>
      </c>
      <c r="D5113" s="94" t="s">
        <v>25466</v>
      </c>
    </row>
    <row r="5114" spans="1:4" x14ac:dyDescent="0.25">
      <c r="A5114" s="93" t="s">
        <v>6836</v>
      </c>
      <c r="B5114" s="93" t="s">
        <v>6837</v>
      </c>
      <c r="C5114" s="93" t="s">
        <v>6836</v>
      </c>
      <c r="D5114" s="94" t="s">
        <v>25466</v>
      </c>
    </row>
    <row r="5115" spans="1:4" x14ac:dyDescent="0.25">
      <c r="A5115" s="93" t="s">
        <v>1681</v>
      </c>
      <c r="B5115" s="93" t="s">
        <v>1682</v>
      </c>
      <c r="C5115" s="93" t="s">
        <v>1681</v>
      </c>
      <c r="D5115" s="94" t="s">
        <v>25466</v>
      </c>
    </row>
    <row r="5116" spans="1:4" x14ac:dyDescent="0.25">
      <c r="A5116" s="93" t="s">
        <v>20796</v>
      </c>
      <c r="B5116" s="93" t="s">
        <v>1676</v>
      </c>
      <c r="C5116" s="93" t="s">
        <v>20796</v>
      </c>
      <c r="D5116" s="94" t="s">
        <v>25466</v>
      </c>
    </row>
    <row r="5117" spans="1:4" x14ac:dyDescent="0.25">
      <c r="A5117" s="93" t="s">
        <v>3955</v>
      </c>
      <c r="B5117" s="93" t="s">
        <v>3956</v>
      </c>
      <c r="C5117" s="93" t="s">
        <v>3955</v>
      </c>
      <c r="D5117" s="94" t="s">
        <v>25466</v>
      </c>
    </row>
    <row r="5118" spans="1:4" x14ac:dyDescent="0.25">
      <c r="A5118" s="93" t="s">
        <v>7194</v>
      </c>
      <c r="B5118" s="93" t="s">
        <v>7195</v>
      </c>
      <c r="C5118" s="93" t="s">
        <v>7194</v>
      </c>
      <c r="D5118" s="94" t="s">
        <v>25466</v>
      </c>
    </row>
    <row r="5119" spans="1:4" x14ac:dyDescent="0.25">
      <c r="A5119" s="93" t="s">
        <v>3953</v>
      </c>
      <c r="B5119" s="93" t="s">
        <v>3954</v>
      </c>
      <c r="C5119" s="93" t="s">
        <v>3953</v>
      </c>
      <c r="D5119" s="94" t="s">
        <v>25466</v>
      </c>
    </row>
    <row r="5120" spans="1:4" x14ac:dyDescent="0.25">
      <c r="A5120" s="93" t="s">
        <v>7193</v>
      </c>
      <c r="B5120" s="93" t="s">
        <v>20800</v>
      </c>
      <c r="C5120" s="93" t="s">
        <v>7193</v>
      </c>
      <c r="D5120" s="94" t="s">
        <v>25466</v>
      </c>
    </row>
    <row r="5121" spans="1:4" x14ac:dyDescent="0.25">
      <c r="A5121" s="93" t="s">
        <v>7198</v>
      </c>
      <c r="B5121" s="93" t="s">
        <v>20801</v>
      </c>
      <c r="C5121" s="93" t="s">
        <v>7198</v>
      </c>
      <c r="D5121" s="94" t="s">
        <v>25466</v>
      </c>
    </row>
    <row r="5122" spans="1:4" x14ac:dyDescent="0.25">
      <c r="A5122" s="93" t="s">
        <v>7196</v>
      </c>
      <c r="B5122" s="93" t="s">
        <v>7197</v>
      </c>
      <c r="C5122" s="93" t="s">
        <v>7196</v>
      </c>
      <c r="D5122" s="94" t="s">
        <v>25466</v>
      </c>
    </row>
    <row r="5123" spans="1:4" x14ac:dyDescent="0.25">
      <c r="A5123" s="93" t="s">
        <v>3957</v>
      </c>
      <c r="B5123" s="93" t="s">
        <v>3958</v>
      </c>
      <c r="C5123" s="93" t="s">
        <v>3957</v>
      </c>
      <c r="D5123" s="94" t="s">
        <v>25466</v>
      </c>
    </row>
    <row r="5124" spans="1:4" x14ac:dyDescent="0.25">
      <c r="A5124" s="93" t="s">
        <v>20799</v>
      </c>
      <c r="B5124" s="93" t="s">
        <v>3952</v>
      </c>
      <c r="C5124" s="93" t="s">
        <v>20799</v>
      </c>
      <c r="D5124" s="94" t="s">
        <v>25466</v>
      </c>
    </row>
    <row r="5125" spans="1:4" x14ac:dyDescent="0.25">
      <c r="A5125" s="93" t="s">
        <v>692</v>
      </c>
      <c r="B5125" s="93" t="s">
        <v>20803</v>
      </c>
      <c r="C5125" s="93" t="s">
        <v>692</v>
      </c>
      <c r="D5125" s="94" t="s">
        <v>25466</v>
      </c>
    </row>
    <row r="5126" spans="1:4" x14ac:dyDescent="0.25">
      <c r="A5126" s="93" t="s">
        <v>6731</v>
      </c>
      <c r="B5126" s="93" t="s">
        <v>6732</v>
      </c>
      <c r="C5126" s="93" t="s">
        <v>6731</v>
      </c>
      <c r="D5126" s="94" t="s">
        <v>25466</v>
      </c>
    </row>
    <row r="5127" spans="1:4" x14ac:dyDescent="0.25">
      <c r="A5127" s="93" t="s">
        <v>689</v>
      </c>
      <c r="B5127" s="93" t="s">
        <v>20804</v>
      </c>
      <c r="C5127" s="93" t="s">
        <v>689</v>
      </c>
      <c r="D5127" s="94" t="s">
        <v>25466</v>
      </c>
    </row>
    <row r="5128" spans="1:4" x14ac:dyDescent="0.25">
      <c r="A5128" s="93" t="s">
        <v>6729</v>
      </c>
      <c r="B5128" s="93" t="s">
        <v>6730</v>
      </c>
      <c r="C5128" s="93" t="s">
        <v>6729</v>
      </c>
      <c r="D5128" s="94" t="s">
        <v>25466</v>
      </c>
    </row>
    <row r="5129" spans="1:4" x14ac:dyDescent="0.25">
      <c r="A5129" s="93" t="s">
        <v>6735</v>
      </c>
      <c r="B5129" s="93" t="s">
        <v>20805</v>
      </c>
      <c r="C5129" s="93" t="s">
        <v>6735</v>
      </c>
      <c r="D5129" s="94" t="s">
        <v>25466</v>
      </c>
    </row>
    <row r="5130" spans="1:4" x14ac:dyDescent="0.25">
      <c r="A5130" s="93" t="s">
        <v>6733</v>
      </c>
      <c r="B5130" s="93" t="s">
        <v>6734</v>
      </c>
      <c r="C5130" s="93" t="s">
        <v>6733</v>
      </c>
      <c r="D5130" s="94" t="s">
        <v>25466</v>
      </c>
    </row>
    <row r="5131" spans="1:4" x14ac:dyDescent="0.25">
      <c r="A5131" s="93" t="s">
        <v>688</v>
      </c>
      <c r="B5131" s="93" t="s">
        <v>20806</v>
      </c>
      <c r="C5131" s="93" t="s">
        <v>688</v>
      </c>
      <c r="D5131" s="94" t="s">
        <v>25466</v>
      </c>
    </row>
    <row r="5132" spans="1:4" x14ac:dyDescent="0.25">
      <c r="A5132" s="93" t="s">
        <v>20802</v>
      </c>
      <c r="B5132" s="93" t="s">
        <v>687</v>
      </c>
      <c r="C5132" s="93" t="s">
        <v>20802</v>
      </c>
      <c r="D5132" s="94" t="s">
        <v>25466</v>
      </c>
    </row>
    <row r="5133" spans="1:4" x14ac:dyDescent="0.25">
      <c r="A5133" s="93" t="s">
        <v>693</v>
      </c>
      <c r="B5133" s="93" t="s">
        <v>694</v>
      </c>
      <c r="C5133" s="93" t="s">
        <v>693</v>
      </c>
      <c r="D5133" s="94" t="s">
        <v>25466</v>
      </c>
    </row>
    <row r="5134" spans="1:4" x14ac:dyDescent="0.25">
      <c r="A5134" s="93" t="s">
        <v>690</v>
      </c>
      <c r="B5134" s="93" t="s">
        <v>691</v>
      </c>
      <c r="C5134" s="93" t="s">
        <v>690</v>
      </c>
      <c r="D5134" s="94" t="s">
        <v>25466</v>
      </c>
    </row>
    <row r="5135" spans="1:4" x14ac:dyDescent="0.25">
      <c r="A5135" s="93" t="s">
        <v>695</v>
      </c>
      <c r="B5135" s="93" t="s">
        <v>696</v>
      </c>
      <c r="C5135" s="93" t="s">
        <v>695</v>
      </c>
      <c r="D5135" s="94" t="s">
        <v>25466</v>
      </c>
    </row>
    <row r="5136" spans="1:4" x14ac:dyDescent="0.25">
      <c r="A5136" s="93" t="s">
        <v>6727</v>
      </c>
      <c r="B5136" s="93" t="s">
        <v>6728</v>
      </c>
      <c r="C5136" s="93" t="s">
        <v>6727</v>
      </c>
      <c r="D5136" s="94" t="s">
        <v>25466</v>
      </c>
    </row>
    <row r="5137" spans="1:4" x14ac:dyDescent="0.25">
      <c r="A5137" s="93" t="s">
        <v>699</v>
      </c>
      <c r="B5137" s="93" t="s">
        <v>700</v>
      </c>
      <c r="C5137" s="93" t="s">
        <v>699</v>
      </c>
      <c r="D5137" s="94" t="s">
        <v>25466</v>
      </c>
    </row>
    <row r="5138" spans="1:4" x14ac:dyDescent="0.25">
      <c r="A5138" s="93" t="s">
        <v>20807</v>
      </c>
      <c r="B5138" s="93" t="s">
        <v>6726</v>
      </c>
      <c r="C5138" s="93" t="s">
        <v>20807</v>
      </c>
      <c r="D5138" s="94" t="s">
        <v>25466</v>
      </c>
    </row>
    <row r="5139" spans="1:4" x14ac:dyDescent="0.25">
      <c r="A5139" s="93" t="s">
        <v>1905</v>
      </c>
      <c r="B5139" s="93" t="s">
        <v>1906</v>
      </c>
      <c r="C5139" s="93" t="s">
        <v>1905</v>
      </c>
      <c r="D5139" s="94" t="s">
        <v>25466</v>
      </c>
    </row>
    <row r="5140" spans="1:4" x14ac:dyDescent="0.25">
      <c r="A5140" s="93" t="s">
        <v>4007</v>
      </c>
      <c r="B5140" s="93" t="s">
        <v>4008</v>
      </c>
      <c r="C5140" s="93" t="s">
        <v>4007</v>
      </c>
      <c r="D5140" s="94" t="s">
        <v>25466</v>
      </c>
    </row>
    <row r="5141" spans="1:4" x14ac:dyDescent="0.25">
      <c r="A5141" s="93" t="s">
        <v>4005</v>
      </c>
      <c r="B5141" s="93" t="s">
        <v>4006</v>
      </c>
      <c r="C5141" s="93" t="s">
        <v>4005</v>
      </c>
      <c r="D5141" s="94" t="s">
        <v>25466</v>
      </c>
    </row>
    <row r="5142" spans="1:4" x14ac:dyDescent="0.25">
      <c r="A5142" s="93" t="s">
        <v>6858</v>
      </c>
      <c r="B5142" s="93" t="s">
        <v>6859</v>
      </c>
      <c r="C5142" s="93" t="s">
        <v>6858</v>
      </c>
      <c r="D5142" s="94" t="s">
        <v>25466</v>
      </c>
    </row>
    <row r="5143" spans="1:4" x14ac:dyDescent="0.25">
      <c r="A5143" s="93" t="s">
        <v>7741</v>
      </c>
      <c r="B5143" s="93" t="s">
        <v>7742</v>
      </c>
      <c r="C5143" s="93" t="s">
        <v>7741</v>
      </c>
      <c r="D5143" s="94" t="s">
        <v>25466</v>
      </c>
    </row>
    <row r="5144" spans="1:4" x14ac:dyDescent="0.25">
      <c r="A5144" s="93" t="s">
        <v>6599</v>
      </c>
      <c r="B5144" s="93" t="s">
        <v>20809</v>
      </c>
      <c r="C5144" s="93" t="s">
        <v>6599</v>
      </c>
      <c r="D5144" s="94" t="s">
        <v>25466</v>
      </c>
    </row>
    <row r="5145" spans="1:4" x14ac:dyDescent="0.25">
      <c r="A5145" s="93" t="s">
        <v>1916</v>
      </c>
      <c r="B5145" s="93" t="s">
        <v>20810</v>
      </c>
      <c r="C5145" s="93" t="s">
        <v>1916</v>
      </c>
      <c r="D5145" s="94" t="s">
        <v>25466</v>
      </c>
    </row>
    <row r="5146" spans="1:4" x14ac:dyDescent="0.25">
      <c r="A5146" s="93" t="s">
        <v>20808</v>
      </c>
      <c r="B5146" s="93" t="s">
        <v>1915</v>
      </c>
      <c r="C5146" s="93" t="s">
        <v>20808</v>
      </c>
      <c r="D5146" s="94" t="s">
        <v>25466</v>
      </c>
    </row>
    <row r="5147" spans="1:4" x14ac:dyDescent="0.25">
      <c r="A5147" s="93" t="s">
        <v>1911</v>
      </c>
      <c r="B5147" s="93" t="s">
        <v>1912</v>
      </c>
      <c r="C5147" s="93" t="s">
        <v>1911</v>
      </c>
      <c r="D5147" s="94" t="s">
        <v>25466</v>
      </c>
    </row>
    <row r="5148" spans="1:4" x14ac:dyDescent="0.25">
      <c r="A5148" s="93" t="s">
        <v>1913</v>
      </c>
      <c r="B5148" s="93" t="s">
        <v>1914</v>
      </c>
      <c r="C5148" s="93" t="s">
        <v>1913</v>
      </c>
      <c r="D5148" s="94" t="s">
        <v>25466</v>
      </c>
    </row>
    <row r="5149" spans="1:4" x14ac:dyDescent="0.25">
      <c r="A5149" s="93" t="s">
        <v>1909</v>
      </c>
      <c r="B5149" s="93" t="s">
        <v>1910</v>
      </c>
      <c r="C5149" s="93" t="s">
        <v>1909</v>
      </c>
      <c r="D5149" s="94" t="s">
        <v>25466</v>
      </c>
    </row>
    <row r="5150" spans="1:4" x14ac:dyDescent="0.25">
      <c r="A5150" s="93" t="s">
        <v>6039</v>
      </c>
      <c r="B5150" s="93" t="s">
        <v>20812</v>
      </c>
      <c r="C5150" s="93" t="s">
        <v>6039</v>
      </c>
      <c r="D5150" s="94" t="s">
        <v>25466</v>
      </c>
    </row>
    <row r="5151" spans="1:4" x14ac:dyDescent="0.25">
      <c r="A5151" s="93" t="s">
        <v>8764</v>
      </c>
      <c r="B5151" s="93" t="s">
        <v>8765</v>
      </c>
      <c r="C5151" s="93" t="s">
        <v>8764</v>
      </c>
      <c r="D5151" s="94" t="s">
        <v>25466</v>
      </c>
    </row>
    <row r="5152" spans="1:4" x14ac:dyDescent="0.25">
      <c r="A5152" s="93" t="s">
        <v>5688</v>
      </c>
      <c r="B5152" s="93" t="s">
        <v>5689</v>
      </c>
      <c r="C5152" s="93" t="s">
        <v>5688</v>
      </c>
      <c r="D5152" s="94" t="s">
        <v>25466</v>
      </c>
    </row>
    <row r="5153" spans="1:4" x14ac:dyDescent="0.25">
      <c r="A5153" s="93" t="s">
        <v>6844</v>
      </c>
      <c r="B5153" s="93" t="s">
        <v>6845</v>
      </c>
      <c r="C5153" s="93" t="s">
        <v>6844</v>
      </c>
      <c r="D5153" s="94" t="s">
        <v>25466</v>
      </c>
    </row>
    <row r="5154" spans="1:4" x14ac:dyDescent="0.25">
      <c r="A5154" s="93" t="s">
        <v>5500</v>
      </c>
      <c r="B5154" s="93" t="s">
        <v>5501</v>
      </c>
      <c r="C5154" s="93" t="s">
        <v>5500</v>
      </c>
      <c r="D5154" s="94" t="s">
        <v>25466</v>
      </c>
    </row>
    <row r="5155" spans="1:4" x14ac:dyDescent="0.25">
      <c r="A5155" s="93" t="s">
        <v>6843</v>
      </c>
      <c r="B5155" s="93" t="s">
        <v>20813</v>
      </c>
      <c r="C5155" s="93" t="s">
        <v>6843</v>
      </c>
      <c r="D5155" s="94" t="s">
        <v>25466</v>
      </c>
    </row>
    <row r="5156" spans="1:4" x14ac:dyDescent="0.25">
      <c r="A5156" s="93" t="s">
        <v>1890</v>
      </c>
      <c r="B5156" s="93" t="s">
        <v>1891</v>
      </c>
      <c r="C5156" s="93" t="s">
        <v>1890</v>
      </c>
      <c r="D5156" s="94" t="s">
        <v>25466</v>
      </c>
    </row>
    <row r="5157" spans="1:4" x14ac:dyDescent="0.25">
      <c r="A5157" s="93" t="s">
        <v>20811</v>
      </c>
      <c r="B5157" s="93" t="s">
        <v>6842</v>
      </c>
      <c r="C5157" s="93" t="s">
        <v>20811</v>
      </c>
      <c r="D5157" s="94" t="s">
        <v>25466</v>
      </c>
    </row>
    <row r="5158" spans="1:4" x14ac:dyDescent="0.25">
      <c r="A5158" s="93" t="s">
        <v>5529</v>
      </c>
      <c r="B5158" s="93" t="s">
        <v>5530</v>
      </c>
      <c r="C5158" s="93" t="s">
        <v>5529</v>
      </c>
      <c r="D5158" s="94" t="s">
        <v>25466</v>
      </c>
    </row>
    <row r="5159" spans="1:4" x14ac:dyDescent="0.25">
      <c r="A5159" s="93" t="s">
        <v>9855</v>
      </c>
      <c r="B5159" s="93" t="s">
        <v>9856</v>
      </c>
      <c r="C5159" s="93" t="s">
        <v>9855</v>
      </c>
      <c r="D5159" s="94" t="s">
        <v>25466</v>
      </c>
    </row>
    <row r="5160" spans="1:4" x14ac:dyDescent="0.25">
      <c r="A5160" s="93" t="s">
        <v>10758</v>
      </c>
      <c r="B5160" s="93" t="s">
        <v>10759</v>
      </c>
      <c r="C5160" s="93" t="s">
        <v>10758</v>
      </c>
      <c r="D5160" s="94" t="s">
        <v>25466</v>
      </c>
    </row>
    <row r="5161" spans="1:4" x14ac:dyDescent="0.25">
      <c r="A5161" s="93" t="s">
        <v>7774</v>
      </c>
      <c r="B5161" s="93" t="s">
        <v>7775</v>
      </c>
      <c r="C5161" s="93" t="s">
        <v>7774</v>
      </c>
      <c r="D5161" s="94" t="s">
        <v>25466</v>
      </c>
    </row>
    <row r="5162" spans="1:4" x14ac:dyDescent="0.25">
      <c r="A5162" s="93" t="s">
        <v>1602</v>
      </c>
      <c r="B5162" s="93" t="s">
        <v>1603</v>
      </c>
      <c r="C5162" s="93" t="s">
        <v>1602</v>
      </c>
      <c r="D5162" s="94" t="s">
        <v>25466</v>
      </c>
    </row>
    <row r="5163" spans="1:4" x14ac:dyDescent="0.25">
      <c r="A5163" s="93" t="s">
        <v>8034</v>
      </c>
      <c r="B5163" s="93" t="s">
        <v>8035</v>
      </c>
      <c r="C5163" s="93" t="s">
        <v>8034</v>
      </c>
      <c r="D5163" s="94" t="s">
        <v>25466</v>
      </c>
    </row>
    <row r="5164" spans="1:4" x14ac:dyDescent="0.25">
      <c r="A5164" s="93" t="s">
        <v>10220</v>
      </c>
      <c r="B5164" s="93" t="s">
        <v>10221</v>
      </c>
      <c r="C5164" s="93" t="s">
        <v>10220</v>
      </c>
      <c r="D5164" s="94" t="s">
        <v>25466</v>
      </c>
    </row>
    <row r="5165" spans="1:4" x14ac:dyDescent="0.25">
      <c r="A5165" s="93" t="s">
        <v>20814</v>
      </c>
      <c r="B5165" s="93" t="s">
        <v>10533</v>
      </c>
      <c r="C5165" s="93" t="s">
        <v>20814</v>
      </c>
      <c r="D5165" s="94" t="s">
        <v>25466</v>
      </c>
    </row>
    <row r="5166" spans="1:4" x14ac:dyDescent="0.25">
      <c r="A5166" s="93" t="s">
        <v>5824</v>
      </c>
      <c r="B5166" s="93" t="s">
        <v>5825</v>
      </c>
      <c r="C5166" s="93" t="s">
        <v>5824</v>
      </c>
      <c r="D5166" s="94" t="s">
        <v>25466</v>
      </c>
    </row>
    <row r="5167" spans="1:4" x14ac:dyDescent="0.25">
      <c r="A5167" s="93" t="s">
        <v>5822</v>
      </c>
      <c r="B5167" s="93" t="s">
        <v>5823</v>
      </c>
      <c r="C5167" s="93" t="s">
        <v>5822</v>
      </c>
      <c r="D5167" s="94" t="s">
        <v>25466</v>
      </c>
    </row>
    <row r="5168" spans="1:4" x14ac:dyDescent="0.25">
      <c r="A5168" s="93" t="s">
        <v>10242</v>
      </c>
      <c r="B5168" s="93" t="s">
        <v>20816</v>
      </c>
      <c r="C5168" s="93" t="s">
        <v>10242</v>
      </c>
      <c r="D5168" s="94" t="s">
        <v>25466</v>
      </c>
    </row>
    <row r="5169" spans="1:4" x14ac:dyDescent="0.25">
      <c r="A5169" s="93" t="s">
        <v>8057</v>
      </c>
      <c r="B5169" s="93" t="s">
        <v>8058</v>
      </c>
      <c r="C5169" s="93" t="s">
        <v>8057</v>
      </c>
      <c r="D5169" s="94" t="s">
        <v>25466</v>
      </c>
    </row>
    <row r="5170" spans="1:4" x14ac:dyDescent="0.25">
      <c r="A5170" s="93" t="s">
        <v>1728</v>
      </c>
      <c r="B5170" s="93" t="s">
        <v>1729</v>
      </c>
      <c r="C5170" s="93" t="s">
        <v>1728</v>
      </c>
      <c r="D5170" s="94" t="s">
        <v>25466</v>
      </c>
    </row>
    <row r="5171" spans="1:4" x14ac:dyDescent="0.25">
      <c r="A5171" s="93" t="s">
        <v>4714</v>
      </c>
      <c r="B5171" s="93" t="s">
        <v>4715</v>
      </c>
      <c r="C5171" s="93" t="s">
        <v>4714</v>
      </c>
      <c r="D5171" s="94" t="s">
        <v>25466</v>
      </c>
    </row>
    <row r="5172" spans="1:4" x14ac:dyDescent="0.25">
      <c r="A5172" s="93" t="s">
        <v>6596</v>
      </c>
      <c r="B5172" s="93" t="s">
        <v>20817</v>
      </c>
      <c r="C5172" s="93" t="s">
        <v>6596</v>
      </c>
      <c r="D5172" s="94" t="s">
        <v>25466</v>
      </c>
    </row>
    <row r="5173" spans="1:4" x14ac:dyDescent="0.25">
      <c r="A5173" s="93" t="s">
        <v>8322</v>
      </c>
      <c r="B5173" s="93" t="s">
        <v>8323</v>
      </c>
      <c r="C5173" s="93" t="s">
        <v>8322</v>
      </c>
      <c r="D5173" s="94" t="s">
        <v>25466</v>
      </c>
    </row>
    <row r="5174" spans="1:4" x14ac:dyDescent="0.25">
      <c r="A5174" s="93" t="s">
        <v>10395</v>
      </c>
      <c r="B5174" s="93" t="s">
        <v>10396</v>
      </c>
      <c r="C5174" s="93" t="s">
        <v>10395</v>
      </c>
      <c r="D5174" s="94" t="s">
        <v>25466</v>
      </c>
    </row>
    <row r="5175" spans="1:4" x14ac:dyDescent="0.25">
      <c r="A5175" s="93" t="s">
        <v>20815</v>
      </c>
      <c r="B5175" s="93" t="s">
        <v>10394</v>
      </c>
      <c r="C5175" s="93" t="s">
        <v>20815</v>
      </c>
      <c r="D5175" s="94" t="s">
        <v>25466</v>
      </c>
    </row>
    <row r="5176" spans="1:4" x14ac:dyDescent="0.25">
      <c r="A5176" s="93" t="s">
        <v>1726</v>
      </c>
      <c r="B5176" s="93" t="s">
        <v>1727</v>
      </c>
      <c r="C5176" s="93" t="s">
        <v>1726</v>
      </c>
      <c r="D5176" s="94" t="s">
        <v>25466</v>
      </c>
    </row>
    <row r="5177" spans="1:4" x14ac:dyDescent="0.25">
      <c r="A5177" s="93" t="s">
        <v>8077</v>
      </c>
      <c r="B5177" s="93" t="s">
        <v>8078</v>
      </c>
      <c r="C5177" s="93" t="s">
        <v>8077</v>
      </c>
      <c r="D5177" s="94" t="s">
        <v>25466</v>
      </c>
    </row>
    <row r="5178" spans="1:4" x14ac:dyDescent="0.25">
      <c r="A5178" s="93" t="s">
        <v>10277</v>
      </c>
      <c r="B5178" s="93" t="s">
        <v>10278</v>
      </c>
      <c r="C5178" s="93" t="s">
        <v>10277</v>
      </c>
      <c r="D5178" s="94" t="s">
        <v>25466</v>
      </c>
    </row>
    <row r="5179" spans="1:4" x14ac:dyDescent="0.25">
      <c r="A5179" s="93" t="s">
        <v>5531</v>
      </c>
      <c r="B5179" s="93" t="s">
        <v>20819</v>
      </c>
      <c r="C5179" s="93" t="s">
        <v>5531</v>
      </c>
      <c r="D5179" s="94" t="s">
        <v>25466</v>
      </c>
    </row>
    <row r="5180" spans="1:4" x14ac:dyDescent="0.25">
      <c r="A5180" s="93" t="s">
        <v>5532</v>
      </c>
      <c r="B5180" s="93" t="s">
        <v>5533</v>
      </c>
      <c r="C5180" s="93" t="s">
        <v>5532</v>
      </c>
      <c r="D5180" s="94" t="s">
        <v>25466</v>
      </c>
    </row>
    <row r="5181" spans="1:4" x14ac:dyDescent="0.25">
      <c r="A5181" s="93" t="s">
        <v>1647</v>
      </c>
      <c r="B5181" s="93" t="s">
        <v>1648</v>
      </c>
      <c r="C5181" s="93" t="s">
        <v>1647</v>
      </c>
      <c r="D5181" s="94" t="s">
        <v>25466</v>
      </c>
    </row>
    <row r="5182" spans="1:4" x14ac:dyDescent="0.25">
      <c r="A5182" s="93" t="s">
        <v>558</v>
      </c>
      <c r="B5182" s="93" t="s">
        <v>559</v>
      </c>
      <c r="C5182" s="93" t="s">
        <v>558</v>
      </c>
      <c r="D5182" s="94" t="s">
        <v>25466</v>
      </c>
    </row>
    <row r="5183" spans="1:4" x14ac:dyDescent="0.25">
      <c r="A5183" s="93" t="s">
        <v>8969</v>
      </c>
      <c r="B5183" s="93" t="s">
        <v>8970</v>
      </c>
      <c r="C5183" s="93" t="s">
        <v>8969</v>
      </c>
      <c r="D5183" s="94" t="s">
        <v>25466</v>
      </c>
    </row>
    <row r="5184" spans="1:4" x14ac:dyDescent="0.25">
      <c r="A5184" s="93" t="s">
        <v>7353</v>
      </c>
      <c r="B5184" s="93" t="s">
        <v>20820</v>
      </c>
      <c r="C5184" s="93" t="s">
        <v>7353</v>
      </c>
      <c r="D5184" s="94" t="s">
        <v>25466</v>
      </c>
    </row>
    <row r="5185" spans="1:4" x14ac:dyDescent="0.25">
      <c r="A5185" s="93" t="s">
        <v>2087</v>
      </c>
      <c r="B5185" s="93" t="s">
        <v>2088</v>
      </c>
      <c r="C5185" s="93" t="s">
        <v>2087</v>
      </c>
      <c r="D5185" s="94" t="s">
        <v>25466</v>
      </c>
    </row>
    <row r="5186" spans="1:4" x14ac:dyDescent="0.25">
      <c r="A5186" s="93" t="s">
        <v>20818</v>
      </c>
      <c r="B5186" s="93" t="s">
        <v>7962</v>
      </c>
      <c r="C5186" s="93" t="s">
        <v>20818</v>
      </c>
      <c r="D5186" s="94" t="s">
        <v>25466</v>
      </c>
    </row>
    <row r="5187" spans="1:4" x14ac:dyDescent="0.25">
      <c r="A5187" s="93" t="s">
        <v>4018</v>
      </c>
      <c r="B5187" s="93" t="s">
        <v>4019</v>
      </c>
      <c r="C5187" s="93" t="s">
        <v>4018</v>
      </c>
      <c r="D5187" s="94" t="s">
        <v>25466</v>
      </c>
    </row>
    <row r="5188" spans="1:4" x14ac:dyDescent="0.25">
      <c r="A5188" s="93" t="s">
        <v>3733</v>
      </c>
      <c r="B5188" s="93" t="s">
        <v>3734</v>
      </c>
      <c r="C5188" s="93" t="s">
        <v>3733</v>
      </c>
      <c r="D5188" s="94" t="s">
        <v>25466</v>
      </c>
    </row>
    <row r="5189" spans="1:4" x14ac:dyDescent="0.25">
      <c r="A5189" s="93" t="s">
        <v>600</v>
      </c>
      <c r="B5189" s="93" t="s">
        <v>601</v>
      </c>
      <c r="C5189" s="93" t="s">
        <v>600</v>
      </c>
      <c r="D5189" s="94" t="s">
        <v>25466</v>
      </c>
    </row>
    <row r="5190" spans="1:4" x14ac:dyDescent="0.25">
      <c r="A5190" s="93" t="s">
        <v>7276</v>
      </c>
      <c r="B5190" s="93" t="s">
        <v>7277</v>
      </c>
      <c r="C5190" s="93" t="s">
        <v>7276</v>
      </c>
      <c r="D5190" s="94" t="s">
        <v>25466</v>
      </c>
    </row>
    <row r="5191" spans="1:4" x14ac:dyDescent="0.25">
      <c r="A5191" s="93" t="s">
        <v>2081</v>
      </c>
      <c r="B5191" s="93" t="s">
        <v>2082</v>
      </c>
      <c r="C5191" s="93" t="s">
        <v>2081</v>
      </c>
      <c r="D5191" s="94" t="s">
        <v>25466</v>
      </c>
    </row>
    <row r="5192" spans="1:4" x14ac:dyDescent="0.25">
      <c r="A5192" s="93" t="s">
        <v>2376</v>
      </c>
      <c r="B5192" s="93" t="s">
        <v>2377</v>
      </c>
      <c r="C5192" s="93" t="s">
        <v>2376</v>
      </c>
      <c r="D5192" s="94" t="s">
        <v>25466</v>
      </c>
    </row>
    <row r="5193" spans="1:4" x14ac:dyDescent="0.25">
      <c r="A5193" s="93" t="s">
        <v>9250</v>
      </c>
      <c r="B5193" s="93" t="s">
        <v>9251</v>
      </c>
      <c r="C5193" s="93" t="s">
        <v>9250</v>
      </c>
      <c r="D5193" s="94" t="s">
        <v>25466</v>
      </c>
    </row>
    <row r="5194" spans="1:4" x14ac:dyDescent="0.25">
      <c r="A5194" s="93" t="s">
        <v>6434</v>
      </c>
      <c r="B5194" s="93" t="s">
        <v>6435</v>
      </c>
      <c r="C5194" s="93" t="s">
        <v>6434</v>
      </c>
      <c r="D5194" s="94" t="s">
        <v>25466</v>
      </c>
    </row>
    <row r="5195" spans="1:4" x14ac:dyDescent="0.25">
      <c r="A5195" s="93" t="s">
        <v>7960</v>
      </c>
      <c r="B5195" s="93" t="s">
        <v>7961</v>
      </c>
      <c r="C5195" s="93" t="s">
        <v>7960</v>
      </c>
      <c r="D5195" s="94" t="s">
        <v>25466</v>
      </c>
    </row>
    <row r="5196" spans="1:4" x14ac:dyDescent="0.25">
      <c r="A5196" s="93" t="s">
        <v>10125</v>
      </c>
      <c r="B5196" s="93" t="s">
        <v>10126</v>
      </c>
      <c r="C5196" s="93" t="s">
        <v>10125</v>
      </c>
      <c r="D5196" s="94" t="s">
        <v>25466</v>
      </c>
    </row>
    <row r="5197" spans="1:4" x14ac:dyDescent="0.25">
      <c r="A5197" s="93" t="s">
        <v>20821</v>
      </c>
      <c r="B5197" s="93" t="s">
        <v>7963</v>
      </c>
      <c r="C5197" s="93" t="s">
        <v>20821</v>
      </c>
      <c r="D5197" s="94" t="s">
        <v>25466</v>
      </c>
    </row>
    <row r="5198" spans="1:4" x14ac:dyDescent="0.25">
      <c r="A5198" s="93" t="s">
        <v>8832</v>
      </c>
      <c r="B5198" s="93" t="s">
        <v>8833</v>
      </c>
      <c r="C5198" s="93" t="s">
        <v>8832</v>
      </c>
      <c r="D5198" s="94" t="s">
        <v>25466</v>
      </c>
    </row>
    <row r="5199" spans="1:4" x14ac:dyDescent="0.25">
      <c r="A5199" s="93" t="s">
        <v>8829</v>
      </c>
      <c r="B5199" s="93" t="s">
        <v>20823</v>
      </c>
      <c r="C5199" s="93" t="s">
        <v>8829</v>
      </c>
      <c r="D5199" s="94" t="s">
        <v>25466</v>
      </c>
    </row>
    <row r="5200" spans="1:4" x14ac:dyDescent="0.25">
      <c r="A5200" s="93" t="s">
        <v>8830</v>
      </c>
      <c r="B5200" s="93" t="s">
        <v>8831</v>
      </c>
      <c r="C5200" s="93" t="s">
        <v>8830</v>
      </c>
      <c r="D5200" s="94" t="s">
        <v>25466</v>
      </c>
    </row>
    <row r="5201" spans="1:4" x14ac:dyDescent="0.25">
      <c r="A5201" s="93" t="s">
        <v>9750</v>
      </c>
      <c r="B5201" s="93" t="s">
        <v>20824</v>
      </c>
      <c r="C5201" s="93" t="s">
        <v>9750</v>
      </c>
      <c r="D5201" s="94" t="s">
        <v>25466</v>
      </c>
    </row>
    <row r="5202" spans="1:4" x14ac:dyDescent="0.25">
      <c r="A5202" s="93" t="s">
        <v>6621</v>
      </c>
      <c r="B5202" s="93" t="s">
        <v>6622</v>
      </c>
      <c r="C5202" s="93" t="s">
        <v>6621</v>
      </c>
      <c r="D5202" s="94" t="s">
        <v>25466</v>
      </c>
    </row>
    <row r="5203" spans="1:4" x14ac:dyDescent="0.25">
      <c r="A5203" s="93" t="s">
        <v>20822</v>
      </c>
      <c r="B5203" s="93" t="s">
        <v>8834</v>
      </c>
      <c r="C5203" s="93" t="s">
        <v>20822</v>
      </c>
      <c r="D5203" s="94" t="s">
        <v>25466</v>
      </c>
    </row>
    <row r="5204" spans="1:4" x14ac:dyDescent="0.25">
      <c r="A5204" s="93" t="s">
        <v>484</v>
      </c>
      <c r="B5204" s="93" t="s">
        <v>485</v>
      </c>
      <c r="C5204" s="93" t="s">
        <v>484</v>
      </c>
      <c r="D5204" s="94" t="s">
        <v>25466</v>
      </c>
    </row>
    <row r="5205" spans="1:4" x14ac:dyDescent="0.25">
      <c r="A5205" s="93" t="s">
        <v>5885</v>
      </c>
      <c r="B5205" s="93" t="s">
        <v>5886</v>
      </c>
      <c r="C5205" s="93" t="s">
        <v>5885</v>
      </c>
      <c r="D5205" s="94" t="s">
        <v>25466</v>
      </c>
    </row>
    <row r="5206" spans="1:4" x14ac:dyDescent="0.25">
      <c r="A5206" s="93" t="s">
        <v>3979</v>
      </c>
      <c r="B5206" s="93" t="s">
        <v>3980</v>
      </c>
      <c r="C5206" s="93" t="s">
        <v>3979</v>
      </c>
      <c r="D5206" s="94" t="s">
        <v>25466</v>
      </c>
    </row>
    <row r="5207" spans="1:4" x14ac:dyDescent="0.25">
      <c r="A5207" s="93" t="s">
        <v>3987</v>
      </c>
      <c r="B5207" s="93" t="s">
        <v>3988</v>
      </c>
      <c r="C5207" s="93" t="s">
        <v>3987</v>
      </c>
      <c r="D5207" s="94" t="s">
        <v>25466</v>
      </c>
    </row>
    <row r="5208" spans="1:4" x14ac:dyDescent="0.25">
      <c r="A5208" s="93" t="s">
        <v>9715</v>
      </c>
      <c r="B5208" s="93" t="s">
        <v>20826</v>
      </c>
      <c r="C5208" s="93" t="s">
        <v>9715</v>
      </c>
      <c r="D5208" s="94" t="s">
        <v>25466</v>
      </c>
    </row>
    <row r="5209" spans="1:4" x14ac:dyDescent="0.25">
      <c r="A5209" s="93" t="s">
        <v>596</v>
      </c>
      <c r="B5209" s="93" t="s">
        <v>597</v>
      </c>
      <c r="C5209" s="93" t="s">
        <v>596</v>
      </c>
      <c r="D5209" s="94" t="s">
        <v>25466</v>
      </c>
    </row>
    <row r="5210" spans="1:4" x14ac:dyDescent="0.25">
      <c r="A5210" s="93" t="s">
        <v>6702</v>
      </c>
      <c r="B5210" s="93" t="s">
        <v>6703</v>
      </c>
      <c r="C5210" s="93" t="s">
        <v>6702</v>
      </c>
      <c r="D5210" s="94" t="s">
        <v>25466</v>
      </c>
    </row>
    <row r="5211" spans="1:4" x14ac:dyDescent="0.25">
      <c r="A5211" s="93" t="s">
        <v>7723</v>
      </c>
      <c r="B5211" s="93" t="s">
        <v>20827</v>
      </c>
      <c r="C5211" s="93" t="s">
        <v>7723</v>
      </c>
      <c r="D5211" s="94" t="s">
        <v>25466</v>
      </c>
    </row>
    <row r="5212" spans="1:4" x14ac:dyDescent="0.25">
      <c r="A5212" s="93" t="s">
        <v>11984</v>
      </c>
      <c r="B5212" s="93" t="s">
        <v>11985</v>
      </c>
      <c r="C5212" s="93" t="s">
        <v>11984</v>
      </c>
      <c r="D5212" s="94" t="s">
        <v>25466</v>
      </c>
    </row>
    <row r="5213" spans="1:4" x14ac:dyDescent="0.25">
      <c r="A5213" s="93" t="s">
        <v>20825</v>
      </c>
      <c r="B5213" s="93" t="s">
        <v>7722</v>
      </c>
      <c r="C5213" s="93" t="s">
        <v>20825</v>
      </c>
      <c r="D5213" s="94" t="s">
        <v>25466</v>
      </c>
    </row>
    <row r="5214" spans="1:4" x14ac:dyDescent="0.25">
      <c r="A5214" s="93" t="s">
        <v>5517</v>
      </c>
      <c r="B5214" s="93" t="s">
        <v>5518</v>
      </c>
      <c r="C5214" s="93" t="s">
        <v>5517</v>
      </c>
      <c r="D5214" s="94" t="s">
        <v>25466</v>
      </c>
    </row>
    <row r="5215" spans="1:4" x14ac:dyDescent="0.25">
      <c r="A5215" s="93" t="s">
        <v>5515</v>
      </c>
      <c r="B5215" s="93" t="s">
        <v>5516</v>
      </c>
      <c r="C5215" s="93" t="s">
        <v>5515</v>
      </c>
      <c r="D5215" s="94" t="s">
        <v>25466</v>
      </c>
    </row>
    <row r="5216" spans="1:4" x14ac:dyDescent="0.25">
      <c r="A5216" s="93" t="s">
        <v>7164</v>
      </c>
      <c r="B5216" s="93" t="s">
        <v>7165</v>
      </c>
      <c r="C5216" s="93" t="s">
        <v>7164</v>
      </c>
      <c r="D5216" s="94" t="s">
        <v>25466</v>
      </c>
    </row>
    <row r="5217" spans="1:4" x14ac:dyDescent="0.25">
      <c r="A5217" s="93" t="s">
        <v>5519</v>
      </c>
      <c r="B5217" s="93" t="s">
        <v>5520</v>
      </c>
      <c r="C5217" s="93" t="s">
        <v>5519</v>
      </c>
      <c r="D5217" s="94" t="s">
        <v>25466</v>
      </c>
    </row>
    <row r="5218" spans="1:4" x14ac:dyDescent="0.25">
      <c r="A5218" s="93" t="s">
        <v>20828</v>
      </c>
      <c r="B5218" s="93" t="s">
        <v>5514</v>
      </c>
      <c r="C5218" s="93" t="s">
        <v>20828</v>
      </c>
      <c r="D5218" s="94" t="s">
        <v>25466</v>
      </c>
    </row>
    <row r="5219" spans="1:4" x14ac:dyDescent="0.25">
      <c r="A5219" s="93" t="s">
        <v>2069</v>
      </c>
      <c r="B5219" s="93" t="s">
        <v>2070</v>
      </c>
      <c r="C5219" s="93" t="s">
        <v>2069</v>
      </c>
      <c r="D5219" s="94" t="s">
        <v>25466</v>
      </c>
    </row>
    <row r="5220" spans="1:4" x14ac:dyDescent="0.25">
      <c r="A5220" s="93" t="s">
        <v>6882</v>
      </c>
      <c r="B5220" s="93" t="s">
        <v>6883</v>
      </c>
      <c r="C5220" s="93" t="s">
        <v>6882</v>
      </c>
      <c r="D5220" s="94" t="s">
        <v>25466</v>
      </c>
    </row>
    <row r="5221" spans="1:4" x14ac:dyDescent="0.25">
      <c r="A5221" s="93" t="s">
        <v>8857</v>
      </c>
      <c r="B5221" s="93" t="s">
        <v>8858</v>
      </c>
      <c r="C5221" s="93" t="s">
        <v>8857</v>
      </c>
      <c r="D5221" s="94" t="s">
        <v>25466</v>
      </c>
    </row>
    <row r="5222" spans="1:4" x14ac:dyDescent="0.25">
      <c r="A5222" s="93" t="s">
        <v>2072</v>
      </c>
      <c r="B5222" s="93" t="s">
        <v>2073</v>
      </c>
      <c r="C5222" s="93" t="s">
        <v>2072</v>
      </c>
      <c r="D5222" s="94" t="s">
        <v>25466</v>
      </c>
    </row>
    <row r="5223" spans="1:4" x14ac:dyDescent="0.25">
      <c r="A5223" s="93" t="s">
        <v>20829</v>
      </c>
      <c r="B5223" s="93" t="s">
        <v>2071</v>
      </c>
      <c r="C5223" s="93" t="s">
        <v>20829</v>
      </c>
      <c r="D5223" s="94" t="s">
        <v>25466</v>
      </c>
    </row>
    <row r="5224" spans="1:4" x14ac:dyDescent="0.25">
      <c r="A5224" s="93" t="s">
        <v>3138</v>
      </c>
      <c r="B5224" s="93" t="s">
        <v>3139</v>
      </c>
      <c r="C5224" s="93" t="s">
        <v>3138</v>
      </c>
      <c r="D5224" s="94" t="s">
        <v>25466</v>
      </c>
    </row>
    <row r="5225" spans="1:4" x14ac:dyDescent="0.25">
      <c r="A5225" s="93" t="s">
        <v>9567</v>
      </c>
      <c r="B5225" s="93" t="s">
        <v>9568</v>
      </c>
      <c r="C5225" s="93" t="s">
        <v>9567</v>
      </c>
      <c r="D5225" s="94" t="s">
        <v>25466</v>
      </c>
    </row>
    <row r="5226" spans="1:4" x14ac:dyDescent="0.25">
      <c r="A5226" s="93" t="s">
        <v>3137</v>
      </c>
      <c r="B5226" s="93" t="s">
        <v>20831</v>
      </c>
      <c r="C5226" s="93" t="s">
        <v>3137</v>
      </c>
      <c r="D5226" s="94" t="s">
        <v>25466</v>
      </c>
    </row>
    <row r="5227" spans="1:4" x14ac:dyDescent="0.25">
      <c r="A5227" s="93" t="s">
        <v>7148</v>
      </c>
      <c r="B5227" s="93" t="s">
        <v>7149</v>
      </c>
      <c r="C5227" s="93" t="s">
        <v>7148</v>
      </c>
      <c r="D5227" s="94" t="s">
        <v>25466</v>
      </c>
    </row>
    <row r="5228" spans="1:4" x14ac:dyDescent="0.25">
      <c r="A5228" s="93" t="s">
        <v>3140</v>
      </c>
      <c r="B5228" s="93" t="s">
        <v>3141</v>
      </c>
      <c r="C5228" s="93" t="s">
        <v>3140</v>
      </c>
      <c r="D5228" s="94" t="s">
        <v>25466</v>
      </c>
    </row>
    <row r="5229" spans="1:4" x14ac:dyDescent="0.25">
      <c r="A5229" s="93" t="s">
        <v>20830</v>
      </c>
      <c r="B5229" s="93" t="s">
        <v>3136</v>
      </c>
      <c r="C5229" s="93" t="s">
        <v>20830</v>
      </c>
      <c r="D5229" s="94" t="s">
        <v>25466</v>
      </c>
    </row>
    <row r="5230" spans="1:4" x14ac:dyDescent="0.25">
      <c r="A5230" s="93" t="s">
        <v>9764</v>
      </c>
      <c r="B5230" s="93" t="s">
        <v>20833</v>
      </c>
      <c r="C5230" s="93" t="s">
        <v>9764</v>
      </c>
      <c r="D5230" s="94" t="s">
        <v>25466</v>
      </c>
    </row>
    <row r="5231" spans="1:4" x14ac:dyDescent="0.25">
      <c r="A5231" s="93" t="s">
        <v>7901</v>
      </c>
      <c r="B5231" s="93" t="s">
        <v>7902</v>
      </c>
      <c r="C5231" s="93" t="s">
        <v>7901</v>
      </c>
      <c r="D5231" s="94" t="s">
        <v>25466</v>
      </c>
    </row>
    <row r="5232" spans="1:4" x14ac:dyDescent="0.25">
      <c r="A5232" s="93" t="s">
        <v>2635</v>
      </c>
      <c r="B5232" s="93" t="s">
        <v>20834</v>
      </c>
      <c r="C5232" s="93" t="s">
        <v>2635</v>
      </c>
      <c r="D5232" s="94" t="s">
        <v>25466</v>
      </c>
    </row>
    <row r="5233" spans="1:4" x14ac:dyDescent="0.25">
      <c r="A5233" s="93" t="s">
        <v>8855</v>
      </c>
      <c r="B5233" s="93" t="s">
        <v>8856</v>
      </c>
      <c r="C5233" s="93" t="s">
        <v>8855</v>
      </c>
      <c r="D5233" s="94" t="s">
        <v>25466</v>
      </c>
    </row>
    <row r="5234" spans="1:4" x14ac:dyDescent="0.25">
      <c r="A5234" s="93" t="s">
        <v>3505</v>
      </c>
      <c r="B5234" s="93" t="s">
        <v>3506</v>
      </c>
      <c r="C5234" s="93" t="s">
        <v>3505</v>
      </c>
      <c r="D5234" s="94" t="s">
        <v>25466</v>
      </c>
    </row>
    <row r="5235" spans="1:4" x14ac:dyDescent="0.25">
      <c r="A5235" s="93" t="s">
        <v>3613</v>
      </c>
      <c r="B5235" s="93" t="s">
        <v>3614</v>
      </c>
      <c r="C5235" s="93" t="s">
        <v>3613</v>
      </c>
      <c r="D5235" s="94" t="s">
        <v>25466</v>
      </c>
    </row>
    <row r="5236" spans="1:4" x14ac:dyDescent="0.25">
      <c r="A5236" s="93" t="s">
        <v>8453</v>
      </c>
      <c r="B5236" s="93" t="s">
        <v>20835</v>
      </c>
      <c r="C5236" s="93" t="s">
        <v>8453</v>
      </c>
      <c r="D5236" s="94" t="s">
        <v>25466</v>
      </c>
    </row>
    <row r="5237" spans="1:4" x14ac:dyDescent="0.25">
      <c r="A5237" s="93" t="s">
        <v>9625</v>
      </c>
      <c r="B5237" s="93" t="s">
        <v>9626</v>
      </c>
      <c r="C5237" s="93" t="s">
        <v>9625</v>
      </c>
      <c r="D5237" s="94" t="s">
        <v>25466</v>
      </c>
    </row>
    <row r="5238" spans="1:4" x14ac:dyDescent="0.25">
      <c r="A5238" s="93" t="s">
        <v>6988</v>
      </c>
      <c r="B5238" s="93" t="s">
        <v>6989</v>
      </c>
      <c r="C5238" s="93" t="s">
        <v>6988</v>
      </c>
      <c r="D5238" s="94" t="s">
        <v>25466</v>
      </c>
    </row>
    <row r="5239" spans="1:4" x14ac:dyDescent="0.25">
      <c r="A5239" s="93" t="s">
        <v>1591</v>
      </c>
      <c r="B5239" s="93" t="s">
        <v>20836</v>
      </c>
      <c r="C5239" s="93" t="s">
        <v>1591</v>
      </c>
      <c r="D5239" s="94" t="s">
        <v>25466</v>
      </c>
    </row>
    <row r="5240" spans="1:4" x14ac:dyDescent="0.25">
      <c r="A5240" s="93" t="s">
        <v>20832</v>
      </c>
      <c r="B5240" s="93" t="s">
        <v>7725</v>
      </c>
      <c r="C5240" s="93" t="s">
        <v>20832</v>
      </c>
      <c r="D5240" s="94" t="s">
        <v>25466</v>
      </c>
    </row>
    <row r="5241" spans="1:4" x14ac:dyDescent="0.25">
      <c r="A5241" s="93" t="s">
        <v>2064</v>
      </c>
      <c r="B5241" s="93" t="s">
        <v>20839</v>
      </c>
      <c r="C5241" s="93" t="s">
        <v>2064</v>
      </c>
      <c r="D5241" s="94" t="s">
        <v>25466</v>
      </c>
    </row>
    <row r="5242" spans="1:4" x14ac:dyDescent="0.25">
      <c r="A5242" s="93" t="s">
        <v>653</v>
      </c>
      <c r="B5242" s="93" t="s">
        <v>20840</v>
      </c>
      <c r="C5242" s="93" t="s">
        <v>653</v>
      </c>
      <c r="D5242" s="94" t="s">
        <v>25466</v>
      </c>
    </row>
    <row r="5243" spans="1:4" x14ac:dyDescent="0.25">
      <c r="A5243" s="93" t="s">
        <v>663</v>
      </c>
      <c r="B5243" s="93" t="s">
        <v>20841</v>
      </c>
      <c r="C5243" s="93" t="s">
        <v>663</v>
      </c>
      <c r="D5243" s="94" t="s">
        <v>25466</v>
      </c>
    </row>
    <row r="5244" spans="1:4" x14ac:dyDescent="0.25">
      <c r="A5244" s="93" t="s">
        <v>659</v>
      </c>
      <c r="B5244" s="93" t="s">
        <v>20842</v>
      </c>
      <c r="C5244" s="93" t="s">
        <v>659</v>
      </c>
      <c r="D5244" s="94" t="s">
        <v>25466</v>
      </c>
    </row>
    <row r="5245" spans="1:4" x14ac:dyDescent="0.25">
      <c r="A5245" s="93" t="s">
        <v>661</v>
      </c>
      <c r="B5245" s="93" t="s">
        <v>20843</v>
      </c>
      <c r="C5245" s="93" t="s">
        <v>661</v>
      </c>
      <c r="D5245" s="94" t="s">
        <v>25466</v>
      </c>
    </row>
    <row r="5246" spans="1:4" x14ac:dyDescent="0.25">
      <c r="A5246" s="93" t="s">
        <v>10761</v>
      </c>
      <c r="B5246" s="93" t="s">
        <v>10762</v>
      </c>
      <c r="C5246" s="93" t="s">
        <v>10761</v>
      </c>
      <c r="D5246" s="94" t="s">
        <v>25466</v>
      </c>
    </row>
    <row r="5247" spans="1:4" x14ac:dyDescent="0.25">
      <c r="A5247" s="93" t="s">
        <v>20838</v>
      </c>
      <c r="B5247" s="93" t="s">
        <v>20837</v>
      </c>
      <c r="C5247" s="93" t="s">
        <v>20838</v>
      </c>
      <c r="D5247" s="94" t="s">
        <v>25466</v>
      </c>
    </row>
    <row r="5248" spans="1:4" x14ac:dyDescent="0.25">
      <c r="A5248" s="93" t="s">
        <v>1444</v>
      </c>
      <c r="B5248" s="93" t="s">
        <v>1445</v>
      </c>
      <c r="C5248" s="93" t="s">
        <v>1444</v>
      </c>
      <c r="D5248" s="94" t="s">
        <v>25466</v>
      </c>
    </row>
    <row r="5249" spans="1:4" x14ac:dyDescent="0.25">
      <c r="A5249" s="93" t="s">
        <v>6775</v>
      </c>
      <c r="B5249" s="93" t="s">
        <v>6776</v>
      </c>
      <c r="C5249" s="93" t="s">
        <v>6775</v>
      </c>
      <c r="D5249" s="94" t="s">
        <v>25466</v>
      </c>
    </row>
    <row r="5250" spans="1:4" x14ac:dyDescent="0.25">
      <c r="A5250" s="93" t="s">
        <v>6777</v>
      </c>
      <c r="B5250" s="93" t="s">
        <v>6778</v>
      </c>
      <c r="C5250" s="93" t="s">
        <v>6777</v>
      </c>
      <c r="D5250" s="94" t="s">
        <v>25466</v>
      </c>
    </row>
    <row r="5251" spans="1:4" x14ac:dyDescent="0.25">
      <c r="A5251" s="93" t="s">
        <v>9612</v>
      </c>
      <c r="B5251" s="93" t="s">
        <v>9613</v>
      </c>
      <c r="C5251" s="93" t="s">
        <v>9612</v>
      </c>
      <c r="D5251" s="94" t="s">
        <v>25466</v>
      </c>
    </row>
    <row r="5252" spans="1:4" x14ac:dyDescent="0.25">
      <c r="A5252" s="93" t="s">
        <v>7375</v>
      </c>
      <c r="B5252" s="93" t="s">
        <v>7376</v>
      </c>
      <c r="C5252" s="93" t="s">
        <v>7375</v>
      </c>
      <c r="D5252" s="94" t="s">
        <v>25466</v>
      </c>
    </row>
    <row r="5253" spans="1:4" x14ac:dyDescent="0.25">
      <c r="A5253" s="93" t="s">
        <v>5504</v>
      </c>
      <c r="B5253" s="93" t="s">
        <v>20845</v>
      </c>
      <c r="C5253" s="93" t="s">
        <v>5504</v>
      </c>
      <c r="D5253" s="94" t="s">
        <v>25466</v>
      </c>
    </row>
    <row r="5254" spans="1:4" x14ac:dyDescent="0.25">
      <c r="A5254" s="93" t="s">
        <v>20844</v>
      </c>
      <c r="B5254" s="93" t="s">
        <v>1446</v>
      </c>
      <c r="C5254" s="93" t="s">
        <v>20844</v>
      </c>
      <c r="D5254" s="94" t="s">
        <v>25466</v>
      </c>
    </row>
    <row r="5255" spans="1:4" x14ac:dyDescent="0.25">
      <c r="A5255" s="93" t="s">
        <v>3149</v>
      </c>
      <c r="B5255" s="93" t="s">
        <v>3150</v>
      </c>
      <c r="C5255" s="93" t="s">
        <v>3149</v>
      </c>
      <c r="D5255" s="94" t="s">
        <v>25466</v>
      </c>
    </row>
    <row r="5256" spans="1:4" x14ac:dyDescent="0.25">
      <c r="A5256" s="93" t="s">
        <v>3151</v>
      </c>
      <c r="B5256" s="93" t="s">
        <v>3152</v>
      </c>
      <c r="C5256" s="93" t="s">
        <v>3151</v>
      </c>
      <c r="D5256" s="94" t="s">
        <v>25466</v>
      </c>
    </row>
    <row r="5257" spans="1:4" x14ac:dyDescent="0.25">
      <c r="A5257" s="93" t="s">
        <v>7084</v>
      </c>
      <c r="B5257" s="93" t="s">
        <v>7085</v>
      </c>
      <c r="C5257" s="93" t="s">
        <v>7084</v>
      </c>
      <c r="D5257" s="94" t="s">
        <v>25466</v>
      </c>
    </row>
    <row r="5258" spans="1:4" x14ac:dyDescent="0.25">
      <c r="A5258" s="93" t="s">
        <v>3156</v>
      </c>
      <c r="B5258" s="93" t="s">
        <v>3157</v>
      </c>
      <c r="C5258" s="93" t="s">
        <v>3156</v>
      </c>
      <c r="D5258" s="94" t="s">
        <v>25466</v>
      </c>
    </row>
    <row r="5259" spans="1:4" x14ac:dyDescent="0.25">
      <c r="A5259" s="93" t="s">
        <v>3153</v>
      </c>
      <c r="B5259" s="93" t="s">
        <v>3154</v>
      </c>
      <c r="C5259" s="93" t="s">
        <v>3153</v>
      </c>
      <c r="D5259" s="94" t="s">
        <v>25466</v>
      </c>
    </row>
    <row r="5260" spans="1:4" x14ac:dyDescent="0.25">
      <c r="A5260" s="93" t="s">
        <v>7086</v>
      </c>
      <c r="B5260" s="93" t="s">
        <v>7087</v>
      </c>
      <c r="C5260" s="93" t="s">
        <v>7086</v>
      </c>
      <c r="D5260" s="94" t="s">
        <v>25466</v>
      </c>
    </row>
    <row r="5261" spans="1:4" x14ac:dyDescent="0.25">
      <c r="A5261" s="93" t="s">
        <v>7150</v>
      </c>
      <c r="B5261" s="93" t="s">
        <v>7151</v>
      </c>
      <c r="C5261" s="93" t="s">
        <v>7150</v>
      </c>
      <c r="D5261" s="94" t="s">
        <v>25466</v>
      </c>
    </row>
    <row r="5262" spans="1:4" x14ac:dyDescent="0.25">
      <c r="A5262" s="93" t="s">
        <v>3158</v>
      </c>
      <c r="B5262" s="93" t="s">
        <v>20847</v>
      </c>
      <c r="C5262" s="93" t="s">
        <v>3158</v>
      </c>
      <c r="D5262" s="94" t="s">
        <v>25466</v>
      </c>
    </row>
    <row r="5263" spans="1:4" x14ac:dyDescent="0.25">
      <c r="A5263" s="93" t="s">
        <v>20846</v>
      </c>
      <c r="B5263" s="93" t="s">
        <v>3146</v>
      </c>
      <c r="C5263" s="93" t="s">
        <v>20846</v>
      </c>
      <c r="D5263" s="94" t="s">
        <v>25466</v>
      </c>
    </row>
    <row r="5264" spans="1:4" x14ac:dyDescent="0.25">
      <c r="A5264" s="93" t="s">
        <v>6410</v>
      </c>
      <c r="B5264" s="93" t="s">
        <v>6411</v>
      </c>
      <c r="C5264" s="93" t="s">
        <v>6410</v>
      </c>
      <c r="D5264" s="94" t="s">
        <v>25466</v>
      </c>
    </row>
    <row r="5265" spans="1:4" x14ac:dyDescent="0.25">
      <c r="A5265" s="93" t="s">
        <v>6405</v>
      </c>
      <c r="B5265" s="93" t="s">
        <v>6406</v>
      </c>
      <c r="C5265" s="93" t="s">
        <v>6405</v>
      </c>
      <c r="D5265" s="94" t="s">
        <v>25466</v>
      </c>
    </row>
    <row r="5266" spans="1:4" x14ac:dyDescent="0.25">
      <c r="A5266" s="93" t="s">
        <v>6430</v>
      </c>
      <c r="B5266" s="93" t="s">
        <v>6431</v>
      </c>
      <c r="C5266" s="93" t="s">
        <v>6430</v>
      </c>
      <c r="D5266" s="94" t="s">
        <v>25466</v>
      </c>
    </row>
    <row r="5267" spans="1:4" x14ac:dyDescent="0.25">
      <c r="A5267" s="93" t="s">
        <v>20848</v>
      </c>
      <c r="B5267" s="93" t="s">
        <v>6404</v>
      </c>
      <c r="C5267" s="93" t="s">
        <v>20848</v>
      </c>
      <c r="D5267" s="94" t="s">
        <v>25466</v>
      </c>
    </row>
    <row r="5268" spans="1:4" x14ac:dyDescent="0.25">
      <c r="A5268" s="93" t="s">
        <v>3218</v>
      </c>
      <c r="B5268" s="93" t="s">
        <v>3219</v>
      </c>
      <c r="C5268" s="93" t="s">
        <v>3218</v>
      </c>
      <c r="D5268" s="94" t="s">
        <v>25466</v>
      </c>
    </row>
    <row r="5269" spans="1:4" x14ac:dyDescent="0.25">
      <c r="A5269" s="93" t="s">
        <v>3220</v>
      </c>
      <c r="B5269" s="93" t="s">
        <v>3221</v>
      </c>
      <c r="C5269" s="93" t="s">
        <v>3220</v>
      </c>
      <c r="D5269" s="94" t="s">
        <v>25466</v>
      </c>
    </row>
    <row r="5270" spans="1:4" x14ac:dyDescent="0.25">
      <c r="A5270" s="93" t="s">
        <v>7185</v>
      </c>
      <c r="B5270" s="93" t="s">
        <v>7186</v>
      </c>
      <c r="C5270" s="93" t="s">
        <v>7185</v>
      </c>
      <c r="D5270" s="94" t="s">
        <v>25466</v>
      </c>
    </row>
    <row r="5271" spans="1:4" x14ac:dyDescent="0.25">
      <c r="A5271" s="93" t="s">
        <v>9845</v>
      </c>
      <c r="B5271" s="93" t="s">
        <v>20850</v>
      </c>
      <c r="C5271" s="93" t="s">
        <v>9845</v>
      </c>
      <c r="D5271" s="94" t="s">
        <v>25466</v>
      </c>
    </row>
    <row r="5272" spans="1:4" x14ac:dyDescent="0.25">
      <c r="A5272" s="93" t="s">
        <v>7692</v>
      </c>
      <c r="B5272" s="93" t="s">
        <v>7693</v>
      </c>
      <c r="C5272" s="93" t="s">
        <v>7692</v>
      </c>
      <c r="D5272" s="94" t="s">
        <v>25466</v>
      </c>
    </row>
    <row r="5273" spans="1:4" x14ac:dyDescent="0.25">
      <c r="A5273" s="93" t="s">
        <v>7694</v>
      </c>
      <c r="B5273" s="93" t="s">
        <v>7695</v>
      </c>
      <c r="C5273" s="93" t="s">
        <v>7694</v>
      </c>
      <c r="D5273" s="94" t="s">
        <v>25466</v>
      </c>
    </row>
    <row r="5274" spans="1:4" x14ac:dyDescent="0.25">
      <c r="A5274" s="93" t="s">
        <v>9998</v>
      </c>
      <c r="B5274" s="93" t="s">
        <v>9999</v>
      </c>
      <c r="C5274" s="93" t="s">
        <v>9998</v>
      </c>
      <c r="D5274" s="94" t="s">
        <v>25466</v>
      </c>
    </row>
    <row r="5275" spans="1:4" x14ac:dyDescent="0.25">
      <c r="A5275" s="93" t="s">
        <v>6908</v>
      </c>
      <c r="B5275" s="93" t="s">
        <v>20851</v>
      </c>
      <c r="C5275" s="93" t="s">
        <v>6908</v>
      </c>
      <c r="D5275" s="94" t="s">
        <v>25466</v>
      </c>
    </row>
    <row r="5276" spans="1:4" x14ac:dyDescent="0.25">
      <c r="A5276" s="93" t="s">
        <v>2391</v>
      </c>
      <c r="B5276" s="93" t="s">
        <v>2392</v>
      </c>
      <c r="C5276" s="93" t="s">
        <v>2391</v>
      </c>
      <c r="D5276" s="94" t="s">
        <v>25466</v>
      </c>
    </row>
    <row r="5277" spans="1:4" x14ac:dyDescent="0.25">
      <c r="A5277" s="93" t="s">
        <v>20849</v>
      </c>
      <c r="B5277" s="93" t="s">
        <v>6907</v>
      </c>
      <c r="C5277" s="93" t="s">
        <v>20849</v>
      </c>
      <c r="D5277" s="94" t="s">
        <v>25466</v>
      </c>
    </row>
    <row r="5278" spans="1:4" x14ac:dyDescent="0.25">
      <c r="A5278" s="93" t="s">
        <v>20852</v>
      </c>
      <c r="B5278" s="93" t="s">
        <v>3212</v>
      </c>
      <c r="C5278" s="93" t="s">
        <v>20852</v>
      </c>
      <c r="D5278" s="94" t="s">
        <v>25466</v>
      </c>
    </row>
    <row r="5279" spans="1:4" x14ac:dyDescent="0.25">
      <c r="A5279" s="93" t="s">
        <v>2997</v>
      </c>
      <c r="B5279" s="93" t="s">
        <v>2998</v>
      </c>
      <c r="C5279" s="93" t="s">
        <v>2997</v>
      </c>
      <c r="D5279" s="94" t="s">
        <v>25466</v>
      </c>
    </row>
    <row r="5280" spans="1:4" x14ac:dyDescent="0.25">
      <c r="A5280" s="93" t="s">
        <v>9323</v>
      </c>
      <c r="B5280" s="93" t="s">
        <v>9324</v>
      </c>
      <c r="C5280" s="93" t="s">
        <v>9323</v>
      </c>
      <c r="D5280" s="94" t="s">
        <v>25466</v>
      </c>
    </row>
    <row r="5281" spans="1:4" x14ac:dyDescent="0.25">
      <c r="A5281" s="93" t="s">
        <v>6454</v>
      </c>
      <c r="B5281" s="93" t="s">
        <v>6455</v>
      </c>
      <c r="C5281" s="93" t="s">
        <v>6454</v>
      </c>
      <c r="D5281" s="94" t="s">
        <v>25466</v>
      </c>
    </row>
    <row r="5282" spans="1:4" x14ac:dyDescent="0.25">
      <c r="A5282" s="93" t="s">
        <v>4774</v>
      </c>
      <c r="B5282" s="93" t="s">
        <v>20854</v>
      </c>
      <c r="C5282" s="93" t="s">
        <v>4774</v>
      </c>
      <c r="D5282" s="94" t="s">
        <v>25466</v>
      </c>
    </row>
    <row r="5283" spans="1:4" x14ac:dyDescent="0.25">
      <c r="A5283" s="93" t="s">
        <v>2222</v>
      </c>
      <c r="B5283" s="93" t="s">
        <v>2223</v>
      </c>
      <c r="C5283" s="93" t="s">
        <v>2222</v>
      </c>
      <c r="D5283" s="94" t="s">
        <v>25466</v>
      </c>
    </row>
    <row r="5284" spans="1:4" x14ac:dyDescent="0.25">
      <c r="A5284" s="93" t="s">
        <v>7093</v>
      </c>
      <c r="B5284" s="93" t="s">
        <v>7094</v>
      </c>
      <c r="C5284" s="93" t="s">
        <v>7093</v>
      </c>
      <c r="D5284" s="94" t="s">
        <v>25466</v>
      </c>
    </row>
    <row r="5285" spans="1:4" x14ac:dyDescent="0.25">
      <c r="A5285" s="93" t="s">
        <v>7096</v>
      </c>
      <c r="B5285" s="93" t="s">
        <v>20855</v>
      </c>
      <c r="C5285" s="93" t="s">
        <v>7096</v>
      </c>
      <c r="D5285" s="94" t="s">
        <v>25466</v>
      </c>
    </row>
    <row r="5286" spans="1:4" x14ac:dyDescent="0.25">
      <c r="A5286" s="93" t="s">
        <v>3228</v>
      </c>
      <c r="B5286" s="93" t="s">
        <v>20856</v>
      </c>
      <c r="C5286" s="93" t="s">
        <v>3228</v>
      </c>
      <c r="D5286" s="94" t="s">
        <v>25466</v>
      </c>
    </row>
    <row r="5287" spans="1:4" x14ac:dyDescent="0.25">
      <c r="A5287" s="93" t="s">
        <v>20853</v>
      </c>
      <c r="B5287" s="93" t="s">
        <v>7095</v>
      </c>
      <c r="C5287" s="93" t="s">
        <v>20853</v>
      </c>
      <c r="D5287" s="94" t="s">
        <v>25466</v>
      </c>
    </row>
    <row r="5288" spans="1:4" x14ac:dyDescent="0.25">
      <c r="A5288" s="93" t="s">
        <v>9773</v>
      </c>
      <c r="B5288" s="93" t="s">
        <v>20858</v>
      </c>
      <c r="C5288" s="93" t="s">
        <v>9773</v>
      </c>
      <c r="D5288" s="94" t="s">
        <v>25466</v>
      </c>
    </row>
    <row r="5289" spans="1:4" x14ac:dyDescent="0.25">
      <c r="A5289" s="93" t="s">
        <v>7099</v>
      </c>
      <c r="B5289" s="93" t="s">
        <v>7100</v>
      </c>
      <c r="C5289" s="93" t="s">
        <v>7099</v>
      </c>
      <c r="D5289" s="94" t="s">
        <v>25466</v>
      </c>
    </row>
    <row r="5290" spans="1:4" x14ac:dyDescent="0.25">
      <c r="A5290" s="93" t="s">
        <v>7101</v>
      </c>
      <c r="B5290" s="93" t="s">
        <v>7102</v>
      </c>
      <c r="C5290" s="93" t="s">
        <v>7101</v>
      </c>
      <c r="D5290" s="94" t="s">
        <v>25466</v>
      </c>
    </row>
    <row r="5291" spans="1:4" x14ac:dyDescent="0.25">
      <c r="A5291" s="93" t="s">
        <v>7097</v>
      </c>
      <c r="B5291" s="93" t="s">
        <v>7098</v>
      </c>
      <c r="C5291" s="93" t="s">
        <v>7097</v>
      </c>
      <c r="D5291" s="94" t="s">
        <v>25466</v>
      </c>
    </row>
    <row r="5292" spans="1:4" x14ac:dyDescent="0.25">
      <c r="A5292" s="93" t="s">
        <v>3238</v>
      </c>
      <c r="B5292" s="93" t="s">
        <v>3239</v>
      </c>
      <c r="C5292" s="93" t="s">
        <v>3238</v>
      </c>
      <c r="D5292" s="94" t="s">
        <v>25466</v>
      </c>
    </row>
    <row r="5293" spans="1:4" x14ac:dyDescent="0.25">
      <c r="A5293" s="93" t="s">
        <v>20857</v>
      </c>
      <c r="B5293" s="93" t="s">
        <v>3237</v>
      </c>
      <c r="C5293" s="93" t="s">
        <v>20857</v>
      </c>
      <c r="D5293" s="94" t="s">
        <v>25466</v>
      </c>
    </row>
    <row r="5294" spans="1:4" x14ac:dyDescent="0.25">
      <c r="A5294" s="93" t="s">
        <v>3344</v>
      </c>
      <c r="B5294" s="93" t="s">
        <v>3345</v>
      </c>
      <c r="C5294" s="93" t="s">
        <v>3344</v>
      </c>
      <c r="D5294" s="94" t="s">
        <v>25466</v>
      </c>
    </row>
    <row r="5295" spans="1:4" x14ac:dyDescent="0.25">
      <c r="A5295" s="93" t="s">
        <v>4401</v>
      </c>
      <c r="B5295" s="93" t="s">
        <v>4402</v>
      </c>
      <c r="C5295" s="93" t="s">
        <v>4401</v>
      </c>
      <c r="D5295" s="94" t="s">
        <v>25466</v>
      </c>
    </row>
    <row r="5296" spans="1:4" x14ac:dyDescent="0.25">
      <c r="A5296" s="93" t="s">
        <v>3229</v>
      </c>
      <c r="B5296" s="93" t="s">
        <v>20860</v>
      </c>
      <c r="C5296" s="93" t="s">
        <v>3229</v>
      </c>
      <c r="D5296" s="94" t="s">
        <v>25466</v>
      </c>
    </row>
    <row r="5297" spans="1:4" x14ac:dyDescent="0.25">
      <c r="A5297" s="93" t="s">
        <v>3232</v>
      </c>
      <c r="B5297" s="93" t="s">
        <v>3233</v>
      </c>
      <c r="C5297" s="93" t="s">
        <v>3232</v>
      </c>
      <c r="D5297" s="94" t="s">
        <v>25466</v>
      </c>
    </row>
    <row r="5298" spans="1:4" x14ac:dyDescent="0.25">
      <c r="A5298" s="93" t="s">
        <v>3847</v>
      </c>
      <c r="B5298" s="93" t="s">
        <v>3848</v>
      </c>
      <c r="C5298" s="93" t="s">
        <v>3847</v>
      </c>
      <c r="D5298" s="94" t="s">
        <v>25466</v>
      </c>
    </row>
    <row r="5299" spans="1:4" x14ac:dyDescent="0.25">
      <c r="A5299" s="93" t="s">
        <v>12002</v>
      </c>
      <c r="B5299" s="93" t="s">
        <v>12003</v>
      </c>
      <c r="C5299" s="93" t="s">
        <v>12002</v>
      </c>
      <c r="D5299" s="94" t="s">
        <v>25466</v>
      </c>
    </row>
    <row r="5300" spans="1:4" x14ac:dyDescent="0.25">
      <c r="A5300" s="93" t="s">
        <v>7091</v>
      </c>
      <c r="B5300" s="93" t="s">
        <v>7092</v>
      </c>
      <c r="C5300" s="93" t="s">
        <v>7091</v>
      </c>
      <c r="D5300" s="94" t="s">
        <v>25466</v>
      </c>
    </row>
    <row r="5301" spans="1:4" x14ac:dyDescent="0.25">
      <c r="A5301" s="93" t="s">
        <v>3234</v>
      </c>
      <c r="B5301" s="93" t="s">
        <v>3235</v>
      </c>
      <c r="C5301" s="93" t="s">
        <v>3234</v>
      </c>
      <c r="D5301" s="94" t="s">
        <v>25466</v>
      </c>
    </row>
    <row r="5302" spans="1:4" x14ac:dyDescent="0.25">
      <c r="A5302" s="93" t="s">
        <v>20859</v>
      </c>
      <c r="B5302" s="93" t="s">
        <v>7090</v>
      </c>
      <c r="C5302" s="93" t="s">
        <v>20859</v>
      </c>
      <c r="D5302" s="94" t="s">
        <v>25466</v>
      </c>
    </row>
    <row r="5303" spans="1:4" x14ac:dyDescent="0.25">
      <c r="A5303" s="93" t="s">
        <v>10899</v>
      </c>
      <c r="B5303" s="93" t="s">
        <v>20862</v>
      </c>
      <c r="C5303" s="93" t="s">
        <v>10899</v>
      </c>
      <c r="D5303" s="94" t="s">
        <v>25466</v>
      </c>
    </row>
    <row r="5304" spans="1:4" x14ac:dyDescent="0.25">
      <c r="A5304" s="93" t="s">
        <v>3215</v>
      </c>
      <c r="B5304" s="93" t="s">
        <v>20863</v>
      </c>
      <c r="C5304" s="93" t="s">
        <v>3215</v>
      </c>
      <c r="D5304" s="94" t="s">
        <v>25466</v>
      </c>
    </row>
    <row r="5305" spans="1:4" x14ac:dyDescent="0.25">
      <c r="A5305" s="93" t="s">
        <v>3216</v>
      </c>
      <c r="B5305" s="93" t="s">
        <v>20864</v>
      </c>
      <c r="C5305" s="93" t="s">
        <v>3216</v>
      </c>
      <c r="D5305" s="94" t="s">
        <v>25466</v>
      </c>
    </row>
    <row r="5306" spans="1:4" x14ac:dyDescent="0.25">
      <c r="A5306" s="93" t="s">
        <v>3226</v>
      </c>
      <c r="B5306" s="93" t="s">
        <v>3227</v>
      </c>
      <c r="C5306" s="93" t="s">
        <v>3226</v>
      </c>
      <c r="D5306" s="94" t="s">
        <v>25466</v>
      </c>
    </row>
    <row r="5307" spans="1:4" x14ac:dyDescent="0.25">
      <c r="A5307" s="93" t="s">
        <v>3230</v>
      </c>
      <c r="B5307" s="93" t="s">
        <v>3231</v>
      </c>
      <c r="C5307" s="93" t="s">
        <v>3230</v>
      </c>
      <c r="D5307" s="94" t="s">
        <v>25466</v>
      </c>
    </row>
    <row r="5308" spans="1:4" x14ac:dyDescent="0.25">
      <c r="A5308" s="93" t="s">
        <v>12000</v>
      </c>
      <c r="B5308" s="93" t="s">
        <v>12001</v>
      </c>
      <c r="C5308" s="93" t="s">
        <v>12000</v>
      </c>
      <c r="D5308" s="94" t="s">
        <v>25466</v>
      </c>
    </row>
    <row r="5309" spans="1:4" x14ac:dyDescent="0.25">
      <c r="A5309" s="93" t="s">
        <v>3224</v>
      </c>
      <c r="B5309" s="93" t="s">
        <v>3225</v>
      </c>
      <c r="C5309" s="93" t="s">
        <v>3224</v>
      </c>
      <c r="D5309" s="94" t="s">
        <v>25466</v>
      </c>
    </row>
    <row r="5310" spans="1:4" x14ac:dyDescent="0.25">
      <c r="A5310" s="93" t="s">
        <v>20861</v>
      </c>
      <c r="B5310" s="93" t="s">
        <v>3236</v>
      </c>
      <c r="C5310" s="93" t="s">
        <v>20861</v>
      </c>
      <c r="D5310" s="94" t="s">
        <v>25466</v>
      </c>
    </row>
    <row r="5311" spans="1:4" x14ac:dyDescent="0.25">
      <c r="A5311" s="93" t="s">
        <v>10146</v>
      </c>
      <c r="B5311" s="93" t="s">
        <v>20866</v>
      </c>
      <c r="C5311" s="93" t="s">
        <v>10146</v>
      </c>
      <c r="D5311" s="94" t="s">
        <v>25466</v>
      </c>
    </row>
    <row r="5312" spans="1:4" x14ac:dyDescent="0.25">
      <c r="A5312" s="93" t="s">
        <v>10147</v>
      </c>
      <c r="B5312" s="93" t="s">
        <v>10148</v>
      </c>
      <c r="C5312" s="93" t="s">
        <v>10147</v>
      </c>
      <c r="D5312" s="94" t="s">
        <v>25466</v>
      </c>
    </row>
    <row r="5313" spans="1:4" x14ac:dyDescent="0.25">
      <c r="A5313" s="93" t="s">
        <v>7777</v>
      </c>
      <c r="B5313" s="93" t="s">
        <v>7778</v>
      </c>
      <c r="C5313" s="93" t="s">
        <v>7777</v>
      </c>
      <c r="D5313" s="94" t="s">
        <v>25466</v>
      </c>
    </row>
    <row r="5314" spans="1:4" x14ac:dyDescent="0.25">
      <c r="A5314" s="93" t="s">
        <v>6867</v>
      </c>
      <c r="B5314" s="93" t="s">
        <v>6868</v>
      </c>
      <c r="C5314" s="93" t="s">
        <v>6867</v>
      </c>
      <c r="D5314" s="94" t="s">
        <v>25466</v>
      </c>
    </row>
    <row r="5315" spans="1:4" x14ac:dyDescent="0.25">
      <c r="A5315" s="93" t="s">
        <v>7986</v>
      </c>
      <c r="B5315" s="93" t="s">
        <v>7987</v>
      </c>
      <c r="C5315" s="93" t="s">
        <v>7986</v>
      </c>
      <c r="D5315" s="94" t="s">
        <v>25466</v>
      </c>
    </row>
    <row r="5316" spans="1:4" x14ac:dyDescent="0.25">
      <c r="A5316" s="93" t="s">
        <v>10149</v>
      </c>
      <c r="B5316" s="93" t="s">
        <v>10150</v>
      </c>
      <c r="C5316" s="93" t="s">
        <v>10149</v>
      </c>
      <c r="D5316" s="94" t="s">
        <v>25466</v>
      </c>
    </row>
    <row r="5317" spans="1:4" x14ac:dyDescent="0.25">
      <c r="A5317" s="93" t="s">
        <v>20865</v>
      </c>
      <c r="B5317" s="93" t="s">
        <v>10501</v>
      </c>
      <c r="C5317" s="93" t="s">
        <v>20865</v>
      </c>
      <c r="D5317" s="94" t="s">
        <v>25466</v>
      </c>
    </row>
    <row r="5318" spans="1:4" x14ac:dyDescent="0.25">
      <c r="A5318" s="93" t="s">
        <v>10504</v>
      </c>
      <c r="B5318" s="93" t="s">
        <v>20868</v>
      </c>
      <c r="C5318" s="93" t="s">
        <v>10504</v>
      </c>
      <c r="D5318" s="94" t="s">
        <v>25466</v>
      </c>
    </row>
    <row r="5319" spans="1:4" x14ac:dyDescent="0.25">
      <c r="A5319" s="93" t="s">
        <v>10502</v>
      </c>
      <c r="B5319" s="93" t="s">
        <v>10503</v>
      </c>
      <c r="C5319" s="93" t="s">
        <v>10502</v>
      </c>
      <c r="D5319" s="94" t="s">
        <v>25466</v>
      </c>
    </row>
    <row r="5320" spans="1:4" x14ac:dyDescent="0.25">
      <c r="A5320" s="93" t="s">
        <v>7779</v>
      </c>
      <c r="B5320" s="93" t="s">
        <v>20869</v>
      </c>
      <c r="C5320" s="93" t="s">
        <v>7779</v>
      </c>
      <c r="D5320" s="94" t="s">
        <v>25466</v>
      </c>
    </row>
    <row r="5321" spans="1:4" x14ac:dyDescent="0.25">
      <c r="A5321" s="93" t="s">
        <v>6869</v>
      </c>
      <c r="B5321" s="93" t="s">
        <v>6870</v>
      </c>
      <c r="C5321" s="93" t="s">
        <v>6869</v>
      </c>
      <c r="D5321" s="94" t="s">
        <v>25466</v>
      </c>
    </row>
    <row r="5322" spans="1:4" x14ac:dyDescent="0.25">
      <c r="A5322" s="93" t="s">
        <v>6288</v>
      </c>
      <c r="B5322" s="93" t="s">
        <v>6289</v>
      </c>
      <c r="C5322" s="93" t="s">
        <v>6288</v>
      </c>
      <c r="D5322" s="94" t="s">
        <v>25466</v>
      </c>
    </row>
    <row r="5323" spans="1:4" x14ac:dyDescent="0.25">
      <c r="A5323" s="93" t="s">
        <v>8221</v>
      </c>
      <c r="B5323" s="93" t="s">
        <v>8222</v>
      </c>
      <c r="C5323" s="93" t="s">
        <v>8221</v>
      </c>
      <c r="D5323" s="94" t="s">
        <v>25466</v>
      </c>
    </row>
    <row r="5324" spans="1:4" x14ac:dyDescent="0.25">
      <c r="A5324" s="93" t="s">
        <v>10237</v>
      </c>
      <c r="B5324" s="93" t="s">
        <v>20870</v>
      </c>
      <c r="C5324" s="93" t="s">
        <v>10237</v>
      </c>
      <c r="D5324" s="94" t="s">
        <v>25466</v>
      </c>
    </row>
    <row r="5325" spans="1:4" x14ac:dyDescent="0.25">
      <c r="A5325" s="93" t="s">
        <v>20867</v>
      </c>
      <c r="B5325" s="93" t="s">
        <v>8053</v>
      </c>
      <c r="C5325" s="93" t="s">
        <v>20867</v>
      </c>
      <c r="D5325" s="94" t="s">
        <v>25466</v>
      </c>
    </row>
    <row r="5326" spans="1:4" x14ac:dyDescent="0.25">
      <c r="A5326" s="93" t="s">
        <v>9561</v>
      </c>
      <c r="B5326" s="93" t="s">
        <v>9562</v>
      </c>
      <c r="C5326" s="93" t="s">
        <v>9561</v>
      </c>
      <c r="D5326" s="94" t="s">
        <v>25466</v>
      </c>
    </row>
    <row r="5327" spans="1:4" x14ac:dyDescent="0.25">
      <c r="A5327" s="93" t="s">
        <v>9559</v>
      </c>
      <c r="B5327" s="93" t="s">
        <v>9560</v>
      </c>
      <c r="C5327" s="93" t="s">
        <v>9559</v>
      </c>
      <c r="D5327" s="94" t="s">
        <v>25466</v>
      </c>
    </row>
    <row r="5328" spans="1:4" x14ac:dyDescent="0.25">
      <c r="A5328" s="93" t="s">
        <v>4716</v>
      </c>
      <c r="B5328" s="93" t="s">
        <v>4717</v>
      </c>
      <c r="C5328" s="93" t="s">
        <v>4716</v>
      </c>
      <c r="D5328" s="94" t="s">
        <v>25466</v>
      </c>
    </row>
    <row r="5329" spans="1:4" x14ac:dyDescent="0.25">
      <c r="A5329" s="93" t="s">
        <v>10760</v>
      </c>
      <c r="B5329" s="93" t="s">
        <v>20872</v>
      </c>
      <c r="C5329" s="93" t="s">
        <v>10760</v>
      </c>
      <c r="D5329" s="94" t="s">
        <v>25466</v>
      </c>
    </row>
    <row r="5330" spans="1:4" x14ac:dyDescent="0.25">
      <c r="A5330" s="93" t="s">
        <v>6909</v>
      </c>
      <c r="B5330" s="93" t="s">
        <v>6910</v>
      </c>
      <c r="C5330" s="93" t="s">
        <v>6909</v>
      </c>
      <c r="D5330" s="94" t="s">
        <v>25466</v>
      </c>
    </row>
    <row r="5331" spans="1:4" x14ac:dyDescent="0.25">
      <c r="A5331" s="93" t="s">
        <v>2393</v>
      </c>
      <c r="B5331" s="93" t="s">
        <v>2394</v>
      </c>
      <c r="C5331" s="93" t="s">
        <v>2393</v>
      </c>
      <c r="D5331" s="94" t="s">
        <v>25466</v>
      </c>
    </row>
    <row r="5332" spans="1:4" x14ac:dyDescent="0.25">
      <c r="A5332" s="93" t="s">
        <v>20871</v>
      </c>
      <c r="B5332" s="93" t="s">
        <v>6911</v>
      </c>
      <c r="C5332" s="93" t="s">
        <v>20871</v>
      </c>
      <c r="D5332" s="94" t="s">
        <v>25466</v>
      </c>
    </row>
    <row r="5333" spans="1:4" x14ac:dyDescent="0.25">
      <c r="A5333" s="93" t="s">
        <v>8451</v>
      </c>
      <c r="B5333" s="93" t="s">
        <v>8452</v>
      </c>
      <c r="C5333" s="93" t="s">
        <v>8451</v>
      </c>
      <c r="D5333" s="94" t="s">
        <v>25466</v>
      </c>
    </row>
    <row r="5334" spans="1:4" x14ac:dyDescent="0.25">
      <c r="A5334" s="93" t="s">
        <v>9145</v>
      </c>
      <c r="B5334" s="93" t="s">
        <v>9146</v>
      </c>
      <c r="C5334" s="93" t="s">
        <v>9145</v>
      </c>
      <c r="D5334" s="94" t="s">
        <v>25466</v>
      </c>
    </row>
    <row r="5335" spans="1:4" x14ac:dyDescent="0.25">
      <c r="A5335" s="93" t="s">
        <v>1421</v>
      </c>
      <c r="B5335" s="93" t="s">
        <v>1422</v>
      </c>
      <c r="C5335" s="93" t="s">
        <v>1421</v>
      </c>
      <c r="D5335" s="94" t="s">
        <v>25466</v>
      </c>
    </row>
    <row r="5336" spans="1:4" x14ac:dyDescent="0.25">
      <c r="A5336" s="93" t="s">
        <v>1426</v>
      </c>
      <c r="B5336" s="93" t="s">
        <v>1427</v>
      </c>
      <c r="C5336" s="93" t="s">
        <v>1426</v>
      </c>
      <c r="D5336" s="94" t="s">
        <v>25466</v>
      </c>
    </row>
    <row r="5337" spans="1:4" x14ac:dyDescent="0.25">
      <c r="A5337" s="93" t="s">
        <v>5505</v>
      </c>
      <c r="B5337" s="93" t="s">
        <v>5506</v>
      </c>
      <c r="C5337" s="93" t="s">
        <v>5505</v>
      </c>
      <c r="D5337" s="94" t="s">
        <v>25466</v>
      </c>
    </row>
    <row r="5338" spans="1:4" x14ac:dyDescent="0.25">
      <c r="A5338" s="93" t="s">
        <v>5507</v>
      </c>
      <c r="B5338" s="93" t="s">
        <v>5508</v>
      </c>
      <c r="C5338" s="93" t="s">
        <v>5507</v>
      </c>
      <c r="D5338" s="94" t="s">
        <v>25466</v>
      </c>
    </row>
    <row r="5339" spans="1:4" x14ac:dyDescent="0.25">
      <c r="A5339" s="93" t="s">
        <v>2378</v>
      </c>
      <c r="B5339" s="93" t="s">
        <v>2379</v>
      </c>
      <c r="C5339" s="93" t="s">
        <v>2378</v>
      </c>
      <c r="D5339" s="94" t="s">
        <v>25466</v>
      </c>
    </row>
    <row r="5340" spans="1:4" x14ac:dyDescent="0.25">
      <c r="A5340" s="93" t="s">
        <v>6905</v>
      </c>
      <c r="B5340" s="93" t="s">
        <v>6906</v>
      </c>
      <c r="C5340" s="93" t="s">
        <v>6905</v>
      </c>
      <c r="D5340" s="94" t="s">
        <v>25466</v>
      </c>
    </row>
    <row r="5341" spans="1:4" x14ac:dyDescent="0.25">
      <c r="A5341" s="93" t="s">
        <v>2389</v>
      </c>
      <c r="B5341" s="93" t="s">
        <v>2390</v>
      </c>
      <c r="C5341" s="93" t="s">
        <v>2389</v>
      </c>
      <c r="D5341" s="94" t="s">
        <v>25466</v>
      </c>
    </row>
    <row r="5342" spans="1:4" x14ac:dyDescent="0.25">
      <c r="A5342" s="93" t="s">
        <v>20873</v>
      </c>
      <c r="B5342" s="93" t="s">
        <v>2388</v>
      </c>
      <c r="C5342" s="93" t="s">
        <v>20873</v>
      </c>
      <c r="D5342" s="94" t="s">
        <v>25466</v>
      </c>
    </row>
    <row r="5343" spans="1:4" x14ac:dyDescent="0.25">
      <c r="A5343" s="93" t="s">
        <v>5981</v>
      </c>
      <c r="B5343" s="93" t="s">
        <v>5982</v>
      </c>
      <c r="C5343" s="93" t="s">
        <v>5981</v>
      </c>
      <c r="D5343" s="94" t="s">
        <v>25466</v>
      </c>
    </row>
    <row r="5344" spans="1:4" x14ac:dyDescent="0.25">
      <c r="A5344" s="93" t="s">
        <v>5983</v>
      </c>
      <c r="B5344" s="93" t="s">
        <v>5984</v>
      </c>
      <c r="C5344" s="93" t="s">
        <v>5983</v>
      </c>
      <c r="D5344" s="94" t="s">
        <v>25466</v>
      </c>
    </row>
    <row r="5345" spans="1:4" x14ac:dyDescent="0.25">
      <c r="A5345" s="93" t="s">
        <v>3983</v>
      </c>
      <c r="B5345" s="93" t="s">
        <v>20875</v>
      </c>
      <c r="C5345" s="93" t="s">
        <v>3983</v>
      </c>
      <c r="D5345" s="94" t="s">
        <v>25466</v>
      </c>
    </row>
    <row r="5346" spans="1:4" x14ac:dyDescent="0.25">
      <c r="A5346" s="93" t="s">
        <v>7547</v>
      </c>
      <c r="B5346" s="93" t="s">
        <v>7548</v>
      </c>
      <c r="C5346" s="93" t="s">
        <v>7547</v>
      </c>
      <c r="D5346" s="94" t="s">
        <v>25466</v>
      </c>
    </row>
    <row r="5347" spans="1:4" x14ac:dyDescent="0.25">
      <c r="A5347" s="93" t="s">
        <v>5989</v>
      </c>
      <c r="B5347" s="93" t="s">
        <v>5990</v>
      </c>
      <c r="C5347" s="93" t="s">
        <v>5989</v>
      </c>
      <c r="D5347" s="94" t="s">
        <v>25466</v>
      </c>
    </row>
    <row r="5348" spans="1:4" x14ac:dyDescent="0.25">
      <c r="A5348" s="93" t="s">
        <v>20874</v>
      </c>
      <c r="B5348" s="93" t="s">
        <v>5973</v>
      </c>
      <c r="C5348" s="93" t="s">
        <v>20874</v>
      </c>
      <c r="D5348" s="94" t="s">
        <v>25466</v>
      </c>
    </row>
    <row r="5349" spans="1:4" x14ac:dyDescent="0.25">
      <c r="A5349" s="93" t="s">
        <v>5987</v>
      </c>
      <c r="B5349" s="93" t="s">
        <v>5988</v>
      </c>
      <c r="C5349" s="93" t="s">
        <v>5987</v>
      </c>
      <c r="D5349" s="94" t="s">
        <v>25466</v>
      </c>
    </row>
    <row r="5350" spans="1:4" x14ac:dyDescent="0.25">
      <c r="A5350" s="93" t="s">
        <v>5985</v>
      </c>
      <c r="B5350" s="93" t="s">
        <v>5986</v>
      </c>
      <c r="C5350" s="93" t="s">
        <v>5985</v>
      </c>
      <c r="D5350" s="94" t="s">
        <v>25466</v>
      </c>
    </row>
    <row r="5351" spans="1:4" x14ac:dyDescent="0.25">
      <c r="A5351" s="93" t="s">
        <v>1146</v>
      </c>
      <c r="B5351" s="93" t="s">
        <v>1147</v>
      </c>
      <c r="C5351" s="93" t="s">
        <v>1146</v>
      </c>
      <c r="D5351" s="94" t="s">
        <v>25466</v>
      </c>
    </row>
    <row r="5352" spans="1:4" x14ac:dyDescent="0.25">
      <c r="A5352" s="93" t="s">
        <v>1142</v>
      </c>
      <c r="B5352" s="93" t="s">
        <v>1143</v>
      </c>
      <c r="C5352" s="93" t="s">
        <v>1142</v>
      </c>
      <c r="D5352" s="94" t="s">
        <v>25466</v>
      </c>
    </row>
    <row r="5353" spans="1:4" x14ac:dyDescent="0.25">
      <c r="A5353" s="93" t="s">
        <v>6762</v>
      </c>
      <c r="B5353" s="93" t="s">
        <v>6763</v>
      </c>
      <c r="C5353" s="93" t="s">
        <v>6762</v>
      </c>
      <c r="D5353" s="94" t="s">
        <v>25466</v>
      </c>
    </row>
    <row r="5354" spans="1:4" x14ac:dyDescent="0.25">
      <c r="A5354" s="93" t="s">
        <v>7583</v>
      </c>
      <c r="B5354" s="93" t="s">
        <v>7584</v>
      </c>
      <c r="C5354" s="93" t="s">
        <v>7583</v>
      </c>
      <c r="D5354" s="94" t="s">
        <v>25466</v>
      </c>
    </row>
    <row r="5355" spans="1:4" x14ac:dyDescent="0.25">
      <c r="A5355" s="93" t="s">
        <v>1145</v>
      </c>
      <c r="B5355" s="93" t="s">
        <v>20877</v>
      </c>
      <c r="C5355" s="93" t="s">
        <v>1145</v>
      </c>
      <c r="D5355" s="94" t="s">
        <v>25466</v>
      </c>
    </row>
    <row r="5356" spans="1:4" x14ac:dyDescent="0.25">
      <c r="A5356" s="93" t="s">
        <v>20876</v>
      </c>
      <c r="B5356" s="93" t="s">
        <v>1144</v>
      </c>
      <c r="C5356" s="93" t="s">
        <v>20876</v>
      </c>
      <c r="D5356" s="94" t="s">
        <v>25466</v>
      </c>
    </row>
    <row r="5357" spans="1:4" x14ac:dyDescent="0.25">
      <c r="A5357" s="93" t="s">
        <v>2177</v>
      </c>
      <c r="B5357" s="93" t="s">
        <v>20879</v>
      </c>
      <c r="C5357" s="93" t="s">
        <v>2177</v>
      </c>
      <c r="D5357" s="94" t="s">
        <v>25466</v>
      </c>
    </row>
    <row r="5358" spans="1:4" x14ac:dyDescent="0.25">
      <c r="A5358" s="93" t="s">
        <v>7776</v>
      </c>
      <c r="B5358" s="93" t="s">
        <v>20880</v>
      </c>
      <c r="C5358" s="93" t="s">
        <v>7776</v>
      </c>
      <c r="D5358" s="94" t="s">
        <v>25466</v>
      </c>
    </row>
    <row r="5359" spans="1:4" x14ac:dyDescent="0.25">
      <c r="A5359" s="93" t="s">
        <v>4743</v>
      </c>
      <c r="B5359" s="93" t="s">
        <v>20881</v>
      </c>
      <c r="C5359" s="93" t="s">
        <v>4743</v>
      </c>
      <c r="D5359" s="94" t="s">
        <v>25466</v>
      </c>
    </row>
    <row r="5360" spans="1:4" x14ac:dyDescent="0.25">
      <c r="A5360" s="93" t="s">
        <v>9637</v>
      </c>
      <c r="B5360" s="93" t="s">
        <v>9638</v>
      </c>
      <c r="C5360" s="93" t="s">
        <v>9637</v>
      </c>
      <c r="D5360" s="94" t="s">
        <v>25466</v>
      </c>
    </row>
    <row r="5361" spans="1:4" x14ac:dyDescent="0.25">
      <c r="A5361" s="93" t="s">
        <v>1649</v>
      </c>
      <c r="B5361" s="93" t="s">
        <v>1650</v>
      </c>
      <c r="C5361" s="93" t="s">
        <v>1649</v>
      </c>
      <c r="D5361" s="94" t="s">
        <v>25466</v>
      </c>
    </row>
    <row r="5362" spans="1:4" x14ac:dyDescent="0.25">
      <c r="A5362" s="93" t="s">
        <v>903</v>
      </c>
      <c r="B5362" s="93" t="s">
        <v>904</v>
      </c>
      <c r="C5362" s="93" t="s">
        <v>903</v>
      </c>
      <c r="D5362" s="94" t="s">
        <v>25466</v>
      </c>
    </row>
    <row r="5363" spans="1:4" x14ac:dyDescent="0.25">
      <c r="A5363" s="93" t="s">
        <v>2334</v>
      </c>
      <c r="B5363" s="93" t="s">
        <v>2335</v>
      </c>
      <c r="C5363" s="93" t="s">
        <v>2334</v>
      </c>
      <c r="D5363" s="94" t="s">
        <v>25466</v>
      </c>
    </row>
    <row r="5364" spans="1:4" x14ac:dyDescent="0.25">
      <c r="A5364" s="93" t="s">
        <v>8227</v>
      </c>
      <c r="B5364" s="93" t="s">
        <v>8228</v>
      </c>
      <c r="C5364" s="93" t="s">
        <v>8227</v>
      </c>
      <c r="D5364" s="94" t="s">
        <v>25466</v>
      </c>
    </row>
    <row r="5365" spans="1:4" x14ac:dyDescent="0.25">
      <c r="A5365" s="93" t="s">
        <v>10413</v>
      </c>
      <c r="B5365" s="93" t="s">
        <v>10414</v>
      </c>
      <c r="C5365" s="93" t="s">
        <v>10413</v>
      </c>
      <c r="D5365" s="94" t="s">
        <v>25466</v>
      </c>
    </row>
    <row r="5366" spans="1:4" x14ac:dyDescent="0.25">
      <c r="A5366" s="93" t="s">
        <v>20878</v>
      </c>
      <c r="B5366" s="93" t="s">
        <v>8060</v>
      </c>
      <c r="C5366" s="93" t="s">
        <v>20878</v>
      </c>
      <c r="D5366" s="94" t="s">
        <v>25466</v>
      </c>
    </row>
    <row r="5367" spans="1:4" x14ac:dyDescent="0.25">
      <c r="A5367" s="93" t="s">
        <v>5974</v>
      </c>
      <c r="B5367" s="93" t="s">
        <v>5975</v>
      </c>
      <c r="C5367" s="93" t="s">
        <v>5974</v>
      </c>
      <c r="D5367" s="94" t="s">
        <v>25466</v>
      </c>
    </row>
    <row r="5368" spans="1:4" x14ac:dyDescent="0.25">
      <c r="A5368" s="93" t="s">
        <v>5976</v>
      </c>
      <c r="B5368" s="93" t="s">
        <v>5977</v>
      </c>
      <c r="C5368" s="93" t="s">
        <v>5976</v>
      </c>
      <c r="D5368" s="94" t="s">
        <v>25466</v>
      </c>
    </row>
    <row r="5369" spans="1:4" x14ac:dyDescent="0.25">
      <c r="A5369" s="93" t="s">
        <v>5978</v>
      </c>
      <c r="B5369" s="93" t="s">
        <v>5979</v>
      </c>
      <c r="C5369" s="93" t="s">
        <v>5978</v>
      </c>
      <c r="D5369" s="94" t="s">
        <v>25466</v>
      </c>
    </row>
    <row r="5370" spans="1:4" x14ac:dyDescent="0.25">
      <c r="A5370" s="93" t="s">
        <v>5980</v>
      </c>
      <c r="B5370" s="93" t="s">
        <v>20884</v>
      </c>
      <c r="C5370" s="93" t="s">
        <v>5980</v>
      </c>
      <c r="D5370" s="94" t="s">
        <v>25466</v>
      </c>
    </row>
    <row r="5371" spans="1:4" x14ac:dyDescent="0.25">
      <c r="A5371" s="93" t="s">
        <v>8061</v>
      </c>
      <c r="B5371" s="93" t="s">
        <v>8062</v>
      </c>
      <c r="C5371" s="93" t="s">
        <v>8061</v>
      </c>
      <c r="D5371" s="94" t="s">
        <v>25466</v>
      </c>
    </row>
    <row r="5372" spans="1:4" x14ac:dyDescent="0.25">
      <c r="A5372" s="93" t="s">
        <v>20883</v>
      </c>
      <c r="B5372" s="93" t="s">
        <v>20882</v>
      </c>
      <c r="C5372" s="93" t="s">
        <v>20883</v>
      </c>
      <c r="D5372" s="94" t="s">
        <v>25466</v>
      </c>
    </row>
    <row r="5373" spans="1:4" x14ac:dyDescent="0.25">
      <c r="A5373" s="93" t="s">
        <v>82</v>
      </c>
      <c r="B5373" s="93" t="s">
        <v>83</v>
      </c>
      <c r="C5373" s="93" t="s">
        <v>82</v>
      </c>
      <c r="D5373" s="94" t="s">
        <v>25466</v>
      </c>
    </row>
    <row r="5374" spans="1:4" x14ac:dyDescent="0.25">
      <c r="A5374" s="93" t="s">
        <v>6600</v>
      </c>
      <c r="B5374" s="93" t="s">
        <v>6601</v>
      </c>
      <c r="C5374" s="93" t="s">
        <v>6600</v>
      </c>
      <c r="D5374" s="94" t="s">
        <v>25466</v>
      </c>
    </row>
    <row r="5375" spans="1:4" x14ac:dyDescent="0.25">
      <c r="A5375" s="93" t="s">
        <v>9900</v>
      </c>
      <c r="B5375" s="93" t="s">
        <v>9901</v>
      </c>
      <c r="C5375" s="93" t="s">
        <v>9900</v>
      </c>
      <c r="D5375" s="94" t="s">
        <v>25466</v>
      </c>
    </row>
    <row r="5376" spans="1:4" x14ac:dyDescent="0.25">
      <c r="A5376" s="93" t="s">
        <v>1736</v>
      </c>
      <c r="B5376" s="93" t="s">
        <v>1737</v>
      </c>
      <c r="C5376" s="93" t="s">
        <v>1736</v>
      </c>
      <c r="D5376" s="94" t="s">
        <v>25466</v>
      </c>
    </row>
    <row r="5377" spans="1:4" x14ac:dyDescent="0.25">
      <c r="A5377" s="93" t="s">
        <v>9919</v>
      </c>
      <c r="B5377" s="93" t="s">
        <v>20886</v>
      </c>
      <c r="C5377" s="93" t="s">
        <v>9919</v>
      </c>
      <c r="D5377" s="94" t="s">
        <v>25466</v>
      </c>
    </row>
    <row r="5378" spans="1:4" x14ac:dyDescent="0.25">
      <c r="A5378" s="93" t="s">
        <v>7686</v>
      </c>
      <c r="B5378" s="93" t="s">
        <v>7687</v>
      </c>
      <c r="C5378" s="93" t="s">
        <v>7686</v>
      </c>
      <c r="D5378" s="94" t="s">
        <v>25466</v>
      </c>
    </row>
    <row r="5379" spans="1:4" x14ac:dyDescent="0.25">
      <c r="A5379" s="93" t="s">
        <v>9800</v>
      </c>
      <c r="B5379" s="93" t="s">
        <v>9801</v>
      </c>
      <c r="C5379" s="93" t="s">
        <v>9800</v>
      </c>
      <c r="D5379" s="94" t="s">
        <v>25466</v>
      </c>
    </row>
    <row r="5380" spans="1:4" x14ac:dyDescent="0.25">
      <c r="A5380" s="93" t="s">
        <v>20885</v>
      </c>
      <c r="B5380" s="93" t="s">
        <v>9798</v>
      </c>
      <c r="C5380" s="93" t="s">
        <v>20885</v>
      </c>
      <c r="D5380" s="94" t="s">
        <v>25466</v>
      </c>
    </row>
    <row r="5381" spans="1:4" x14ac:dyDescent="0.25">
      <c r="A5381" s="93" t="s">
        <v>9301</v>
      </c>
      <c r="B5381" s="93" t="s">
        <v>9302</v>
      </c>
      <c r="C5381" s="93" t="s">
        <v>9301</v>
      </c>
      <c r="D5381" s="94" t="s">
        <v>25466</v>
      </c>
    </row>
    <row r="5382" spans="1:4" x14ac:dyDescent="0.25">
      <c r="A5382" s="93" t="s">
        <v>9292</v>
      </c>
      <c r="B5382" s="93" t="s">
        <v>9293</v>
      </c>
      <c r="C5382" s="93" t="s">
        <v>9292</v>
      </c>
      <c r="D5382" s="94" t="s">
        <v>25466</v>
      </c>
    </row>
    <row r="5383" spans="1:4" x14ac:dyDescent="0.25">
      <c r="A5383" s="93" t="s">
        <v>9312</v>
      </c>
      <c r="B5383" s="93" t="s">
        <v>9313</v>
      </c>
      <c r="C5383" s="93" t="s">
        <v>9312</v>
      </c>
      <c r="D5383" s="94" t="s">
        <v>25466</v>
      </c>
    </row>
    <row r="5384" spans="1:4" x14ac:dyDescent="0.25">
      <c r="A5384" s="93" t="s">
        <v>9314</v>
      </c>
      <c r="B5384" s="93" t="s">
        <v>9315</v>
      </c>
      <c r="C5384" s="93" t="s">
        <v>9314</v>
      </c>
      <c r="D5384" s="94" t="s">
        <v>25466</v>
      </c>
    </row>
    <row r="5385" spans="1:4" x14ac:dyDescent="0.25">
      <c r="A5385" s="93" t="s">
        <v>9308</v>
      </c>
      <c r="B5385" s="93" t="s">
        <v>9309</v>
      </c>
      <c r="C5385" s="93" t="s">
        <v>9308</v>
      </c>
      <c r="D5385" s="94" t="s">
        <v>25466</v>
      </c>
    </row>
    <row r="5386" spans="1:4" x14ac:dyDescent="0.25">
      <c r="A5386" s="93" t="s">
        <v>9310</v>
      </c>
      <c r="B5386" s="93" t="s">
        <v>9311</v>
      </c>
      <c r="C5386" s="93" t="s">
        <v>9310</v>
      </c>
      <c r="D5386" s="94" t="s">
        <v>25466</v>
      </c>
    </row>
    <row r="5387" spans="1:4" x14ac:dyDescent="0.25">
      <c r="A5387" s="93" t="s">
        <v>20887</v>
      </c>
      <c r="B5387" s="93" t="s">
        <v>9307</v>
      </c>
      <c r="C5387" s="93" t="s">
        <v>20887</v>
      </c>
      <c r="D5387" s="94" t="s">
        <v>25466</v>
      </c>
    </row>
    <row r="5388" spans="1:4" x14ac:dyDescent="0.25">
      <c r="A5388" s="93" t="s">
        <v>163</v>
      </c>
      <c r="B5388" s="93" t="s">
        <v>164</v>
      </c>
      <c r="C5388" s="93" t="s">
        <v>163</v>
      </c>
      <c r="D5388" s="94" t="s">
        <v>25466</v>
      </c>
    </row>
    <row r="5389" spans="1:4" x14ac:dyDescent="0.25">
      <c r="A5389" s="93" t="s">
        <v>6571</v>
      </c>
      <c r="B5389" s="93" t="s">
        <v>20889</v>
      </c>
      <c r="C5389" s="93" t="s">
        <v>6571</v>
      </c>
      <c r="D5389" s="94" t="s">
        <v>25466</v>
      </c>
    </row>
    <row r="5390" spans="1:4" x14ac:dyDescent="0.25">
      <c r="A5390" s="93" t="s">
        <v>4493</v>
      </c>
      <c r="B5390" s="93" t="s">
        <v>20890</v>
      </c>
      <c r="C5390" s="93" t="s">
        <v>4493</v>
      </c>
      <c r="D5390" s="94" t="s">
        <v>25466</v>
      </c>
    </row>
    <row r="5391" spans="1:4" x14ac:dyDescent="0.25">
      <c r="A5391" s="93" t="s">
        <v>9794</v>
      </c>
      <c r="B5391" s="93" t="s">
        <v>9795</v>
      </c>
      <c r="C5391" s="93" t="s">
        <v>9794</v>
      </c>
      <c r="D5391" s="94" t="s">
        <v>25466</v>
      </c>
    </row>
    <row r="5392" spans="1:4" x14ac:dyDescent="0.25">
      <c r="A5392" s="93" t="s">
        <v>3877</v>
      </c>
      <c r="B5392" s="93" t="s">
        <v>3878</v>
      </c>
      <c r="C5392" s="93" t="s">
        <v>3877</v>
      </c>
      <c r="D5392" s="94" t="s">
        <v>25466</v>
      </c>
    </row>
    <row r="5393" spans="1:4" x14ac:dyDescent="0.25">
      <c r="A5393" s="93" t="s">
        <v>8213</v>
      </c>
      <c r="B5393" s="93" t="s">
        <v>8214</v>
      </c>
      <c r="C5393" s="93" t="s">
        <v>8213</v>
      </c>
      <c r="D5393" s="94" t="s">
        <v>25466</v>
      </c>
    </row>
    <row r="5394" spans="1:4" x14ac:dyDescent="0.25">
      <c r="A5394" s="93" t="s">
        <v>10472</v>
      </c>
      <c r="B5394" s="93" t="s">
        <v>10473</v>
      </c>
      <c r="C5394" s="93" t="s">
        <v>10472</v>
      </c>
      <c r="D5394" s="94" t="s">
        <v>25466</v>
      </c>
    </row>
    <row r="5395" spans="1:4" x14ac:dyDescent="0.25">
      <c r="A5395" s="93" t="s">
        <v>20888</v>
      </c>
      <c r="B5395" s="93" t="s">
        <v>8036</v>
      </c>
      <c r="C5395" s="93" t="s">
        <v>20888</v>
      </c>
      <c r="D5395" s="94" t="s">
        <v>25466</v>
      </c>
    </row>
    <row r="5396" spans="1:4" x14ac:dyDescent="0.25">
      <c r="A5396" s="93" t="s">
        <v>9799</v>
      </c>
      <c r="B5396" s="93" t="s">
        <v>20893</v>
      </c>
      <c r="C5396" s="93" t="s">
        <v>9799</v>
      </c>
      <c r="D5396" s="94" t="s">
        <v>25466</v>
      </c>
    </row>
    <row r="5397" spans="1:4" x14ac:dyDescent="0.25">
      <c r="A5397" s="93" t="s">
        <v>8379</v>
      </c>
      <c r="B5397" s="93" t="s">
        <v>8380</v>
      </c>
      <c r="C5397" s="93" t="s">
        <v>8379</v>
      </c>
      <c r="D5397" s="94" t="s">
        <v>25466</v>
      </c>
    </row>
    <row r="5398" spans="1:4" x14ac:dyDescent="0.25">
      <c r="A5398" s="93" t="s">
        <v>20892</v>
      </c>
      <c r="B5398" s="93" t="s">
        <v>20891</v>
      </c>
      <c r="C5398" s="93" t="s">
        <v>20892</v>
      </c>
      <c r="D5398" s="94" t="s">
        <v>25466</v>
      </c>
    </row>
    <row r="5399" spans="1:4" x14ac:dyDescent="0.25">
      <c r="A5399" s="93" t="s">
        <v>9793</v>
      </c>
      <c r="B5399" s="93" t="s">
        <v>20896</v>
      </c>
      <c r="C5399" s="93" t="s">
        <v>9793</v>
      </c>
      <c r="D5399" s="94" t="s">
        <v>25466</v>
      </c>
    </row>
    <row r="5400" spans="1:4" x14ac:dyDescent="0.25">
      <c r="A5400" s="93" t="s">
        <v>1123</v>
      </c>
      <c r="B5400" s="93" t="s">
        <v>1124</v>
      </c>
      <c r="C5400" s="93" t="s">
        <v>1123</v>
      </c>
      <c r="D5400" s="94" t="s">
        <v>25466</v>
      </c>
    </row>
    <row r="5401" spans="1:4" x14ac:dyDescent="0.25">
      <c r="A5401" s="93" t="s">
        <v>1127</v>
      </c>
      <c r="B5401" s="93" t="s">
        <v>1128</v>
      </c>
      <c r="C5401" s="93" t="s">
        <v>1127</v>
      </c>
      <c r="D5401" s="94" t="s">
        <v>25466</v>
      </c>
    </row>
    <row r="5402" spans="1:4" x14ac:dyDescent="0.25">
      <c r="A5402" s="93" t="s">
        <v>6754</v>
      </c>
      <c r="B5402" s="93" t="s">
        <v>6755</v>
      </c>
      <c r="C5402" s="93" t="s">
        <v>6754</v>
      </c>
      <c r="D5402" s="94" t="s">
        <v>25466</v>
      </c>
    </row>
    <row r="5403" spans="1:4" x14ac:dyDescent="0.25">
      <c r="A5403" s="93" t="s">
        <v>6758</v>
      </c>
      <c r="B5403" s="93" t="s">
        <v>20897</v>
      </c>
      <c r="C5403" s="93" t="s">
        <v>6758</v>
      </c>
      <c r="D5403" s="94" t="s">
        <v>25466</v>
      </c>
    </row>
    <row r="5404" spans="1:4" x14ac:dyDescent="0.25">
      <c r="A5404" s="93" t="s">
        <v>6752</v>
      </c>
      <c r="B5404" s="93" t="s">
        <v>6753</v>
      </c>
      <c r="C5404" s="93" t="s">
        <v>6752</v>
      </c>
      <c r="D5404" s="94" t="s">
        <v>25466</v>
      </c>
    </row>
    <row r="5405" spans="1:4" x14ac:dyDescent="0.25">
      <c r="A5405" s="93" t="s">
        <v>1129</v>
      </c>
      <c r="B5405" s="93" t="s">
        <v>1130</v>
      </c>
      <c r="C5405" s="93" t="s">
        <v>1129</v>
      </c>
      <c r="D5405" s="94" t="s">
        <v>25466</v>
      </c>
    </row>
    <row r="5406" spans="1:4" x14ac:dyDescent="0.25">
      <c r="A5406" s="93" t="s">
        <v>6750</v>
      </c>
      <c r="B5406" s="93" t="s">
        <v>6751</v>
      </c>
      <c r="C5406" s="93" t="s">
        <v>6750</v>
      </c>
      <c r="D5406" s="94" t="s">
        <v>25466</v>
      </c>
    </row>
    <row r="5407" spans="1:4" x14ac:dyDescent="0.25">
      <c r="A5407" s="93" t="s">
        <v>8067</v>
      </c>
      <c r="B5407" s="93" t="s">
        <v>20898</v>
      </c>
      <c r="C5407" s="93" t="s">
        <v>8067</v>
      </c>
      <c r="D5407" s="94" t="s">
        <v>25466</v>
      </c>
    </row>
    <row r="5408" spans="1:4" x14ac:dyDescent="0.25">
      <c r="A5408" s="93" t="s">
        <v>10423</v>
      </c>
      <c r="B5408" s="93" t="s">
        <v>20899</v>
      </c>
      <c r="C5408" s="93" t="s">
        <v>10423</v>
      </c>
      <c r="D5408" s="94" t="s">
        <v>25466</v>
      </c>
    </row>
    <row r="5409" spans="1:4" x14ac:dyDescent="0.25">
      <c r="A5409" s="93" t="s">
        <v>20895</v>
      </c>
      <c r="B5409" s="93" t="s">
        <v>20894</v>
      </c>
      <c r="C5409" s="93" t="s">
        <v>20895</v>
      </c>
      <c r="D5409" s="94" t="s">
        <v>25466</v>
      </c>
    </row>
    <row r="5410" spans="1:4" x14ac:dyDescent="0.25">
      <c r="A5410" s="93" t="s">
        <v>75</v>
      </c>
      <c r="B5410" s="93" t="s">
        <v>76</v>
      </c>
      <c r="C5410" s="93" t="s">
        <v>75</v>
      </c>
      <c r="D5410" s="94" t="s">
        <v>25466</v>
      </c>
    </row>
    <row r="5411" spans="1:4" x14ac:dyDescent="0.25">
      <c r="A5411" s="93" t="s">
        <v>6756</v>
      </c>
      <c r="B5411" s="93" t="s">
        <v>6757</v>
      </c>
      <c r="C5411" s="93" t="s">
        <v>6756</v>
      </c>
      <c r="D5411" s="94" t="s">
        <v>25466</v>
      </c>
    </row>
    <row r="5412" spans="1:4" x14ac:dyDescent="0.25">
      <c r="A5412" s="93" t="s">
        <v>9122</v>
      </c>
      <c r="B5412" s="93" t="s">
        <v>20901</v>
      </c>
      <c r="C5412" s="93" t="s">
        <v>9122</v>
      </c>
      <c r="D5412" s="94" t="s">
        <v>25466</v>
      </c>
    </row>
    <row r="5413" spans="1:4" x14ac:dyDescent="0.25">
      <c r="A5413" s="93" t="s">
        <v>7735</v>
      </c>
      <c r="B5413" s="93" t="s">
        <v>20902</v>
      </c>
      <c r="C5413" s="93" t="s">
        <v>7735</v>
      </c>
      <c r="D5413" s="94" t="s">
        <v>25466</v>
      </c>
    </row>
    <row r="5414" spans="1:4" x14ac:dyDescent="0.25">
      <c r="A5414" s="93" t="s">
        <v>1981</v>
      </c>
      <c r="B5414" s="93" t="s">
        <v>1982</v>
      </c>
      <c r="C5414" s="93" t="s">
        <v>1981</v>
      </c>
      <c r="D5414" s="94" t="s">
        <v>25466</v>
      </c>
    </row>
    <row r="5415" spans="1:4" x14ac:dyDescent="0.25">
      <c r="A5415" s="93" t="s">
        <v>6759</v>
      </c>
      <c r="B5415" s="93" t="s">
        <v>6760</v>
      </c>
      <c r="C5415" s="93" t="s">
        <v>6759</v>
      </c>
      <c r="D5415" s="94" t="s">
        <v>25466</v>
      </c>
    </row>
    <row r="5416" spans="1:4" x14ac:dyDescent="0.25">
      <c r="A5416" s="93" t="s">
        <v>8178</v>
      </c>
      <c r="B5416" s="93" t="s">
        <v>8179</v>
      </c>
      <c r="C5416" s="93" t="s">
        <v>8178</v>
      </c>
      <c r="D5416" s="94" t="s">
        <v>25466</v>
      </c>
    </row>
    <row r="5417" spans="1:4" x14ac:dyDescent="0.25">
      <c r="A5417" s="93" t="s">
        <v>1136</v>
      </c>
      <c r="B5417" s="93" t="s">
        <v>1137</v>
      </c>
      <c r="C5417" s="93" t="s">
        <v>1136</v>
      </c>
      <c r="D5417" s="94" t="s">
        <v>25466</v>
      </c>
    </row>
    <row r="5418" spans="1:4" x14ac:dyDescent="0.25">
      <c r="A5418" s="93" t="s">
        <v>20900</v>
      </c>
      <c r="B5418" s="93" t="s">
        <v>6761</v>
      </c>
      <c r="C5418" s="93" t="s">
        <v>20900</v>
      </c>
      <c r="D5418" s="94" t="s">
        <v>25466</v>
      </c>
    </row>
    <row r="5419" spans="1:4" x14ac:dyDescent="0.25">
      <c r="A5419" s="93" t="s">
        <v>3608</v>
      </c>
      <c r="B5419" s="93" t="s">
        <v>20904</v>
      </c>
      <c r="C5419" s="93" t="s">
        <v>3608</v>
      </c>
      <c r="D5419" s="94" t="s">
        <v>25466</v>
      </c>
    </row>
    <row r="5420" spans="1:4" x14ac:dyDescent="0.25">
      <c r="A5420" s="93" t="s">
        <v>6290</v>
      </c>
      <c r="B5420" s="93" t="s">
        <v>6291</v>
      </c>
      <c r="C5420" s="93" t="s">
        <v>6290</v>
      </c>
      <c r="D5420" s="94" t="s">
        <v>25466</v>
      </c>
    </row>
    <row r="5421" spans="1:4" x14ac:dyDescent="0.25">
      <c r="A5421" s="93" t="s">
        <v>3609</v>
      </c>
      <c r="B5421" s="93" t="s">
        <v>3610</v>
      </c>
      <c r="C5421" s="93" t="s">
        <v>3609</v>
      </c>
      <c r="D5421" s="94" t="s">
        <v>25466</v>
      </c>
    </row>
    <row r="5422" spans="1:4" x14ac:dyDescent="0.25">
      <c r="A5422" s="93" t="s">
        <v>3507</v>
      </c>
      <c r="B5422" s="93" t="s">
        <v>3508</v>
      </c>
      <c r="C5422" s="93" t="s">
        <v>3507</v>
      </c>
      <c r="D5422" s="94" t="s">
        <v>25466</v>
      </c>
    </row>
    <row r="5423" spans="1:4" x14ac:dyDescent="0.25">
      <c r="A5423" s="93" t="s">
        <v>3611</v>
      </c>
      <c r="B5423" s="93" t="s">
        <v>3612</v>
      </c>
      <c r="C5423" s="93" t="s">
        <v>3611</v>
      </c>
      <c r="D5423" s="94" t="s">
        <v>25466</v>
      </c>
    </row>
    <row r="5424" spans="1:4" x14ac:dyDescent="0.25">
      <c r="A5424" s="93" t="s">
        <v>3509</v>
      </c>
      <c r="B5424" s="93" t="s">
        <v>3510</v>
      </c>
      <c r="C5424" s="93" t="s">
        <v>3509</v>
      </c>
      <c r="D5424" s="94" t="s">
        <v>25466</v>
      </c>
    </row>
    <row r="5425" spans="1:4" x14ac:dyDescent="0.25">
      <c r="A5425" s="93" t="s">
        <v>8290</v>
      </c>
      <c r="B5425" s="93" t="s">
        <v>8291</v>
      </c>
      <c r="C5425" s="93" t="s">
        <v>8290</v>
      </c>
      <c r="D5425" s="94" t="s">
        <v>25466</v>
      </c>
    </row>
    <row r="5426" spans="1:4" x14ac:dyDescent="0.25">
      <c r="A5426" s="93" t="s">
        <v>10365</v>
      </c>
      <c r="B5426" s="93" t="s">
        <v>10366</v>
      </c>
      <c r="C5426" s="93" t="s">
        <v>10365</v>
      </c>
      <c r="D5426" s="94" t="s">
        <v>25466</v>
      </c>
    </row>
    <row r="5427" spans="1:4" x14ac:dyDescent="0.25">
      <c r="A5427" s="93" t="s">
        <v>20903</v>
      </c>
      <c r="B5427" s="93" t="s">
        <v>10682</v>
      </c>
      <c r="C5427" s="93" t="s">
        <v>20903</v>
      </c>
      <c r="D5427" s="94" t="s">
        <v>25466</v>
      </c>
    </row>
    <row r="5428" spans="1:4" x14ac:dyDescent="0.25">
      <c r="A5428" s="93" t="s">
        <v>1131</v>
      </c>
      <c r="B5428" s="93" t="s">
        <v>20907</v>
      </c>
      <c r="C5428" s="93" t="s">
        <v>1131</v>
      </c>
      <c r="D5428" s="94" t="s">
        <v>25466</v>
      </c>
    </row>
    <row r="5429" spans="1:4" x14ac:dyDescent="0.25">
      <c r="A5429" s="93" t="s">
        <v>1134</v>
      </c>
      <c r="B5429" s="93" t="s">
        <v>20908</v>
      </c>
      <c r="C5429" s="93" t="s">
        <v>1134</v>
      </c>
      <c r="D5429" s="94" t="s">
        <v>25466</v>
      </c>
    </row>
    <row r="5430" spans="1:4" x14ac:dyDescent="0.25">
      <c r="A5430" s="93" t="s">
        <v>8066</v>
      </c>
      <c r="B5430" s="93" t="s">
        <v>20909</v>
      </c>
      <c r="C5430" s="93" t="s">
        <v>8066</v>
      </c>
      <c r="D5430" s="94" t="s">
        <v>25466</v>
      </c>
    </row>
    <row r="5431" spans="1:4" x14ac:dyDescent="0.25">
      <c r="A5431" s="93" t="s">
        <v>20906</v>
      </c>
      <c r="B5431" s="93" t="s">
        <v>20905</v>
      </c>
      <c r="C5431" s="93" t="s">
        <v>20906</v>
      </c>
      <c r="D5431" s="94" t="s">
        <v>25466</v>
      </c>
    </row>
    <row r="5432" spans="1:4" x14ac:dyDescent="0.25">
      <c r="A5432" s="93" t="s">
        <v>1202</v>
      </c>
      <c r="B5432" s="93" t="s">
        <v>1203</v>
      </c>
      <c r="C5432" s="93" t="s">
        <v>1202</v>
      </c>
      <c r="D5432" s="94" t="s">
        <v>25466</v>
      </c>
    </row>
    <row r="5433" spans="1:4" x14ac:dyDescent="0.25">
      <c r="A5433" s="93" t="s">
        <v>9722</v>
      </c>
      <c r="B5433" s="93" t="s">
        <v>9723</v>
      </c>
      <c r="C5433" s="93" t="s">
        <v>9722</v>
      </c>
      <c r="D5433" s="94" t="s">
        <v>25466</v>
      </c>
    </row>
    <row r="5434" spans="1:4" x14ac:dyDescent="0.25">
      <c r="A5434" s="93" t="s">
        <v>9904</v>
      </c>
      <c r="B5434" s="93" t="s">
        <v>9905</v>
      </c>
      <c r="C5434" s="93" t="s">
        <v>9904</v>
      </c>
      <c r="D5434" s="94" t="s">
        <v>25466</v>
      </c>
    </row>
    <row r="5435" spans="1:4" x14ac:dyDescent="0.25">
      <c r="A5435" s="93" t="s">
        <v>9902</v>
      </c>
      <c r="B5435" s="93" t="s">
        <v>9903</v>
      </c>
      <c r="C5435" s="93" t="s">
        <v>9902</v>
      </c>
      <c r="D5435" s="94" t="s">
        <v>25466</v>
      </c>
    </row>
    <row r="5436" spans="1:4" x14ac:dyDescent="0.25">
      <c r="A5436" s="93" t="s">
        <v>9569</v>
      </c>
      <c r="B5436" s="93" t="s">
        <v>9570</v>
      </c>
      <c r="C5436" s="93" t="s">
        <v>9569</v>
      </c>
      <c r="D5436" s="94" t="s">
        <v>25466</v>
      </c>
    </row>
    <row r="5437" spans="1:4" x14ac:dyDescent="0.25">
      <c r="A5437" s="93" t="s">
        <v>1125</v>
      </c>
      <c r="B5437" s="93" t="s">
        <v>1126</v>
      </c>
      <c r="C5437" s="93" t="s">
        <v>1125</v>
      </c>
      <c r="D5437" s="94" t="s">
        <v>25466</v>
      </c>
    </row>
    <row r="5438" spans="1:4" x14ac:dyDescent="0.25">
      <c r="A5438" s="93" t="s">
        <v>7356</v>
      </c>
      <c r="B5438" s="93" t="s">
        <v>7357</v>
      </c>
      <c r="C5438" s="93" t="s">
        <v>7356</v>
      </c>
      <c r="D5438" s="94" t="s">
        <v>25466</v>
      </c>
    </row>
    <row r="5439" spans="1:4" x14ac:dyDescent="0.25">
      <c r="A5439" s="93" t="s">
        <v>5274</v>
      </c>
      <c r="B5439" s="93" t="s">
        <v>5275</v>
      </c>
      <c r="C5439" s="93" t="s">
        <v>5274</v>
      </c>
      <c r="D5439" s="94" t="s">
        <v>25466</v>
      </c>
    </row>
    <row r="5440" spans="1:4" x14ac:dyDescent="0.25">
      <c r="A5440" s="93" t="s">
        <v>20910</v>
      </c>
      <c r="B5440" s="93" t="s">
        <v>5294</v>
      </c>
      <c r="C5440" s="93" t="s">
        <v>20910</v>
      </c>
      <c r="D5440" s="94" t="s">
        <v>25466</v>
      </c>
    </row>
    <row r="5441" spans="1:4" x14ac:dyDescent="0.25">
      <c r="A5441" s="93" t="s">
        <v>9906</v>
      </c>
      <c r="B5441" s="93" t="s">
        <v>9907</v>
      </c>
      <c r="C5441" s="93" t="s">
        <v>9906</v>
      </c>
      <c r="D5441" s="94" t="s">
        <v>25466</v>
      </c>
    </row>
    <row r="5442" spans="1:4" x14ac:dyDescent="0.25">
      <c r="A5442" s="93" t="s">
        <v>9908</v>
      </c>
      <c r="B5442" s="93" t="s">
        <v>9909</v>
      </c>
      <c r="C5442" s="93" t="s">
        <v>9908</v>
      </c>
      <c r="D5442" s="94" t="s">
        <v>25466</v>
      </c>
    </row>
    <row r="5443" spans="1:4" x14ac:dyDescent="0.25">
      <c r="A5443" s="93" t="s">
        <v>3210</v>
      </c>
      <c r="B5443" s="93" t="s">
        <v>3211</v>
      </c>
      <c r="C5443" s="93" t="s">
        <v>3210</v>
      </c>
      <c r="D5443" s="94" t="s">
        <v>25466</v>
      </c>
    </row>
    <row r="5444" spans="1:4" x14ac:dyDescent="0.25">
      <c r="A5444" s="93" t="s">
        <v>9735</v>
      </c>
      <c r="B5444" s="93" t="s">
        <v>9736</v>
      </c>
      <c r="C5444" s="93" t="s">
        <v>9735</v>
      </c>
      <c r="D5444" s="94" t="s">
        <v>25466</v>
      </c>
    </row>
    <row r="5445" spans="1:4" x14ac:dyDescent="0.25">
      <c r="A5445" s="93" t="s">
        <v>1135</v>
      </c>
      <c r="B5445" s="93" t="s">
        <v>20912</v>
      </c>
      <c r="C5445" s="93" t="s">
        <v>1135</v>
      </c>
      <c r="D5445" s="94" t="s">
        <v>25466</v>
      </c>
    </row>
    <row r="5446" spans="1:4" x14ac:dyDescent="0.25">
      <c r="A5446" s="93" t="s">
        <v>9912</v>
      </c>
      <c r="B5446" s="93" t="s">
        <v>9913</v>
      </c>
      <c r="C5446" s="93" t="s">
        <v>9912</v>
      </c>
      <c r="D5446" s="94" t="s">
        <v>25466</v>
      </c>
    </row>
    <row r="5447" spans="1:4" x14ac:dyDescent="0.25">
      <c r="A5447" s="93" t="s">
        <v>9898</v>
      </c>
      <c r="B5447" s="93" t="s">
        <v>9899</v>
      </c>
      <c r="C5447" s="93" t="s">
        <v>9898</v>
      </c>
      <c r="D5447" s="94" t="s">
        <v>25466</v>
      </c>
    </row>
    <row r="5448" spans="1:4" x14ac:dyDescent="0.25">
      <c r="A5448" s="93" t="s">
        <v>9910</v>
      </c>
      <c r="B5448" s="93" t="s">
        <v>9911</v>
      </c>
      <c r="C5448" s="93" t="s">
        <v>9910</v>
      </c>
      <c r="D5448" s="94" t="s">
        <v>25466</v>
      </c>
    </row>
    <row r="5449" spans="1:4" x14ac:dyDescent="0.25">
      <c r="A5449" s="93" t="s">
        <v>7074</v>
      </c>
      <c r="B5449" s="93" t="s">
        <v>20913</v>
      </c>
      <c r="C5449" s="93" t="s">
        <v>7074</v>
      </c>
      <c r="D5449" s="94" t="s">
        <v>25466</v>
      </c>
    </row>
    <row r="5450" spans="1:4" x14ac:dyDescent="0.25">
      <c r="A5450" s="93" t="s">
        <v>2996</v>
      </c>
      <c r="B5450" s="93" t="s">
        <v>20914</v>
      </c>
      <c r="C5450" s="93" t="s">
        <v>2996</v>
      </c>
      <c r="D5450" s="94" t="s">
        <v>25466</v>
      </c>
    </row>
    <row r="5451" spans="1:4" x14ac:dyDescent="0.25">
      <c r="A5451" s="93" t="s">
        <v>20911</v>
      </c>
      <c r="B5451" s="93" t="s">
        <v>3001</v>
      </c>
      <c r="C5451" s="93" t="s">
        <v>20911</v>
      </c>
      <c r="D5451" s="94" t="s">
        <v>25466</v>
      </c>
    </row>
    <row r="5452" spans="1:4" x14ac:dyDescent="0.25">
      <c r="A5452" s="93" t="s">
        <v>3013</v>
      </c>
      <c r="B5452" s="93" t="s">
        <v>3014</v>
      </c>
      <c r="C5452" s="93" t="s">
        <v>3013</v>
      </c>
      <c r="D5452" s="94" t="s">
        <v>25466</v>
      </c>
    </row>
    <row r="5453" spans="1:4" x14ac:dyDescent="0.25">
      <c r="A5453" s="93" t="s">
        <v>3011</v>
      </c>
      <c r="B5453" s="93" t="s">
        <v>3012</v>
      </c>
      <c r="C5453" s="93" t="s">
        <v>3011</v>
      </c>
      <c r="D5453" s="94" t="s">
        <v>25466</v>
      </c>
    </row>
    <row r="5454" spans="1:4" x14ac:dyDescent="0.25">
      <c r="A5454" s="93" t="s">
        <v>8680</v>
      </c>
      <c r="B5454" s="93" t="s">
        <v>20916</v>
      </c>
      <c r="C5454" s="93" t="s">
        <v>8680</v>
      </c>
      <c r="D5454" s="94" t="s">
        <v>25466</v>
      </c>
    </row>
    <row r="5455" spans="1:4" x14ac:dyDescent="0.25">
      <c r="A5455" s="93" t="s">
        <v>3208</v>
      </c>
      <c r="B5455" s="93" t="s">
        <v>3209</v>
      </c>
      <c r="C5455" s="93" t="s">
        <v>3208</v>
      </c>
      <c r="D5455" s="94" t="s">
        <v>25466</v>
      </c>
    </row>
    <row r="5456" spans="1:4" x14ac:dyDescent="0.25">
      <c r="A5456" s="93" t="s">
        <v>5847</v>
      </c>
      <c r="B5456" s="93" t="s">
        <v>5848</v>
      </c>
      <c r="C5456" s="93" t="s">
        <v>5847</v>
      </c>
      <c r="D5456" s="94" t="s">
        <v>25466</v>
      </c>
    </row>
    <row r="5457" spans="1:4" x14ac:dyDescent="0.25">
      <c r="A5457" s="93" t="s">
        <v>7075</v>
      </c>
      <c r="B5457" s="93" t="s">
        <v>7076</v>
      </c>
      <c r="C5457" s="93" t="s">
        <v>7075</v>
      </c>
      <c r="D5457" s="94" t="s">
        <v>25466</v>
      </c>
    </row>
    <row r="5458" spans="1:4" x14ac:dyDescent="0.25">
      <c r="A5458" s="93" t="s">
        <v>7077</v>
      </c>
      <c r="B5458" s="93" t="s">
        <v>7078</v>
      </c>
      <c r="C5458" s="93" t="s">
        <v>7077</v>
      </c>
      <c r="D5458" s="94" t="s">
        <v>25466</v>
      </c>
    </row>
    <row r="5459" spans="1:4" x14ac:dyDescent="0.25">
      <c r="A5459" s="93" t="s">
        <v>2999</v>
      </c>
      <c r="B5459" s="93" t="s">
        <v>3000</v>
      </c>
      <c r="C5459" s="93" t="s">
        <v>2999</v>
      </c>
      <c r="D5459" s="94" t="s">
        <v>25466</v>
      </c>
    </row>
    <row r="5460" spans="1:4" x14ac:dyDescent="0.25">
      <c r="A5460" s="93" t="s">
        <v>20915</v>
      </c>
      <c r="B5460" s="93" t="s">
        <v>7073</v>
      </c>
      <c r="C5460" s="93" t="s">
        <v>20915</v>
      </c>
      <c r="D5460" s="94" t="s">
        <v>25466</v>
      </c>
    </row>
    <row r="5461" spans="1:4" x14ac:dyDescent="0.25">
      <c r="A5461" s="93" t="s">
        <v>9234</v>
      </c>
      <c r="B5461" s="93" t="s">
        <v>9235</v>
      </c>
      <c r="C5461" s="93" t="s">
        <v>9234</v>
      </c>
      <c r="D5461" s="94" t="s">
        <v>25466</v>
      </c>
    </row>
    <row r="5462" spans="1:4" x14ac:dyDescent="0.25">
      <c r="A5462" s="93" t="s">
        <v>5851</v>
      </c>
      <c r="B5462" s="93" t="s">
        <v>5852</v>
      </c>
      <c r="C5462" s="93" t="s">
        <v>5851</v>
      </c>
      <c r="D5462" s="94" t="s">
        <v>25466</v>
      </c>
    </row>
    <row r="5463" spans="1:4" x14ac:dyDescent="0.25">
      <c r="A5463" s="93" t="s">
        <v>6215</v>
      </c>
      <c r="B5463" s="93" t="s">
        <v>6216</v>
      </c>
      <c r="C5463" s="93" t="s">
        <v>6215</v>
      </c>
      <c r="D5463" s="94" t="s">
        <v>25466</v>
      </c>
    </row>
    <row r="5464" spans="1:4" x14ac:dyDescent="0.25">
      <c r="A5464" s="93" t="s">
        <v>8454</v>
      </c>
      <c r="B5464" s="93" t="s">
        <v>8455</v>
      </c>
      <c r="C5464" s="93" t="s">
        <v>8454</v>
      </c>
      <c r="D5464" s="94" t="s">
        <v>25466</v>
      </c>
    </row>
    <row r="5465" spans="1:4" x14ac:dyDescent="0.25">
      <c r="A5465" s="93" t="s">
        <v>4488</v>
      </c>
      <c r="B5465" s="93" t="s">
        <v>20919</v>
      </c>
      <c r="C5465" s="93" t="s">
        <v>4488</v>
      </c>
      <c r="D5465" s="94" t="s">
        <v>25466</v>
      </c>
    </row>
    <row r="5466" spans="1:4" x14ac:dyDescent="0.25">
      <c r="A5466" s="93" t="s">
        <v>1725</v>
      </c>
      <c r="B5466" s="93" t="s">
        <v>20920</v>
      </c>
      <c r="C5466" s="93" t="s">
        <v>1725</v>
      </c>
      <c r="D5466" s="94" t="s">
        <v>25466</v>
      </c>
    </row>
    <row r="5467" spans="1:4" x14ac:dyDescent="0.25">
      <c r="A5467" s="93" t="s">
        <v>2380</v>
      </c>
      <c r="B5467" s="93" t="s">
        <v>2381</v>
      </c>
      <c r="C5467" s="93" t="s">
        <v>2380</v>
      </c>
      <c r="D5467" s="94" t="s">
        <v>25466</v>
      </c>
    </row>
    <row r="5468" spans="1:4" x14ac:dyDescent="0.25">
      <c r="A5468" s="93" t="s">
        <v>8230</v>
      </c>
      <c r="B5468" s="93" t="s">
        <v>8231</v>
      </c>
      <c r="C5468" s="93" t="s">
        <v>8230</v>
      </c>
      <c r="D5468" s="94" t="s">
        <v>25466</v>
      </c>
    </row>
    <row r="5469" spans="1:4" x14ac:dyDescent="0.25">
      <c r="A5469" s="93" t="s">
        <v>10240</v>
      </c>
      <c r="B5469" s="93" t="s">
        <v>10241</v>
      </c>
      <c r="C5469" s="93" t="s">
        <v>10240</v>
      </c>
      <c r="D5469" s="94" t="s">
        <v>25466</v>
      </c>
    </row>
    <row r="5470" spans="1:4" x14ac:dyDescent="0.25">
      <c r="A5470" s="93" t="s">
        <v>20918</v>
      </c>
      <c r="B5470" s="93" t="s">
        <v>20917</v>
      </c>
      <c r="C5470" s="93" t="s">
        <v>20918</v>
      </c>
      <c r="D5470" s="94" t="s">
        <v>25466</v>
      </c>
    </row>
    <row r="5471" spans="1:4" x14ac:dyDescent="0.25">
      <c r="A5471" s="93" t="s">
        <v>6508</v>
      </c>
      <c r="B5471" s="93" t="s">
        <v>6509</v>
      </c>
      <c r="C5471" s="93" t="s">
        <v>6508</v>
      </c>
      <c r="D5471" s="94" t="s">
        <v>25466</v>
      </c>
    </row>
    <row r="5472" spans="1:4" x14ac:dyDescent="0.25">
      <c r="A5472" s="93" t="s">
        <v>6512</v>
      </c>
      <c r="B5472" s="93" t="s">
        <v>6513</v>
      </c>
      <c r="C5472" s="93" t="s">
        <v>6512</v>
      </c>
      <c r="D5472" s="94" t="s">
        <v>25466</v>
      </c>
    </row>
    <row r="5473" spans="1:4" x14ac:dyDescent="0.25">
      <c r="A5473" s="93" t="s">
        <v>6502</v>
      </c>
      <c r="B5473" s="93" t="s">
        <v>6503</v>
      </c>
      <c r="C5473" s="93" t="s">
        <v>6502</v>
      </c>
      <c r="D5473" s="94" t="s">
        <v>25466</v>
      </c>
    </row>
    <row r="5474" spans="1:4" x14ac:dyDescent="0.25">
      <c r="A5474" s="93" t="s">
        <v>6507</v>
      </c>
      <c r="B5474" s="93" t="s">
        <v>20922</v>
      </c>
      <c r="C5474" s="93" t="s">
        <v>6507</v>
      </c>
      <c r="D5474" s="94" t="s">
        <v>25466</v>
      </c>
    </row>
    <row r="5475" spans="1:4" x14ac:dyDescent="0.25">
      <c r="A5475" s="93" t="s">
        <v>6492</v>
      </c>
      <c r="B5475" s="93" t="s">
        <v>6493</v>
      </c>
      <c r="C5475" s="93" t="s">
        <v>6492</v>
      </c>
      <c r="D5475" s="94" t="s">
        <v>25466</v>
      </c>
    </row>
    <row r="5476" spans="1:4" x14ac:dyDescent="0.25">
      <c r="A5476" s="93" t="s">
        <v>6488</v>
      </c>
      <c r="B5476" s="93" t="s">
        <v>6489</v>
      </c>
      <c r="C5476" s="93" t="s">
        <v>6488</v>
      </c>
      <c r="D5476" s="94" t="s">
        <v>25466</v>
      </c>
    </row>
    <row r="5477" spans="1:4" x14ac:dyDescent="0.25">
      <c r="A5477" s="93" t="s">
        <v>7616</v>
      </c>
      <c r="B5477" s="93" t="s">
        <v>7617</v>
      </c>
      <c r="C5477" s="93" t="s">
        <v>7616</v>
      </c>
      <c r="D5477" s="94" t="s">
        <v>25466</v>
      </c>
    </row>
    <row r="5478" spans="1:4" x14ac:dyDescent="0.25">
      <c r="A5478" s="93" t="s">
        <v>6498</v>
      </c>
      <c r="B5478" s="93" t="s">
        <v>6499</v>
      </c>
      <c r="C5478" s="93" t="s">
        <v>6498</v>
      </c>
      <c r="D5478" s="94" t="s">
        <v>25466</v>
      </c>
    </row>
    <row r="5479" spans="1:4" x14ac:dyDescent="0.25">
      <c r="A5479" s="93" t="s">
        <v>20921</v>
      </c>
      <c r="B5479" s="93" t="s">
        <v>6484</v>
      </c>
      <c r="C5479" s="93" t="s">
        <v>20921</v>
      </c>
      <c r="D5479" s="94" t="s">
        <v>25466</v>
      </c>
    </row>
    <row r="5480" spans="1:4" x14ac:dyDescent="0.25">
      <c r="A5480" s="93" t="s">
        <v>6510</v>
      </c>
      <c r="B5480" s="93" t="s">
        <v>6511</v>
      </c>
      <c r="C5480" s="93" t="s">
        <v>6510</v>
      </c>
      <c r="D5480" s="94" t="s">
        <v>25466</v>
      </c>
    </row>
    <row r="5481" spans="1:4" x14ac:dyDescent="0.25">
      <c r="A5481" s="93" t="s">
        <v>6514</v>
      </c>
      <c r="B5481" s="93" t="s">
        <v>6515</v>
      </c>
      <c r="C5481" s="93" t="s">
        <v>6514</v>
      </c>
      <c r="D5481" s="94" t="s">
        <v>25466</v>
      </c>
    </row>
    <row r="5482" spans="1:4" x14ac:dyDescent="0.25">
      <c r="A5482" s="93" t="s">
        <v>6504</v>
      </c>
      <c r="B5482" s="93" t="s">
        <v>6505</v>
      </c>
      <c r="C5482" s="93" t="s">
        <v>6504</v>
      </c>
      <c r="D5482" s="94" t="s">
        <v>25466</v>
      </c>
    </row>
    <row r="5483" spans="1:4" x14ac:dyDescent="0.25">
      <c r="A5483" s="93" t="s">
        <v>6506</v>
      </c>
      <c r="B5483" s="93" t="s">
        <v>20924</v>
      </c>
      <c r="C5483" s="93" t="s">
        <v>6506</v>
      </c>
      <c r="D5483" s="94" t="s">
        <v>25466</v>
      </c>
    </row>
    <row r="5484" spans="1:4" x14ac:dyDescent="0.25">
      <c r="A5484" s="93" t="s">
        <v>6494</v>
      </c>
      <c r="B5484" s="93" t="s">
        <v>6495</v>
      </c>
      <c r="C5484" s="93" t="s">
        <v>6494</v>
      </c>
      <c r="D5484" s="94" t="s">
        <v>25466</v>
      </c>
    </row>
    <row r="5485" spans="1:4" x14ac:dyDescent="0.25">
      <c r="A5485" s="93" t="s">
        <v>6490</v>
      </c>
      <c r="B5485" s="93" t="s">
        <v>6491</v>
      </c>
      <c r="C5485" s="93" t="s">
        <v>6490</v>
      </c>
      <c r="D5485" s="94" t="s">
        <v>25466</v>
      </c>
    </row>
    <row r="5486" spans="1:4" x14ac:dyDescent="0.25">
      <c r="A5486" s="93" t="s">
        <v>6496</v>
      </c>
      <c r="B5486" s="93" t="s">
        <v>6497</v>
      </c>
      <c r="C5486" s="93" t="s">
        <v>6496</v>
      </c>
      <c r="D5486" s="94" t="s">
        <v>25466</v>
      </c>
    </row>
    <row r="5487" spans="1:4" x14ac:dyDescent="0.25">
      <c r="A5487" s="93" t="s">
        <v>7618</v>
      </c>
      <c r="B5487" s="93" t="s">
        <v>7619</v>
      </c>
      <c r="C5487" s="93" t="s">
        <v>7618</v>
      </c>
      <c r="D5487" s="94" t="s">
        <v>25466</v>
      </c>
    </row>
    <row r="5488" spans="1:4" x14ac:dyDescent="0.25">
      <c r="A5488" s="93" t="s">
        <v>6500</v>
      </c>
      <c r="B5488" s="93" t="s">
        <v>6501</v>
      </c>
      <c r="C5488" s="93" t="s">
        <v>6500</v>
      </c>
      <c r="D5488" s="94" t="s">
        <v>25466</v>
      </c>
    </row>
    <row r="5489" spans="1:4" x14ac:dyDescent="0.25">
      <c r="A5489" s="93" t="s">
        <v>20923</v>
      </c>
      <c r="B5489" s="93" t="s">
        <v>6516</v>
      </c>
      <c r="C5489" s="93" t="s">
        <v>20923</v>
      </c>
      <c r="D5489" s="94" t="s">
        <v>25466</v>
      </c>
    </row>
    <row r="5490" spans="1:4" x14ac:dyDescent="0.25">
      <c r="A5490" s="93" t="s">
        <v>6485</v>
      </c>
      <c r="B5490" s="93" t="s">
        <v>20927</v>
      </c>
      <c r="C5490" s="93" t="s">
        <v>6485</v>
      </c>
      <c r="D5490" s="94" t="s">
        <v>25466</v>
      </c>
    </row>
    <row r="5491" spans="1:4" x14ac:dyDescent="0.25">
      <c r="A5491" s="93" t="s">
        <v>6487</v>
      </c>
      <c r="B5491" s="93" t="s">
        <v>20928</v>
      </c>
      <c r="C5491" s="93" t="s">
        <v>6487</v>
      </c>
      <c r="D5491" s="94" t="s">
        <v>25466</v>
      </c>
    </row>
    <row r="5492" spans="1:4" x14ac:dyDescent="0.25">
      <c r="A5492" s="93" t="s">
        <v>6486</v>
      </c>
      <c r="B5492" s="93" t="s">
        <v>20929</v>
      </c>
      <c r="C5492" s="93" t="s">
        <v>6486</v>
      </c>
      <c r="D5492" s="94" t="s">
        <v>25466</v>
      </c>
    </row>
    <row r="5493" spans="1:4" x14ac:dyDescent="0.25">
      <c r="A5493" s="93" t="s">
        <v>20926</v>
      </c>
      <c r="B5493" s="93" t="s">
        <v>20925</v>
      </c>
      <c r="C5493" s="93" t="s">
        <v>20926</v>
      </c>
      <c r="D5493" s="94" t="s">
        <v>25466</v>
      </c>
    </row>
    <row r="5494" spans="1:4" x14ac:dyDescent="0.25">
      <c r="A5494" s="93" t="s">
        <v>6447</v>
      </c>
      <c r="B5494" s="93" t="s">
        <v>6448</v>
      </c>
      <c r="C5494" s="93" t="s">
        <v>6447</v>
      </c>
      <c r="D5494" s="94" t="s">
        <v>25466</v>
      </c>
    </row>
    <row r="5495" spans="1:4" x14ac:dyDescent="0.25">
      <c r="A5495" s="93" t="s">
        <v>6449</v>
      </c>
      <c r="B5495" s="93" t="s">
        <v>6450</v>
      </c>
      <c r="C5495" s="93" t="s">
        <v>6449</v>
      </c>
      <c r="D5495" s="94" t="s">
        <v>25466</v>
      </c>
    </row>
    <row r="5496" spans="1:4" x14ac:dyDescent="0.25">
      <c r="A5496" s="93" t="s">
        <v>6443</v>
      </c>
      <c r="B5496" s="93" t="s">
        <v>6444</v>
      </c>
      <c r="C5496" s="93" t="s">
        <v>6443</v>
      </c>
      <c r="D5496" s="94" t="s">
        <v>25466</v>
      </c>
    </row>
    <row r="5497" spans="1:4" x14ac:dyDescent="0.25">
      <c r="A5497" s="93" t="s">
        <v>6441</v>
      </c>
      <c r="B5497" s="93" t="s">
        <v>6442</v>
      </c>
      <c r="C5497" s="93" t="s">
        <v>6441</v>
      </c>
      <c r="D5497" s="94" t="s">
        <v>25466</v>
      </c>
    </row>
    <row r="5498" spans="1:4" x14ac:dyDescent="0.25">
      <c r="A5498" s="93" t="s">
        <v>2703</v>
      </c>
      <c r="B5498" s="93" t="s">
        <v>2704</v>
      </c>
      <c r="C5498" s="93" t="s">
        <v>2703</v>
      </c>
      <c r="D5498" s="94" t="s">
        <v>25466</v>
      </c>
    </row>
    <row r="5499" spans="1:4" x14ac:dyDescent="0.25">
      <c r="A5499" s="93" t="s">
        <v>7603</v>
      </c>
      <c r="B5499" s="93" t="s">
        <v>20931</v>
      </c>
      <c r="C5499" s="93" t="s">
        <v>7603</v>
      </c>
      <c r="D5499" s="94" t="s">
        <v>25466</v>
      </c>
    </row>
    <row r="5500" spans="1:4" x14ac:dyDescent="0.25">
      <c r="A5500" s="93" t="s">
        <v>7601</v>
      </c>
      <c r="B5500" s="93" t="s">
        <v>7602</v>
      </c>
      <c r="C5500" s="93" t="s">
        <v>7601</v>
      </c>
      <c r="D5500" s="94" t="s">
        <v>25466</v>
      </c>
    </row>
    <row r="5501" spans="1:4" x14ac:dyDescent="0.25">
      <c r="A5501" s="93" t="s">
        <v>6445</v>
      </c>
      <c r="B5501" s="93" t="s">
        <v>6446</v>
      </c>
      <c r="C5501" s="93" t="s">
        <v>6445</v>
      </c>
      <c r="D5501" s="94" t="s">
        <v>25466</v>
      </c>
    </row>
    <row r="5502" spans="1:4" x14ac:dyDescent="0.25">
      <c r="A5502" s="93" t="s">
        <v>20930</v>
      </c>
      <c r="B5502" s="93" t="s">
        <v>6440</v>
      </c>
      <c r="C5502" s="93" t="s">
        <v>20930</v>
      </c>
      <c r="D5502" s="94" t="s">
        <v>25466</v>
      </c>
    </row>
    <row r="5503" spans="1:4" x14ac:dyDescent="0.25">
      <c r="A5503" s="93" t="s">
        <v>1638</v>
      </c>
      <c r="B5503" s="93" t="s">
        <v>1639</v>
      </c>
      <c r="C5503" s="93" t="s">
        <v>1638</v>
      </c>
      <c r="D5503" s="94" t="s">
        <v>25466</v>
      </c>
    </row>
    <row r="5504" spans="1:4" x14ac:dyDescent="0.25">
      <c r="A5504" s="93" t="s">
        <v>3481</v>
      </c>
      <c r="B5504" s="93" t="s">
        <v>20933</v>
      </c>
      <c r="C5504" s="93" t="s">
        <v>3481</v>
      </c>
      <c r="D5504" s="94" t="s">
        <v>25466</v>
      </c>
    </row>
    <row r="5505" spans="1:4" x14ac:dyDescent="0.25">
      <c r="A5505" s="93" t="s">
        <v>1640</v>
      </c>
      <c r="B5505" s="93" t="s">
        <v>1641</v>
      </c>
      <c r="C5505" s="93" t="s">
        <v>1640</v>
      </c>
      <c r="D5505" s="94" t="s">
        <v>25466</v>
      </c>
    </row>
    <row r="5506" spans="1:4" x14ac:dyDescent="0.25">
      <c r="A5506" s="93" t="s">
        <v>3854</v>
      </c>
      <c r="B5506" s="93" t="s">
        <v>3855</v>
      </c>
      <c r="C5506" s="93" t="s">
        <v>3854</v>
      </c>
      <c r="D5506" s="94" t="s">
        <v>25466</v>
      </c>
    </row>
    <row r="5507" spans="1:4" x14ac:dyDescent="0.25">
      <c r="A5507" s="93" t="s">
        <v>3852</v>
      </c>
      <c r="B5507" s="93" t="s">
        <v>3853</v>
      </c>
      <c r="C5507" s="93" t="s">
        <v>3852</v>
      </c>
      <c r="D5507" s="94" t="s">
        <v>25466</v>
      </c>
    </row>
    <row r="5508" spans="1:4" x14ac:dyDescent="0.25">
      <c r="A5508" s="93" t="s">
        <v>7997</v>
      </c>
      <c r="B5508" s="93" t="s">
        <v>7998</v>
      </c>
      <c r="C5508" s="93" t="s">
        <v>7997</v>
      </c>
      <c r="D5508" s="94" t="s">
        <v>25466</v>
      </c>
    </row>
    <row r="5509" spans="1:4" x14ac:dyDescent="0.25">
      <c r="A5509" s="93" t="s">
        <v>10165</v>
      </c>
      <c r="B5509" s="93" t="s">
        <v>10166</v>
      </c>
      <c r="C5509" s="93" t="s">
        <v>10165</v>
      </c>
      <c r="D5509" s="94" t="s">
        <v>25466</v>
      </c>
    </row>
    <row r="5510" spans="1:4" x14ac:dyDescent="0.25">
      <c r="A5510" s="93" t="s">
        <v>20932</v>
      </c>
      <c r="B5510" s="93" t="s">
        <v>10512</v>
      </c>
      <c r="C5510" s="93" t="s">
        <v>20932</v>
      </c>
      <c r="D5510" s="94" t="s">
        <v>25466</v>
      </c>
    </row>
    <row r="5511" spans="1:4" x14ac:dyDescent="0.25">
      <c r="A5511" s="93" t="s">
        <v>2307</v>
      </c>
      <c r="B5511" s="93" t="s">
        <v>2308</v>
      </c>
      <c r="C5511" s="93" t="s">
        <v>2307</v>
      </c>
      <c r="D5511" s="94" t="s">
        <v>25466</v>
      </c>
    </row>
    <row r="5512" spans="1:4" x14ac:dyDescent="0.25">
      <c r="A5512" s="93" t="s">
        <v>3821</v>
      </c>
      <c r="B5512" s="93" t="s">
        <v>3822</v>
      </c>
      <c r="C5512" s="93" t="s">
        <v>3821</v>
      </c>
      <c r="D5512" s="94" t="s">
        <v>25466</v>
      </c>
    </row>
    <row r="5513" spans="1:4" x14ac:dyDescent="0.25">
      <c r="A5513" s="93" t="s">
        <v>4403</v>
      </c>
      <c r="B5513" s="93" t="s">
        <v>4404</v>
      </c>
      <c r="C5513" s="93" t="s">
        <v>4403</v>
      </c>
      <c r="D5513" s="94" t="s">
        <v>25466</v>
      </c>
    </row>
    <row r="5514" spans="1:4" x14ac:dyDescent="0.25">
      <c r="A5514" s="93" t="s">
        <v>6394</v>
      </c>
      <c r="B5514" s="93" t="s">
        <v>6395</v>
      </c>
      <c r="C5514" s="93" t="s">
        <v>6394</v>
      </c>
      <c r="D5514" s="94" t="s">
        <v>25466</v>
      </c>
    </row>
    <row r="5515" spans="1:4" x14ac:dyDescent="0.25">
      <c r="A5515" s="93" t="s">
        <v>9109</v>
      </c>
      <c r="B5515" s="93" t="s">
        <v>9110</v>
      </c>
      <c r="C5515" s="93" t="s">
        <v>9109</v>
      </c>
      <c r="D5515" s="94" t="s">
        <v>25466</v>
      </c>
    </row>
    <row r="5516" spans="1:4" x14ac:dyDescent="0.25">
      <c r="A5516" s="93" t="s">
        <v>9107</v>
      </c>
      <c r="B5516" s="93" t="s">
        <v>9108</v>
      </c>
      <c r="C5516" s="93" t="s">
        <v>9107</v>
      </c>
      <c r="D5516" s="94" t="s">
        <v>25466</v>
      </c>
    </row>
    <row r="5517" spans="1:4" x14ac:dyDescent="0.25">
      <c r="A5517" s="93" t="s">
        <v>7871</v>
      </c>
      <c r="B5517" s="93" t="s">
        <v>7872</v>
      </c>
      <c r="C5517" s="93" t="s">
        <v>7871</v>
      </c>
      <c r="D5517" s="94" t="s">
        <v>25466</v>
      </c>
    </row>
    <row r="5518" spans="1:4" x14ac:dyDescent="0.25">
      <c r="A5518" s="93" t="s">
        <v>8188</v>
      </c>
      <c r="B5518" s="93" t="s">
        <v>20936</v>
      </c>
      <c r="C5518" s="93" t="s">
        <v>8188</v>
      </c>
      <c r="D5518" s="94" t="s">
        <v>25466</v>
      </c>
    </row>
    <row r="5519" spans="1:4" x14ac:dyDescent="0.25">
      <c r="A5519" s="93" t="s">
        <v>10171</v>
      </c>
      <c r="B5519" s="93" t="s">
        <v>20937</v>
      </c>
      <c r="C5519" s="93" t="s">
        <v>10171</v>
      </c>
      <c r="D5519" s="94" t="s">
        <v>25466</v>
      </c>
    </row>
    <row r="5520" spans="1:4" x14ac:dyDescent="0.25">
      <c r="A5520" s="93" t="s">
        <v>20935</v>
      </c>
      <c r="B5520" s="93" t="s">
        <v>20934</v>
      </c>
      <c r="C5520" s="93" t="s">
        <v>20935</v>
      </c>
      <c r="D5520" s="94" t="s">
        <v>25466</v>
      </c>
    </row>
    <row r="5521" spans="1:4" x14ac:dyDescent="0.25">
      <c r="A5521" s="93" t="s">
        <v>6456</v>
      </c>
      <c r="B5521" s="93" t="s">
        <v>6457</v>
      </c>
      <c r="C5521" s="93" t="s">
        <v>6456</v>
      </c>
      <c r="D5521" s="94" t="s">
        <v>25466</v>
      </c>
    </row>
    <row r="5522" spans="1:4" x14ac:dyDescent="0.25">
      <c r="A5522" s="93" t="s">
        <v>7606</v>
      </c>
      <c r="B5522" s="93" t="s">
        <v>7607</v>
      </c>
      <c r="C5522" s="93" t="s">
        <v>7606</v>
      </c>
      <c r="D5522" s="94" t="s">
        <v>25466</v>
      </c>
    </row>
    <row r="5523" spans="1:4" x14ac:dyDescent="0.25">
      <c r="A5523" s="93" t="s">
        <v>6460</v>
      </c>
      <c r="B5523" s="93" t="s">
        <v>6461</v>
      </c>
      <c r="C5523" s="93" t="s">
        <v>6460</v>
      </c>
      <c r="D5523" s="94" t="s">
        <v>25466</v>
      </c>
    </row>
    <row r="5524" spans="1:4" x14ac:dyDescent="0.25">
      <c r="A5524" s="93" t="s">
        <v>6458</v>
      </c>
      <c r="B5524" s="93" t="s">
        <v>6459</v>
      </c>
      <c r="C5524" s="93" t="s">
        <v>6458</v>
      </c>
      <c r="D5524" s="94" t="s">
        <v>25466</v>
      </c>
    </row>
    <row r="5525" spans="1:4" x14ac:dyDescent="0.25">
      <c r="A5525" s="93" t="s">
        <v>6452</v>
      </c>
      <c r="B5525" s="93" t="s">
        <v>6453</v>
      </c>
      <c r="C5525" s="93" t="s">
        <v>6452</v>
      </c>
      <c r="D5525" s="94" t="s">
        <v>25466</v>
      </c>
    </row>
    <row r="5526" spans="1:4" x14ac:dyDescent="0.25">
      <c r="A5526" s="93" t="s">
        <v>7610</v>
      </c>
      <c r="B5526" s="93" t="s">
        <v>7611</v>
      </c>
      <c r="C5526" s="93" t="s">
        <v>7610</v>
      </c>
      <c r="D5526" s="94" t="s">
        <v>25466</v>
      </c>
    </row>
    <row r="5527" spans="1:4" x14ac:dyDescent="0.25">
      <c r="A5527" s="93" t="s">
        <v>7608</v>
      </c>
      <c r="B5527" s="93" t="s">
        <v>7609</v>
      </c>
      <c r="C5527" s="93" t="s">
        <v>7608</v>
      </c>
      <c r="D5527" s="94" t="s">
        <v>25466</v>
      </c>
    </row>
    <row r="5528" spans="1:4" x14ac:dyDescent="0.25">
      <c r="A5528" s="93" t="s">
        <v>7604</v>
      </c>
      <c r="B5528" s="93" t="s">
        <v>7605</v>
      </c>
      <c r="C5528" s="93" t="s">
        <v>7604</v>
      </c>
      <c r="D5528" s="94" t="s">
        <v>25466</v>
      </c>
    </row>
    <row r="5529" spans="1:4" x14ac:dyDescent="0.25">
      <c r="A5529" s="93" t="s">
        <v>6462</v>
      </c>
      <c r="B5529" s="93" t="s">
        <v>6463</v>
      </c>
      <c r="C5529" s="93" t="s">
        <v>6462</v>
      </c>
      <c r="D5529" s="94" t="s">
        <v>25466</v>
      </c>
    </row>
    <row r="5530" spans="1:4" x14ac:dyDescent="0.25">
      <c r="A5530" s="93" t="s">
        <v>20938</v>
      </c>
      <c r="B5530" s="93" t="s">
        <v>6451</v>
      </c>
      <c r="C5530" s="93" t="s">
        <v>20938</v>
      </c>
      <c r="D5530" s="94" t="s">
        <v>25466</v>
      </c>
    </row>
    <row r="5531" spans="1:4" x14ac:dyDescent="0.25">
      <c r="A5531" s="93" t="s">
        <v>6087</v>
      </c>
      <c r="B5531" s="93" t="s">
        <v>6088</v>
      </c>
      <c r="C5531" s="93" t="s">
        <v>6087</v>
      </c>
      <c r="D5531" s="94" t="s">
        <v>25466</v>
      </c>
    </row>
    <row r="5532" spans="1:4" x14ac:dyDescent="0.25">
      <c r="A5532" s="93" t="s">
        <v>6465</v>
      </c>
      <c r="B5532" s="93" t="s">
        <v>6466</v>
      </c>
      <c r="C5532" s="93" t="s">
        <v>6465</v>
      </c>
      <c r="D5532" s="94" t="s">
        <v>25466</v>
      </c>
    </row>
    <row r="5533" spans="1:4" x14ac:dyDescent="0.25">
      <c r="A5533" s="93" t="s">
        <v>6468</v>
      </c>
      <c r="B5533" s="93" t="s">
        <v>6469</v>
      </c>
      <c r="C5533" s="93" t="s">
        <v>6468</v>
      </c>
      <c r="D5533" s="94" t="s">
        <v>25466</v>
      </c>
    </row>
    <row r="5534" spans="1:4" x14ac:dyDescent="0.25">
      <c r="A5534" s="93" t="s">
        <v>7614</v>
      </c>
      <c r="B5534" s="93" t="s">
        <v>7615</v>
      </c>
      <c r="C5534" s="93" t="s">
        <v>7614</v>
      </c>
      <c r="D5534" s="94" t="s">
        <v>25466</v>
      </c>
    </row>
    <row r="5535" spans="1:4" x14ac:dyDescent="0.25">
      <c r="A5535" s="93" t="s">
        <v>7612</v>
      </c>
      <c r="B5535" s="93" t="s">
        <v>7613</v>
      </c>
      <c r="C5535" s="93" t="s">
        <v>7612</v>
      </c>
      <c r="D5535" s="94" t="s">
        <v>25466</v>
      </c>
    </row>
    <row r="5536" spans="1:4" x14ac:dyDescent="0.25">
      <c r="A5536" s="93" t="s">
        <v>6473</v>
      </c>
      <c r="B5536" s="93" t="s">
        <v>6474</v>
      </c>
      <c r="C5536" s="93" t="s">
        <v>6473</v>
      </c>
      <c r="D5536" s="94" t="s">
        <v>25466</v>
      </c>
    </row>
    <row r="5537" spans="1:4" x14ac:dyDescent="0.25">
      <c r="A5537" s="93" t="s">
        <v>20939</v>
      </c>
      <c r="B5537" s="93" t="s">
        <v>6464</v>
      </c>
      <c r="C5537" s="93" t="s">
        <v>20939</v>
      </c>
      <c r="D5537" s="94" t="s">
        <v>25466</v>
      </c>
    </row>
    <row r="5538" spans="1:4" x14ac:dyDescent="0.25">
      <c r="A5538" s="93" t="s">
        <v>2726</v>
      </c>
      <c r="B5538" s="93" t="s">
        <v>2727</v>
      </c>
      <c r="C5538" s="93" t="s">
        <v>2726</v>
      </c>
      <c r="D5538" s="94" t="s">
        <v>25466</v>
      </c>
    </row>
    <row r="5539" spans="1:4" x14ac:dyDescent="0.25">
      <c r="A5539" s="93" t="s">
        <v>2724</v>
      </c>
      <c r="B5539" s="93" t="s">
        <v>2725</v>
      </c>
      <c r="C5539" s="93" t="s">
        <v>2724</v>
      </c>
      <c r="D5539" s="94" t="s">
        <v>25466</v>
      </c>
    </row>
    <row r="5540" spans="1:4" x14ac:dyDescent="0.25">
      <c r="A5540" s="93" t="s">
        <v>2818</v>
      </c>
      <c r="B5540" s="93" t="s">
        <v>2819</v>
      </c>
      <c r="C5540" s="93" t="s">
        <v>2818</v>
      </c>
      <c r="D5540" s="94" t="s">
        <v>25466</v>
      </c>
    </row>
    <row r="5541" spans="1:4" x14ac:dyDescent="0.25">
      <c r="A5541" s="93" t="s">
        <v>20941</v>
      </c>
      <c r="B5541" s="93" t="s">
        <v>20940</v>
      </c>
      <c r="C5541" s="93" t="s">
        <v>20941</v>
      </c>
      <c r="D5541" s="94" t="s">
        <v>25466</v>
      </c>
    </row>
    <row r="5542" spans="1:4" x14ac:dyDescent="0.25">
      <c r="A5542" s="93" t="s">
        <v>262</v>
      </c>
      <c r="B5542" s="93" t="s">
        <v>263</v>
      </c>
      <c r="C5542" s="93" t="s">
        <v>262</v>
      </c>
      <c r="D5542" s="94" t="s">
        <v>25466</v>
      </c>
    </row>
    <row r="5543" spans="1:4" x14ac:dyDescent="0.25">
      <c r="A5543" s="93" t="s">
        <v>2148</v>
      </c>
      <c r="B5543" s="93" t="s">
        <v>2149</v>
      </c>
      <c r="C5543" s="93" t="s">
        <v>2148</v>
      </c>
      <c r="D5543" s="94" t="s">
        <v>25466</v>
      </c>
    </row>
    <row r="5544" spans="1:4" x14ac:dyDescent="0.25">
      <c r="A5544" s="93" t="s">
        <v>8095</v>
      </c>
      <c r="B5544" s="93" t="s">
        <v>8096</v>
      </c>
      <c r="C5544" s="93" t="s">
        <v>8095</v>
      </c>
      <c r="D5544" s="94" t="s">
        <v>25466</v>
      </c>
    </row>
    <row r="5545" spans="1:4" x14ac:dyDescent="0.25">
      <c r="A5545" s="93" t="s">
        <v>4489</v>
      </c>
      <c r="B5545" s="93" t="s">
        <v>4490</v>
      </c>
      <c r="C5545" s="93" t="s">
        <v>4489</v>
      </c>
      <c r="D5545" s="94" t="s">
        <v>25466</v>
      </c>
    </row>
    <row r="5546" spans="1:4" x14ac:dyDescent="0.25">
      <c r="A5546" s="93" t="s">
        <v>7585</v>
      </c>
      <c r="B5546" s="93" t="s">
        <v>7586</v>
      </c>
      <c r="C5546" s="93" t="s">
        <v>7585</v>
      </c>
      <c r="D5546" s="94" t="s">
        <v>25466</v>
      </c>
    </row>
    <row r="5547" spans="1:4" x14ac:dyDescent="0.25">
      <c r="A5547" s="93" t="s">
        <v>6438</v>
      </c>
      <c r="B5547" s="93" t="s">
        <v>6439</v>
      </c>
      <c r="C5547" s="93" t="s">
        <v>6438</v>
      </c>
      <c r="D5547" s="94" t="s">
        <v>25466</v>
      </c>
    </row>
    <row r="5548" spans="1:4" x14ac:dyDescent="0.25">
      <c r="A5548" s="93" t="s">
        <v>6475</v>
      </c>
      <c r="B5548" s="93" t="s">
        <v>6476</v>
      </c>
      <c r="C5548" s="93" t="s">
        <v>6475</v>
      </c>
      <c r="D5548" s="94" t="s">
        <v>25466</v>
      </c>
    </row>
    <row r="5549" spans="1:4" x14ac:dyDescent="0.25">
      <c r="A5549" s="93" t="s">
        <v>8242</v>
      </c>
      <c r="B5549" s="93" t="s">
        <v>8243</v>
      </c>
      <c r="C5549" s="93" t="s">
        <v>8242</v>
      </c>
      <c r="D5549" s="94" t="s">
        <v>25466</v>
      </c>
    </row>
    <row r="5550" spans="1:4" x14ac:dyDescent="0.25">
      <c r="A5550" s="93" t="s">
        <v>10272</v>
      </c>
      <c r="B5550" s="93" t="s">
        <v>10273</v>
      </c>
      <c r="C5550" s="93" t="s">
        <v>10272</v>
      </c>
      <c r="D5550" s="94" t="s">
        <v>25466</v>
      </c>
    </row>
    <row r="5551" spans="1:4" x14ac:dyDescent="0.25">
      <c r="A5551" s="93" t="s">
        <v>20942</v>
      </c>
      <c r="B5551" s="93" t="s">
        <v>8104</v>
      </c>
      <c r="C5551" s="93" t="s">
        <v>20942</v>
      </c>
      <c r="D5551" s="94" t="s">
        <v>25466</v>
      </c>
    </row>
    <row r="5552" spans="1:4" x14ac:dyDescent="0.25">
      <c r="A5552" s="93" t="s">
        <v>10935</v>
      </c>
      <c r="B5552" s="93" t="s">
        <v>20944</v>
      </c>
      <c r="C5552" s="93" t="s">
        <v>10935</v>
      </c>
      <c r="D5552" s="94" t="s">
        <v>25466</v>
      </c>
    </row>
    <row r="5553" spans="1:4" x14ac:dyDescent="0.25">
      <c r="A5553" s="93" t="s">
        <v>8715</v>
      </c>
      <c r="B5553" s="93" t="s">
        <v>8716</v>
      </c>
      <c r="C5553" s="93" t="s">
        <v>8715</v>
      </c>
      <c r="D5553" s="94" t="s">
        <v>25466</v>
      </c>
    </row>
    <row r="5554" spans="1:4" x14ac:dyDescent="0.25">
      <c r="A5554" s="93" t="s">
        <v>6479</v>
      </c>
      <c r="B5554" s="93" t="s">
        <v>6480</v>
      </c>
      <c r="C5554" s="93" t="s">
        <v>6479</v>
      </c>
      <c r="D5554" s="94" t="s">
        <v>25466</v>
      </c>
    </row>
    <row r="5555" spans="1:4" x14ac:dyDescent="0.25">
      <c r="A5555" s="93" t="s">
        <v>6470</v>
      </c>
      <c r="B5555" s="93" t="s">
        <v>20945</v>
      </c>
      <c r="C5555" s="93" t="s">
        <v>6470</v>
      </c>
      <c r="D5555" s="94" t="s">
        <v>25466</v>
      </c>
    </row>
    <row r="5556" spans="1:4" x14ac:dyDescent="0.25">
      <c r="A5556" s="93" t="s">
        <v>6467</v>
      </c>
      <c r="B5556" s="93" t="s">
        <v>20946</v>
      </c>
      <c r="C5556" s="93" t="s">
        <v>6467</v>
      </c>
      <c r="D5556" s="94" t="s">
        <v>25466</v>
      </c>
    </row>
    <row r="5557" spans="1:4" x14ac:dyDescent="0.25">
      <c r="A5557" s="93" t="s">
        <v>6471</v>
      </c>
      <c r="B5557" s="93" t="s">
        <v>6472</v>
      </c>
      <c r="C5557" s="93" t="s">
        <v>6471</v>
      </c>
      <c r="D5557" s="94" t="s">
        <v>25466</v>
      </c>
    </row>
    <row r="5558" spans="1:4" x14ac:dyDescent="0.25">
      <c r="A5558" s="93" t="s">
        <v>6396</v>
      </c>
      <c r="B5558" s="93" t="s">
        <v>20947</v>
      </c>
      <c r="C5558" s="93" t="s">
        <v>6396</v>
      </c>
      <c r="D5558" s="94" t="s">
        <v>25466</v>
      </c>
    </row>
    <row r="5559" spans="1:4" x14ac:dyDescent="0.25">
      <c r="A5559" s="93" t="s">
        <v>3851</v>
      </c>
      <c r="B5559" s="93" t="s">
        <v>20948</v>
      </c>
      <c r="C5559" s="93" t="s">
        <v>3851</v>
      </c>
      <c r="D5559" s="94" t="s">
        <v>25466</v>
      </c>
    </row>
    <row r="5560" spans="1:4" x14ac:dyDescent="0.25">
      <c r="A5560" s="93" t="s">
        <v>6477</v>
      </c>
      <c r="B5560" s="93" t="s">
        <v>6478</v>
      </c>
      <c r="C5560" s="93" t="s">
        <v>6477</v>
      </c>
      <c r="D5560" s="94" t="s">
        <v>25466</v>
      </c>
    </row>
    <row r="5561" spans="1:4" x14ac:dyDescent="0.25">
      <c r="A5561" s="93" t="s">
        <v>20943</v>
      </c>
      <c r="B5561" s="93" t="s">
        <v>6481</v>
      </c>
      <c r="C5561" s="93" t="s">
        <v>20943</v>
      </c>
      <c r="D5561" s="94" t="s">
        <v>25466</v>
      </c>
    </row>
    <row r="5562" spans="1:4" x14ac:dyDescent="0.25">
      <c r="A5562" s="93" t="s">
        <v>6414</v>
      </c>
      <c r="B5562" s="93" t="s">
        <v>6415</v>
      </c>
      <c r="C5562" s="93" t="s">
        <v>6414</v>
      </c>
      <c r="D5562" s="94" t="s">
        <v>25466</v>
      </c>
    </row>
    <row r="5563" spans="1:4" x14ac:dyDescent="0.25">
      <c r="A5563" s="93" t="s">
        <v>6407</v>
      </c>
      <c r="B5563" s="93" t="s">
        <v>20950</v>
      </c>
      <c r="C5563" s="93" t="s">
        <v>6407</v>
      </c>
      <c r="D5563" s="94" t="s">
        <v>25466</v>
      </c>
    </row>
    <row r="5564" spans="1:4" x14ac:dyDescent="0.25">
      <c r="A5564" s="93" t="s">
        <v>1674</v>
      </c>
      <c r="B5564" s="93" t="s">
        <v>1675</v>
      </c>
      <c r="C5564" s="93" t="s">
        <v>1674</v>
      </c>
      <c r="D5564" s="94" t="s">
        <v>25466</v>
      </c>
    </row>
    <row r="5565" spans="1:4" x14ac:dyDescent="0.25">
      <c r="A5565" s="93" t="s">
        <v>8986</v>
      </c>
      <c r="B5565" s="93" t="s">
        <v>8987</v>
      </c>
      <c r="C5565" s="93" t="s">
        <v>8986</v>
      </c>
      <c r="D5565" s="94" t="s">
        <v>25466</v>
      </c>
    </row>
    <row r="5566" spans="1:4" x14ac:dyDescent="0.25">
      <c r="A5566" s="93" t="s">
        <v>7595</v>
      </c>
      <c r="B5566" s="93" t="s">
        <v>7596</v>
      </c>
      <c r="C5566" s="93" t="s">
        <v>7595</v>
      </c>
      <c r="D5566" s="94" t="s">
        <v>25466</v>
      </c>
    </row>
    <row r="5567" spans="1:4" x14ac:dyDescent="0.25">
      <c r="A5567" s="93" t="s">
        <v>6409</v>
      </c>
      <c r="B5567" s="93" t="s">
        <v>20951</v>
      </c>
      <c r="C5567" s="93" t="s">
        <v>6409</v>
      </c>
      <c r="D5567" s="94" t="s">
        <v>25466</v>
      </c>
    </row>
    <row r="5568" spans="1:4" x14ac:dyDescent="0.25">
      <c r="A5568" s="93" t="s">
        <v>20949</v>
      </c>
      <c r="B5568" s="93" t="s">
        <v>6408</v>
      </c>
      <c r="C5568" s="93" t="s">
        <v>20949</v>
      </c>
      <c r="D5568" s="94" t="s">
        <v>25466</v>
      </c>
    </row>
    <row r="5569" spans="1:4" x14ac:dyDescent="0.25">
      <c r="A5569" s="93" t="s">
        <v>6422</v>
      </c>
      <c r="B5569" s="93" t="s">
        <v>6423</v>
      </c>
      <c r="C5569" s="93" t="s">
        <v>6422</v>
      </c>
      <c r="D5569" s="94" t="s">
        <v>25466</v>
      </c>
    </row>
    <row r="5570" spans="1:4" x14ac:dyDescent="0.25">
      <c r="A5570" s="93" t="s">
        <v>6420</v>
      </c>
      <c r="B5570" s="93" t="s">
        <v>6421</v>
      </c>
      <c r="C5570" s="93" t="s">
        <v>6420</v>
      </c>
      <c r="D5570" s="94" t="s">
        <v>25466</v>
      </c>
    </row>
    <row r="5571" spans="1:4" x14ac:dyDescent="0.25">
      <c r="A5571" s="93" t="s">
        <v>6412</v>
      </c>
      <c r="B5571" s="93" t="s">
        <v>6413</v>
      </c>
      <c r="C5571" s="93" t="s">
        <v>6412</v>
      </c>
      <c r="D5571" s="94" t="s">
        <v>25466</v>
      </c>
    </row>
    <row r="5572" spans="1:4" x14ac:dyDescent="0.25">
      <c r="A5572" s="93" t="s">
        <v>7597</v>
      </c>
      <c r="B5572" s="93" t="s">
        <v>7598</v>
      </c>
      <c r="C5572" s="93" t="s">
        <v>7597</v>
      </c>
      <c r="D5572" s="94" t="s">
        <v>25466</v>
      </c>
    </row>
    <row r="5573" spans="1:4" x14ac:dyDescent="0.25">
      <c r="A5573" s="93" t="s">
        <v>6416</v>
      </c>
      <c r="B5573" s="93" t="s">
        <v>6417</v>
      </c>
      <c r="C5573" s="93" t="s">
        <v>6416</v>
      </c>
      <c r="D5573" s="94" t="s">
        <v>25466</v>
      </c>
    </row>
    <row r="5574" spans="1:4" x14ac:dyDescent="0.25">
      <c r="A5574" s="93" t="s">
        <v>6418</v>
      </c>
      <c r="B5574" s="93" t="s">
        <v>6419</v>
      </c>
      <c r="C5574" s="93" t="s">
        <v>6418</v>
      </c>
      <c r="D5574" s="94" t="s">
        <v>25466</v>
      </c>
    </row>
    <row r="5575" spans="1:4" x14ac:dyDescent="0.25">
      <c r="A5575" s="93" t="s">
        <v>6426</v>
      </c>
      <c r="B5575" s="93" t="s">
        <v>6427</v>
      </c>
      <c r="C5575" s="93" t="s">
        <v>6426</v>
      </c>
      <c r="D5575" s="94" t="s">
        <v>25466</v>
      </c>
    </row>
    <row r="5576" spans="1:4" x14ac:dyDescent="0.25">
      <c r="A5576" s="93" t="s">
        <v>6424</v>
      </c>
      <c r="B5576" s="93" t="s">
        <v>6425</v>
      </c>
      <c r="C5576" s="93" t="s">
        <v>6424</v>
      </c>
      <c r="D5576" s="94" t="s">
        <v>25466</v>
      </c>
    </row>
    <row r="5577" spans="1:4" x14ac:dyDescent="0.25">
      <c r="A5577" s="93" t="s">
        <v>7599</v>
      </c>
      <c r="B5577" s="93" t="s">
        <v>7600</v>
      </c>
      <c r="C5577" s="93" t="s">
        <v>7599</v>
      </c>
      <c r="D5577" s="94" t="s">
        <v>25466</v>
      </c>
    </row>
    <row r="5578" spans="1:4" x14ac:dyDescent="0.25">
      <c r="A5578" s="93" t="s">
        <v>6428</v>
      </c>
      <c r="B5578" s="93" t="s">
        <v>6429</v>
      </c>
      <c r="C5578" s="93" t="s">
        <v>6428</v>
      </c>
      <c r="D5578" s="94" t="s">
        <v>25466</v>
      </c>
    </row>
    <row r="5579" spans="1:4" x14ac:dyDescent="0.25">
      <c r="A5579" s="93" t="s">
        <v>20952</v>
      </c>
      <c r="B5579" s="93" t="s">
        <v>7594</v>
      </c>
      <c r="C5579" s="93" t="s">
        <v>20952</v>
      </c>
      <c r="D5579" s="94" t="s">
        <v>25466</v>
      </c>
    </row>
    <row r="5580" spans="1:4" x14ac:dyDescent="0.25">
      <c r="A5580" s="93" t="s">
        <v>2112</v>
      </c>
      <c r="B5580" s="93" t="s">
        <v>20954</v>
      </c>
      <c r="C5580" s="93" t="s">
        <v>2112</v>
      </c>
      <c r="D5580" s="94" t="s">
        <v>25466</v>
      </c>
    </row>
    <row r="5581" spans="1:4" x14ac:dyDescent="0.25">
      <c r="A5581" s="93" t="s">
        <v>2681</v>
      </c>
      <c r="B5581" s="93" t="s">
        <v>20955</v>
      </c>
      <c r="C5581" s="93" t="s">
        <v>2681</v>
      </c>
      <c r="D5581" s="94" t="s">
        <v>25466</v>
      </c>
    </row>
    <row r="5582" spans="1:4" x14ac:dyDescent="0.25">
      <c r="A5582" s="93" t="s">
        <v>6397</v>
      </c>
      <c r="B5582" s="93" t="s">
        <v>6398</v>
      </c>
      <c r="C5582" s="93" t="s">
        <v>6397</v>
      </c>
      <c r="D5582" s="94" t="s">
        <v>25466</v>
      </c>
    </row>
    <row r="5583" spans="1:4" x14ac:dyDescent="0.25">
      <c r="A5583" s="93" t="s">
        <v>7592</v>
      </c>
      <c r="B5583" s="93" t="s">
        <v>7593</v>
      </c>
      <c r="C5583" s="93" t="s">
        <v>7592</v>
      </c>
      <c r="D5583" s="94" t="s">
        <v>25466</v>
      </c>
    </row>
    <row r="5584" spans="1:4" x14ac:dyDescent="0.25">
      <c r="A5584" s="93" t="s">
        <v>6402</v>
      </c>
      <c r="B5584" s="93" t="s">
        <v>6403</v>
      </c>
      <c r="C5584" s="93" t="s">
        <v>6402</v>
      </c>
      <c r="D5584" s="94" t="s">
        <v>25466</v>
      </c>
    </row>
    <row r="5585" spans="1:4" x14ac:dyDescent="0.25">
      <c r="A5585" s="93" t="s">
        <v>20953</v>
      </c>
      <c r="B5585" s="93" t="s">
        <v>7591</v>
      </c>
      <c r="C5585" s="93" t="s">
        <v>20953</v>
      </c>
      <c r="D5585" s="94" t="s">
        <v>25466</v>
      </c>
    </row>
    <row r="5586" spans="1:4" x14ac:dyDescent="0.25">
      <c r="A5586" s="93" t="s">
        <v>9651</v>
      </c>
      <c r="B5586" s="93" t="s">
        <v>20957</v>
      </c>
      <c r="C5586" s="93" t="s">
        <v>9651</v>
      </c>
      <c r="D5586" s="94" t="s">
        <v>25466</v>
      </c>
    </row>
    <row r="5587" spans="1:4" x14ac:dyDescent="0.25">
      <c r="A5587" s="93" t="s">
        <v>8849</v>
      </c>
      <c r="B5587" s="93" t="s">
        <v>8850</v>
      </c>
      <c r="C5587" s="93" t="s">
        <v>8849</v>
      </c>
      <c r="D5587" s="94" t="s">
        <v>25466</v>
      </c>
    </row>
    <row r="5588" spans="1:4" x14ac:dyDescent="0.25">
      <c r="A5588" s="93" t="s">
        <v>1600</v>
      </c>
      <c r="B5588" s="93" t="s">
        <v>1601</v>
      </c>
      <c r="C5588" s="93" t="s">
        <v>1600</v>
      </c>
      <c r="D5588" s="94" t="s">
        <v>25466</v>
      </c>
    </row>
    <row r="5589" spans="1:4" x14ac:dyDescent="0.25">
      <c r="A5589" s="93" t="s">
        <v>1598</v>
      </c>
      <c r="B5589" s="93" t="s">
        <v>1599</v>
      </c>
      <c r="C5589" s="93" t="s">
        <v>1598</v>
      </c>
      <c r="D5589" s="94" t="s">
        <v>25466</v>
      </c>
    </row>
    <row r="5590" spans="1:4" x14ac:dyDescent="0.25">
      <c r="A5590" s="93" t="s">
        <v>8236</v>
      </c>
      <c r="B5590" s="93" t="s">
        <v>8237</v>
      </c>
      <c r="C5590" s="93" t="s">
        <v>8236</v>
      </c>
      <c r="D5590" s="94" t="s">
        <v>25466</v>
      </c>
    </row>
    <row r="5591" spans="1:4" x14ac:dyDescent="0.25">
      <c r="A5591" s="93" t="s">
        <v>10255</v>
      </c>
      <c r="B5591" s="93" t="s">
        <v>10256</v>
      </c>
      <c r="C5591" s="93" t="s">
        <v>10255</v>
      </c>
      <c r="D5591" s="94" t="s">
        <v>25466</v>
      </c>
    </row>
    <row r="5592" spans="1:4" x14ac:dyDescent="0.25">
      <c r="A5592" s="93" t="s">
        <v>20956</v>
      </c>
      <c r="B5592" s="93" t="s">
        <v>8076</v>
      </c>
      <c r="C5592" s="93" t="s">
        <v>20956</v>
      </c>
      <c r="D5592" s="94" t="s">
        <v>25466</v>
      </c>
    </row>
    <row r="5593" spans="1:4" x14ac:dyDescent="0.25">
      <c r="A5593" s="93" t="s">
        <v>1884</v>
      </c>
      <c r="B5593" s="93" t="s">
        <v>1885</v>
      </c>
      <c r="C5593" s="93" t="s">
        <v>1884</v>
      </c>
      <c r="D5593" s="94" t="s">
        <v>25466</v>
      </c>
    </row>
    <row r="5594" spans="1:4" x14ac:dyDescent="0.25">
      <c r="A5594" s="93" t="s">
        <v>6378</v>
      </c>
      <c r="B5594" s="93" t="s">
        <v>6379</v>
      </c>
      <c r="C5594" s="93" t="s">
        <v>6378</v>
      </c>
      <c r="D5594" s="94" t="s">
        <v>25466</v>
      </c>
    </row>
    <row r="5595" spans="1:4" x14ac:dyDescent="0.25">
      <c r="A5595" s="93" t="s">
        <v>6576</v>
      </c>
      <c r="B5595" s="93" t="s">
        <v>20960</v>
      </c>
      <c r="C5595" s="93" t="s">
        <v>6576</v>
      </c>
      <c r="D5595" s="94" t="s">
        <v>25466</v>
      </c>
    </row>
    <row r="5596" spans="1:4" x14ac:dyDescent="0.25">
      <c r="A5596" s="93" t="s">
        <v>1888</v>
      </c>
      <c r="B5596" s="93" t="s">
        <v>1889</v>
      </c>
      <c r="C5596" s="93" t="s">
        <v>1888</v>
      </c>
      <c r="D5596" s="94" t="s">
        <v>25466</v>
      </c>
    </row>
    <row r="5597" spans="1:4" x14ac:dyDescent="0.25">
      <c r="A5597" s="93" t="s">
        <v>1882</v>
      </c>
      <c r="B5597" s="93" t="s">
        <v>1883</v>
      </c>
      <c r="C5597" s="93" t="s">
        <v>1882</v>
      </c>
      <c r="D5597" s="94" t="s">
        <v>25466</v>
      </c>
    </row>
    <row r="5598" spans="1:4" x14ac:dyDescent="0.25">
      <c r="A5598" s="93" t="s">
        <v>1886</v>
      </c>
      <c r="B5598" s="93" t="s">
        <v>1887</v>
      </c>
      <c r="C5598" s="93" t="s">
        <v>1886</v>
      </c>
      <c r="D5598" s="94" t="s">
        <v>25466</v>
      </c>
    </row>
    <row r="5599" spans="1:4" x14ac:dyDescent="0.25">
      <c r="A5599" s="93" t="s">
        <v>6846</v>
      </c>
      <c r="B5599" s="93" t="s">
        <v>6847</v>
      </c>
      <c r="C5599" s="93" t="s">
        <v>6846</v>
      </c>
      <c r="D5599" s="94" t="s">
        <v>25466</v>
      </c>
    </row>
    <row r="5600" spans="1:4" x14ac:dyDescent="0.25">
      <c r="A5600" s="93" t="s">
        <v>1892</v>
      </c>
      <c r="B5600" s="93" t="s">
        <v>20961</v>
      </c>
      <c r="C5600" s="93" t="s">
        <v>1892</v>
      </c>
      <c r="D5600" s="94" t="s">
        <v>25466</v>
      </c>
    </row>
    <row r="5601" spans="1:4" x14ac:dyDescent="0.25">
      <c r="A5601" s="93" t="s">
        <v>20959</v>
      </c>
      <c r="B5601" s="93" t="s">
        <v>20958</v>
      </c>
      <c r="C5601" s="93" t="s">
        <v>20959</v>
      </c>
      <c r="D5601" s="94" t="s">
        <v>25466</v>
      </c>
    </row>
    <row r="5602" spans="1:4" x14ac:dyDescent="0.25">
      <c r="A5602" s="93" t="s">
        <v>9479</v>
      </c>
      <c r="B5602" s="93" t="s">
        <v>9480</v>
      </c>
      <c r="C5602" s="93" t="s">
        <v>9479</v>
      </c>
      <c r="D5602" s="94" t="s">
        <v>25466</v>
      </c>
    </row>
    <row r="5603" spans="1:4" x14ac:dyDescent="0.25">
      <c r="A5603" s="93" t="s">
        <v>9763</v>
      </c>
      <c r="B5603" s="93" t="s">
        <v>20964</v>
      </c>
      <c r="C5603" s="93" t="s">
        <v>9763</v>
      </c>
      <c r="D5603" s="94" t="s">
        <v>25466</v>
      </c>
    </row>
    <row r="5604" spans="1:4" x14ac:dyDescent="0.25">
      <c r="A5604" s="93" t="s">
        <v>1442</v>
      </c>
      <c r="B5604" s="93" t="s">
        <v>1443</v>
      </c>
      <c r="C5604" s="93" t="s">
        <v>1442</v>
      </c>
      <c r="D5604" s="94" t="s">
        <v>25466</v>
      </c>
    </row>
    <row r="5605" spans="1:4" x14ac:dyDescent="0.25">
      <c r="A5605" s="93" t="s">
        <v>1440</v>
      </c>
      <c r="B5605" s="93" t="s">
        <v>1441</v>
      </c>
      <c r="C5605" s="93" t="s">
        <v>1440</v>
      </c>
      <c r="D5605" s="94" t="s">
        <v>25466</v>
      </c>
    </row>
    <row r="5606" spans="1:4" x14ac:dyDescent="0.25">
      <c r="A5606" s="93" t="s">
        <v>5502</v>
      </c>
      <c r="B5606" s="93" t="s">
        <v>5503</v>
      </c>
      <c r="C5606" s="93" t="s">
        <v>5502</v>
      </c>
      <c r="D5606" s="94" t="s">
        <v>25466</v>
      </c>
    </row>
    <row r="5607" spans="1:4" x14ac:dyDescent="0.25">
      <c r="A5607" s="93" t="s">
        <v>3155</v>
      </c>
      <c r="B5607" s="93" t="s">
        <v>20965</v>
      </c>
      <c r="C5607" s="93" t="s">
        <v>3155</v>
      </c>
      <c r="D5607" s="94" t="s">
        <v>25466</v>
      </c>
    </row>
    <row r="5608" spans="1:4" x14ac:dyDescent="0.25">
      <c r="A5608" s="93" t="s">
        <v>3844</v>
      </c>
      <c r="B5608" s="93" t="s">
        <v>20966</v>
      </c>
      <c r="C5608" s="93" t="s">
        <v>3844</v>
      </c>
      <c r="D5608" s="94" t="s">
        <v>25466</v>
      </c>
    </row>
    <row r="5609" spans="1:4" x14ac:dyDescent="0.25">
      <c r="A5609" s="93" t="s">
        <v>8355</v>
      </c>
      <c r="B5609" s="93" t="s">
        <v>20967</v>
      </c>
      <c r="C5609" s="93" t="s">
        <v>8355</v>
      </c>
      <c r="D5609" s="94" t="s">
        <v>25466</v>
      </c>
    </row>
    <row r="5610" spans="1:4" x14ac:dyDescent="0.25">
      <c r="A5610" s="93" t="s">
        <v>10733</v>
      </c>
      <c r="B5610" s="93" t="s">
        <v>20968</v>
      </c>
      <c r="C5610" s="93" t="s">
        <v>10733</v>
      </c>
      <c r="D5610" s="94" t="s">
        <v>25466</v>
      </c>
    </row>
    <row r="5611" spans="1:4" x14ac:dyDescent="0.25">
      <c r="A5611" s="93" t="s">
        <v>20963</v>
      </c>
      <c r="B5611" s="93" t="s">
        <v>20962</v>
      </c>
      <c r="C5611" s="93" t="s">
        <v>20963</v>
      </c>
      <c r="D5611" s="94" t="s">
        <v>25466</v>
      </c>
    </row>
    <row r="5612" spans="1:4" x14ac:dyDescent="0.25">
      <c r="A5612" s="93" t="s">
        <v>2251</v>
      </c>
      <c r="B5612" s="93" t="s">
        <v>2252</v>
      </c>
      <c r="C5612" s="93" t="s">
        <v>2251</v>
      </c>
      <c r="D5612" s="94" t="s">
        <v>25466</v>
      </c>
    </row>
    <row r="5613" spans="1:4" x14ac:dyDescent="0.25">
      <c r="A5613" s="93" t="s">
        <v>1540</v>
      </c>
      <c r="B5613" s="93" t="s">
        <v>1541</v>
      </c>
      <c r="C5613" s="93" t="s">
        <v>1540</v>
      </c>
      <c r="D5613" s="94" t="s">
        <v>25466</v>
      </c>
    </row>
    <row r="5614" spans="1:4" x14ac:dyDescent="0.25">
      <c r="A5614" s="93" t="s">
        <v>9846</v>
      </c>
      <c r="B5614" s="93" t="s">
        <v>9847</v>
      </c>
      <c r="C5614" s="93" t="s">
        <v>9846</v>
      </c>
      <c r="D5614" s="94" t="s">
        <v>25466</v>
      </c>
    </row>
    <row r="5615" spans="1:4" x14ac:dyDescent="0.25">
      <c r="A5615" s="93" t="s">
        <v>3358</v>
      </c>
      <c r="B5615" s="93" t="s">
        <v>3359</v>
      </c>
      <c r="C5615" s="93" t="s">
        <v>3358</v>
      </c>
      <c r="D5615" s="94" t="s">
        <v>25466</v>
      </c>
    </row>
    <row r="5616" spans="1:4" x14ac:dyDescent="0.25">
      <c r="A5616" s="93" t="s">
        <v>3336</v>
      </c>
      <c r="B5616" s="93" t="s">
        <v>3337</v>
      </c>
      <c r="C5616" s="93" t="s">
        <v>3336</v>
      </c>
      <c r="D5616" s="94" t="s">
        <v>25466</v>
      </c>
    </row>
    <row r="5617" spans="1:4" x14ac:dyDescent="0.25">
      <c r="A5617" s="93" t="s">
        <v>3334</v>
      </c>
      <c r="B5617" s="93" t="s">
        <v>3335</v>
      </c>
      <c r="C5617" s="93" t="s">
        <v>3334</v>
      </c>
      <c r="D5617" s="94" t="s">
        <v>25466</v>
      </c>
    </row>
    <row r="5618" spans="1:4" x14ac:dyDescent="0.25">
      <c r="A5618" s="93" t="s">
        <v>3360</v>
      </c>
      <c r="B5618" s="93" t="s">
        <v>3361</v>
      </c>
      <c r="C5618" s="93" t="s">
        <v>3360</v>
      </c>
      <c r="D5618" s="94" t="s">
        <v>25466</v>
      </c>
    </row>
    <row r="5619" spans="1:4" x14ac:dyDescent="0.25">
      <c r="A5619" s="93" t="s">
        <v>3331</v>
      </c>
      <c r="B5619" s="93" t="s">
        <v>20970</v>
      </c>
      <c r="C5619" s="93" t="s">
        <v>3331</v>
      </c>
      <c r="D5619" s="94" t="s">
        <v>25466</v>
      </c>
    </row>
    <row r="5620" spans="1:4" x14ac:dyDescent="0.25">
      <c r="A5620" s="93" t="s">
        <v>7354</v>
      </c>
      <c r="B5620" s="93" t="s">
        <v>7355</v>
      </c>
      <c r="C5620" s="93" t="s">
        <v>7354</v>
      </c>
      <c r="D5620" s="94" t="s">
        <v>25466</v>
      </c>
    </row>
    <row r="5621" spans="1:4" x14ac:dyDescent="0.25">
      <c r="A5621" s="93" t="s">
        <v>5189</v>
      </c>
      <c r="B5621" s="93" t="s">
        <v>5190</v>
      </c>
      <c r="C5621" s="93" t="s">
        <v>5189</v>
      </c>
      <c r="D5621" s="94" t="s">
        <v>25466</v>
      </c>
    </row>
    <row r="5622" spans="1:4" x14ac:dyDescent="0.25">
      <c r="A5622" s="93" t="s">
        <v>20969</v>
      </c>
      <c r="B5622" s="93" t="s">
        <v>5291</v>
      </c>
      <c r="C5622" s="93" t="s">
        <v>20969</v>
      </c>
      <c r="D5622" s="94" t="s">
        <v>25466</v>
      </c>
    </row>
    <row r="5623" spans="1:4" x14ac:dyDescent="0.25">
      <c r="A5623" s="93" t="s">
        <v>21340</v>
      </c>
      <c r="B5623" s="93" t="s">
        <v>21339</v>
      </c>
      <c r="C5623" s="93" t="s">
        <v>21340</v>
      </c>
      <c r="D5623" s="94" t="s">
        <v>25467</v>
      </c>
    </row>
    <row r="5624" spans="1:4" x14ac:dyDescent="0.25">
      <c r="A5624" s="93" t="s">
        <v>21342</v>
      </c>
      <c r="B5624" s="93" t="s">
        <v>21341</v>
      </c>
      <c r="C5624" s="93" t="s">
        <v>21342</v>
      </c>
      <c r="D5624" s="94" t="s">
        <v>25467</v>
      </c>
    </row>
    <row r="5625" spans="1:4" x14ac:dyDescent="0.25">
      <c r="A5625" s="93" t="s">
        <v>21343</v>
      </c>
      <c r="B5625" s="93" t="s">
        <v>4037</v>
      </c>
      <c r="C5625" s="93" t="s">
        <v>21343</v>
      </c>
      <c r="D5625" s="94" t="s">
        <v>25467</v>
      </c>
    </row>
    <row r="5626" spans="1:4" x14ac:dyDescent="0.25">
      <c r="A5626" s="93" t="s">
        <v>21345</v>
      </c>
      <c r="B5626" s="93" t="s">
        <v>21344</v>
      </c>
      <c r="C5626" s="93" t="s">
        <v>21345</v>
      </c>
      <c r="D5626" s="94" t="s">
        <v>25467</v>
      </c>
    </row>
    <row r="5627" spans="1:4" x14ac:dyDescent="0.25">
      <c r="A5627" s="93" t="s">
        <v>21347</v>
      </c>
      <c r="B5627" s="93" t="s">
        <v>21346</v>
      </c>
      <c r="C5627" s="93" t="s">
        <v>21347</v>
      </c>
      <c r="D5627" s="94" t="s">
        <v>25467</v>
      </c>
    </row>
    <row r="5628" spans="1:4" x14ac:dyDescent="0.25">
      <c r="A5628" s="93" t="s">
        <v>21349</v>
      </c>
      <c r="B5628" s="93" t="s">
        <v>21348</v>
      </c>
      <c r="C5628" s="93" t="s">
        <v>21349</v>
      </c>
      <c r="D5628" s="94" t="s">
        <v>25467</v>
      </c>
    </row>
    <row r="5629" spans="1:4" x14ac:dyDescent="0.25">
      <c r="A5629" s="93" t="s">
        <v>21351</v>
      </c>
      <c r="B5629" s="93" t="s">
        <v>21350</v>
      </c>
      <c r="C5629" s="93" t="s">
        <v>21351</v>
      </c>
      <c r="D5629" s="94" t="s">
        <v>25467</v>
      </c>
    </row>
    <row r="5630" spans="1:4" x14ac:dyDescent="0.25">
      <c r="A5630" s="93" t="s">
        <v>21353</v>
      </c>
      <c r="B5630" s="93" t="s">
        <v>21352</v>
      </c>
      <c r="C5630" s="93" t="s">
        <v>21353</v>
      </c>
      <c r="D5630" s="94" t="s">
        <v>25467</v>
      </c>
    </row>
    <row r="5631" spans="1:4" x14ac:dyDescent="0.25">
      <c r="A5631" s="93" t="s">
        <v>10691</v>
      </c>
      <c r="B5631" s="93" t="s">
        <v>21355</v>
      </c>
      <c r="C5631" s="93" t="s">
        <v>10691</v>
      </c>
      <c r="D5631" s="94" t="s">
        <v>25467</v>
      </c>
    </row>
    <row r="5632" spans="1:4" x14ac:dyDescent="0.25">
      <c r="A5632" s="93" t="s">
        <v>10690</v>
      </c>
      <c r="B5632" s="93" t="s">
        <v>21356</v>
      </c>
      <c r="C5632" s="93" t="s">
        <v>10690</v>
      </c>
      <c r="D5632" s="94" t="s">
        <v>25467</v>
      </c>
    </row>
    <row r="5633" spans="1:4" x14ac:dyDescent="0.25">
      <c r="A5633" s="93" t="s">
        <v>10689</v>
      </c>
      <c r="B5633" s="93" t="s">
        <v>21357</v>
      </c>
      <c r="C5633" s="93" t="s">
        <v>10689</v>
      </c>
      <c r="D5633" s="94" t="s">
        <v>25467</v>
      </c>
    </row>
    <row r="5634" spans="1:4" x14ac:dyDescent="0.25">
      <c r="A5634" s="93" t="s">
        <v>10687</v>
      </c>
      <c r="B5634" s="93" t="s">
        <v>21358</v>
      </c>
      <c r="C5634" s="93" t="s">
        <v>10687</v>
      </c>
      <c r="D5634" s="94" t="s">
        <v>25467</v>
      </c>
    </row>
    <row r="5635" spans="1:4" x14ac:dyDescent="0.25">
      <c r="A5635" s="93" t="s">
        <v>10694</v>
      </c>
      <c r="B5635" s="93" t="s">
        <v>21359</v>
      </c>
      <c r="C5635" s="93" t="s">
        <v>10694</v>
      </c>
      <c r="D5635" s="94" t="s">
        <v>25467</v>
      </c>
    </row>
    <row r="5636" spans="1:4" x14ac:dyDescent="0.25">
      <c r="A5636" s="93" t="s">
        <v>10695</v>
      </c>
      <c r="B5636" s="93" t="s">
        <v>21360</v>
      </c>
      <c r="C5636" s="93" t="s">
        <v>10695</v>
      </c>
      <c r="D5636" s="94" t="s">
        <v>25467</v>
      </c>
    </row>
    <row r="5637" spans="1:4" x14ac:dyDescent="0.25">
      <c r="A5637" s="93" t="s">
        <v>10692</v>
      </c>
      <c r="B5637" s="93" t="s">
        <v>10693</v>
      </c>
      <c r="C5637" s="93" t="s">
        <v>10692</v>
      </c>
      <c r="D5637" s="94" t="s">
        <v>25467</v>
      </c>
    </row>
    <row r="5638" spans="1:4" x14ac:dyDescent="0.25">
      <c r="A5638" s="93" t="s">
        <v>21354</v>
      </c>
      <c r="B5638" s="93" t="s">
        <v>10688</v>
      </c>
      <c r="C5638" s="93" t="s">
        <v>21354</v>
      </c>
      <c r="D5638" s="94" t="s">
        <v>25467</v>
      </c>
    </row>
    <row r="5639" spans="1:4" x14ac:dyDescent="0.25">
      <c r="A5639" s="93" t="s">
        <v>21361</v>
      </c>
      <c r="B5639" s="93" t="s">
        <v>6097</v>
      </c>
      <c r="C5639" s="93" t="s">
        <v>21361</v>
      </c>
      <c r="D5639" s="94" t="s">
        <v>25467</v>
      </c>
    </row>
    <row r="5640" spans="1:4" x14ac:dyDescent="0.25">
      <c r="A5640" s="93" t="s">
        <v>8776</v>
      </c>
      <c r="B5640" s="93" t="s">
        <v>8777</v>
      </c>
      <c r="C5640" s="93" t="s">
        <v>8776</v>
      </c>
      <c r="D5640" s="94" t="s">
        <v>25467</v>
      </c>
    </row>
    <row r="5641" spans="1:4" x14ac:dyDescent="0.25">
      <c r="A5641" s="93" t="s">
        <v>8778</v>
      </c>
      <c r="B5641" s="93" t="s">
        <v>8779</v>
      </c>
      <c r="C5641" s="93" t="s">
        <v>8778</v>
      </c>
      <c r="D5641" s="94" t="s">
        <v>25467</v>
      </c>
    </row>
    <row r="5642" spans="1:4" x14ac:dyDescent="0.25">
      <c r="A5642" s="93" t="s">
        <v>7560</v>
      </c>
      <c r="B5642" s="93" t="s">
        <v>21364</v>
      </c>
      <c r="C5642" s="93" t="s">
        <v>7560</v>
      </c>
      <c r="D5642" s="94" t="s">
        <v>25467</v>
      </c>
    </row>
    <row r="5643" spans="1:4" x14ac:dyDescent="0.25">
      <c r="A5643" s="93" t="s">
        <v>6098</v>
      </c>
      <c r="B5643" s="93" t="s">
        <v>21365</v>
      </c>
      <c r="C5643" s="93" t="s">
        <v>6098</v>
      </c>
      <c r="D5643" s="94" t="s">
        <v>25467</v>
      </c>
    </row>
    <row r="5644" spans="1:4" x14ac:dyDescent="0.25">
      <c r="A5644" s="93" t="s">
        <v>21363</v>
      </c>
      <c r="B5644" s="93" t="s">
        <v>21362</v>
      </c>
      <c r="C5644" s="93" t="s">
        <v>21363</v>
      </c>
      <c r="D5644" s="94" t="s">
        <v>25467</v>
      </c>
    </row>
    <row r="5645" spans="1:4" x14ac:dyDescent="0.25">
      <c r="A5645" s="93" t="s">
        <v>21367</v>
      </c>
      <c r="B5645" s="93" t="s">
        <v>21366</v>
      </c>
      <c r="C5645" s="93" t="s">
        <v>21367</v>
      </c>
      <c r="D5645" s="94" t="s">
        <v>25467</v>
      </c>
    </row>
    <row r="5646" spans="1:4" x14ac:dyDescent="0.25">
      <c r="A5646" s="93" t="s">
        <v>4333</v>
      </c>
      <c r="B5646" s="93" t="s">
        <v>21370</v>
      </c>
      <c r="C5646" s="93" t="s">
        <v>4333</v>
      </c>
      <c r="D5646" s="94" t="s">
        <v>25467</v>
      </c>
    </row>
    <row r="5647" spans="1:4" x14ac:dyDescent="0.25">
      <c r="A5647" s="93" t="s">
        <v>4331</v>
      </c>
      <c r="B5647" s="93" t="s">
        <v>4332</v>
      </c>
      <c r="C5647" s="93" t="s">
        <v>4331</v>
      </c>
      <c r="D5647" s="94" t="s">
        <v>25467</v>
      </c>
    </row>
    <row r="5648" spans="1:4" x14ac:dyDescent="0.25">
      <c r="A5648" s="93" t="s">
        <v>4334</v>
      </c>
      <c r="B5648" s="93" t="s">
        <v>21371</v>
      </c>
      <c r="C5648" s="93" t="s">
        <v>4334</v>
      </c>
      <c r="D5648" s="94" t="s">
        <v>25467</v>
      </c>
    </row>
    <row r="5649" spans="1:4" x14ac:dyDescent="0.25">
      <c r="A5649" s="93" t="s">
        <v>7249</v>
      </c>
      <c r="B5649" s="93" t="s">
        <v>7250</v>
      </c>
      <c r="C5649" s="93" t="s">
        <v>7249</v>
      </c>
      <c r="D5649" s="94" t="s">
        <v>25467</v>
      </c>
    </row>
    <row r="5650" spans="1:4" x14ac:dyDescent="0.25">
      <c r="A5650" s="93" t="s">
        <v>4345</v>
      </c>
      <c r="B5650" s="93" t="s">
        <v>21372</v>
      </c>
      <c r="C5650" s="93" t="s">
        <v>4345</v>
      </c>
      <c r="D5650" s="94" t="s">
        <v>25467</v>
      </c>
    </row>
    <row r="5651" spans="1:4" x14ac:dyDescent="0.25">
      <c r="A5651" s="93" t="s">
        <v>9997</v>
      </c>
      <c r="B5651" s="93" t="s">
        <v>21373</v>
      </c>
      <c r="C5651" s="93" t="s">
        <v>9997</v>
      </c>
      <c r="D5651" s="94" t="s">
        <v>25467</v>
      </c>
    </row>
    <row r="5652" spans="1:4" x14ac:dyDescent="0.25">
      <c r="A5652" s="93" t="s">
        <v>8788</v>
      </c>
      <c r="B5652" s="93" t="s">
        <v>8789</v>
      </c>
      <c r="C5652" s="93" t="s">
        <v>8788</v>
      </c>
      <c r="D5652" s="94" t="s">
        <v>25467</v>
      </c>
    </row>
    <row r="5653" spans="1:4" x14ac:dyDescent="0.25">
      <c r="A5653" s="93" t="s">
        <v>11914</v>
      </c>
      <c r="B5653" s="93" t="s">
        <v>21374</v>
      </c>
      <c r="C5653" s="93" t="s">
        <v>11914</v>
      </c>
      <c r="D5653" s="94" t="s">
        <v>25467</v>
      </c>
    </row>
    <row r="5654" spans="1:4" x14ac:dyDescent="0.25">
      <c r="A5654" s="93" t="s">
        <v>7715</v>
      </c>
      <c r="B5654" s="93" t="s">
        <v>21375</v>
      </c>
      <c r="C5654" s="93" t="s">
        <v>7715</v>
      </c>
      <c r="D5654" s="94" t="s">
        <v>25467</v>
      </c>
    </row>
    <row r="5655" spans="1:4" x14ac:dyDescent="0.25">
      <c r="A5655" s="93" t="s">
        <v>11915</v>
      </c>
      <c r="B5655" s="93" t="s">
        <v>21376</v>
      </c>
      <c r="C5655" s="93" t="s">
        <v>11915</v>
      </c>
      <c r="D5655" s="94" t="s">
        <v>25467</v>
      </c>
    </row>
    <row r="5656" spans="1:4" x14ac:dyDescent="0.25">
      <c r="A5656" s="93" t="s">
        <v>21369</v>
      </c>
      <c r="B5656" s="93" t="s">
        <v>21368</v>
      </c>
      <c r="C5656" s="93" t="s">
        <v>21369</v>
      </c>
      <c r="D5656" s="94" t="s">
        <v>25467</v>
      </c>
    </row>
    <row r="5657" spans="1:4" x14ac:dyDescent="0.25">
      <c r="A5657" s="93" t="s">
        <v>6100</v>
      </c>
      <c r="B5657" s="93" t="s">
        <v>21379</v>
      </c>
      <c r="C5657" s="93" t="s">
        <v>6100</v>
      </c>
      <c r="D5657" s="94" t="s">
        <v>25467</v>
      </c>
    </row>
    <row r="5658" spans="1:4" x14ac:dyDescent="0.25">
      <c r="A5658" s="93" t="s">
        <v>6103</v>
      </c>
      <c r="B5658" s="93" t="s">
        <v>21380</v>
      </c>
      <c r="C5658" s="93" t="s">
        <v>6103</v>
      </c>
      <c r="D5658" s="94" t="s">
        <v>25467</v>
      </c>
    </row>
    <row r="5659" spans="1:4" x14ac:dyDescent="0.25">
      <c r="A5659" s="93" t="s">
        <v>6101</v>
      </c>
      <c r="B5659" s="93" t="s">
        <v>21381</v>
      </c>
      <c r="C5659" s="93" t="s">
        <v>6101</v>
      </c>
      <c r="D5659" s="94" t="s">
        <v>25467</v>
      </c>
    </row>
    <row r="5660" spans="1:4" x14ac:dyDescent="0.25">
      <c r="A5660" s="93" t="s">
        <v>6102</v>
      </c>
      <c r="B5660" s="93" t="s">
        <v>21382</v>
      </c>
      <c r="C5660" s="93" t="s">
        <v>6102</v>
      </c>
      <c r="D5660" s="94" t="s">
        <v>25467</v>
      </c>
    </row>
    <row r="5661" spans="1:4" x14ac:dyDescent="0.25">
      <c r="A5661" s="93" t="s">
        <v>6104</v>
      </c>
      <c r="B5661" s="93" t="s">
        <v>21383</v>
      </c>
      <c r="C5661" s="93" t="s">
        <v>6104</v>
      </c>
      <c r="D5661" s="94" t="s">
        <v>25467</v>
      </c>
    </row>
    <row r="5662" spans="1:4" x14ac:dyDescent="0.25">
      <c r="A5662" s="93" t="s">
        <v>21378</v>
      </c>
      <c r="B5662" s="93" t="s">
        <v>21377</v>
      </c>
      <c r="C5662" s="93" t="s">
        <v>21378</v>
      </c>
      <c r="D5662" s="94" t="s">
        <v>25467</v>
      </c>
    </row>
    <row r="5663" spans="1:4" x14ac:dyDescent="0.25">
      <c r="A5663" s="93" t="s">
        <v>6099</v>
      </c>
      <c r="B5663" s="93" t="s">
        <v>21385</v>
      </c>
      <c r="C5663" s="93" t="s">
        <v>6099</v>
      </c>
      <c r="D5663" s="94" t="s">
        <v>25467</v>
      </c>
    </row>
    <row r="5664" spans="1:4" x14ac:dyDescent="0.25">
      <c r="A5664" s="93" t="s">
        <v>114</v>
      </c>
      <c r="B5664" s="93" t="s">
        <v>115</v>
      </c>
      <c r="C5664" s="93" t="s">
        <v>114</v>
      </c>
      <c r="D5664" s="94" t="s">
        <v>25467</v>
      </c>
    </row>
    <row r="5665" spans="1:4" x14ac:dyDescent="0.25">
      <c r="A5665" s="93" t="s">
        <v>7052</v>
      </c>
      <c r="B5665" s="93" t="s">
        <v>7053</v>
      </c>
      <c r="C5665" s="93" t="s">
        <v>7052</v>
      </c>
      <c r="D5665" s="94" t="s">
        <v>25467</v>
      </c>
    </row>
    <row r="5666" spans="1:4" x14ac:dyDescent="0.25">
      <c r="A5666" s="93" t="s">
        <v>2891</v>
      </c>
      <c r="B5666" s="93" t="s">
        <v>2892</v>
      </c>
      <c r="C5666" s="93" t="s">
        <v>2891</v>
      </c>
      <c r="D5666" s="94" t="s">
        <v>25467</v>
      </c>
    </row>
    <row r="5667" spans="1:4" x14ac:dyDescent="0.25">
      <c r="A5667" s="93" t="s">
        <v>21384</v>
      </c>
      <c r="B5667" s="93" t="s">
        <v>7051</v>
      </c>
      <c r="C5667" s="93" t="s">
        <v>21384</v>
      </c>
      <c r="D5667" s="94" t="s">
        <v>25467</v>
      </c>
    </row>
    <row r="5668" spans="1:4" x14ac:dyDescent="0.25">
      <c r="A5668" s="93" t="s">
        <v>10748</v>
      </c>
      <c r="B5668" s="93" t="s">
        <v>10749</v>
      </c>
      <c r="C5668" s="93" t="s">
        <v>10748</v>
      </c>
      <c r="D5668" s="94" t="s">
        <v>25467</v>
      </c>
    </row>
    <row r="5669" spans="1:4" x14ac:dyDescent="0.25">
      <c r="A5669" s="93" t="s">
        <v>10751</v>
      </c>
      <c r="B5669" s="93" t="s">
        <v>21387</v>
      </c>
      <c r="C5669" s="93" t="s">
        <v>10751</v>
      </c>
      <c r="D5669" s="94" t="s">
        <v>25467</v>
      </c>
    </row>
    <row r="5670" spans="1:4" x14ac:dyDescent="0.25">
      <c r="A5670" s="93" t="s">
        <v>10745</v>
      </c>
      <c r="B5670" s="93" t="s">
        <v>21388</v>
      </c>
      <c r="C5670" s="93" t="s">
        <v>10745</v>
      </c>
      <c r="D5670" s="94" t="s">
        <v>25467</v>
      </c>
    </row>
    <row r="5671" spans="1:4" x14ac:dyDescent="0.25">
      <c r="A5671" s="93" t="s">
        <v>10750</v>
      </c>
      <c r="B5671" s="93" t="s">
        <v>21389</v>
      </c>
      <c r="C5671" s="93" t="s">
        <v>10750</v>
      </c>
      <c r="D5671" s="94" t="s">
        <v>25467</v>
      </c>
    </row>
    <row r="5672" spans="1:4" x14ac:dyDescent="0.25">
      <c r="A5672" s="93" t="s">
        <v>10746</v>
      </c>
      <c r="B5672" s="93" t="s">
        <v>10747</v>
      </c>
      <c r="C5672" s="93" t="s">
        <v>10746</v>
      </c>
      <c r="D5672" s="94" t="s">
        <v>25467</v>
      </c>
    </row>
    <row r="5673" spans="1:4" x14ac:dyDescent="0.25">
      <c r="A5673" s="93" t="s">
        <v>10754</v>
      </c>
      <c r="B5673" s="93" t="s">
        <v>21390</v>
      </c>
      <c r="C5673" s="93" t="s">
        <v>10754</v>
      </c>
      <c r="D5673" s="94" t="s">
        <v>25467</v>
      </c>
    </row>
    <row r="5674" spans="1:4" x14ac:dyDescent="0.25">
      <c r="A5674" s="93" t="s">
        <v>10752</v>
      </c>
      <c r="B5674" s="93" t="s">
        <v>10753</v>
      </c>
      <c r="C5674" s="93" t="s">
        <v>10752</v>
      </c>
      <c r="D5674" s="94" t="s">
        <v>25467</v>
      </c>
    </row>
    <row r="5675" spans="1:4" x14ac:dyDescent="0.25">
      <c r="A5675" s="93" t="s">
        <v>21386</v>
      </c>
      <c r="B5675" s="93" t="s">
        <v>10744</v>
      </c>
      <c r="C5675" s="93" t="s">
        <v>21386</v>
      </c>
      <c r="D5675" s="94" t="s">
        <v>25467</v>
      </c>
    </row>
    <row r="5676" spans="1:4" x14ac:dyDescent="0.25">
      <c r="A5676" s="93" t="s">
        <v>5025</v>
      </c>
      <c r="B5676" s="93" t="s">
        <v>5026</v>
      </c>
      <c r="C5676" s="93" t="s">
        <v>5025</v>
      </c>
      <c r="D5676" s="94" t="s">
        <v>25467</v>
      </c>
    </row>
    <row r="5677" spans="1:4" x14ac:dyDescent="0.25">
      <c r="A5677" s="93" t="s">
        <v>5021</v>
      </c>
      <c r="B5677" s="93" t="s">
        <v>5022</v>
      </c>
      <c r="C5677" s="93" t="s">
        <v>5021</v>
      </c>
      <c r="D5677" s="94" t="s">
        <v>25467</v>
      </c>
    </row>
    <row r="5678" spans="1:4" x14ac:dyDescent="0.25">
      <c r="A5678" s="93" t="s">
        <v>5023</v>
      </c>
      <c r="B5678" s="93" t="s">
        <v>5024</v>
      </c>
      <c r="C5678" s="93" t="s">
        <v>5023</v>
      </c>
      <c r="D5678" s="94" t="s">
        <v>25467</v>
      </c>
    </row>
    <row r="5679" spans="1:4" x14ac:dyDescent="0.25">
      <c r="A5679" s="93" t="s">
        <v>7345</v>
      </c>
      <c r="B5679" s="93" t="s">
        <v>7346</v>
      </c>
      <c r="C5679" s="93" t="s">
        <v>7345</v>
      </c>
      <c r="D5679" s="94" t="s">
        <v>25467</v>
      </c>
    </row>
    <row r="5680" spans="1:4" x14ac:dyDescent="0.25">
      <c r="A5680" s="93" t="s">
        <v>5029</v>
      </c>
      <c r="B5680" s="93" t="s">
        <v>5030</v>
      </c>
      <c r="C5680" s="93" t="s">
        <v>5029</v>
      </c>
      <c r="D5680" s="94" t="s">
        <v>25467</v>
      </c>
    </row>
    <row r="5681" spans="1:4" x14ac:dyDescent="0.25">
      <c r="A5681" s="93" t="s">
        <v>21391</v>
      </c>
      <c r="B5681" s="93" t="s">
        <v>5020</v>
      </c>
      <c r="C5681" s="93" t="s">
        <v>21391</v>
      </c>
      <c r="D5681" s="94" t="s">
        <v>25467</v>
      </c>
    </row>
    <row r="5682" spans="1:4" x14ac:dyDescent="0.25">
      <c r="A5682" s="93" t="s">
        <v>5039</v>
      </c>
      <c r="B5682" s="93" t="s">
        <v>5040</v>
      </c>
      <c r="C5682" s="93" t="s">
        <v>5039</v>
      </c>
      <c r="D5682" s="94" t="s">
        <v>25467</v>
      </c>
    </row>
    <row r="5683" spans="1:4" x14ac:dyDescent="0.25">
      <c r="A5683" s="93" t="s">
        <v>7347</v>
      </c>
      <c r="B5683" s="93" t="s">
        <v>21393</v>
      </c>
      <c r="C5683" s="93" t="s">
        <v>7347</v>
      </c>
      <c r="D5683" s="94" t="s">
        <v>25467</v>
      </c>
    </row>
    <row r="5684" spans="1:4" x14ac:dyDescent="0.25">
      <c r="A5684" s="93" t="s">
        <v>5037</v>
      </c>
      <c r="B5684" s="93" t="s">
        <v>21394</v>
      </c>
      <c r="C5684" s="93" t="s">
        <v>5037</v>
      </c>
      <c r="D5684" s="94" t="s">
        <v>25467</v>
      </c>
    </row>
    <row r="5685" spans="1:4" x14ac:dyDescent="0.25">
      <c r="A5685" s="93" t="s">
        <v>21392</v>
      </c>
      <c r="B5685" s="93" t="s">
        <v>5036</v>
      </c>
      <c r="C5685" s="93" t="s">
        <v>21392</v>
      </c>
      <c r="D5685" s="94" t="s">
        <v>25467</v>
      </c>
    </row>
    <row r="5686" spans="1:4" x14ac:dyDescent="0.25">
      <c r="A5686" s="93" t="s">
        <v>21395</v>
      </c>
      <c r="B5686" s="93" t="s">
        <v>5038</v>
      </c>
      <c r="C5686" s="93" t="s">
        <v>21395</v>
      </c>
      <c r="D5686" s="94" t="s">
        <v>25467</v>
      </c>
    </row>
    <row r="5687" spans="1:4" x14ac:dyDescent="0.25">
      <c r="A5687" s="93" t="s">
        <v>1165</v>
      </c>
      <c r="B5687" s="93" t="s">
        <v>21398</v>
      </c>
      <c r="C5687" s="93" t="s">
        <v>1165</v>
      </c>
      <c r="D5687" s="94" t="s">
        <v>25467</v>
      </c>
    </row>
    <row r="5688" spans="1:4" x14ac:dyDescent="0.25">
      <c r="A5688" s="93" t="s">
        <v>1167</v>
      </c>
      <c r="B5688" s="93" t="s">
        <v>1168</v>
      </c>
      <c r="C5688" s="93" t="s">
        <v>1167</v>
      </c>
      <c r="D5688" s="94" t="s">
        <v>25467</v>
      </c>
    </row>
    <row r="5689" spans="1:4" x14ac:dyDescent="0.25">
      <c r="A5689" s="93" t="s">
        <v>1166</v>
      </c>
      <c r="B5689" s="93" t="s">
        <v>21399</v>
      </c>
      <c r="C5689" s="93" t="s">
        <v>1166</v>
      </c>
      <c r="D5689" s="94" t="s">
        <v>25467</v>
      </c>
    </row>
    <row r="5690" spans="1:4" x14ac:dyDescent="0.25">
      <c r="A5690" s="93" t="s">
        <v>1171</v>
      </c>
      <c r="B5690" s="93" t="s">
        <v>21400</v>
      </c>
      <c r="C5690" s="93" t="s">
        <v>1171</v>
      </c>
      <c r="D5690" s="94" t="s">
        <v>25467</v>
      </c>
    </row>
    <row r="5691" spans="1:4" x14ac:dyDescent="0.25">
      <c r="A5691" s="93" t="s">
        <v>21397</v>
      </c>
      <c r="B5691" s="93" t="s">
        <v>21396</v>
      </c>
      <c r="C5691" s="93" t="s">
        <v>21397</v>
      </c>
      <c r="D5691" s="94" t="s">
        <v>25467</v>
      </c>
    </row>
    <row r="5692" spans="1:4" x14ac:dyDescent="0.25">
      <c r="A5692" s="93" t="s">
        <v>1170</v>
      </c>
      <c r="B5692" s="93" t="s">
        <v>21403</v>
      </c>
      <c r="C5692" s="93" t="s">
        <v>1170</v>
      </c>
      <c r="D5692" s="94" t="s">
        <v>25467</v>
      </c>
    </row>
    <row r="5693" spans="1:4" x14ac:dyDescent="0.25">
      <c r="A5693" s="93" t="s">
        <v>1169</v>
      </c>
      <c r="B5693" s="93" t="s">
        <v>21404</v>
      </c>
      <c r="C5693" s="93" t="s">
        <v>1169</v>
      </c>
      <c r="D5693" s="94" t="s">
        <v>25467</v>
      </c>
    </row>
    <row r="5694" spans="1:4" x14ac:dyDescent="0.25">
      <c r="A5694" s="93" t="s">
        <v>7753</v>
      </c>
      <c r="B5694" s="93" t="s">
        <v>21405</v>
      </c>
      <c r="C5694" s="93" t="s">
        <v>7753</v>
      </c>
      <c r="D5694" s="94" t="s">
        <v>25467</v>
      </c>
    </row>
    <row r="5695" spans="1:4" x14ac:dyDescent="0.25">
      <c r="A5695" s="93" t="s">
        <v>1163</v>
      </c>
      <c r="B5695" s="93" t="s">
        <v>21406</v>
      </c>
      <c r="C5695" s="93" t="s">
        <v>1163</v>
      </c>
      <c r="D5695" s="94" t="s">
        <v>25467</v>
      </c>
    </row>
    <row r="5696" spans="1:4" x14ac:dyDescent="0.25">
      <c r="A5696" s="93" t="s">
        <v>21402</v>
      </c>
      <c r="B5696" s="93" t="s">
        <v>21401</v>
      </c>
      <c r="C5696" s="93" t="s">
        <v>21402</v>
      </c>
      <c r="D5696" s="94" t="s">
        <v>25467</v>
      </c>
    </row>
    <row r="5697" spans="1:4" x14ac:dyDescent="0.25">
      <c r="A5697" s="93" t="s">
        <v>5493</v>
      </c>
      <c r="B5697" s="93" t="s">
        <v>21409</v>
      </c>
      <c r="C5697" s="93" t="s">
        <v>5493</v>
      </c>
      <c r="D5697" s="94" t="s">
        <v>25467</v>
      </c>
    </row>
    <row r="5698" spans="1:4" x14ac:dyDescent="0.25">
      <c r="A5698" s="93" t="s">
        <v>1164</v>
      </c>
      <c r="B5698" s="93" t="s">
        <v>21410</v>
      </c>
      <c r="C5698" s="93" t="s">
        <v>1164</v>
      </c>
      <c r="D5698" s="94" t="s">
        <v>25467</v>
      </c>
    </row>
    <row r="5699" spans="1:4" x14ac:dyDescent="0.25">
      <c r="A5699" s="93" t="s">
        <v>21408</v>
      </c>
      <c r="B5699" s="93" t="s">
        <v>21407</v>
      </c>
      <c r="C5699" s="93" t="s">
        <v>21408</v>
      </c>
      <c r="D5699" s="94" t="s">
        <v>25467</v>
      </c>
    </row>
    <row r="5700" spans="1:4" x14ac:dyDescent="0.25">
      <c r="A5700" s="93" t="s">
        <v>21412</v>
      </c>
      <c r="B5700" s="93" t="s">
        <v>21411</v>
      </c>
      <c r="C5700" s="93" t="s">
        <v>21412</v>
      </c>
      <c r="D5700" s="94" t="s">
        <v>25467</v>
      </c>
    </row>
    <row r="5701" spans="1:4" x14ac:dyDescent="0.25">
      <c r="A5701" s="93" t="s">
        <v>6432</v>
      </c>
      <c r="B5701" s="93" t="s">
        <v>6433</v>
      </c>
      <c r="C5701" s="93" t="s">
        <v>6432</v>
      </c>
      <c r="D5701" s="94" t="s">
        <v>25467</v>
      </c>
    </row>
    <row r="5702" spans="1:4" x14ac:dyDescent="0.25">
      <c r="A5702" s="93" t="s">
        <v>2156</v>
      </c>
      <c r="B5702" s="93" t="s">
        <v>21415</v>
      </c>
      <c r="C5702" s="93" t="s">
        <v>2156</v>
      </c>
      <c r="D5702" s="94" t="s">
        <v>25467</v>
      </c>
    </row>
    <row r="5703" spans="1:4" x14ac:dyDescent="0.25">
      <c r="A5703" s="93" t="s">
        <v>8378</v>
      </c>
      <c r="B5703" s="93" t="s">
        <v>21416</v>
      </c>
      <c r="C5703" s="93" t="s">
        <v>8378</v>
      </c>
      <c r="D5703" s="94" t="s">
        <v>25467</v>
      </c>
    </row>
    <row r="5704" spans="1:4" x14ac:dyDescent="0.25">
      <c r="A5704" s="93" t="s">
        <v>10432</v>
      </c>
      <c r="B5704" s="93" t="s">
        <v>21417</v>
      </c>
      <c r="C5704" s="93" t="s">
        <v>10432</v>
      </c>
      <c r="D5704" s="94" t="s">
        <v>25467</v>
      </c>
    </row>
    <row r="5705" spans="1:4" x14ac:dyDescent="0.25">
      <c r="A5705" s="93" t="s">
        <v>21414</v>
      </c>
      <c r="B5705" s="93" t="s">
        <v>21413</v>
      </c>
      <c r="C5705" s="93" t="s">
        <v>21414</v>
      </c>
      <c r="D5705" s="94" t="s">
        <v>25467</v>
      </c>
    </row>
    <row r="5706" spans="1:4" x14ac:dyDescent="0.25">
      <c r="A5706" s="93" t="s">
        <v>21419</v>
      </c>
      <c r="B5706" s="93" t="s">
        <v>21418</v>
      </c>
      <c r="C5706" s="93" t="s">
        <v>21419</v>
      </c>
      <c r="D5706" s="94" t="s">
        <v>25467</v>
      </c>
    </row>
    <row r="5707" spans="1:4" x14ac:dyDescent="0.25">
      <c r="A5707" s="93" t="s">
        <v>9240</v>
      </c>
      <c r="B5707" s="93" t="s">
        <v>21422</v>
      </c>
      <c r="C5707" s="93" t="s">
        <v>9240</v>
      </c>
      <c r="D5707" s="94" t="s">
        <v>25467</v>
      </c>
    </row>
    <row r="5708" spans="1:4" x14ac:dyDescent="0.25">
      <c r="A5708" s="93" t="s">
        <v>9238</v>
      </c>
      <c r="B5708" s="93" t="s">
        <v>21423</v>
      </c>
      <c r="C5708" s="93" t="s">
        <v>9238</v>
      </c>
      <c r="D5708" s="94" t="s">
        <v>25467</v>
      </c>
    </row>
    <row r="5709" spans="1:4" x14ac:dyDescent="0.25">
      <c r="A5709" s="93" t="s">
        <v>9239</v>
      </c>
      <c r="B5709" s="93" t="s">
        <v>21424</v>
      </c>
      <c r="C5709" s="93" t="s">
        <v>9239</v>
      </c>
      <c r="D5709" s="94" t="s">
        <v>25467</v>
      </c>
    </row>
    <row r="5710" spans="1:4" x14ac:dyDescent="0.25">
      <c r="A5710" s="93" t="s">
        <v>21421</v>
      </c>
      <c r="B5710" s="93" t="s">
        <v>21420</v>
      </c>
      <c r="C5710" s="93" t="s">
        <v>21421</v>
      </c>
      <c r="D5710" s="94" t="s">
        <v>25467</v>
      </c>
    </row>
    <row r="5711" spans="1:4" x14ac:dyDescent="0.25">
      <c r="A5711" s="93" t="s">
        <v>5097</v>
      </c>
      <c r="B5711" s="93" t="s">
        <v>21427</v>
      </c>
      <c r="C5711" s="93" t="s">
        <v>5097</v>
      </c>
      <c r="D5711" s="94" t="s">
        <v>25467</v>
      </c>
    </row>
    <row r="5712" spans="1:4" x14ac:dyDescent="0.25">
      <c r="A5712" s="93" t="s">
        <v>9083</v>
      </c>
      <c r="B5712" s="93" t="s">
        <v>21428</v>
      </c>
      <c r="C5712" s="93" t="s">
        <v>9083</v>
      </c>
      <c r="D5712" s="94" t="s">
        <v>25467</v>
      </c>
    </row>
    <row r="5713" spans="1:4" x14ac:dyDescent="0.25">
      <c r="A5713" s="93" t="s">
        <v>8273</v>
      </c>
      <c r="B5713" s="93" t="s">
        <v>21429</v>
      </c>
      <c r="C5713" s="93" t="s">
        <v>8273</v>
      </c>
      <c r="D5713" s="94" t="s">
        <v>25467</v>
      </c>
    </row>
    <row r="5714" spans="1:4" x14ac:dyDescent="0.25">
      <c r="A5714" s="93" t="s">
        <v>10661</v>
      </c>
      <c r="B5714" s="93" t="s">
        <v>21430</v>
      </c>
      <c r="C5714" s="93" t="s">
        <v>10661</v>
      </c>
      <c r="D5714" s="94" t="s">
        <v>25467</v>
      </c>
    </row>
    <row r="5715" spans="1:4" x14ac:dyDescent="0.25">
      <c r="A5715" s="93" t="s">
        <v>21426</v>
      </c>
      <c r="B5715" s="93" t="s">
        <v>21425</v>
      </c>
      <c r="C5715" s="93" t="s">
        <v>21426</v>
      </c>
      <c r="D5715" s="94" t="s">
        <v>25467</v>
      </c>
    </row>
    <row r="5716" spans="1:4" x14ac:dyDescent="0.25">
      <c r="A5716" s="93" t="s">
        <v>9544</v>
      </c>
      <c r="B5716" s="93" t="s">
        <v>21433</v>
      </c>
      <c r="C5716" s="93" t="s">
        <v>9544</v>
      </c>
      <c r="D5716" s="94" t="s">
        <v>25467</v>
      </c>
    </row>
    <row r="5717" spans="1:4" x14ac:dyDescent="0.25">
      <c r="A5717" s="93" t="s">
        <v>8148</v>
      </c>
      <c r="B5717" s="93" t="s">
        <v>21434</v>
      </c>
      <c r="C5717" s="93" t="s">
        <v>8148</v>
      </c>
      <c r="D5717" s="94" t="s">
        <v>25467</v>
      </c>
    </row>
    <row r="5718" spans="1:4" x14ac:dyDescent="0.25">
      <c r="A5718" s="93" t="s">
        <v>8149</v>
      </c>
      <c r="B5718" s="93" t="s">
        <v>21435</v>
      </c>
      <c r="C5718" s="93" t="s">
        <v>8149</v>
      </c>
      <c r="D5718" s="94" t="s">
        <v>25467</v>
      </c>
    </row>
    <row r="5719" spans="1:4" x14ac:dyDescent="0.25">
      <c r="A5719" s="93" t="s">
        <v>21432</v>
      </c>
      <c r="B5719" s="93" t="s">
        <v>21431</v>
      </c>
      <c r="C5719" s="93" t="s">
        <v>21432</v>
      </c>
      <c r="D5719" s="94" t="s">
        <v>25467</v>
      </c>
    </row>
    <row r="5720" spans="1:4" x14ac:dyDescent="0.25">
      <c r="A5720" s="93" t="s">
        <v>1467</v>
      </c>
      <c r="B5720" s="93" t="s">
        <v>1468</v>
      </c>
      <c r="C5720" s="93" t="s">
        <v>1467</v>
      </c>
      <c r="D5720" s="94" t="s">
        <v>25467</v>
      </c>
    </row>
    <row r="5721" spans="1:4" x14ac:dyDescent="0.25">
      <c r="A5721" s="93" t="s">
        <v>1469</v>
      </c>
      <c r="B5721" s="93" t="s">
        <v>21437</v>
      </c>
      <c r="C5721" s="93" t="s">
        <v>1469</v>
      </c>
      <c r="D5721" s="94" t="s">
        <v>25467</v>
      </c>
    </row>
    <row r="5722" spans="1:4" x14ac:dyDescent="0.25">
      <c r="A5722" s="93" t="s">
        <v>6785</v>
      </c>
      <c r="B5722" s="93" t="s">
        <v>21438</v>
      </c>
      <c r="C5722" s="93" t="s">
        <v>6785</v>
      </c>
      <c r="D5722" s="94" t="s">
        <v>25467</v>
      </c>
    </row>
    <row r="5723" spans="1:4" x14ac:dyDescent="0.25">
      <c r="A5723" s="93" t="s">
        <v>10823</v>
      </c>
      <c r="B5723" s="93" t="s">
        <v>10824</v>
      </c>
      <c r="C5723" s="93" t="s">
        <v>10823</v>
      </c>
      <c r="D5723" s="94" t="s">
        <v>25467</v>
      </c>
    </row>
    <row r="5724" spans="1:4" x14ac:dyDescent="0.25">
      <c r="A5724" s="93" t="s">
        <v>1470</v>
      </c>
      <c r="B5724" s="93" t="s">
        <v>21439</v>
      </c>
      <c r="C5724" s="93" t="s">
        <v>1470</v>
      </c>
      <c r="D5724" s="94" t="s">
        <v>25467</v>
      </c>
    </row>
    <row r="5725" spans="1:4" x14ac:dyDescent="0.25">
      <c r="A5725" s="93" t="s">
        <v>6783</v>
      </c>
      <c r="B5725" s="93" t="s">
        <v>6784</v>
      </c>
      <c r="C5725" s="93" t="s">
        <v>6783</v>
      </c>
      <c r="D5725" s="94" t="s">
        <v>25467</v>
      </c>
    </row>
    <row r="5726" spans="1:4" x14ac:dyDescent="0.25">
      <c r="A5726" s="93" t="s">
        <v>1472</v>
      </c>
      <c r="B5726" s="93" t="s">
        <v>1473</v>
      </c>
      <c r="C5726" s="93" t="s">
        <v>1472</v>
      </c>
      <c r="D5726" s="94" t="s">
        <v>25467</v>
      </c>
    </row>
    <row r="5727" spans="1:4" x14ac:dyDescent="0.25">
      <c r="A5727" s="93" t="s">
        <v>21436</v>
      </c>
      <c r="B5727" s="93" t="s">
        <v>1466</v>
      </c>
      <c r="C5727" s="93" t="s">
        <v>21436</v>
      </c>
      <c r="D5727" s="94" t="s">
        <v>25467</v>
      </c>
    </row>
    <row r="5728" spans="1:4" x14ac:dyDescent="0.25">
      <c r="A5728" s="93" t="s">
        <v>11987</v>
      </c>
      <c r="B5728" s="93" t="s">
        <v>21442</v>
      </c>
      <c r="C5728" s="93" t="s">
        <v>11987</v>
      </c>
      <c r="D5728" s="94" t="s">
        <v>25467</v>
      </c>
    </row>
    <row r="5729" spans="1:4" x14ac:dyDescent="0.25">
      <c r="A5729" s="93" t="s">
        <v>11988</v>
      </c>
      <c r="B5729" s="93" t="s">
        <v>21443</v>
      </c>
      <c r="C5729" s="93" t="s">
        <v>11988</v>
      </c>
      <c r="D5729" s="94" t="s">
        <v>25467</v>
      </c>
    </row>
    <row r="5730" spans="1:4" x14ac:dyDescent="0.25">
      <c r="A5730" s="93" t="s">
        <v>11986</v>
      </c>
      <c r="B5730" s="93" t="s">
        <v>21444</v>
      </c>
      <c r="C5730" s="93" t="s">
        <v>11986</v>
      </c>
      <c r="D5730" s="94" t="s">
        <v>25467</v>
      </c>
    </row>
    <row r="5731" spans="1:4" x14ac:dyDescent="0.25">
      <c r="A5731" s="93" t="s">
        <v>6892</v>
      </c>
      <c r="B5731" s="93" t="s">
        <v>6893</v>
      </c>
      <c r="C5731" s="93" t="s">
        <v>6892</v>
      </c>
      <c r="D5731" s="94" t="s">
        <v>25467</v>
      </c>
    </row>
    <row r="5732" spans="1:4" x14ac:dyDescent="0.25">
      <c r="A5732" s="93" t="s">
        <v>2242</v>
      </c>
      <c r="B5732" s="93" t="s">
        <v>21445</v>
      </c>
      <c r="C5732" s="93" t="s">
        <v>2242</v>
      </c>
      <c r="D5732" s="94" t="s">
        <v>25467</v>
      </c>
    </row>
    <row r="5733" spans="1:4" x14ac:dyDescent="0.25">
      <c r="A5733" s="93" t="s">
        <v>21441</v>
      </c>
      <c r="B5733" s="93" t="s">
        <v>21440</v>
      </c>
      <c r="C5733" s="93" t="s">
        <v>21441</v>
      </c>
      <c r="D5733" s="94" t="s">
        <v>25467</v>
      </c>
    </row>
    <row r="5734" spans="1:4" x14ac:dyDescent="0.25">
      <c r="A5734" s="93" t="s">
        <v>6301</v>
      </c>
      <c r="B5734" s="93" t="s">
        <v>21447</v>
      </c>
      <c r="C5734" s="93" t="s">
        <v>6301</v>
      </c>
      <c r="D5734" s="94" t="s">
        <v>25467</v>
      </c>
    </row>
    <row r="5735" spans="1:4" x14ac:dyDescent="0.25">
      <c r="A5735" s="93" t="s">
        <v>3763</v>
      </c>
      <c r="B5735" s="93" t="s">
        <v>21448</v>
      </c>
      <c r="C5735" s="93" t="s">
        <v>3763</v>
      </c>
      <c r="D5735" s="94" t="s">
        <v>25467</v>
      </c>
    </row>
    <row r="5736" spans="1:4" x14ac:dyDescent="0.25">
      <c r="A5736" s="93" t="s">
        <v>3743</v>
      </c>
      <c r="B5736" s="93" t="s">
        <v>21449</v>
      </c>
      <c r="C5736" s="93" t="s">
        <v>3743</v>
      </c>
      <c r="D5736" s="94" t="s">
        <v>25467</v>
      </c>
    </row>
    <row r="5737" spans="1:4" x14ac:dyDescent="0.25">
      <c r="A5737" s="93" t="s">
        <v>2362</v>
      </c>
      <c r="B5737" s="93" t="s">
        <v>21450</v>
      </c>
      <c r="C5737" s="93" t="s">
        <v>2362</v>
      </c>
      <c r="D5737" s="94" t="s">
        <v>25467</v>
      </c>
    </row>
    <row r="5738" spans="1:4" x14ac:dyDescent="0.25">
      <c r="A5738" s="93" t="s">
        <v>9294</v>
      </c>
      <c r="B5738" s="93" t="s">
        <v>21451</v>
      </c>
      <c r="C5738" s="93" t="s">
        <v>9294</v>
      </c>
      <c r="D5738" s="94" t="s">
        <v>25467</v>
      </c>
    </row>
    <row r="5739" spans="1:4" x14ac:dyDescent="0.25">
      <c r="A5739" s="93" t="s">
        <v>8219</v>
      </c>
      <c r="B5739" s="93" t="s">
        <v>8220</v>
      </c>
      <c r="C5739" s="93" t="s">
        <v>8219</v>
      </c>
      <c r="D5739" s="94" t="s">
        <v>25467</v>
      </c>
    </row>
    <row r="5740" spans="1:4" x14ac:dyDescent="0.25">
      <c r="A5740" s="93" t="s">
        <v>10231</v>
      </c>
      <c r="B5740" s="93" t="s">
        <v>10232</v>
      </c>
      <c r="C5740" s="93" t="s">
        <v>10231</v>
      </c>
      <c r="D5740" s="94" t="s">
        <v>25467</v>
      </c>
    </row>
    <row r="5741" spans="1:4" x14ac:dyDescent="0.25">
      <c r="A5741" s="93" t="s">
        <v>21446</v>
      </c>
      <c r="B5741" s="93" t="s">
        <v>8045</v>
      </c>
      <c r="C5741" s="93" t="s">
        <v>21446</v>
      </c>
      <c r="D5741" s="94" t="s">
        <v>25467</v>
      </c>
    </row>
    <row r="5742" spans="1:4" x14ac:dyDescent="0.25">
      <c r="A5742" s="93" t="s">
        <v>1471</v>
      </c>
      <c r="B5742" s="93" t="s">
        <v>21453</v>
      </c>
      <c r="C5742" s="93" t="s">
        <v>1471</v>
      </c>
      <c r="D5742" s="94" t="s">
        <v>25467</v>
      </c>
    </row>
    <row r="5743" spans="1:4" x14ac:dyDescent="0.25">
      <c r="A5743" s="93" t="s">
        <v>10546</v>
      </c>
      <c r="B5743" s="93" t="s">
        <v>10547</v>
      </c>
      <c r="C5743" s="93" t="s">
        <v>10546</v>
      </c>
      <c r="D5743" s="94" t="s">
        <v>25467</v>
      </c>
    </row>
    <row r="5744" spans="1:4" x14ac:dyDescent="0.25">
      <c r="A5744" s="93" t="s">
        <v>21452</v>
      </c>
      <c r="B5744" s="93" t="s">
        <v>10545</v>
      </c>
      <c r="C5744" s="93" t="s">
        <v>21452</v>
      </c>
      <c r="D5744" s="94" t="s">
        <v>25467</v>
      </c>
    </row>
    <row r="5745" spans="1:4" x14ac:dyDescent="0.25">
      <c r="A5745" s="93" t="s">
        <v>118</v>
      </c>
      <c r="B5745" s="93" t="s">
        <v>119</v>
      </c>
      <c r="C5745" s="93" t="s">
        <v>118</v>
      </c>
      <c r="D5745" s="94" t="s">
        <v>25467</v>
      </c>
    </row>
    <row r="5746" spans="1:4" x14ac:dyDescent="0.25">
      <c r="A5746" s="93" t="s">
        <v>11911</v>
      </c>
      <c r="B5746" s="93" t="s">
        <v>21456</v>
      </c>
      <c r="C5746" s="93" t="s">
        <v>11911</v>
      </c>
      <c r="D5746" s="94" t="s">
        <v>25467</v>
      </c>
    </row>
    <row r="5747" spans="1:4" x14ac:dyDescent="0.25">
      <c r="A5747" s="93" t="s">
        <v>7713</v>
      </c>
      <c r="B5747" s="93" t="s">
        <v>7714</v>
      </c>
      <c r="C5747" s="93" t="s">
        <v>7713</v>
      </c>
      <c r="D5747" s="94" t="s">
        <v>25467</v>
      </c>
    </row>
    <row r="5748" spans="1:4" x14ac:dyDescent="0.25">
      <c r="A5748" s="93" t="s">
        <v>9765</v>
      </c>
      <c r="B5748" s="93" t="s">
        <v>21457</v>
      </c>
      <c r="C5748" s="93" t="s">
        <v>9765</v>
      </c>
      <c r="D5748" s="94" t="s">
        <v>25467</v>
      </c>
    </row>
    <row r="5749" spans="1:4" x14ac:dyDescent="0.25">
      <c r="A5749" s="93" t="s">
        <v>21455</v>
      </c>
      <c r="B5749" s="93" t="s">
        <v>21454</v>
      </c>
      <c r="C5749" s="93" t="s">
        <v>21455</v>
      </c>
      <c r="D5749" s="94" t="s">
        <v>25467</v>
      </c>
    </row>
    <row r="5750" spans="1:4" x14ac:dyDescent="0.25">
      <c r="A5750" s="93" t="s">
        <v>3404</v>
      </c>
      <c r="B5750" s="93" t="s">
        <v>21459</v>
      </c>
      <c r="C5750" s="93" t="s">
        <v>3404</v>
      </c>
      <c r="D5750" s="94" t="s">
        <v>25467</v>
      </c>
    </row>
    <row r="5751" spans="1:4" x14ac:dyDescent="0.25">
      <c r="A5751" s="93" t="s">
        <v>3403</v>
      </c>
      <c r="B5751" s="93" t="s">
        <v>21460</v>
      </c>
      <c r="C5751" s="93" t="s">
        <v>3403</v>
      </c>
      <c r="D5751" s="94" t="s">
        <v>25467</v>
      </c>
    </row>
    <row r="5752" spans="1:4" x14ac:dyDescent="0.25">
      <c r="A5752" s="93" t="s">
        <v>7107</v>
      </c>
      <c r="B5752" s="93" t="s">
        <v>7108</v>
      </c>
      <c r="C5752" s="93" t="s">
        <v>7107</v>
      </c>
      <c r="D5752" s="94" t="s">
        <v>25467</v>
      </c>
    </row>
    <row r="5753" spans="1:4" x14ac:dyDescent="0.25">
      <c r="A5753" s="93" t="s">
        <v>3405</v>
      </c>
      <c r="B5753" s="93" t="s">
        <v>3406</v>
      </c>
      <c r="C5753" s="93" t="s">
        <v>3405</v>
      </c>
      <c r="D5753" s="94" t="s">
        <v>25467</v>
      </c>
    </row>
    <row r="5754" spans="1:4" x14ac:dyDescent="0.25">
      <c r="A5754" s="93" t="s">
        <v>21458</v>
      </c>
      <c r="B5754" s="93" t="s">
        <v>3400</v>
      </c>
      <c r="C5754" s="93" t="s">
        <v>21458</v>
      </c>
      <c r="D5754" s="94" t="s">
        <v>25467</v>
      </c>
    </row>
    <row r="5755" spans="1:4" x14ac:dyDescent="0.25">
      <c r="A5755" s="93" t="s">
        <v>3740</v>
      </c>
      <c r="B5755" s="93" t="s">
        <v>21462</v>
      </c>
      <c r="C5755" s="93" t="s">
        <v>3740</v>
      </c>
      <c r="D5755" s="94" t="s">
        <v>25467</v>
      </c>
    </row>
    <row r="5756" spans="1:4" x14ac:dyDescent="0.25">
      <c r="A5756" s="93" t="s">
        <v>2361</v>
      </c>
      <c r="B5756" s="93" t="s">
        <v>21463</v>
      </c>
      <c r="C5756" s="93" t="s">
        <v>2361</v>
      </c>
      <c r="D5756" s="94" t="s">
        <v>25467</v>
      </c>
    </row>
    <row r="5757" spans="1:4" x14ac:dyDescent="0.25">
      <c r="A5757" s="93" t="s">
        <v>1349</v>
      </c>
      <c r="B5757" s="93" t="s">
        <v>21464</v>
      </c>
      <c r="C5757" s="93" t="s">
        <v>1349</v>
      </c>
      <c r="D5757" s="94" t="s">
        <v>25467</v>
      </c>
    </row>
    <row r="5758" spans="1:4" x14ac:dyDescent="0.25">
      <c r="A5758" s="93" t="s">
        <v>8936</v>
      </c>
      <c r="B5758" s="93" t="s">
        <v>21465</v>
      </c>
      <c r="C5758" s="93" t="s">
        <v>8936</v>
      </c>
      <c r="D5758" s="94" t="s">
        <v>25467</v>
      </c>
    </row>
    <row r="5759" spans="1:4" x14ac:dyDescent="0.25">
      <c r="A5759" s="93" t="s">
        <v>8217</v>
      </c>
      <c r="B5759" s="93" t="s">
        <v>8218</v>
      </c>
      <c r="C5759" s="93" t="s">
        <v>8217</v>
      </c>
      <c r="D5759" s="94" t="s">
        <v>25467</v>
      </c>
    </row>
    <row r="5760" spans="1:4" x14ac:dyDescent="0.25">
      <c r="A5760" s="93" t="s">
        <v>10225</v>
      </c>
      <c r="B5760" s="93" t="s">
        <v>10226</v>
      </c>
      <c r="C5760" s="93" t="s">
        <v>10225</v>
      </c>
      <c r="D5760" s="94" t="s">
        <v>25467</v>
      </c>
    </row>
    <row r="5761" spans="1:4" x14ac:dyDescent="0.25">
      <c r="A5761" s="93" t="s">
        <v>21461</v>
      </c>
      <c r="B5761" s="93" t="s">
        <v>8040</v>
      </c>
      <c r="C5761" s="93" t="s">
        <v>21461</v>
      </c>
      <c r="D5761" s="94" t="s">
        <v>25467</v>
      </c>
    </row>
    <row r="5762" spans="1:4" x14ac:dyDescent="0.25">
      <c r="A5762" s="93" t="s">
        <v>11909</v>
      </c>
      <c r="B5762" s="93" t="s">
        <v>11910</v>
      </c>
      <c r="C5762" s="93" t="s">
        <v>11909</v>
      </c>
      <c r="D5762" s="94" t="s">
        <v>25467</v>
      </c>
    </row>
    <row r="5763" spans="1:4" x14ac:dyDescent="0.25">
      <c r="A5763" s="93" t="s">
        <v>8390</v>
      </c>
      <c r="B5763" s="93" t="s">
        <v>8391</v>
      </c>
      <c r="C5763" s="93" t="s">
        <v>8390</v>
      </c>
      <c r="D5763" s="94" t="s">
        <v>25467</v>
      </c>
    </row>
    <row r="5764" spans="1:4" x14ac:dyDescent="0.25">
      <c r="A5764" s="93" t="s">
        <v>21466</v>
      </c>
      <c r="B5764" s="93" t="s">
        <v>10535</v>
      </c>
      <c r="C5764" s="93" t="s">
        <v>21466</v>
      </c>
      <c r="D5764" s="94" t="s">
        <v>25467</v>
      </c>
    </row>
    <row r="5765" spans="1:4" x14ac:dyDescent="0.25">
      <c r="A5765" s="93" t="s">
        <v>4799</v>
      </c>
      <c r="B5765" s="93" t="s">
        <v>21468</v>
      </c>
      <c r="C5765" s="93" t="s">
        <v>4799</v>
      </c>
      <c r="D5765" s="94" t="s">
        <v>25467</v>
      </c>
    </row>
    <row r="5766" spans="1:4" x14ac:dyDescent="0.25">
      <c r="A5766" s="93" t="s">
        <v>8965</v>
      </c>
      <c r="B5766" s="93" t="s">
        <v>8966</v>
      </c>
      <c r="C5766" s="93" t="s">
        <v>8965</v>
      </c>
      <c r="D5766" s="94" t="s">
        <v>25467</v>
      </c>
    </row>
    <row r="5767" spans="1:4" x14ac:dyDescent="0.25">
      <c r="A5767" s="93" t="s">
        <v>8964</v>
      </c>
      <c r="B5767" s="93" t="s">
        <v>21469</v>
      </c>
      <c r="C5767" s="93" t="s">
        <v>8964</v>
      </c>
      <c r="D5767" s="94" t="s">
        <v>25467</v>
      </c>
    </row>
    <row r="5768" spans="1:4" x14ac:dyDescent="0.25">
      <c r="A5768" s="93" t="s">
        <v>4707</v>
      </c>
      <c r="B5768" s="93" t="s">
        <v>21470</v>
      </c>
      <c r="C5768" s="93" t="s">
        <v>4707</v>
      </c>
      <c r="D5768" s="94" t="s">
        <v>25467</v>
      </c>
    </row>
    <row r="5769" spans="1:4" x14ac:dyDescent="0.25">
      <c r="A5769" s="93" t="s">
        <v>7272</v>
      </c>
      <c r="B5769" s="93" t="s">
        <v>7273</v>
      </c>
      <c r="C5769" s="93" t="s">
        <v>7272</v>
      </c>
      <c r="D5769" s="94" t="s">
        <v>25467</v>
      </c>
    </row>
    <row r="5770" spans="1:4" x14ac:dyDescent="0.25">
      <c r="A5770" s="93" t="s">
        <v>8276</v>
      </c>
      <c r="B5770" s="93" t="s">
        <v>8277</v>
      </c>
      <c r="C5770" s="93" t="s">
        <v>8276</v>
      </c>
      <c r="D5770" s="94" t="s">
        <v>25467</v>
      </c>
    </row>
    <row r="5771" spans="1:4" x14ac:dyDescent="0.25">
      <c r="A5771" s="93" t="s">
        <v>10313</v>
      </c>
      <c r="B5771" s="93" t="s">
        <v>10314</v>
      </c>
      <c r="C5771" s="93" t="s">
        <v>10313</v>
      </c>
      <c r="D5771" s="94" t="s">
        <v>25467</v>
      </c>
    </row>
    <row r="5772" spans="1:4" x14ac:dyDescent="0.25">
      <c r="A5772" s="93" t="s">
        <v>21467</v>
      </c>
      <c r="B5772" s="93" t="s">
        <v>8159</v>
      </c>
      <c r="C5772" s="93" t="s">
        <v>21467</v>
      </c>
      <c r="D5772" s="94" t="s">
        <v>25467</v>
      </c>
    </row>
    <row r="5773" spans="1:4" x14ac:dyDescent="0.25">
      <c r="A5773" s="93" t="s">
        <v>21472</v>
      </c>
      <c r="B5773" s="93" t="s">
        <v>21471</v>
      </c>
      <c r="C5773" s="93" t="s">
        <v>21472</v>
      </c>
      <c r="D5773" s="94" t="s">
        <v>25467</v>
      </c>
    </row>
    <row r="5774" spans="1:4" x14ac:dyDescent="0.25">
      <c r="A5774" s="93" t="s">
        <v>8957</v>
      </c>
      <c r="B5774" s="93" t="s">
        <v>8958</v>
      </c>
      <c r="C5774" s="93" t="s">
        <v>8957</v>
      </c>
      <c r="D5774" s="94" t="s">
        <v>25467</v>
      </c>
    </row>
    <row r="5775" spans="1:4" x14ac:dyDescent="0.25">
      <c r="A5775" s="93" t="s">
        <v>8959</v>
      </c>
      <c r="B5775" s="93" t="s">
        <v>21475</v>
      </c>
      <c r="C5775" s="93" t="s">
        <v>8959</v>
      </c>
      <c r="D5775" s="94" t="s">
        <v>25467</v>
      </c>
    </row>
    <row r="5776" spans="1:4" x14ac:dyDescent="0.25">
      <c r="A5776" s="93" t="s">
        <v>80</v>
      </c>
      <c r="B5776" s="93" t="s">
        <v>21476</v>
      </c>
      <c r="C5776" s="93" t="s">
        <v>80</v>
      </c>
      <c r="D5776" s="94" t="s">
        <v>25467</v>
      </c>
    </row>
    <row r="5777" spans="1:4" x14ac:dyDescent="0.25">
      <c r="A5777" s="93" t="s">
        <v>8960</v>
      </c>
      <c r="B5777" s="93" t="s">
        <v>8961</v>
      </c>
      <c r="C5777" s="93" t="s">
        <v>8960</v>
      </c>
      <c r="D5777" s="94" t="s">
        <v>25467</v>
      </c>
    </row>
    <row r="5778" spans="1:4" x14ac:dyDescent="0.25">
      <c r="A5778" s="93" t="s">
        <v>7029</v>
      </c>
      <c r="B5778" s="93" t="s">
        <v>21477</v>
      </c>
      <c r="C5778" s="93" t="s">
        <v>7029</v>
      </c>
      <c r="D5778" s="94" t="s">
        <v>25467</v>
      </c>
    </row>
    <row r="5779" spans="1:4" x14ac:dyDescent="0.25">
      <c r="A5779" s="93" t="s">
        <v>2796</v>
      </c>
      <c r="B5779" s="93" t="s">
        <v>21478</v>
      </c>
      <c r="C5779" s="93" t="s">
        <v>2796</v>
      </c>
      <c r="D5779" s="94" t="s">
        <v>25467</v>
      </c>
    </row>
    <row r="5780" spans="1:4" x14ac:dyDescent="0.25">
      <c r="A5780" s="93" t="s">
        <v>21474</v>
      </c>
      <c r="B5780" s="93" t="s">
        <v>21473</v>
      </c>
      <c r="C5780" s="93" t="s">
        <v>21474</v>
      </c>
      <c r="D5780" s="94" t="s">
        <v>25467</v>
      </c>
    </row>
    <row r="5781" spans="1:4" x14ac:dyDescent="0.25">
      <c r="A5781" s="93" t="s">
        <v>1156</v>
      </c>
      <c r="B5781" s="93" t="s">
        <v>21481</v>
      </c>
      <c r="C5781" s="93" t="s">
        <v>1156</v>
      </c>
      <c r="D5781" s="94" t="s">
        <v>25467</v>
      </c>
    </row>
    <row r="5782" spans="1:4" x14ac:dyDescent="0.25">
      <c r="A5782" s="93" t="s">
        <v>1614</v>
      </c>
      <c r="B5782" s="93" t="s">
        <v>21482</v>
      </c>
      <c r="C5782" s="93" t="s">
        <v>1614</v>
      </c>
      <c r="D5782" s="94" t="s">
        <v>25467</v>
      </c>
    </row>
    <row r="5783" spans="1:4" x14ac:dyDescent="0.25">
      <c r="A5783" s="93" t="s">
        <v>885</v>
      </c>
      <c r="B5783" s="93" t="s">
        <v>21483</v>
      </c>
      <c r="C5783" s="93" t="s">
        <v>885</v>
      </c>
      <c r="D5783" s="94" t="s">
        <v>25467</v>
      </c>
    </row>
    <row r="5784" spans="1:4" x14ac:dyDescent="0.25">
      <c r="A5784" s="93" t="s">
        <v>8208</v>
      </c>
      <c r="B5784" s="93" t="s">
        <v>21484</v>
      </c>
      <c r="C5784" s="93" t="s">
        <v>8208</v>
      </c>
      <c r="D5784" s="94" t="s">
        <v>25467</v>
      </c>
    </row>
    <row r="5785" spans="1:4" x14ac:dyDescent="0.25">
      <c r="A5785" s="93" t="s">
        <v>10208</v>
      </c>
      <c r="B5785" s="93" t="s">
        <v>21485</v>
      </c>
      <c r="C5785" s="93" t="s">
        <v>10208</v>
      </c>
      <c r="D5785" s="94" t="s">
        <v>25467</v>
      </c>
    </row>
    <row r="5786" spans="1:4" x14ac:dyDescent="0.25">
      <c r="A5786" s="93" t="s">
        <v>21480</v>
      </c>
      <c r="B5786" s="93" t="s">
        <v>21479</v>
      </c>
      <c r="C5786" s="93" t="s">
        <v>21480</v>
      </c>
      <c r="D5786" s="94" t="s">
        <v>25467</v>
      </c>
    </row>
    <row r="5787" spans="1:4" x14ac:dyDescent="0.25">
      <c r="A5787" s="93" t="s">
        <v>4322</v>
      </c>
      <c r="B5787" s="93" t="s">
        <v>4323</v>
      </c>
      <c r="C5787" s="93" t="s">
        <v>4322</v>
      </c>
      <c r="D5787" s="94" t="s">
        <v>25467</v>
      </c>
    </row>
    <row r="5788" spans="1:4" x14ac:dyDescent="0.25">
      <c r="A5788" s="93" t="s">
        <v>4324</v>
      </c>
      <c r="B5788" s="93" t="s">
        <v>4325</v>
      </c>
      <c r="C5788" s="93" t="s">
        <v>4324</v>
      </c>
      <c r="D5788" s="94" t="s">
        <v>25467</v>
      </c>
    </row>
    <row r="5789" spans="1:4" x14ac:dyDescent="0.25">
      <c r="A5789" s="93" t="s">
        <v>7818</v>
      </c>
      <c r="B5789" s="93" t="s">
        <v>7819</v>
      </c>
      <c r="C5789" s="93" t="s">
        <v>7818</v>
      </c>
      <c r="D5789" s="94" t="s">
        <v>25467</v>
      </c>
    </row>
    <row r="5790" spans="1:4" x14ac:dyDescent="0.25">
      <c r="A5790" s="93" t="s">
        <v>4327</v>
      </c>
      <c r="B5790" s="93" t="s">
        <v>4328</v>
      </c>
      <c r="C5790" s="93" t="s">
        <v>4327</v>
      </c>
      <c r="D5790" s="94" t="s">
        <v>25467</v>
      </c>
    </row>
    <row r="5791" spans="1:4" x14ac:dyDescent="0.25">
      <c r="A5791" s="93" t="s">
        <v>3179</v>
      </c>
      <c r="B5791" s="93" t="s">
        <v>3180</v>
      </c>
      <c r="C5791" s="93" t="s">
        <v>3179</v>
      </c>
      <c r="D5791" s="94" t="s">
        <v>25467</v>
      </c>
    </row>
    <row r="5792" spans="1:4" x14ac:dyDescent="0.25">
      <c r="A5792" s="93" t="s">
        <v>21486</v>
      </c>
      <c r="B5792" s="93" t="s">
        <v>4326</v>
      </c>
      <c r="C5792" s="93" t="s">
        <v>21486</v>
      </c>
      <c r="D5792" s="94" t="s">
        <v>25467</v>
      </c>
    </row>
    <row r="5793" spans="1:4" x14ac:dyDescent="0.25">
      <c r="A5793" s="93" t="s">
        <v>21488</v>
      </c>
      <c r="B5793" s="93" t="s">
        <v>21487</v>
      </c>
      <c r="C5793" s="93" t="s">
        <v>21488</v>
      </c>
      <c r="D5793" s="94" t="s">
        <v>25467</v>
      </c>
    </row>
    <row r="5794" spans="1:4" x14ac:dyDescent="0.25">
      <c r="A5794" s="93" t="s">
        <v>6388</v>
      </c>
      <c r="B5794" s="93" t="s">
        <v>6389</v>
      </c>
      <c r="C5794" s="93" t="s">
        <v>6388</v>
      </c>
      <c r="D5794" s="94" t="s">
        <v>25467</v>
      </c>
    </row>
    <row r="5795" spans="1:4" x14ac:dyDescent="0.25">
      <c r="A5795" s="93" t="s">
        <v>6390</v>
      </c>
      <c r="B5795" s="93" t="s">
        <v>6391</v>
      </c>
      <c r="C5795" s="93" t="s">
        <v>6390</v>
      </c>
      <c r="D5795" s="94" t="s">
        <v>25467</v>
      </c>
    </row>
    <row r="5796" spans="1:4" x14ac:dyDescent="0.25">
      <c r="A5796" s="93" t="s">
        <v>21489</v>
      </c>
      <c r="B5796" s="93" t="s">
        <v>6387</v>
      </c>
      <c r="C5796" s="93" t="s">
        <v>21489</v>
      </c>
      <c r="D5796" s="94" t="s">
        <v>25467</v>
      </c>
    </row>
    <row r="5797" spans="1:4" x14ac:dyDescent="0.25">
      <c r="A5797" s="93" t="s">
        <v>21491</v>
      </c>
      <c r="B5797" s="93" t="s">
        <v>21490</v>
      </c>
      <c r="C5797" s="93" t="s">
        <v>21491</v>
      </c>
      <c r="D5797" s="94" t="s">
        <v>25467</v>
      </c>
    </row>
    <row r="5798" spans="1:4" x14ac:dyDescent="0.25">
      <c r="A5798" s="93" t="s">
        <v>21492</v>
      </c>
      <c r="B5798" s="93" t="s">
        <v>8914</v>
      </c>
      <c r="C5798" s="93" t="s">
        <v>21492</v>
      </c>
      <c r="D5798" s="94" t="s">
        <v>25467</v>
      </c>
    </row>
    <row r="5799" spans="1:4" x14ac:dyDescent="0.25">
      <c r="A5799" s="93" t="s">
        <v>5379</v>
      </c>
      <c r="B5799" s="93" t="s">
        <v>5380</v>
      </c>
      <c r="C5799" s="93" t="s">
        <v>5379</v>
      </c>
      <c r="D5799" s="94" t="s">
        <v>25467</v>
      </c>
    </row>
    <row r="5800" spans="1:4" x14ac:dyDescent="0.25">
      <c r="A5800" s="93" t="s">
        <v>980</v>
      </c>
      <c r="B5800" s="93" t="s">
        <v>981</v>
      </c>
      <c r="C5800" s="93" t="s">
        <v>980</v>
      </c>
      <c r="D5800" s="94" t="s">
        <v>25467</v>
      </c>
    </row>
    <row r="5801" spans="1:4" x14ac:dyDescent="0.25">
      <c r="A5801" s="93" t="s">
        <v>8320</v>
      </c>
      <c r="B5801" s="93" t="s">
        <v>8321</v>
      </c>
      <c r="C5801" s="93" t="s">
        <v>8320</v>
      </c>
      <c r="D5801" s="94" t="s">
        <v>25467</v>
      </c>
    </row>
    <row r="5802" spans="1:4" x14ac:dyDescent="0.25">
      <c r="A5802" s="93" t="s">
        <v>8919</v>
      </c>
      <c r="B5802" s="93" t="s">
        <v>8920</v>
      </c>
      <c r="C5802" s="93" t="s">
        <v>8919</v>
      </c>
      <c r="D5802" s="94" t="s">
        <v>25467</v>
      </c>
    </row>
    <row r="5803" spans="1:4" x14ac:dyDescent="0.25">
      <c r="A5803" s="93" t="s">
        <v>4697</v>
      </c>
      <c r="B5803" s="93" t="s">
        <v>21494</v>
      </c>
      <c r="C5803" s="93" t="s">
        <v>4697</v>
      </c>
      <c r="D5803" s="94" t="s">
        <v>25467</v>
      </c>
    </row>
    <row r="5804" spans="1:4" x14ac:dyDescent="0.25">
      <c r="A5804" s="93" t="s">
        <v>11898</v>
      </c>
      <c r="B5804" s="93" t="s">
        <v>11899</v>
      </c>
      <c r="C5804" s="93" t="s">
        <v>11898</v>
      </c>
      <c r="D5804" s="94" t="s">
        <v>25467</v>
      </c>
    </row>
    <row r="5805" spans="1:4" x14ac:dyDescent="0.25">
      <c r="A5805" s="93" t="s">
        <v>979</v>
      </c>
      <c r="B5805" s="93" t="s">
        <v>21495</v>
      </c>
      <c r="C5805" s="93" t="s">
        <v>979</v>
      </c>
      <c r="D5805" s="94" t="s">
        <v>25467</v>
      </c>
    </row>
    <row r="5806" spans="1:4" x14ac:dyDescent="0.25">
      <c r="A5806" s="93" t="s">
        <v>8269</v>
      </c>
      <c r="B5806" s="93" t="s">
        <v>8270</v>
      </c>
      <c r="C5806" s="93" t="s">
        <v>8269</v>
      </c>
      <c r="D5806" s="94" t="s">
        <v>25467</v>
      </c>
    </row>
    <row r="5807" spans="1:4" x14ac:dyDescent="0.25">
      <c r="A5807" s="93" t="s">
        <v>10306</v>
      </c>
      <c r="B5807" s="93" t="s">
        <v>10307</v>
      </c>
      <c r="C5807" s="93" t="s">
        <v>10306</v>
      </c>
      <c r="D5807" s="94" t="s">
        <v>25467</v>
      </c>
    </row>
    <row r="5808" spans="1:4" x14ac:dyDescent="0.25">
      <c r="A5808" s="93" t="s">
        <v>21493</v>
      </c>
      <c r="B5808" s="93" t="s">
        <v>8142</v>
      </c>
      <c r="C5808" s="93" t="s">
        <v>21493</v>
      </c>
      <c r="D5808" s="94" t="s">
        <v>25467</v>
      </c>
    </row>
    <row r="5809" spans="1:4" x14ac:dyDescent="0.25">
      <c r="A5809" s="93" t="s">
        <v>10702</v>
      </c>
      <c r="B5809" s="93" t="s">
        <v>21498</v>
      </c>
      <c r="C5809" s="93" t="s">
        <v>10702</v>
      </c>
      <c r="D5809" s="94" t="s">
        <v>25467</v>
      </c>
    </row>
    <row r="5810" spans="1:4" x14ac:dyDescent="0.25">
      <c r="A5810" s="93" t="s">
        <v>10703</v>
      </c>
      <c r="B5810" s="93" t="s">
        <v>21499</v>
      </c>
      <c r="C5810" s="93" t="s">
        <v>10703</v>
      </c>
      <c r="D5810" s="94" t="s">
        <v>25467</v>
      </c>
    </row>
    <row r="5811" spans="1:4" x14ac:dyDescent="0.25">
      <c r="A5811" s="93" t="s">
        <v>10704</v>
      </c>
      <c r="B5811" s="93" t="s">
        <v>10705</v>
      </c>
      <c r="C5811" s="93" t="s">
        <v>10704</v>
      </c>
      <c r="D5811" s="94" t="s">
        <v>25467</v>
      </c>
    </row>
    <row r="5812" spans="1:4" x14ac:dyDescent="0.25">
      <c r="A5812" s="93" t="s">
        <v>8319</v>
      </c>
      <c r="B5812" s="93" t="s">
        <v>21500</v>
      </c>
      <c r="C5812" s="93" t="s">
        <v>8319</v>
      </c>
      <c r="D5812" s="94" t="s">
        <v>25467</v>
      </c>
    </row>
    <row r="5813" spans="1:4" x14ac:dyDescent="0.25">
      <c r="A5813" s="93" t="s">
        <v>10393</v>
      </c>
      <c r="B5813" s="93" t="s">
        <v>21501</v>
      </c>
      <c r="C5813" s="93" t="s">
        <v>10393</v>
      </c>
      <c r="D5813" s="94" t="s">
        <v>25467</v>
      </c>
    </row>
    <row r="5814" spans="1:4" x14ac:dyDescent="0.25">
      <c r="A5814" s="93" t="s">
        <v>21497</v>
      </c>
      <c r="B5814" s="93" t="s">
        <v>21496</v>
      </c>
      <c r="C5814" s="93" t="s">
        <v>21497</v>
      </c>
      <c r="D5814" s="94" t="s">
        <v>25467</v>
      </c>
    </row>
    <row r="5815" spans="1:4" x14ac:dyDescent="0.25">
      <c r="A5815" s="93" t="s">
        <v>894</v>
      </c>
      <c r="B5815" s="93" t="s">
        <v>21503</v>
      </c>
      <c r="C5815" s="93" t="s">
        <v>894</v>
      </c>
      <c r="D5815" s="94" t="s">
        <v>25467</v>
      </c>
    </row>
    <row r="5816" spans="1:4" x14ac:dyDescent="0.25">
      <c r="A5816" s="93" t="s">
        <v>10771</v>
      </c>
      <c r="B5816" s="93" t="s">
        <v>21504</v>
      </c>
      <c r="C5816" s="93" t="s">
        <v>10771</v>
      </c>
      <c r="D5816" s="94" t="s">
        <v>25467</v>
      </c>
    </row>
    <row r="5817" spans="1:4" x14ac:dyDescent="0.25">
      <c r="A5817" s="93" t="s">
        <v>8229</v>
      </c>
      <c r="B5817" s="93" t="s">
        <v>21505</v>
      </c>
      <c r="C5817" s="93" t="s">
        <v>8229</v>
      </c>
      <c r="D5817" s="94" t="s">
        <v>25467</v>
      </c>
    </row>
    <row r="5818" spans="1:4" x14ac:dyDescent="0.25">
      <c r="A5818" s="93" t="s">
        <v>10422</v>
      </c>
      <c r="B5818" s="93" t="s">
        <v>21506</v>
      </c>
      <c r="C5818" s="93" t="s">
        <v>10422</v>
      </c>
      <c r="D5818" s="94" t="s">
        <v>25467</v>
      </c>
    </row>
    <row r="5819" spans="1:4" x14ac:dyDescent="0.25">
      <c r="A5819" s="93" t="s">
        <v>21502</v>
      </c>
      <c r="B5819" s="93" t="s">
        <v>8063</v>
      </c>
      <c r="C5819" s="93" t="s">
        <v>21502</v>
      </c>
      <c r="D5819" s="94" t="s">
        <v>25467</v>
      </c>
    </row>
    <row r="5820" spans="1:4" x14ac:dyDescent="0.25">
      <c r="A5820" s="93" t="s">
        <v>10574</v>
      </c>
      <c r="B5820" s="93" t="s">
        <v>21509</v>
      </c>
      <c r="C5820" s="93" t="s">
        <v>10574</v>
      </c>
      <c r="D5820" s="94" t="s">
        <v>25467</v>
      </c>
    </row>
    <row r="5821" spans="1:4" x14ac:dyDescent="0.25">
      <c r="A5821" s="93" t="s">
        <v>10665</v>
      </c>
      <c r="B5821" s="93" t="s">
        <v>21510</v>
      </c>
      <c r="C5821" s="93" t="s">
        <v>10665</v>
      </c>
      <c r="D5821" s="94" t="s">
        <v>25467</v>
      </c>
    </row>
    <row r="5822" spans="1:4" x14ac:dyDescent="0.25">
      <c r="A5822" s="93" t="s">
        <v>977</v>
      </c>
      <c r="B5822" s="93" t="s">
        <v>978</v>
      </c>
      <c r="C5822" s="93" t="s">
        <v>977</v>
      </c>
      <c r="D5822" s="94" t="s">
        <v>25467</v>
      </c>
    </row>
    <row r="5823" spans="1:4" x14ac:dyDescent="0.25">
      <c r="A5823" s="93" t="s">
        <v>8064</v>
      </c>
      <c r="B5823" s="93" t="s">
        <v>21511</v>
      </c>
      <c r="C5823" s="93" t="s">
        <v>8064</v>
      </c>
      <c r="D5823" s="94" t="s">
        <v>25467</v>
      </c>
    </row>
    <row r="5824" spans="1:4" x14ac:dyDescent="0.25">
      <c r="A5824" s="93" t="s">
        <v>21508</v>
      </c>
      <c r="B5824" s="93" t="s">
        <v>21507</v>
      </c>
      <c r="C5824" s="93" t="s">
        <v>21508</v>
      </c>
      <c r="D5824" s="94" t="s">
        <v>25467</v>
      </c>
    </row>
    <row r="5825" spans="1:4" x14ac:dyDescent="0.25">
      <c r="A5825" s="93" t="s">
        <v>9123</v>
      </c>
      <c r="B5825" s="93" t="s">
        <v>9124</v>
      </c>
      <c r="C5825" s="93" t="s">
        <v>9123</v>
      </c>
      <c r="D5825" s="94" t="s">
        <v>25467</v>
      </c>
    </row>
    <row r="5826" spans="1:4" x14ac:dyDescent="0.25">
      <c r="A5826" s="93" t="s">
        <v>5710</v>
      </c>
      <c r="B5826" s="93" t="s">
        <v>21513</v>
      </c>
      <c r="C5826" s="93" t="s">
        <v>5710</v>
      </c>
      <c r="D5826" s="94" t="s">
        <v>25467</v>
      </c>
    </row>
    <row r="5827" spans="1:4" x14ac:dyDescent="0.25">
      <c r="A5827" s="93" t="s">
        <v>3603</v>
      </c>
      <c r="B5827" s="93" t="s">
        <v>3604</v>
      </c>
      <c r="C5827" s="93" t="s">
        <v>3603</v>
      </c>
      <c r="D5827" s="94" t="s">
        <v>25467</v>
      </c>
    </row>
    <row r="5828" spans="1:4" x14ac:dyDescent="0.25">
      <c r="A5828" s="93" t="s">
        <v>3605</v>
      </c>
      <c r="B5828" s="93" t="s">
        <v>3606</v>
      </c>
      <c r="C5828" s="93" t="s">
        <v>3605</v>
      </c>
      <c r="D5828" s="94" t="s">
        <v>25467</v>
      </c>
    </row>
    <row r="5829" spans="1:4" x14ac:dyDescent="0.25">
      <c r="A5829" s="93" t="s">
        <v>2419</v>
      </c>
      <c r="B5829" s="93" t="s">
        <v>2420</v>
      </c>
      <c r="C5829" s="93" t="s">
        <v>2419</v>
      </c>
      <c r="D5829" s="94" t="s">
        <v>25467</v>
      </c>
    </row>
    <row r="5830" spans="1:4" x14ac:dyDescent="0.25">
      <c r="A5830" s="93" t="s">
        <v>6901</v>
      </c>
      <c r="B5830" s="93" t="s">
        <v>6902</v>
      </c>
      <c r="C5830" s="93" t="s">
        <v>6901</v>
      </c>
      <c r="D5830" s="94" t="s">
        <v>25467</v>
      </c>
    </row>
    <row r="5831" spans="1:4" x14ac:dyDescent="0.25">
      <c r="A5831" s="93" t="s">
        <v>2310</v>
      </c>
      <c r="B5831" s="93" t="s">
        <v>21514</v>
      </c>
      <c r="C5831" s="93" t="s">
        <v>2310</v>
      </c>
      <c r="D5831" s="94" t="s">
        <v>25467</v>
      </c>
    </row>
    <row r="5832" spans="1:4" x14ac:dyDescent="0.25">
      <c r="A5832" s="93" t="s">
        <v>21512</v>
      </c>
      <c r="B5832" s="93" t="s">
        <v>2309</v>
      </c>
      <c r="C5832" s="93" t="s">
        <v>21512</v>
      </c>
      <c r="D5832" s="94" t="s">
        <v>25467</v>
      </c>
    </row>
    <row r="5833" spans="1:4" x14ac:dyDescent="0.25">
      <c r="A5833" s="93" t="s">
        <v>21515</v>
      </c>
      <c r="B5833" s="93" t="s">
        <v>10701</v>
      </c>
      <c r="C5833" s="93" t="s">
        <v>21515</v>
      </c>
      <c r="D5833" s="94" t="s">
        <v>25467</v>
      </c>
    </row>
    <row r="5834" spans="1:4" x14ac:dyDescent="0.25">
      <c r="A5834" s="93" t="s">
        <v>21516</v>
      </c>
      <c r="B5834" s="93" t="s">
        <v>4477</v>
      </c>
      <c r="C5834" s="93" t="s">
        <v>21516</v>
      </c>
      <c r="D5834" s="94" t="s">
        <v>25467</v>
      </c>
    </row>
    <row r="5835" spans="1:4" x14ac:dyDescent="0.25">
      <c r="A5835" s="93" t="s">
        <v>21517</v>
      </c>
      <c r="B5835" s="93" t="s">
        <v>5693</v>
      </c>
      <c r="C5835" s="93" t="s">
        <v>21517</v>
      </c>
      <c r="D5835" s="94" t="s">
        <v>25467</v>
      </c>
    </row>
    <row r="5836" spans="1:4" x14ac:dyDescent="0.25">
      <c r="A5836" s="93" t="s">
        <v>3797</v>
      </c>
      <c r="B5836" s="93" t="s">
        <v>21519</v>
      </c>
      <c r="C5836" s="93" t="s">
        <v>3797</v>
      </c>
      <c r="D5836" s="94" t="s">
        <v>25467</v>
      </c>
    </row>
    <row r="5837" spans="1:4" x14ac:dyDescent="0.25">
      <c r="A5837" s="93" t="s">
        <v>6091</v>
      </c>
      <c r="B5837" s="93" t="s">
        <v>6092</v>
      </c>
      <c r="C5837" s="93" t="s">
        <v>6091</v>
      </c>
      <c r="D5837" s="94" t="s">
        <v>25467</v>
      </c>
    </row>
    <row r="5838" spans="1:4" x14ac:dyDescent="0.25">
      <c r="A5838" s="93" t="s">
        <v>883</v>
      </c>
      <c r="B5838" s="93" t="s">
        <v>884</v>
      </c>
      <c r="C5838" s="93" t="s">
        <v>883</v>
      </c>
      <c r="D5838" s="94" t="s">
        <v>25467</v>
      </c>
    </row>
    <row r="5839" spans="1:4" x14ac:dyDescent="0.25">
      <c r="A5839" s="93" t="s">
        <v>3873</v>
      </c>
      <c r="B5839" s="93" t="s">
        <v>3874</v>
      </c>
      <c r="C5839" s="93" t="s">
        <v>3873</v>
      </c>
      <c r="D5839" s="94" t="s">
        <v>25467</v>
      </c>
    </row>
    <row r="5840" spans="1:4" x14ac:dyDescent="0.25">
      <c r="A5840" s="93" t="s">
        <v>5700</v>
      </c>
      <c r="B5840" s="93" t="s">
        <v>5701</v>
      </c>
      <c r="C5840" s="93" t="s">
        <v>5700</v>
      </c>
      <c r="D5840" s="94" t="s">
        <v>25467</v>
      </c>
    </row>
    <row r="5841" spans="1:4" x14ac:dyDescent="0.25">
      <c r="A5841" s="93" t="s">
        <v>7883</v>
      </c>
      <c r="B5841" s="93" t="s">
        <v>21520</v>
      </c>
      <c r="C5841" s="93" t="s">
        <v>7883</v>
      </c>
      <c r="D5841" s="94" t="s">
        <v>25467</v>
      </c>
    </row>
    <row r="5842" spans="1:4" x14ac:dyDescent="0.25">
      <c r="A5842" s="93" t="s">
        <v>8196</v>
      </c>
      <c r="B5842" s="93" t="s">
        <v>8197</v>
      </c>
      <c r="C5842" s="93" t="s">
        <v>8196</v>
      </c>
      <c r="D5842" s="94" t="s">
        <v>25467</v>
      </c>
    </row>
    <row r="5843" spans="1:4" x14ac:dyDescent="0.25">
      <c r="A5843" s="93" t="s">
        <v>10190</v>
      </c>
      <c r="B5843" s="93" t="s">
        <v>10191</v>
      </c>
      <c r="C5843" s="93" t="s">
        <v>10190</v>
      </c>
      <c r="D5843" s="94" t="s">
        <v>25467</v>
      </c>
    </row>
    <row r="5844" spans="1:4" x14ac:dyDescent="0.25">
      <c r="A5844" s="93" t="s">
        <v>21518</v>
      </c>
      <c r="B5844" s="93" t="s">
        <v>8017</v>
      </c>
      <c r="C5844" s="93" t="s">
        <v>21518</v>
      </c>
      <c r="D5844" s="94" t="s">
        <v>25467</v>
      </c>
    </row>
    <row r="5845" spans="1:4" x14ac:dyDescent="0.25">
      <c r="A5845" s="93" t="s">
        <v>9330</v>
      </c>
      <c r="B5845" s="93" t="s">
        <v>9331</v>
      </c>
      <c r="C5845" s="93" t="s">
        <v>9330</v>
      </c>
      <c r="D5845" s="94" t="s">
        <v>25467</v>
      </c>
    </row>
    <row r="5846" spans="1:4" x14ac:dyDescent="0.25">
      <c r="A5846" s="93" t="s">
        <v>9332</v>
      </c>
      <c r="B5846" s="93" t="s">
        <v>21522</v>
      </c>
      <c r="C5846" s="93" t="s">
        <v>9332</v>
      </c>
      <c r="D5846" s="94" t="s">
        <v>25467</v>
      </c>
    </row>
    <row r="5847" spans="1:4" x14ac:dyDescent="0.25">
      <c r="A5847" s="93" t="s">
        <v>9333</v>
      </c>
      <c r="B5847" s="93" t="s">
        <v>21523</v>
      </c>
      <c r="C5847" s="93" t="s">
        <v>9333</v>
      </c>
      <c r="D5847" s="94" t="s">
        <v>25467</v>
      </c>
    </row>
    <row r="5848" spans="1:4" x14ac:dyDescent="0.25">
      <c r="A5848" s="93" t="s">
        <v>21521</v>
      </c>
      <c r="B5848" s="93" t="s">
        <v>9329</v>
      </c>
      <c r="C5848" s="93" t="s">
        <v>21521</v>
      </c>
      <c r="D5848" s="94" t="s">
        <v>25467</v>
      </c>
    </row>
    <row r="5849" spans="1:4" x14ac:dyDescent="0.25">
      <c r="A5849" s="93" t="s">
        <v>2794</v>
      </c>
      <c r="B5849" s="93" t="s">
        <v>21526</v>
      </c>
      <c r="C5849" s="93" t="s">
        <v>2794</v>
      </c>
      <c r="D5849" s="94" t="s">
        <v>25467</v>
      </c>
    </row>
    <row r="5850" spans="1:4" x14ac:dyDescent="0.25">
      <c r="A5850" s="93" t="s">
        <v>2795</v>
      </c>
      <c r="B5850" s="93" t="s">
        <v>21527</v>
      </c>
      <c r="C5850" s="93" t="s">
        <v>2795</v>
      </c>
      <c r="D5850" s="94" t="s">
        <v>25467</v>
      </c>
    </row>
    <row r="5851" spans="1:4" x14ac:dyDescent="0.25">
      <c r="A5851" s="93" t="s">
        <v>2800</v>
      </c>
      <c r="B5851" s="93" t="s">
        <v>21528</v>
      </c>
      <c r="C5851" s="93" t="s">
        <v>2800</v>
      </c>
      <c r="D5851" s="94" t="s">
        <v>25467</v>
      </c>
    </row>
    <row r="5852" spans="1:4" x14ac:dyDescent="0.25">
      <c r="A5852" s="93" t="s">
        <v>21525</v>
      </c>
      <c r="B5852" s="93" t="s">
        <v>21524</v>
      </c>
      <c r="C5852" s="93" t="s">
        <v>21525</v>
      </c>
      <c r="D5852" s="94" t="s">
        <v>25467</v>
      </c>
    </row>
    <row r="5853" spans="1:4" x14ac:dyDescent="0.25">
      <c r="A5853" s="93" t="s">
        <v>21529</v>
      </c>
      <c r="B5853" s="93" t="s">
        <v>2797</v>
      </c>
      <c r="C5853" s="93" t="s">
        <v>21529</v>
      </c>
      <c r="D5853" s="94" t="s">
        <v>25467</v>
      </c>
    </row>
    <row r="5854" spans="1:4" x14ac:dyDescent="0.25">
      <c r="A5854" s="93" t="s">
        <v>8509</v>
      </c>
      <c r="B5854" s="93" t="s">
        <v>21532</v>
      </c>
      <c r="C5854" s="93" t="s">
        <v>8509</v>
      </c>
      <c r="D5854" s="94" t="s">
        <v>25467</v>
      </c>
    </row>
    <row r="5855" spans="1:4" x14ac:dyDescent="0.25">
      <c r="A5855" s="93" t="s">
        <v>8510</v>
      </c>
      <c r="B5855" s="93" t="s">
        <v>21533</v>
      </c>
      <c r="C5855" s="93" t="s">
        <v>8510</v>
      </c>
      <c r="D5855" s="94" t="s">
        <v>25467</v>
      </c>
    </row>
    <row r="5856" spans="1:4" x14ac:dyDescent="0.25">
      <c r="A5856" s="93" t="s">
        <v>8511</v>
      </c>
      <c r="B5856" s="93" t="s">
        <v>21534</v>
      </c>
      <c r="C5856" s="93" t="s">
        <v>8511</v>
      </c>
      <c r="D5856" s="94" t="s">
        <v>25467</v>
      </c>
    </row>
    <row r="5857" spans="1:4" x14ac:dyDescent="0.25">
      <c r="A5857" s="93" t="s">
        <v>8721</v>
      </c>
      <c r="B5857" s="93" t="s">
        <v>21535</v>
      </c>
      <c r="C5857" s="93" t="s">
        <v>8721</v>
      </c>
      <c r="D5857" s="94" t="s">
        <v>25467</v>
      </c>
    </row>
    <row r="5858" spans="1:4" x14ac:dyDescent="0.25">
      <c r="A5858" s="93" t="s">
        <v>8722</v>
      </c>
      <c r="B5858" s="93" t="s">
        <v>21536</v>
      </c>
      <c r="C5858" s="93" t="s">
        <v>8722</v>
      </c>
      <c r="D5858" s="94" t="s">
        <v>25467</v>
      </c>
    </row>
    <row r="5859" spans="1:4" x14ac:dyDescent="0.25">
      <c r="A5859" s="93" t="s">
        <v>8723</v>
      </c>
      <c r="B5859" s="93" t="s">
        <v>21537</v>
      </c>
      <c r="C5859" s="93" t="s">
        <v>8723</v>
      </c>
      <c r="D5859" s="94" t="s">
        <v>25467</v>
      </c>
    </row>
    <row r="5860" spans="1:4" x14ac:dyDescent="0.25">
      <c r="A5860" s="93" t="s">
        <v>191</v>
      </c>
      <c r="B5860" s="93" t="s">
        <v>21538</v>
      </c>
      <c r="C5860" s="93" t="s">
        <v>191</v>
      </c>
      <c r="D5860" s="94" t="s">
        <v>25467</v>
      </c>
    </row>
    <row r="5861" spans="1:4" x14ac:dyDescent="0.25">
      <c r="A5861" s="93" t="s">
        <v>7032</v>
      </c>
      <c r="B5861" s="93" t="s">
        <v>21539</v>
      </c>
      <c r="C5861" s="93" t="s">
        <v>7032</v>
      </c>
      <c r="D5861" s="94" t="s">
        <v>25467</v>
      </c>
    </row>
    <row r="5862" spans="1:4" x14ac:dyDescent="0.25">
      <c r="A5862" s="93" t="s">
        <v>2801</v>
      </c>
      <c r="B5862" s="93" t="s">
        <v>21540</v>
      </c>
      <c r="C5862" s="93" t="s">
        <v>2801</v>
      </c>
      <c r="D5862" s="94" t="s">
        <v>25467</v>
      </c>
    </row>
    <row r="5863" spans="1:4" x14ac:dyDescent="0.25">
      <c r="A5863" s="93" t="s">
        <v>21531</v>
      </c>
      <c r="B5863" s="93" t="s">
        <v>21530</v>
      </c>
      <c r="C5863" s="93" t="s">
        <v>21531</v>
      </c>
      <c r="D5863" s="94" t="s">
        <v>25467</v>
      </c>
    </row>
    <row r="5864" spans="1:4" x14ac:dyDescent="0.25">
      <c r="A5864" s="93" t="s">
        <v>4887</v>
      </c>
      <c r="B5864" s="93" t="s">
        <v>21543</v>
      </c>
      <c r="C5864" s="93" t="s">
        <v>4887</v>
      </c>
      <c r="D5864" s="94" t="s">
        <v>25467</v>
      </c>
    </row>
    <row r="5865" spans="1:4" x14ac:dyDescent="0.25">
      <c r="A5865" s="93" t="s">
        <v>2805</v>
      </c>
      <c r="B5865" s="93" t="s">
        <v>21544</v>
      </c>
      <c r="C5865" s="93" t="s">
        <v>2805</v>
      </c>
      <c r="D5865" s="94" t="s">
        <v>25467</v>
      </c>
    </row>
    <row r="5866" spans="1:4" x14ac:dyDescent="0.25">
      <c r="A5866" s="93" t="s">
        <v>2804</v>
      </c>
      <c r="B5866" s="93" t="s">
        <v>21545</v>
      </c>
      <c r="C5866" s="93" t="s">
        <v>2804</v>
      </c>
      <c r="D5866" s="94" t="s">
        <v>25467</v>
      </c>
    </row>
    <row r="5867" spans="1:4" x14ac:dyDescent="0.25">
      <c r="A5867" s="93" t="s">
        <v>2803</v>
      </c>
      <c r="B5867" s="93" t="s">
        <v>21546</v>
      </c>
      <c r="C5867" s="93" t="s">
        <v>2803</v>
      </c>
      <c r="D5867" s="94" t="s">
        <v>25467</v>
      </c>
    </row>
    <row r="5868" spans="1:4" x14ac:dyDescent="0.25">
      <c r="A5868" s="93" t="s">
        <v>2802</v>
      </c>
      <c r="B5868" s="93" t="s">
        <v>21547</v>
      </c>
      <c r="C5868" s="93" t="s">
        <v>2802</v>
      </c>
      <c r="D5868" s="94" t="s">
        <v>25467</v>
      </c>
    </row>
    <row r="5869" spans="1:4" x14ac:dyDescent="0.25">
      <c r="A5869" s="93" t="s">
        <v>10706</v>
      </c>
      <c r="B5869" s="93" t="s">
        <v>21548</v>
      </c>
      <c r="C5869" s="93" t="s">
        <v>10706</v>
      </c>
      <c r="D5869" s="94" t="s">
        <v>25467</v>
      </c>
    </row>
    <row r="5870" spans="1:4" x14ac:dyDescent="0.25">
      <c r="A5870" s="93" t="s">
        <v>21542</v>
      </c>
      <c r="B5870" s="93" t="s">
        <v>21541</v>
      </c>
      <c r="C5870" s="93" t="s">
        <v>21542</v>
      </c>
      <c r="D5870" s="94" t="s">
        <v>25467</v>
      </c>
    </row>
    <row r="5871" spans="1:4" x14ac:dyDescent="0.25">
      <c r="A5871" s="93" t="s">
        <v>9078</v>
      </c>
      <c r="B5871" s="93" t="s">
        <v>21551</v>
      </c>
      <c r="C5871" s="93" t="s">
        <v>9078</v>
      </c>
      <c r="D5871" s="94" t="s">
        <v>25467</v>
      </c>
    </row>
    <row r="5872" spans="1:4" x14ac:dyDescent="0.25">
      <c r="A5872" s="93" t="s">
        <v>77</v>
      </c>
      <c r="B5872" s="93" t="s">
        <v>21552</v>
      </c>
      <c r="C5872" s="93" t="s">
        <v>77</v>
      </c>
      <c r="D5872" s="94" t="s">
        <v>25467</v>
      </c>
    </row>
    <row r="5873" spans="1:4" x14ac:dyDescent="0.25">
      <c r="A5873" s="93" t="s">
        <v>6941</v>
      </c>
      <c r="B5873" s="93" t="s">
        <v>21553</v>
      </c>
      <c r="C5873" s="93" t="s">
        <v>6941</v>
      </c>
      <c r="D5873" s="94" t="s">
        <v>25467</v>
      </c>
    </row>
    <row r="5874" spans="1:4" x14ac:dyDescent="0.25">
      <c r="A5874" s="93" t="s">
        <v>2682</v>
      </c>
      <c r="B5874" s="93" t="s">
        <v>21554</v>
      </c>
      <c r="C5874" s="93" t="s">
        <v>2682</v>
      </c>
      <c r="D5874" s="94" t="s">
        <v>25467</v>
      </c>
    </row>
    <row r="5875" spans="1:4" x14ac:dyDescent="0.25">
      <c r="A5875" s="93" t="s">
        <v>21550</v>
      </c>
      <c r="B5875" s="93" t="s">
        <v>21549</v>
      </c>
      <c r="C5875" s="93" t="s">
        <v>21550</v>
      </c>
      <c r="D5875" s="94" t="s">
        <v>25467</v>
      </c>
    </row>
    <row r="5876" spans="1:4" x14ac:dyDescent="0.25">
      <c r="A5876" s="93" t="s">
        <v>11943</v>
      </c>
      <c r="B5876" s="93" t="s">
        <v>11944</v>
      </c>
      <c r="C5876" s="93" t="s">
        <v>11943</v>
      </c>
      <c r="D5876" s="94" t="s">
        <v>25467</v>
      </c>
    </row>
    <row r="5877" spans="1:4" x14ac:dyDescent="0.25">
      <c r="A5877" s="93" t="s">
        <v>11946</v>
      </c>
      <c r="B5877" s="93" t="s">
        <v>21557</v>
      </c>
      <c r="C5877" s="93" t="s">
        <v>11946</v>
      </c>
      <c r="D5877" s="94" t="s">
        <v>25467</v>
      </c>
    </row>
    <row r="5878" spans="1:4" x14ac:dyDescent="0.25">
      <c r="A5878" s="93" t="s">
        <v>12031</v>
      </c>
      <c r="B5878" s="93" t="s">
        <v>12032</v>
      </c>
      <c r="C5878" s="93" t="s">
        <v>12031</v>
      </c>
      <c r="D5878" s="94" t="s">
        <v>25467</v>
      </c>
    </row>
    <row r="5879" spans="1:4" x14ac:dyDescent="0.25">
      <c r="A5879" s="93" t="s">
        <v>12033</v>
      </c>
      <c r="B5879" s="93" t="s">
        <v>21558</v>
      </c>
      <c r="C5879" s="93" t="s">
        <v>12033</v>
      </c>
      <c r="D5879" s="94" t="s">
        <v>25467</v>
      </c>
    </row>
    <row r="5880" spans="1:4" x14ac:dyDescent="0.25">
      <c r="A5880" s="93" t="s">
        <v>120</v>
      </c>
      <c r="B5880" s="93" t="s">
        <v>121</v>
      </c>
      <c r="C5880" s="93" t="s">
        <v>120</v>
      </c>
      <c r="D5880" s="94" t="s">
        <v>25467</v>
      </c>
    </row>
    <row r="5881" spans="1:4" x14ac:dyDescent="0.25">
      <c r="A5881" s="93" t="s">
        <v>11903</v>
      </c>
      <c r="B5881" s="93" t="s">
        <v>21559</v>
      </c>
      <c r="C5881" s="93" t="s">
        <v>11903</v>
      </c>
      <c r="D5881" s="94" t="s">
        <v>25467</v>
      </c>
    </row>
    <row r="5882" spans="1:4" x14ac:dyDescent="0.25">
      <c r="A5882" s="93" t="s">
        <v>11904</v>
      </c>
      <c r="B5882" s="93" t="s">
        <v>21560</v>
      </c>
      <c r="C5882" s="93" t="s">
        <v>11904</v>
      </c>
      <c r="D5882" s="94" t="s">
        <v>25467</v>
      </c>
    </row>
    <row r="5883" spans="1:4" x14ac:dyDescent="0.25">
      <c r="A5883" s="93" t="s">
        <v>7331</v>
      </c>
      <c r="B5883" s="93" t="s">
        <v>7332</v>
      </c>
      <c r="C5883" s="93" t="s">
        <v>7331</v>
      </c>
      <c r="D5883" s="94" t="s">
        <v>25467</v>
      </c>
    </row>
    <row r="5884" spans="1:4" x14ac:dyDescent="0.25">
      <c r="A5884" s="93" t="s">
        <v>21556</v>
      </c>
      <c r="B5884" s="93" t="s">
        <v>21555</v>
      </c>
      <c r="C5884" s="93" t="s">
        <v>21556</v>
      </c>
      <c r="D5884" s="94" t="s">
        <v>25467</v>
      </c>
    </row>
    <row r="5885" spans="1:4" x14ac:dyDescent="0.25">
      <c r="A5885" s="93" t="s">
        <v>11905</v>
      </c>
      <c r="B5885" s="93" t="s">
        <v>21563</v>
      </c>
      <c r="C5885" s="93" t="s">
        <v>11905</v>
      </c>
      <c r="D5885" s="94" t="s">
        <v>25467</v>
      </c>
    </row>
    <row r="5886" spans="1:4" x14ac:dyDescent="0.25">
      <c r="A5886" s="93" t="s">
        <v>11947</v>
      </c>
      <c r="B5886" s="93" t="s">
        <v>11948</v>
      </c>
      <c r="C5886" s="93" t="s">
        <v>11947</v>
      </c>
      <c r="D5886" s="94" t="s">
        <v>25467</v>
      </c>
    </row>
    <row r="5887" spans="1:4" x14ac:dyDescent="0.25">
      <c r="A5887" s="93" t="s">
        <v>11906</v>
      </c>
      <c r="B5887" s="93" t="s">
        <v>21564</v>
      </c>
      <c r="C5887" s="93" t="s">
        <v>11906</v>
      </c>
      <c r="D5887" s="94" t="s">
        <v>25467</v>
      </c>
    </row>
    <row r="5888" spans="1:4" x14ac:dyDescent="0.25">
      <c r="A5888" s="93" t="s">
        <v>21562</v>
      </c>
      <c r="B5888" s="93" t="s">
        <v>21561</v>
      </c>
      <c r="C5888" s="93" t="s">
        <v>21562</v>
      </c>
      <c r="D5888" s="94" t="s">
        <v>25467</v>
      </c>
    </row>
    <row r="5889" spans="1:4" x14ac:dyDescent="0.25">
      <c r="A5889" s="93" t="s">
        <v>2594</v>
      </c>
      <c r="B5889" s="93" t="s">
        <v>21566</v>
      </c>
      <c r="C5889" s="93" t="s">
        <v>2594</v>
      </c>
      <c r="D5889" s="94" t="s">
        <v>25467</v>
      </c>
    </row>
    <row r="5890" spans="1:4" x14ac:dyDescent="0.25">
      <c r="A5890" s="93" t="s">
        <v>2589</v>
      </c>
      <c r="B5890" s="93" t="s">
        <v>2590</v>
      </c>
      <c r="C5890" s="93" t="s">
        <v>2589</v>
      </c>
      <c r="D5890" s="94" t="s">
        <v>25467</v>
      </c>
    </row>
    <row r="5891" spans="1:4" x14ac:dyDescent="0.25">
      <c r="A5891" s="93" t="s">
        <v>2585</v>
      </c>
      <c r="B5891" s="93" t="s">
        <v>2586</v>
      </c>
      <c r="C5891" s="93" t="s">
        <v>2585</v>
      </c>
      <c r="D5891" s="94" t="s">
        <v>25467</v>
      </c>
    </row>
    <row r="5892" spans="1:4" x14ac:dyDescent="0.25">
      <c r="A5892" s="93" t="s">
        <v>2591</v>
      </c>
      <c r="B5892" s="93" t="s">
        <v>21567</v>
      </c>
      <c r="C5892" s="93" t="s">
        <v>2591</v>
      </c>
      <c r="D5892" s="94" t="s">
        <v>25467</v>
      </c>
    </row>
    <row r="5893" spans="1:4" x14ac:dyDescent="0.25">
      <c r="A5893" s="93" t="s">
        <v>2592</v>
      </c>
      <c r="B5893" s="93" t="s">
        <v>2593</v>
      </c>
      <c r="C5893" s="93" t="s">
        <v>2592</v>
      </c>
      <c r="D5893" s="94" t="s">
        <v>25467</v>
      </c>
    </row>
    <row r="5894" spans="1:4" x14ac:dyDescent="0.25">
      <c r="A5894" s="93" t="s">
        <v>2587</v>
      </c>
      <c r="B5894" s="93" t="s">
        <v>2588</v>
      </c>
      <c r="C5894" s="93" t="s">
        <v>2587</v>
      </c>
      <c r="D5894" s="94" t="s">
        <v>25467</v>
      </c>
    </row>
    <row r="5895" spans="1:4" x14ac:dyDescent="0.25">
      <c r="A5895" s="93" t="s">
        <v>2595</v>
      </c>
      <c r="B5895" s="93" t="s">
        <v>21568</v>
      </c>
      <c r="C5895" s="93" t="s">
        <v>2595</v>
      </c>
      <c r="D5895" s="94" t="s">
        <v>25467</v>
      </c>
    </row>
    <row r="5896" spans="1:4" x14ac:dyDescent="0.25">
      <c r="A5896" s="93" t="s">
        <v>6926</v>
      </c>
      <c r="B5896" s="93" t="s">
        <v>6927</v>
      </c>
      <c r="C5896" s="93" t="s">
        <v>6926</v>
      </c>
      <c r="D5896" s="94" t="s">
        <v>25467</v>
      </c>
    </row>
    <row r="5897" spans="1:4" x14ac:dyDescent="0.25">
      <c r="A5897" s="93" t="s">
        <v>2596</v>
      </c>
      <c r="B5897" s="93" t="s">
        <v>2597</v>
      </c>
      <c r="C5897" s="93" t="s">
        <v>2596</v>
      </c>
      <c r="D5897" s="94" t="s">
        <v>25467</v>
      </c>
    </row>
    <row r="5898" spans="1:4" x14ac:dyDescent="0.25">
      <c r="A5898" s="93" t="s">
        <v>21565</v>
      </c>
      <c r="B5898" s="93" t="s">
        <v>2584</v>
      </c>
      <c r="C5898" s="93" t="s">
        <v>21565</v>
      </c>
      <c r="D5898" s="94" t="s">
        <v>25467</v>
      </c>
    </row>
    <row r="5899" spans="1:4" x14ac:dyDescent="0.25">
      <c r="A5899" s="93" t="s">
        <v>11912</v>
      </c>
      <c r="B5899" s="93" t="s">
        <v>11913</v>
      </c>
      <c r="C5899" s="93" t="s">
        <v>11912</v>
      </c>
      <c r="D5899" s="94" t="s">
        <v>25467</v>
      </c>
    </row>
    <row r="5900" spans="1:4" x14ac:dyDescent="0.25">
      <c r="A5900" s="93" t="s">
        <v>1474</v>
      </c>
      <c r="B5900" s="93" t="s">
        <v>1475</v>
      </c>
      <c r="C5900" s="93" t="s">
        <v>1474</v>
      </c>
      <c r="D5900" s="94" t="s">
        <v>25467</v>
      </c>
    </row>
    <row r="5901" spans="1:4" x14ac:dyDescent="0.25">
      <c r="A5901" s="93" t="s">
        <v>8946</v>
      </c>
      <c r="B5901" s="93" t="s">
        <v>8947</v>
      </c>
      <c r="C5901" s="93" t="s">
        <v>8946</v>
      </c>
      <c r="D5901" s="94" t="s">
        <v>25467</v>
      </c>
    </row>
    <row r="5902" spans="1:4" x14ac:dyDescent="0.25">
      <c r="A5902" s="93" t="s">
        <v>8944</v>
      </c>
      <c r="B5902" s="93" t="s">
        <v>8945</v>
      </c>
      <c r="C5902" s="93" t="s">
        <v>8944</v>
      </c>
      <c r="D5902" s="94" t="s">
        <v>25467</v>
      </c>
    </row>
    <row r="5903" spans="1:4" x14ac:dyDescent="0.25">
      <c r="A5903" s="93" t="s">
        <v>8948</v>
      </c>
      <c r="B5903" s="93" t="s">
        <v>21570</v>
      </c>
      <c r="C5903" s="93" t="s">
        <v>8948</v>
      </c>
      <c r="D5903" s="94" t="s">
        <v>25467</v>
      </c>
    </row>
    <row r="5904" spans="1:4" x14ac:dyDescent="0.25">
      <c r="A5904" s="93" t="s">
        <v>2987</v>
      </c>
      <c r="B5904" s="93" t="s">
        <v>2988</v>
      </c>
      <c r="C5904" s="93" t="s">
        <v>2987</v>
      </c>
      <c r="D5904" s="94" t="s">
        <v>25467</v>
      </c>
    </row>
    <row r="5905" spans="1:4" x14ac:dyDescent="0.25">
      <c r="A5905" s="93" t="s">
        <v>9180</v>
      </c>
      <c r="B5905" s="93" t="s">
        <v>9181</v>
      </c>
      <c r="C5905" s="93" t="s">
        <v>9180</v>
      </c>
      <c r="D5905" s="94" t="s">
        <v>25467</v>
      </c>
    </row>
    <row r="5906" spans="1:4" x14ac:dyDescent="0.25">
      <c r="A5906" s="93" t="s">
        <v>7862</v>
      </c>
      <c r="B5906" s="93" t="s">
        <v>7863</v>
      </c>
      <c r="C5906" s="93" t="s">
        <v>7862</v>
      </c>
      <c r="D5906" s="94" t="s">
        <v>25467</v>
      </c>
    </row>
    <row r="5907" spans="1:4" x14ac:dyDescent="0.25">
      <c r="A5907" s="93" t="s">
        <v>8940</v>
      </c>
      <c r="B5907" s="93" t="s">
        <v>8941</v>
      </c>
      <c r="C5907" s="93" t="s">
        <v>8940</v>
      </c>
      <c r="D5907" s="94" t="s">
        <v>25467</v>
      </c>
    </row>
    <row r="5908" spans="1:4" x14ac:dyDescent="0.25">
      <c r="A5908" s="93" t="s">
        <v>21569</v>
      </c>
      <c r="B5908" s="93" t="s">
        <v>8939</v>
      </c>
      <c r="C5908" s="93" t="s">
        <v>21569</v>
      </c>
      <c r="D5908" s="94" t="s">
        <v>25467</v>
      </c>
    </row>
    <row r="5909" spans="1:4" x14ac:dyDescent="0.25">
      <c r="A5909" s="93" t="s">
        <v>3764</v>
      </c>
      <c r="B5909" s="93" t="s">
        <v>21573</v>
      </c>
      <c r="C5909" s="93" t="s">
        <v>3764</v>
      </c>
      <c r="D5909" s="94" t="s">
        <v>25467</v>
      </c>
    </row>
    <row r="5910" spans="1:4" x14ac:dyDescent="0.25">
      <c r="A5910" s="93" t="s">
        <v>7124</v>
      </c>
      <c r="B5910" s="93" t="s">
        <v>21574</v>
      </c>
      <c r="C5910" s="93" t="s">
        <v>7124</v>
      </c>
      <c r="D5910" s="94" t="s">
        <v>25467</v>
      </c>
    </row>
    <row r="5911" spans="1:4" x14ac:dyDescent="0.25">
      <c r="A5911" s="93" t="s">
        <v>3742</v>
      </c>
      <c r="B5911" s="93" t="s">
        <v>21575</v>
      </c>
      <c r="C5911" s="93" t="s">
        <v>3742</v>
      </c>
      <c r="D5911" s="94" t="s">
        <v>25467</v>
      </c>
    </row>
    <row r="5912" spans="1:4" x14ac:dyDescent="0.25">
      <c r="A5912" s="93" t="s">
        <v>3741</v>
      </c>
      <c r="B5912" s="93" t="s">
        <v>21576</v>
      </c>
      <c r="C5912" s="93" t="s">
        <v>3741</v>
      </c>
      <c r="D5912" s="94" t="s">
        <v>25467</v>
      </c>
    </row>
    <row r="5913" spans="1:4" x14ac:dyDescent="0.25">
      <c r="A5913" s="93" t="s">
        <v>7126</v>
      </c>
      <c r="B5913" s="93" t="s">
        <v>21577</v>
      </c>
      <c r="C5913" s="93" t="s">
        <v>7126</v>
      </c>
      <c r="D5913" s="94" t="s">
        <v>25467</v>
      </c>
    </row>
    <row r="5914" spans="1:4" x14ac:dyDescent="0.25">
      <c r="A5914" s="93" t="s">
        <v>3756</v>
      </c>
      <c r="B5914" s="93" t="s">
        <v>21578</v>
      </c>
      <c r="C5914" s="93" t="s">
        <v>3756</v>
      </c>
      <c r="D5914" s="94" t="s">
        <v>25467</v>
      </c>
    </row>
    <row r="5915" spans="1:4" x14ac:dyDescent="0.25">
      <c r="A5915" s="93" t="s">
        <v>7125</v>
      </c>
      <c r="B5915" s="93" t="s">
        <v>21579</v>
      </c>
      <c r="C5915" s="93" t="s">
        <v>7125</v>
      </c>
      <c r="D5915" s="94" t="s">
        <v>25467</v>
      </c>
    </row>
    <row r="5916" spans="1:4" x14ac:dyDescent="0.25">
      <c r="A5916" s="93" t="s">
        <v>3757</v>
      </c>
      <c r="B5916" s="93" t="s">
        <v>21580</v>
      </c>
      <c r="C5916" s="93" t="s">
        <v>3757</v>
      </c>
      <c r="D5916" s="94" t="s">
        <v>25467</v>
      </c>
    </row>
    <row r="5917" spans="1:4" x14ac:dyDescent="0.25">
      <c r="A5917" s="93" t="s">
        <v>21572</v>
      </c>
      <c r="B5917" s="93" t="s">
        <v>21571</v>
      </c>
      <c r="C5917" s="93" t="s">
        <v>21572</v>
      </c>
      <c r="D5917" s="94" t="s">
        <v>25467</v>
      </c>
    </row>
    <row r="5918" spans="1:4" x14ac:dyDescent="0.25">
      <c r="A5918" s="93" t="s">
        <v>9105</v>
      </c>
      <c r="B5918" s="93" t="s">
        <v>9106</v>
      </c>
      <c r="C5918" s="93" t="s">
        <v>9105</v>
      </c>
      <c r="D5918" s="94" t="s">
        <v>25467</v>
      </c>
    </row>
    <row r="5919" spans="1:4" x14ac:dyDescent="0.25">
      <c r="A5919" s="93" t="s">
        <v>9088</v>
      </c>
      <c r="B5919" s="93" t="s">
        <v>9089</v>
      </c>
      <c r="C5919" s="93" t="s">
        <v>9088</v>
      </c>
      <c r="D5919" s="94" t="s">
        <v>25467</v>
      </c>
    </row>
    <row r="5920" spans="1:4" x14ac:dyDescent="0.25">
      <c r="A5920" s="93" t="s">
        <v>7873</v>
      </c>
      <c r="B5920" s="93" t="s">
        <v>7874</v>
      </c>
      <c r="C5920" s="93" t="s">
        <v>7873</v>
      </c>
      <c r="D5920" s="94" t="s">
        <v>25467</v>
      </c>
    </row>
    <row r="5921" spans="1:4" x14ac:dyDescent="0.25">
      <c r="A5921" s="93" t="s">
        <v>877</v>
      </c>
      <c r="B5921" s="93" t="s">
        <v>878</v>
      </c>
      <c r="C5921" s="93" t="s">
        <v>877</v>
      </c>
      <c r="D5921" s="94" t="s">
        <v>25467</v>
      </c>
    </row>
    <row r="5922" spans="1:4" x14ac:dyDescent="0.25">
      <c r="A5922" s="93" t="s">
        <v>8949</v>
      </c>
      <c r="B5922" s="93" t="s">
        <v>8950</v>
      </c>
      <c r="C5922" s="93" t="s">
        <v>8949</v>
      </c>
      <c r="D5922" s="94" t="s">
        <v>25467</v>
      </c>
    </row>
    <row r="5923" spans="1:4" x14ac:dyDescent="0.25">
      <c r="A5923" s="93" t="s">
        <v>9996</v>
      </c>
      <c r="B5923" s="93" t="s">
        <v>21583</v>
      </c>
      <c r="C5923" s="93" t="s">
        <v>9996</v>
      </c>
      <c r="D5923" s="94" t="s">
        <v>25467</v>
      </c>
    </row>
    <row r="5924" spans="1:4" x14ac:dyDescent="0.25">
      <c r="A5924" s="93" t="s">
        <v>4035</v>
      </c>
      <c r="B5924" s="93" t="s">
        <v>4036</v>
      </c>
      <c r="C5924" s="93" t="s">
        <v>4035</v>
      </c>
      <c r="D5924" s="94" t="s">
        <v>25467</v>
      </c>
    </row>
    <row r="5925" spans="1:4" x14ac:dyDescent="0.25">
      <c r="A5925" s="93" t="s">
        <v>4030</v>
      </c>
      <c r="B5925" s="93" t="s">
        <v>4031</v>
      </c>
      <c r="C5925" s="93" t="s">
        <v>4030</v>
      </c>
      <c r="D5925" s="94" t="s">
        <v>25467</v>
      </c>
    </row>
    <row r="5926" spans="1:4" x14ac:dyDescent="0.25">
      <c r="A5926" s="93" t="s">
        <v>8343</v>
      </c>
      <c r="B5926" s="93" t="s">
        <v>21584</v>
      </c>
      <c r="C5926" s="93" t="s">
        <v>8343</v>
      </c>
      <c r="D5926" s="94" t="s">
        <v>25467</v>
      </c>
    </row>
    <row r="5927" spans="1:4" x14ac:dyDescent="0.25">
      <c r="A5927" s="93" t="s">
        <v>2817</v>
      </c>
      <c r="B5927" s="93" t="s">
        <v>21585</v>
      </c>
      <c r="C5927" s="93" t="s">
        <v>2817</v>
      </c>
      <c r="D5927" s="94" t="s">
        <v>25467</v>
      </c>
    </row>
    <row r="5928" spans="1:4" x14ac:dyDescent="0.25">
      <c r="A5928" s="93" t="s">
        <v>21582</v>
      </c>
      <c r="B5928" s="93" t="s">
        <v>21581</v>
      </c>
      <c r="C5928" s="93" t="s">
        <v>21582</v>
      </c>
      <c r="D5928" s="94" t="s">
        <v>25467</v>
      </c>
    </row>
    <row r="5929" spans="1:4" x14ac:dyDescent="0.25">
      <c r="A5929" s="93" t="s">
        <v>8890</v>
      </c>
      <c r="B5929" s="93" t="s">
        <v>21588</v>
      </c>
      <c r="C5929" s="93" t="s">
        <v>8890</v>
      </c>
      <c r="D5929" s="94" t="s">
        <v>25467</v>
      </c>
    </row>
    <row r="5930" spans="1:4" x14ac:dyDescent="0.25">
      <c r="A5930" s="93" t="s">
        <v>8889</v>
      </c>
      <c r="B5930" s="93" t="s">
        <v>21589</v>
      </c>
      <c r="C5930" s="93" t="s">
        <v>8889</v>
      </c>
      <c r="D5930" s="94" t="s">
        <v>25467</v>
      </c>
    </row>
    <row r="5931" spans="1:4" x14ac:dyDescent="0.25">
      <c r="A5931" s="93" t="s">
        <v>8884</v>
      </c>
      <c r="B5931" s="93" t="s">
        <v>21590</v>
      </c>
      <c r="C5931" s="93" t="s">
        <v>8884</v>
      </c>
      <c r="D5931" s="94" t="s">
        <v>25467</v>
      </c>
    </row>
    <row r="5932" spans="1:4" x14ac:dyDescent="0.25">
      <c r="A5932" s="93" t="s">
        <v>8885</v>
      </c>
      <c r="B5932" s="93" t="s">
        <v>21591</v>
      </c>
      <c r="C5932" s="93" t="s">
        <v>8885</v>
      </c>
      <c r="D5932" s="94" t="s">
        <v>25467</v>
      </c>
    </row>
    <row r="5933" spans="1:4" x14ac:dyDescent="0.25">
      <c r="A5933" s="93" t="s">
        <v>8888</v>
      </c>
      <c r="B5933" s="93" t="s">
        <v>21592</v>
      </c>
      <c r="C5933" s="93" t="s">
        <v>8888</v>
      </c>
      <c r="D5933" s="94" t="s">
        <v>25467</v>
      </c>
    </row>
    <row r="5934" spans="1:4" x14ac:dyDescent="0.25">
      <c r="A5934" s="93" t="s">
        <v>8893</v>
      </c>
      <c r="B5934" s="93" t="s">
        <v>21593</v>
      </c>
      <c r="C5934" s="93" t="s">
        <v>8893</v>
      </c>
      <c r="D5934" s="94" t="s">
        <v>25467</v>
      </c>
    </row>
    <row r="5935" spans="1:4" x14ac:dyDescent="0.25">
      <c r="A5935" s="93" t="s">
        <v>21587</v>
      </c>
      <c r="B5935" s="93" t="s">
        <v>21586</v>
      </c>
      <c r="C5935" s="93" t="s">
        <v>21587</v>
      </c>
      <c r="D5935" s="94" t="s">
        <v>25467</v>
      </c>
    </row>
    <row r="5936" spans="1:4" x14ac:dyDescent="0.25">
      <c r="A5936" s="93" t="s">
        <v>4416</v>
      </c>
      <c r="B5936" s="93" t="s">
        <v>21596</v>
      </c>
      <c r="C5936" s="93" t="s">
        <v>4416</v>
      </c>
      <c r="D5936" s="94" t="s">
        <v>25467</v>
      </c>
    </row>
    <row r="5937" spans="1:4" x14ac:dyDescent="0.25">
      <c r="A5937" s="93" t="s">
        <v>4414</v>
      </c>
      <c r="B5937" s="93" t="s">
        <v>4415</v>
      </c>
      <c r="C5937" s="93" t="s">
        <v>4414</v>
      </c>
      <c r="D5937" s="94" t="s">
        <v>25467</v>
      </c>
    </row>
    <row r="5938" spans="1:4" x14ac:dyDescent="0.25">
      <c r="A5938" s="93" t="s">
        <v>4491</v>
      </c>
      <c r="B5938" s="93" t="s">
        <v>4492</v>
      </c>
      <c r="C5938" s="93" t="s">
        <v>4491</v>
      </c>
      <c r="D5938" s="94" t="s">
        <v>25467</v>
      </c>
    </row>
    <row r="5939" spans="1:4" x14ac:dyDescent="0.25">
      <c r="A5939" s="93" t="s">
        <v>9844</v>
      </c>
      <c r="B5939" s="93" t="s">
        <v>21597</v>
      </c>
      <c r="C5939" s="93" t="s">
        <v>9844</v>
      </c>
      <c r="D5939" s="94" t="s">
        <v>25467</v>
      </c>
    </row>
    <row r="5940" spans="1:4" x14ac:dyDescent="0.25">
      <c r="A5940" s="93" t="s">
        <v>5550</v>
      </c>
      <c r="B5940" s="93" t="s">
        <v>21598</v>
      </c>
      <c r="C5940" s="93" t="s">
        <v>5550</v>
      </c>
      <c r="D5940" s="94" t="s">
        <v>25467</v>
      </c>
    </row>
    <row r="5941" spans="1:4" x14ac:dyDescent="0.25">
      <c r="A5941" s="93" t="s">
        <v>5072</v>
      </c>
      <c r="B5941" s="93" t="s">
        <v>21599</v>
      </c>
      <c r="C5941" s="93" t="s">
        <v>5072</v>
      </c>
      <c r="D5941" s="94" t="s">
        <v>25467</v>
      </c>
    </row>
    <row r="5942" spans="1:4" x14ac:dyDescent="0.25">
      <c r="A5942" s="93" t="s">
        <v>9789</v>
      </c>
      <c r="B5942" s="93" t="s">
        <v>9790</v>
      </c>
      <c r="C5942" s="93" t="s">
        <v>9789</v>
      </c>
      <c r="D5942" s="94" t="s">
        <v>25467</v>
      </c>
    </row>
    <row r="5943" spans="1:4" x14ac:dyDescent="0.25">
      <c r="A5943" s="93" t="s">
        <v>4034</v>
      </c>
      <c r="B5943" s="93" t="s">
        <v>21600</v>
      </c>
      <c r="C5943" s="93" t="s">
        <v>4034</v>
      </c>
      <c r="D5943" s="94" t="s">
        <v>25467</v>
      </c>
    </row>
    <row r="5944" spans="1:4" x14ac:dyDescent="0.25">
      <c r="A5944" s="93" t="s">
        <v>8344</v>
      </c>
      <c r="B5944" s="93" t="s">
        <v>21601</v>
      </c>
      <c r="C5944" s="93" t="s">
        <v>8344</v>
      </c>
      <c r="D5944" s="94" t="s">
        <v>25467</v>
      </c>
    </row>
    <row r="5945" spans="1:4" x14ac:dyDescent="0.25">
      <c r="A5945" s="93" t="s">
        <v>10437</v>
      </c>
      <c r="B5945" s="93" t="s">
        <v>21602</v>
      </c>
      <c r="C5945" s="93" t="s">
        <v>10437</v>
      </c>
      <c r="D5945" s="94" t="s">
        <v>25467</v>
      </c>
    </row>
    <row r="5946" spans="1:4" x14ac:dyDescent="0.25">
      <c r="A5946" s="93" t="s">
        <v>21595</v>
      </c>
      <c r="B5946" s="93" t="s">
        <v>21594</v>
      </c>
      <c r="C5946" s="93" t="s">
        <v>21595</v>
      </c>
      <c r="D5946" s="94" t="s">
        <v>25467</v>
      </c>
    </row>
    <row r="5947" spans="1:4" x14ac:dyDescent="0.25">
      <c r="A5947" s="93" t="s">
        <v>21604</v>
      </c>
      <c r="B5947" s="93" t="s">
        <v>21603</v>
      </c>
      <c r="C5947" s="93" t="s">
        <v>21604</v>
      </c>
      <c r="D5947" s="94" t="s">
        <v>25467</v>
      </c>
    </row>
    <row r="5948" spans="1:4" x14ac:dyDescent="0.25">
      <c r="A5948" s="93" t="s">
        <v>2284</v>
      </c>
      <c r="B5948" s="93" t="s">
        <v>2285</v>
      </c>
      <c r="C5948" s="93" t="s">
        <v>2284</v>
      </c>
      <c r="D5948" s="94" t="s">
        <v>25467</v>
      </c>
    </row>
    <row r="5949" spans="1:4" x14ac:dyDescent="0.25">
      <c r="A5949" s="93" t="s">
        <v>2286</v>
      </c>
      <c r="B5949" s="93" t="s">
        <v>2287</v>
      </c>
      <c r="C5949" s="93" t="s">
        <v>2286</v>
      </c>
      <c r="D5949" s="94" t="s">
        <v>25467</v>
      </c>
    </row>
    <row r="5950" spans="1:4" x14ac:dyDescent="0.25">
      <c r="A5950" s="93" t="s">
        <v>2288</v>
      </c>
      <c r="B5950" s="93" t="s">
        <v>21606</v>
      </c>
      <c r="C5950" s="93" t="s">
        <v>2288</v>
      </c>
      <c r="D5950" s="94" t="s">
        <v>25467</v>
      </c>
    </row>
    <row r="5951" spans="1:4" x14ac:dyDescent="0.25">
      <c r="A5951" s="93" t="s">
        <v>2295</v>
      </c>
      <c r="B5951" s="93" t="s">
        <v>21607</v>
      </c>
      <c r="C5951" s="93" t="s">
        <v>2295</v>
      </c>
      <c r="D5951" s="94" t="s">
        <v>25467</v>
      </c>
    </row>
    <row r="5952" spans="1:4" x14ac:dyDescent="0.25">
      <c r="A5952" s="93" t="s">
        <v>21605</v>
      </c>
      <c r="B5952" s="93" t="s">
        <v>2296</v>
      </c>
      <c r="C5952" s="93" t="s">
        <v>21605</v>
      </c>
      <c r="D5952" s="94" t="s">
        <v>25467</v>
      </c>
    </row>
    <row r="5953" spans="1:4" x14ac:dyDescent="0.25">
      <c r="A5953" s="93" t="s">
        <v>5378</v>
      </c>
      <c r="B5953" s="93" t="s">
        <v>21610</v>
      </c>
      <c r="C5953" s="93" t="s">
        <v>5378</v>
      </c>
      <c r="D5953" s="94" t="s">
        <v>25467</v>
      </c>
    </row>
    <row r="5954" spans="1:4" x14ac:dyDescent="0.25">
      <c r="A5954" s="93" t="s">
        <v>5123</v>
      </c>
      <c r="B5954" s="93" t="s">
        <v>21611</v>
      </c>
      <c r="C5954" s="93" t="s">
        <v>5123</v>
      </c>
      <c r="D5954" s="94" t="s">
        <v>25467</v>
      </c>
    </row>
    <row r="5955" spans="1:4" x14ac:dyDescent="0.25">
      <c r="A5955" s="93" t="s">
        <v>3411</v>
      </c>
      <c r="B5955" s="93" t="s">
        <v>21612</v>
      </c>
      <c r="C5955" s="93" t="s">
        <v>3411</v>
      </c>
      <c r="D5955" s="94" t="s">
        <v>25467</v>
      </c>
    </row>
    <row r="5956" spans="1:4" x14ac:dyDescent="0.25">
      <c r="A5956" s="93" t="s">
        <v>4704</v>
      </c>
      <c r="B5956" s="93" t="s">
        <v>21613</v>
      </c>
      <c r="C5956" s="93" t="s">
        <v>4704</v>
      </c>
      <c r="D5956" s="94" t="s">
        <v>25467</v>
      </c>
    </row>
    <row r="5957" spans="1:4" x14ac:dyDescent="0.25">
      <c r="A5957" s="93" t="s">
        <v>2449</v>
      </c>
      <c r="B5957" s="93" t="s">
        <v>21614</v>
      </c>
      <c r="C5957" s="93" t="s">
        <v>2449</v>
      </c>
      <c r="D5957" s="94" t="s">
        <v>25467</v>
      </c>
    </row>
    <row r="5958" spans="1:4" x14ac:dyDescent="0.25">
      <c r="A5958" s="93" t="s">
        <v>8346</v>
      </c>
      <c r="B5958" s="93" t="s">
        <v>21615</v>
      </c>
      <c r="C5958" s="93" t="s">
        <v>8346</v>
      </c>
      <c r="D5958" s="94" t="s">
        <v>25467</v>
      </c>
    </row>
    <row r="5959" spans="1:4" x14ac:dyDescent="0.25">
      <c r="A5959" s="93" t="s">
        <v>10436</v>
      </c>
      <c r="B5959" s="93" t="s">
        <v>21616</v>
      </c>
      <c r="C5959" s="93" t="s">
        <v>10436</v>
      </c>
      <c r="D5959" s="94" t="s">
        <v>25467</v>
      </c>
    </row>
    <row r="5960" spans="1:4" x14ac:dyDescent="0.25">
      <c r="A5960" s="93" t="s">
        <v>21609</v>
      </c>
      <c r="B5960" s="93" t="s">
        <v>21608</v>
      </c>
      <c r="C5960" s="93" t="s">
        <v>21609</v>
      </c>
      <c r="D5960" s="94" t="s">
        <v>25467</v>
      </c>
    </row>
    <row r="5961" spans="1:4" x14ac:dyDescent="0.25">
      <c r="A5961" s="93" t="s">
        <v>2319</v>
      </c>
      <c r="B5961" s="93" t="s">
        <v>2320</v>
      </c>
      <c r="C5961" s="93" t="s">
        <v>2319</v>
      </c>
      <c r="D5961" s="94" t="s">
        <v>25467</v>
      </c>
    </row>
    <row r="5962" spans="1:4" x14ac:dyDescent="0.25">
      <c r="A5962" s="93" t="s">
        <v>2321</v>
      </c>
      <c r="B5962" s="93" t="s">
        <v>2322</v>
      </c>
      <c r="C5962" s="93" t="s">
        <v>2321</v>
      </c>
      <c r="D5962" s="94" t="s">
        <v>25467</v>
      </c>
    </row>
    <row r="5963" spans="1:4" x14ac:dyDescent="0.25">
      <c r="A5963" s="93" t="s">
        <v>2323</v>
      </c>
      <c r="B5963" s="93" t="s">
        <v>21618</v>
      </c>
      <c r="C5963" s="93" t="s">
        <v>2323</v>
      </c>
      <c r="D5963" s="94" t="s">
        <v>25467</v>
      </c>
    </row>
    <row r="5964" spans="1:4" x14ac:dyDescent="0.25">
      <c r="A5964" s="93" t="s">
        <v>2291</v>
      </c>
      <c r="B5964" s="93" t="s">
        <v>2292</v>
      </c>
      <c r="C5964" s="93" t="s">
        <v>2291</v>
      </c>
      <c r="D5964" s="94" t="s">
        <v>25467</v>
      </c>
    </row>
    <row r="5965" spans="1:4" x14ac:dyDescent="0.25">
      <c r="A5965" s="93" t="s">
        <v>5374</v>
      </c>
      <c r="B5965" s="93" t="s">
        <v>5375</v>
      </c>
      <c r="C5965" s="93" t="s">
        <v>5374</v>
      </c>
      <c r="D5965" s="94" t="s">
        <v>25467</v>
      </c>
    </row>
    <row r="5966" spans="1:4" x14ac:dyDescent="0.25">
      <c r="A5966" s="93" t="s">
        <v>3407</v>
      </c>
      <c r="B5966" s="93" t="s">
        <v>3408</v>
      </c>
      <c r="C5966" s="93" t="s">
        <v>3407</v>
      </c>
      <c r="D5966" s="94" t="s">
        <v>25467</v>
      </c>
    </row>
    <row r="5967" spans="1:4" x14ac:dyDescent="0.25">
      <c r="A5967" s="93" t="s">
        <v>506</v>
      </c>
      <c r="B5967" s="93" t="s">
        <v>507</v>
      </c>
      <c r="C5967" s="93" t="s">
        <v>506</v>
      </c>
      <c r="D5967" s="94" t="s">
        <v>25467</v>
      </c>
    </row>
    <row r="5968" spans="1:4" x14ac:dyDescent="0.25">
      <c r="A5968" s="93" t="s">
        <v>4026</v>
      </c>
      <c r="B5968" s="93" t="s">
        <v>4027</v>
      </c>
      <c r="C5968" s="93" t="s">
        <v>4026</v>
      </c>
      <c r="D5968" s="94" t="s">
        <v>25467</v>
      </c>
    </row>
    <row r="5969" spans="1:4" x14ac:dyDescent="0.25">
      <c r="A5969" s="93" t="s">
        <v>8280</v>
      </c>
      <c r="B5969" s="93" t="s">
        <v>8281</v>
      </c>
      <c r="C5969" s="93" t="s">
        <v>8280</v>
      </c>
      <c r="D5969" s="94" t="s">
        <v>25467</v>
      </c>
    </row>
    <row r="5970" spans="1:4" x14ac:dyDescent="0.25">
      <c r="A5970" s="93" t="s">
        <v>10434</v>
      </c>
      <c r="B5970" s="93" t="s">
        <v>21619</v>
      </c>
      <c r="C5970" s="93" t="s">
        <v>10434</v>
      </c>
      <c r="D5970" s="94" t="s">
        <v>25467</v>
      </c>
    </row>
    <row r="5971" spans="1:4" x14ac:dyDescent="0.25">
      <c r="A5971" s="93" t="s">
        <v>21617</v>
      </c>
      <c r="B5971" s="93" t="s">
        <v>8342</v>
      </c>
      <c r="C5971" s="93" t="s">
        <v>21617</v>
      </c>
      <c r="D5971" s="94" t="s">
        <v>25467</v>
      </c>
    </row>
    <row r="5972" spans="1:4" x14ac:dyDescent="0.25">
      <c r="A5972" s="93" t="s">
        <v>2324</v>
      </c>
      <c r="B5972" s="93" t="s">
        <v>2325</v>
      </c>
      <c r="C5972" s="93" t="s">
        <v>2324</v>
      </c>
      <c r="D5972" s="94" t="s">
        <v>25467</v>
      </c>
    </row>
    <row r="5973" spans="1:4" x14ac:dyDescent="0.25">
      <c r="A5973" s="93" t="s">
        <v>2326</v>
      </c>
      <c r="B5973" s="93" t="s">
        <v>2327</v>
      </c>
      <c r="C5973" s="93" t="s">
        <v>2326</v>
      </c>
      <c r="D5973" s="94" t="s">
        <v>25467</v>
      </c>
    </row>
    <row r="5974" spans="1:4" x14ac:dyDescent="0.25">
      <c r="A5974" s="93" t="s">
        <v>2328</v>
      </c>
      <c r="B5974" s="93" t="s">
        <v>21622</v>
      </c>
      <c r="C5974" s="93" t="s">
        <v>2328</v>
      </c>
      <c r="D5974" s="94" t="s">
        <v>25467</v>
      </c>
    </row>
    <row r="5975" spans="1:4" x14ac:dyDescent="0.25">
      <c r="A5975" s="93" t="s">
        <v>2293</v>
      </c>
      <c r="B5975" s="93" t="s">
        <v>2294</v>
      </c>
      <c r="C5975" s="93" t="s">
        <v>2293</v>
      </c>
      <c r="D5975" s="94" t="s">
        <v>25467</v>
      </c>
    </row>
    <row r="5976" spans="1:4" x14ac:dyDescent="0.25">
      <c r="A5976" s="93" t="s">
        <v>5376</v>
      </c>
      <c r="B5976" s="93" t="s">
        <v>5377</v>
      </c>
      <c r="C5976" s="93" t="s">
        <v>5376</v>
      </c>
      <c r="D5976" s="94" t="s">
        <v>25467</v>
      </c>
    </row>
    <row r="5977" spans="1:4" x14ac:dyDescent="0.25">
      <c r="A5977" s="93" t="s">
        <v>886</v>
      </c>
      <c r="B5977" s="93" t="s">
        <v>887</v>
      </c>
      <c r="C5977" s="93" t="s">
        <v>886</v>
      </c>
      <c r="D5977" s="94" t="s">
        <v>25467</v>
      </c>
    </row>
    <row r="5978" spans="1:4" x14ac:dyDescent="0.25">
      <c r="A5978" s="93" t="s">
        <v>4478</v>
      </c>
      <c r="B5978" s="93" t="s">
        <v>4479</v>
      </c>
      <c r="C5978" s="93" t="s">
        <v>4478</v>
      </c>
      <c r="D5978" s="94" t="s">
        <v>25467</v>
      </c>
    </row>
    <row r="5979" spans="1:4" x14ac:dyDescent="0.25">
      <c r="A5979" s="93" t="s">
        <v>9081</v>
      </c>
      <c r="B5979" s="93" t="s">
        <v>9082</v>
      </c>
      <c r="C5979" s="93" t="s">
        <v>9081</v>
      </c>
      <c r="D5979" s="94" t="s">
        <v>25467</v>
      </c>
    </row>
    <row r="5980" spans="1:4" x14ac:dyDescent="0.25">
      <c r="A5980" s="93" t="s">
        <v>8345</v>
      </c>
      <c r="B5980" s="93" t="s">
        <v>21623</v>
      </c>
      <c r="C5980" s="93" t="s">
        <v>8345</v>
      </c>
      <c r="D5980" s="94" t="s">
        <v>25467</v>
      </c>
    </row>
    <row r="5981" spans="1:4" x14ac:dyDescent="0.25">
      <c r="A5981" s="93" t="s">
        <v>10435</v>
      </c>
      <c r="B5981" s="93" t="s">
        <v>21624</v>
      </c>
      <c r="C5981" s="93" t="s">
        <v>10435</v>
      </c>
      <c r="D5981" s="94" t="s">
        <v>25467</v>
      </c>
    </row>
    <row r="5982" spans="1:4" x14ac:dyDescent="0.25">
      <c r="A5982" s="93" t="s">
        <v>21621</v>
      </c>
      <c r="B5982" s="93" t="s">
        <v>21620</v>
      </c>
      <c r="C5982" s="93" t="s">
        <v>21621</v>
      </c>
      <c r="D5982" s="94" t="s">
        <v>25467</v>
      </c>
    </row>
    <row r="5983" spans="1:4" x14ac:dyDescent="0.25">
      <c r="A5983" s="93" t="s">
        <v>326</v>
      </c>
      <c r="B5983" s="93" t="s">
        <v>327</v>
      </c>
      <c r="C5983" s="93" t="s">
        <v>326</v>
      </c>
      <c r="D5983" s="94" t="s">
        <v>25467</v>
      </c>
    </row>
    <row r="5984" spans="1:4" x14ac:dyDescent="0.25">
      <c r="A5984" s="93" t="s">
        <v>328</v>
      </c>
      <c r="B5984" s="93" t="s">
        <v>329</v>
      </c>
      <c r="C5984" s="93" t="s">
        <v>328</v>
      </c>
      <c r="D5984" s="94" t="s">
        <v>25467</v>
      </c>
    </row>
    <row r="5985" spans="1:4" x14ac:dyDescent="0.25">
      <c r="A5985" s="93" t="s">
        <v>330</v>
      </c>
      <c r="B5985" s="93" t="s">
        <v>21627</v>
      </c>
      <c r="C5985" s="93" t="s">
        <v>330</v>
      </c>
      <c r="D5985" s="94" t="s">
        <v>25467</v>
      </c>
    </row>
    <row r="5986" spans="1:4" x14ac:dyDescent="0.25">
      <c r="A5986" s="93" t="s">
        <v>6359</v>
      </c>
      <c r="B5986" s="93" t="s">
        <v>6360</v>
      </c>
      <c r="C5986" s="93" t="s">
        <v>6359</v>
      </c>
      <c r="D5986" s="94" t="s">
        <v>25467</v>
      </c>
    </row>
    <row r="5987" spans="1:4" x14ac:dyDescent="0.25">
      <c r="A5987" s="93" t="s">
        <v>6361</v>
      </c>
      <c r="B5987" s="93" t="s">
        <v>6362</v>
      </c>
      <c r="C5987" s="93" t="s">
        <v>6361</v>
      </c>
      <c r="D5987" s="94" t="s">
        <v>25467</v>
      </c>
    </row>
    <row r="5988" spans="1:4" x14ac:dyDescent="0.25">
      <c r="A5988" s="93" t="s">
        <v>6363</v>
      </c>
      <c r="B5988" s="93" t="s">
        <v>6364</v>
      </c>
      <c r="C5988" s="93" t="s">
        <v>6363</v>
      </c>
      <c r="D5988" s="94" t="s">
        <v>25467</v>
      </c>
    </row>
    <row r="5989" spans="1:4" x14ac:dyDescent="0.25">
      <c r="A5989" s="93" t="s">
        <v>21626</v>
      </c>
      <c r="B5989" s="93" t="s">
        <v>21625</v>
      </c>
      <c r="C5989" s="93" t="s">
        <v>21626</v>
      </c>
      <c r="D5989" s="94" t="s">
        <v>25467</v>
      </c>
    </row>
    <row r="5990" spans="1:4" x14ac:dyDescent="0.25">
      <c r="A5990" s="93" t="s">
        <v>5828</v>
      </c>
      <c r="B5990" s="93" t="s">
        <v>21630</v>
      </c>
      <c r="C5990" s="93" t="s">
        <v>5828</v>
      </c>
      <c r="D5990" s="94" t="s">
        <v>25467</v>
      </c>
    </row>
    <row r="5991" spans="1:4" x14ac:dyDescent="0.25">
      <c r="A5991" s="93" t="s">
        <v>5827</v>
      </c>
      <c r="B5991" s="93" t="s">
        <v>21631</v>
      </c>
      <c r="C5991" s="93" t="s">
        <v>5827</v>
      </c>
      <c r="D5991" s="94" t="s">
        <v>25467</v>
      </c>
    </row>
    <row r="5992" spans="1:4" x14ac:dyDescent="0.25">
      <c r="A5992" s="93" t="s">
        <v>5826</v>
      </c>
      <c r="B5992" s="93" t="s">
        <v>21632</v>
      </c>
      <c r="C5992" s="93" t="s">
        <v>5826</v>
      </c>
      <c r="D5992" s="94" t="s">
        <v>25467</v>
      </c>
    </row>
    <row r="5993" spans="1:4" x14ac:dyDescent="0.25">
      <c r="A5993" s="93" t="s">
        <v>4114</v>
      </c>
      <c r="B5993" s="93" t="s">
        <v>21633</v>
      </c>
      <c r="C5993" s="93" t="s">
        <v>4114</v>
      </c>
      <c r="D5993" s="94" t="s">
        <v>25467</v>
      </c>
    </row>
    <row r="5994" spans="1:4" x14ac:dyDescent="0.25">
      <c r="A5994" s="93" t="s">
        <v>4078</v>
      </c>
      <c r="B5994" s="93" t="s">
        <v>21634</v>
      </c>
      <c r="C5994" s="93" t="s">
        <v>4078</v>
      </c>
      <c r="D5994" s="94" t="s">
        <v>25467</v>
      </c>
    </row>
    <row r="5995" spans="1:4" x14ac:dyDescent="0.25">
      <c r="A5995" s="93" t="s">
        <v>7533</v>
      </c>
      <c r="B5995" s="93" t="s">
        <v>21635</v>
      </c>
      <c r="C5995" s="93" t="s">
        <v>7533</v>
      </c>
      <c r="D5995" s="94" t="s">
        <v>25467</v>
      </c>
    </row>
    <row r="5996" spans="1:4" x14ac:dyDescent="0.25">
      <c r="A5996" s="93" t="s">
        <v>5829</v>
      </c>
      <c r="B5996" s="93" t="s">
        <v>21636</v>
      </c>
      <c r="C5996" s="93" t="s">
        <v>5829</v>
      </c>
      <c r="D5996" s="94" t="s">
        <v>25467</v>
      </c>
    </row>
    <row r="5997" spans="1:4" x14ac:dyDescent="0.25">
      <c r="A5997" s="93" t="s">
        <v>21629</v>
      </c>
      <c r="B5997" s="93" t="s">
        <v>21628</v>
      </c>
      <c r="C5997" s="93" t="s">
        <v>21629</v>
      </c>
      <c r="D5997" s="94" t="s">
        <v>25467</v>
      </c>
    </row>
    <row r="5998" spans="1:4" x14ac:dyDescent="0.25">
      <c r="A5998" s="93" t="s">
        <v>4115</v>
      </c>
      <c r="B5998" s="93" t="s">
        <v>4116</v>
      </c>
      <c r="C5998" s="93" t="s">
        <v>4115</v>
      </c>
      <c r="D5998" s="94" t="s">
        <v>25467</v>
      </c>
    </row>
    <row r="5999" spans="1:4" x14ac:dyDescent="0.25">
      <c r="A5999" s="93" t="s">
        <v>7233</v>
      </c>
      <c r="B5999" s="93" t="s">
        <v>7234</v>
      </c>
      <c r="C5999" s="93" t="s">
        <v>7233</v>
      </c>
      <c r="D5999" s="94" t="s">
        <v>25467</v>
      </c>
    </row>
    <row r="6000" spans="1:4" x14ac:dyDescent="0.25">
      <c r="A6000" s="93" t="s">
        <v>4170</v>
      </c>
      <c r="B6000" s="93" t="s">
        <v>4171</v>
      </c>
      <c r="C6000" s="93" t="s">
        <v>4170</v>
      </c>
      <c r="D6000" s="94" t="s">
        <v>25467</v>
      </c>
    </row>
    <row r="6001" spans="1:4" x14ac:dyDescent="0.25">
      <c r="A6001" s="93" t="s">
        <v>21637</v>
      </c>
      <c r="B6001" s="93" t="s">
        <v>7232</v>
      </c>
      <c r="C6001" s="93" t="s">
        <v>21637</v>
      </c>
      <c r="D6001" s="94" t="s">
        <v>25467</v>
      </c>
    </row>
    <row r="6002" spans="1:4" x14ac:dyDescent="0.25">
      <c r="A6002" s="93" t="s">
        <v>2384</v>
      </c>
      <c r="B6002" s="93" t="s">
        <v>2385</v>
      </c>
      <c r="C6002" s="93" t="s">
        <v>2384</v>
      </c>
      <c r="D6002" s="94" t="s">
        <v>25467</v>
      </c>
    </row>
    <row r="6003" spans="1:4" x14ac:dyDescent="0.25">
      <c r="A6003" s="93" t="s">
        <v>2277</v>
      </c>
      <c r="B6003" s="93" t="s">
        <v>2278</v>
      </c>
      <c r="C6003" s="93" t="s">
        <v>2277</v>
      </c>
      <c r="D6003" s="94" t="s">
        <v>25467</v>
      </c>
    </row>
    <row r="6004" spans="1:4" x14ac:dyDescent="0.25">
      <c r="A6004" s="93" t="s">
        <v>11939</v>
      </c>
      <c r="B6004" s="93" t="s">
        <v>11940</v>
      </c>
      <c r="C6004" s="93" t="s">
        <v>11939</v>
      </c>
      <c r="D6004" s="94" t="s">
        <v>25467</v>
      </c>
    </row>
    <row r="6005" spans="1:4" x14ac:dyDescent="0.25">
      <c r="A6005" s="93" t="s">
        <v>9701</v>
      </c>
      <c r="B6005" s="93" t="s">
        <v>21640</v>
      </c>
      <c r="C6005" s="93" t="s">
        <v>9701</v>
      </c>
      <c r="D6005" s="94" t="s">
        <v>25467</v>
      </c>
    </row>
    <row r="6006" spans="1:4" x14ac:dyDescent="0.25">
      <c r="A6006" s="93" t="s">
        <v>2259</v>
      </c>
      <c r="B6006" s="93" t="s">
        <v>2260</v>
      </c>
      <c r="C6006" s="93" t="s">
        <v>2259</v>
      </c>
      <c r="D6006" s="94" t="s">
        <v>25467</v>
      </c>
    </row>
    <row r="6007" spans="1:4" x14ac:dyDescent="0.25">
      <c r="A6007" s="93" t="s">
        <v>2261</v>
      </c>
      <c r="B6007" s="93" t="s">
        <v>2262</v>
      </c>
      <c r="C6007" s="93" t="s">
        <v>2261</v>
      </c>
      <c r="D6007" s="94" t="s">
        <v>25467</v>
      </c>
    </row>
    <row r="6008" spans="1:4" x14ac:dyDescent="0.25">
      <c r="A6008" s="93" t="s">
        <v>2263</v>
      </c>
      <c r="B6008" s="93" t="s">
        <v>2264</v>
      </c>
      <c r="C6008" s="93" t="s">
        <v>2263</v>
      </c>
      <c r="D6008" s="94" t="s">
        <v>25467</v>
      </c>
    </row>
    <row r="6009" spans="1:4" x14ac:dyDescent="0.25">
      <c r="A6009" s="93" t="s">
        <v>6610</v>
      </c>
      <c r="B6009" s="93" t="s">
        <v>21641</v>
      </c>
      <c r="C6009" s="93" t="s">
        <v>6610</v>
      </c>
      <c r="D6009" s="94" t="s">
        <v>25467</v>
      </c>
    </row>
    <row r="6010" spans="1:4" x14ac:dyDescent="0.25">
      <c r="A6010" s="93" t="s">
        <v>219</v>
      </c>
      <c r="B6010" s="93" t="s">
        <v>21642</v>
      </c>
      <c r="C6010" s="93" t="s">
        <v>219</v>
      </c>
      <c r="D6010" s="94" t="s">
        <v>25467</v>
      </c>
    </row>
    <row r="6011" spans="1:4" x14ac:dyDescent="0.25">
      <c r="A6011" s="93" t="s">
        <v>21639</v>
      </c>
      <c r="B6011" s="93" t="s">
        <v>21638</v>
      </c>
      <c r="C6011" s="93" t="s">
        <v>21639</v>
      </c>
      <c r="D6011" s="94" t="s">
        <v>25467</v>
      </c>
    </row>
    <row r="6012" spans="1:4" x14ac:dyDescent="0.25">
      <c r="A6012" s="93" t="s">
        <v>4117</v>
      </c>
      <c r="B6012" s="93" t="s">
        <v>21645</v>
      </c>
      <c r="C6012" s="93" t="s">
        <v>4117</v>
      </c>
      <c r="D6012" s="94" t="s">
        <v>25467</v>
      </c>
    </row>
    <row r="6013" spans="1:4" x14ac:dyDescent="0.25">
      <c r="A6013" s="93" t="s">
        <v>3290</v>
      </c>
      <c r="B6013" s="93" t="s">
        <v>21646</v>
      </c>
      <c r="C6013" s="93" t="s">
        <v>3290</v>
      </c>
      <c r="D6013" s="94" t="s">
        <v>25467</v>
      </c>
    </row>
    <row r="6014" spans="1:4" x14ac:dyDescent="0.25">
      <c r="A6014" s="93" t="s">
        <v>11945</v>
      </c>
      <c r="B6014" s="93" t="s">
        <v>21647</v>
      </c>
      <c r="C6014" s="93" t="s">
        <v>11945</v>
      </c>
      <c r="D6014" s="94" t="s">
        <v>25467</v>
      </c>
    </row>
    <row r="6015" spans="1:4" x14ac:dyDescent="0.25">
      <c r="A6015" s="93" t="s">
        <v>3288</v>
      </c>
      <c r="B6015" s="93" t="s">
        <v>3289</v>
      </c>
      <c r="C6015" s="93" t="s">
        <v>3288</v>
      </c>
      <c r="D6015" s="94" t="s">
        <v>25467</v>
      </c>
    </row>
    <row r="6016" spans="1:4" x14ac:dyDescent="0.25">
      <c r="A6016" s="93" t="s">
        <v>8326</v>
      </c>
      <c r="B6016" s="93" t="s">
        <v>21648</v>
      </c>
      <c r="C6016" s="93" t="s">
        <v>8326</v>
      </c>
      <c r="D6016" s="94" t="s">
        <v>25467</v>
      </c>
    </row>
    <row r="6017" spans="1:4" x14ac:dyDescent="0.25">
      <c r="A6017" s="93" t="s">
        <v>10398</v>
      </c>
      <c r="B6017" s="93" t="s">
        <v>21649</v>
      </c>
      <c r="C6017" s="93" t="s">
        <v>10398</v>
      </c>
      <c r="D6017" s="94" t="s">
        <v>25467</v>
      </c>
    </row>
    <row r="6018" spans="1:4" x14ac:dyDescent="0.25">
      <c r="A6018" s="93" t="s">
        <v>21644</v>
      </c>
      <c r="B6018" s="93" t="s">
        <v>21643</v>
      </c>
      <c r="C6018" s="93" t="s">
        <v>21644</v>
      </c>
      <c r="D6018" s="94" t="s">
        <v>25467</v>
      </c>
    </row>
    <row r="6019" spans="1:4" x14ac:dyDescent="0.25">
      <c r="A6019" s="93" t="s">
        <v>21651</v>
      </c>
      <c r="B6019" s="93" t="s">
        <v>21650</v>
      </c>
      <c r="C6019" s="93" t="s">
        <v>21651</v>
      </c>
      <c r="D6019" s="94" t="s">
        <v>25467</v>
      </c>
    </row>
    <row r="6020" spans="1:4" x14ac:dyDescent="0.25">
      <c r="A6020" s="93" t="s">
        <v>4907</v>
      </c>
      <c r="B6020" s="93" t="s">
        <v>21653</v>
      </c>
      <c r="C6020" s="93" t="s">
        <v>4907</v>
      </c>
      <c r="D6020" s="94" t="s">
        <v>25467</v>
      </c>
    </row>
    <row r="6021" spans="1:4" x14ac:dyDescent="0.25">
      <c r="A6021" s="93" t="s">
        <v>4910</v>
      </c>
      <c r="B6021" s="93" t="s">
        <v>21654</v>
      </c>
      <c r="C6021" s="93" t="s">
        <v>4910</v>
      </c>
      <c r="D6021" s="94" t="s">
        <v>25467</v>
      </c>
    </row>
    <row r="6022" spans="1:4" x14ac:dyDescent="0.25">
      <c r="A6022" s="93" t="s">
        <v>4911</v>
      </c>
      <c r="B6022" s="93" t="s">
        <v>4912</v>
      </c>
      <c r="C6022" s="93" t="s">
        <v>4911</v>
      </c>
      <c r="D6022" s="94" t="s">
        <v>25467</v>
      </c>
    </row>
    <row r="6023" spans="1:4" x14ac:dyDescent="0.25">
      <c r="A6023" s="93" t="s">
        <v>4908</v>
      </c>
      <c r="B6023" s="93" t="s">
        <v>4909</v>
      </c>
      <c r="C6023" s="93" t="s">
        <v>4908</v>
      </c>
      <c r="D6023" s="94" t="s">
        <v>25467</v>
      </c>
    </row>
    <row r="6024" spans="1:4" x14ac:dyDescent="0.25">
      <c r="A6024" s="93" t="s">
        <v>4905</v>
      </c>
      <c r="B6024" s="93" t="s">
        <v>4906</v>
      </c>
      <c r="C6024" s="93" t="s">
        <v>4905</v>
      </c>
      <c r="D6024" s="94" t="s">
        <v>25467</v>
      </c>
    </row>
    <row r="6025" spans="1:4" x14ac:dyDescent="0.25">
      <c r="A6025" s="93" t="s">
        <v>4913</v>
      </c>
      <c r="B6025" s="93" t="s">
        <v>4914</v>
      </c>
      <c r="C6025" s="93" t="s">
        <v>4913</v>
      </c>
      <c r="D6025" s="94" t="s">
        <v>25467</v>
      </c>
    </row>
    <row r="6026" spans="1:4" x14ac:dyDescent="0.25">
      <c r="A6026" s="93" t="s">
        <v>4915</v>
      </c>
      <c r="B6026" s="93" t="s">
        <v>4916</v>
      </c>
      <c r="C6026" s="93" t="s">
        <v>4915</v>
      </c>
      <c r="D6026" s="94" t="s">
        <v>25467</v>
      </c>
    </row>
    <row r="6027" spans="1:4" x14ac:dyDescent="0.25">
      <c r="A6027" s="93" t="s">
        <v>21652</v>
      </c>
      <c r="B6027" s="93" t="s">
        <v>4904</v>
      </c>
      <c r="C6027" s="93" t="s">
        <v>21652</v>
      </c>
      <c r="D6027" s="94" t="s">
        <v>25467</v>
      </c>
    </row>
    <row r="6028" spans="1:4" x14ac:dyDescent="0.25">
      <c r="A6028" s="93" t="s">
        <v>4765</v>
      </c>
      <c r="B6028" s="93" t="s">
        <v>21657</v>
      </c>
      <c r="C6028" s="93" t="s">
        <v>4765</v>
      </c>
      <c r="D6028" s="94" t="s">
        <v>25467</v>
      </c>
    </row>
    <row r="6029" spans="1:4" x14ac:dyDescent="0.25">
      <c r="A6029" s="93" t="s">
        <v>4376</v>
      </c>
      <c r="B6029" s="93" t="s">
        <v>21658</v>
      </c>
      <c r="C6029" s="93" t="s">
        <v>4376</v>
      </c>
      <c r="D6029" s="94" t="s">
        <v>25467</v>
      </c>
    </row>
    <row r="6030" spans="1:4" x14ac:dyDescent="0.25">
      <c r="A6030" s="93" t="s">
        <v>1572</v>
      </c>
      <c r="B6030" s="93" t="s">
        <v>21659</v>
      </c>
      <c r="C6030" s="93" t="s">
        <v>1572</v>
      </c>
      <c r="D6030" s="94" t="s">
        <v>25467</v>
      </c>
    </row>
    <row r="6031" spans="1:4" x14ac:dyDescent="0.25">
      <c r="A6031" s="93" t="s">
        <v>1571</v>
      </c>
      <c r="B6031" s="93" t="s">
        <v>21660</v>
      </c>
      <c r="C6031" s="93" t="s">
        <v>1571</v>
      </c>
      <c r="D6031" s="94" t="s">
        <v>25467</v>
      </c>
    </row>
    <row r="6032" spans="1:4" x14ac:dyDescent="0.25">
      <c r="A6032" s="93" t="s">
        <v>6795</v>
      </c>
      <c r="B6032" s="93" t="s">
        <v>21661</v>
      </c>
      <c r="C6032" s="93" t="s">
        <v>6795</v>
      </c>
      <c r="D6032" s="94" t="s">
        <v>25467</v>
      </c>
    </row>
    <row r="6033" spans="1:4" x14ac:dyDescent="0.25">
      <c r="A6033" s="93" t="s">
        <v>1542</v>
      </c>
      <c r="B6033" s="93" t="s">
        <v>21662</v>
      </c>
      <c r="C6033" s="93" t="s">
        <v>1542</v>
      </c>
      <c r="D6033" s="94" t="s">
        <v>25467</v>
      </c>
    </row>
    <row r="6034" spans="1:4" x14ac:dyDescent="0.25">
      <c r="A6034" s="93" t="s">
        <v>21656</v>
      </c>
      <c r="B6034" s="93" t="s">
        <v>21655</v>
      </c>
      <c r="C6034" s="93" t="s">
        <v>21656</v>
      </c>
      <c r="D6034" s="94" t="s">
        <v>25467</v>
      </c>
    </row>
    <row r="6035" spans="1:4" x14ac:dyDescent="0.25">
      <c r="A6035" s="93" t="s">
        <v>5033</v>
      </c>
      <c r="B6035" s="93" t="s">
        <v>5034</v>
      </c>
      <c r="C6035" s="93" t="s">
        <v>5033</v>
      </c>
      <c r="D6035" s="94" t="s">
        <v>25467</v>
      </c>
    </row>
    <row r="6036" spans="1:4" x14ac:dyDescent="0.25">
      <c r="A6036" s="93" t="s">
        <v>3401</v>
      </c>
      <c r="B6036" s="93" t="s">
        <v>3402</v>
      </c>
      <c r="C6036" s="93" t="s">
        <v>3401</v>
      </c>
      <c r="D6036" s="94" t="s">
        <v>25467</v>
      </c>
    </row>
    <row r="6037" spans="1:4" x14ac:dyDescent="0.25">
      <c r="A6037" s="93" t="s">
        <v>192</v>
      </c>
      <c r="B6037" s="93" t="s">
        <v>193</v>
      </c>
      <c r="C6037" s="93" t="s">
        <v>192</v>
      </c>
      <c r="D6037" s="94" t="s">
        <v>25467</v>
      </c>
    </row>
    <row r="6038" spans="1:4" x14ac:dyDescent="0.25">
      <c r="A6038" s="93" t="s">
        <v>8935</v>
      </c>
      <c r="B6038" s="93" t="s">
        <v>21665</v>
      </c>
      <c r="C6038" s="93" t="s">
        <v>8935</v>
      </c>
      <c r="D6038" s="94" t="s">
        <v>25467</v>
      </c>
    </row>
    <row r="6039" spans="1:4" x14ac:dyDescent="0.25">
      <c r="A6039" s="93" t="s">
        <v>190</v>
      </c>
      <c r="B6039" s="93" t="s">
        <v>21666</v>
      </c>
      <c r="C6039" s="93" t="s">
        <v>190</v>
      </c>
      <c r="D6039" s="94" t="s">
        <v>25467</v>
      </c>
    </row>
    <row r="6040" spans="1:4" x14ac:dyDescent="0.25">
      <c r="A6040" s="93" t="s">
        <v>5547</v>
      </c>
      <c r="B6040" s="93" t="s">
        <v>21667</v>
      </c>
      <c r="C6040" s="93" t="s">
        <v>5547</v>
      </c>
      <c r="D6040" s="94" t="s">
        <v>25467</v>
      </c>
    </row>
    <row r="6041" spans="1:4" x14ac:dyDescent="0.25">
      <c r="A6041" s="93" t="s">
        <v>8152</v>
      </c>
      <c r="B6041" s="93" t="s">
        <v>21668</v>
      </c>
      <c r="C6041" s="93" t="s">
        <v>8152</v>
      </c>
      <c r="D6041" s="94" t="s">
        <v>25467</v>
      </c>
    </row>
    <row r="6042" spans="1:4" x14ac:dyDescent="0.25">
      <c r="A6042" s="93" t="s">
        <v>10310</v>
      </c>
      <c r="B6042" s="93" t="s">
        <v>21669</v>
      </c>
      <c r="C6042" s="93" t="s">
        <v>10310</v>
      </c>
      <c r="D6042" s="94" t="s">
        <v>25467</v>
      </c>
    </row>
    <row r="6043" spans="1:4" x14ac:dyDescent="0.25">
      <c r="A6043" s="93" t="s">
        <v>21664</v>
      </c>
      <c r="B6043" s="93" t="s">
        <v>21663</v>
      </c>
      <c r="C6043" s="93" t="s">
        <v>21664</v>
      </c>
      <c r="D6043" s="94" t="s">
        <v>25467</v>
      </c>
    </row>
    <row r="6044" spans="1:4" x14ac:dyDescent="0.25">
      <c r="A6044" s="93" t="s">
        <v>2450</v>
      </c>
      <c r="B6044" s="93" t="s">
        <v>2451</v>
      </c>
      <c r="C6044" s="93" t="s">
        <v>2450</v>
      </c>
      <c r="D6044" s="94" t="s">
        <v>25468</v>
      </c>
    </row>
    <row r="6045" spans="1:4" x14ac:dyDescent="0.25">
      <c r="A6045" s="93" t="s">
        <v>2471</v>
      </c>
      <c r="B6045" s="93" t="s">
        <v>2472</v>
      </c>
      <c r="C6045" s="93" t="s">
        <v>2471</v>
      </c>
      <c r="D6045" s="94" t="s">
        <v>25468</v>
      </c>
    </row>
    <row r="6046" spans="1:4" x14ac:dyDescent="0.25">
      <c r="A6046" s="93" t="s">
        <v>2462</v>
      </c>
      <c r="B6046" s="93" t="s">
        <v>2463</v>
      </c>
      <c r="C6046" s="93" t="s">
        <v>2462</v>
      </c>
      <c r="D6046" s="94" t="s">
        <v>25468</v>
      </c>
    </row>
    <row r="6047" spans="1:4" x14ac:dyDescent="0.25">
      <c r="A6047" s="93" t="s">
        <v>7787</v>
      </c>
      <c r="B6047" s="93" t="s">
        <v>7788</v>
      </c>
      <c r="C6047" s="93" t="s">
        <v>7787</v>
      </c>
      <c r="D6047" s="94" t="s">
        <v>25468</v>
      </c>
    </row>
    <row r="6048" spans="1:4" x14ac:dyDescent="0.25">
      <c r="A6048" s="93" t="s">
        <v>2457</v>
      </c>
      <c r="B6048" s="93" t="s">
        <v>2458</v>
      </c>
      <c r="C6048" s="93" t="s">
        <v>2457</v>
      </c>
      <c r="D6048" s="94" t="s">
        <v>25468</v>
      </c>
    </row>
    <row r="6049" spans="1:4" x14ac:dyDescent="0.25">
      <c r="A6049" s="93" t="s">
        <v>20971</v>
      </c>
      <c r="B6049" s="93" t="s">
        <v>2456</v>
      </c>
      <c r="C6049" s="93" t="s">
        <v>20971</v>
      </c>
      <c r="D6049" s="94" t="s">
        <v>25468</v>
      </c>
    </row>
    <row r="6050" spans="1:4" x14ac:dyDescent="0.25">
      <c r="A6050" s="93" t="s">
        <v>5996</v>
      </c>
      <c r="B6050" s="93" t="s">
        <v>5997</v>
      </c>
      <c r="C6050" s="93" t="s">
        <v>5996</v>
      </c>
      <c r="D6050" s="94" t="s">
        <v>25468</v>
      </c>
    </row>
    <row r="6051" spans="1:4" x14ac:dyDescent="0.25">
      <c r="A6051" s="93" t="s">
        <v>5998</v>
      </c>
      <c r="B6051" s="93" t="s">
        <v>5999</v>
      </c>
      <c r="C6051" s="93" t="s">
        <v>5998</v>
      </c>
      <c r="D6051" s="94" t="s">
        <v>25468</v>
      </c>
    </row>
    <row r="6052" spans="1:4" x14ac:dyDescent="0.25">
      <c r="A6052" s="93" t="s">
        <v>6000</v>
      </c>
      <c r="B6052" s="93" t="s">
        <v>6001</v>
      </c>
      <c r="C6052" s="93" t="s">
        <v>6000</v>
      </c>
      <c r="D6052" s="94" t="s">
        <v>25468</v>
      </c>
    </row>
    <row r="6053" spans="1:4" x14ac:dyDescent="0.25">
      <c r="A6053" s="93" t="s">
        <v>20972</v>
      </c>
      <c r="B6053" s="93" t="s">
        <v>5995</v>
      </c>
      <c r="C6053" s="93" t="s">
        <v>20972</v>
      </c>
      <c r="D6053" s="94" t="s">
        <v>25468</v>
      </c>
    </row>
    <row r="6054" spans="1:4" x14ac:dyDescent="0.25">
      <c r="A6054" s="93" t="s">
        <v>2150</v>
      </c>
      <c r="B6054" s="93" t="s">
        <v>2151</v>
      </c>
      <c r="C6054" s="93" t="s">
        <v>2150</v>
      </c>
      <c r="D6054" s="94" t="s">
        <v>25468</v>
      </c>
    </row>
    <row r="6055" spans="1:4" x14ac:dyDescent="0.25">
      <c r="A6055" s="93" t="s">
        <v>48</v>
      </c>
      <c r="B6055" s="93" t="s">
        <v>49</v>
      </c>
      <c r="C6055" s="93" t="s">
        <v>48</v>
      </c>
      <c r="D6055" s="94" t="s">
        <v>25468</v>
      </c>
    </row>
    <row r="6056" spans="1:4" x14ac:dyDescent="0.25">
      <c r="A6056" s="93" t="s">
        <v>7860</v>
      </c>
      <c r="B6056" s="93" t="s">
        <v>7861</v>
      </c>
      <c r="C6056" s="93" t="s">
        <v>7860</v>
      </c>
      <c r="D6056" s="94" t="s">
        <v>25468</v>
      </c>
    </row>
    <row r="6057" spans="1:4" x14ac:dyDescent="0.25">
      <c r="A6057" s="93" t="s">
        <v>8929</v>
      </c>
      <c r="B6057" s="93" t="s">
        <v>8930</v>
      </c>
      <c r="C6057" s="93" t="s">
        <v>8929</v>
      </c>
      <c r="D6057" s="94" t="s">
        <v>25468</v>
      </c>
    </row>
    <row r="6058" spans="1:4" x14ac:dyDescent="0.25">
      <c r="A6058" s="93" t="s">
        <v>20973</v>
      </c>
      <c r="B6058" s="93" t="s">
        <v>7859</v>
      </c>
      <c r="C6058" s="93" t="s">
        <v>20973</v>
      </c>
      <c r="D6058" s="94" t="s">
        <v>25468</v>
      </c>
    </row>
    <row r="6059" spans="1:4" x14ac:dyDescent="0.25">
      <c r="A6059" s="93" t="s">
        <v>20974</v>
      </c>
      <c r="B6059" s="93" t="s">
        <v>45</v>
      </c>
      <c r="C6059" s="93" t="s">
        <v>20974</v>
      </c>
      <c r="D6059" s="94" t="s">
        <v>25468</v>
      </c>
    </row>
    <row r="6060" spans="1:4" x14ac:dyDescent="0.25">
      <c r="A6060" s="93" t="s">
        <v>20975</v>
      </c>
      <c r="B6060" s="93" t="s">
        <v>46</v>
      </c>
      <c r="C6060" s="93" t="s">
        <v>20975</v>
      </c>
      <c r="D6060" s="94" t="s">
        <v>25468</v>
      </c>
    </row>
    <row r="6061" spans="1:4" x14ac:dyDescent="0.25">
      <c r="A6061" s="93" t="s">
        <v>20976</v>
      </c>
      <c r="B6061" s="93" t="s">
        <v>7724</v>
      </c>
      <c r="C6061" s="93" t="s">
        <v>20976</v>
      </c>
      <c r="D6061" s="94" t="s">
        <v>25468</v>
      </c>
    </row>
    <row r="6062" spans="1:4" x14ac:dyDescent="0.25">
      <c r="A6062" s="93" t="s">
        <v>20977</v>
      </c>
      <c r="B6062" s="93" t="s">
        <v>47</v>
      </c>
      <c r="C6062" s="93" t="s">
        <v>20977</v>
      </c>
      <c r="D6062" s="94" t="s">
        <v>25468</v>
      </c>
    </row>
    <row r="6063" spans="1:4" x14ac:dyDescent="0.25">
      <c r="A6063" s="93" t="s">
        <v>3464</v>
      </c>
      <c r="B6063" s="93" t="s">
        <v>20980</v>
      </c>
      <c r="C6063" s="93" t="s">
        <v>3464</v>
      </c>
      <c r="D6063" s="94" t="s">
        <v>25468</v>
      </c>
    </row>
    <row r="6064" spans="1:4" x14ac:dyDescent="0.25">
      <c r="A6064" s="93" t="s">
        <v>3463</v>
      </c>
      <c r="B6064" s="93" t="s">
        <v>20981</v>
      </c>
      <c r="C6064" s="93" t="s">
        <v>3463</v>
      </c>
      <c r="D6064" s="94" t="s">
        <v>25468</v>
      </c>
    </row>
    <row r="6065" spans="1:4" x14ac:dyDescent="0.25">
      <c r="A6065" s="93" t="s">
        <v>3462</v>
      </c>
      <c r="B6065" s="93" t="s">
        <v>20982</v>
      </c>
      <c r="C6065" s="93" t="s">
        <v>3462</v>
      </c>
      <c r="D6065" s="94" t="s">
        <v>25468</v>
      </c>
    </row>
    <row r="6066" spans="1:4" x14ac:dyDescent="0.25">
      <c r="A6066" s="93" t="s">
        <v>3465</v>
      </c>
      <c r="B6066" s="93" t="s">
        <v>20983</v>
      </c>
      <c r="C6066" s="93" t="s">
        <v>3465</v>
      </c>
      <c r="D6066" s="94" t="s">
        <v>25468</v>
      </c>
    </row>
    <row r="6067" spans="1:4" x14ac:dyDescent="0.25">
      <c r="A6067" s="93" t="s">
        <v>3466</v>
      </c>
      <c r="B6067" s="93" t="s">
        <v>20984</v>
      </c>
      <c r="C6067" s="93" t="s">
        <v>3466</v>
      </c>
      <c r="D6067" s="94" t="s">
        <v>25468</v>
      </c>
    </row>
    <row r="6068" spans="1:4" x14ac:dyDescent="0.25">
      <c r="A6068" s="93" t="s">
        <v>7828</v>
      </c>
      <c r="B6068" s="93" t="s">
        <v>20985</v>
      </c>
      <c r="C6068" s="93" t="s">
        <v>7828</v>
      </c>
      <c r="D6068" s="94" t="s">
        <v>25468</v>
      </c>
    </row>
    <row r="6069" spans="1:4" x14ac:dyDescent="0.25">
      <c r="A6069" s="93" t="s">
        <v>7825</v>
      </c>
      <c r="B6069" s="93" t="s">
        <v>20986</v>
      </c>
      <c r="C6069" s="93" t="s">
        <v>7825</v>
      </c>
      <c r="D6069" s="94" t="s">
        <v>25468</v>
      </c>
    </row>
    <row r="6070" spans="1:4" x14ac:dyDescent="0.25">
      <c r="A6070" s="93" t="s">
        <v>7824</v>
      </c>
      <c r="B6070" s="93" t="s">
        <v>20987</v>
      </c>
      <c r="C6070" s="93" t="s">
        <v>7824</v>
      </c>
      <c r="D6070" s="94" t="s">
        <v>25468</v>
      </c>
    </row>
    <row r="6071" spans="1:4" x14ac:dyDescent="0.25">
      <c r="A6071" s="93" t="s">
        <v>7826</v>
      </c>
      <c r="B6071" s="93" t="s">
        <v>20988</v>
      </c>
      <c r="C6071" s="93" t="s">
        <v>7826</v>
      </c>
      <c r="D6071" s="94" t="s">
        <v>25468</v>
      </c>
    </row>
    <row r="6072" spans="1:4" x14ac:dyDescent="0.25">
      <c r="A6072" s="93" t="s">
        <v>7827</v>
      </c>
      <c r="B6072" s="93" t="s">
        <v>20989</v>
      </c>
      <c r="C6072" s="93" t="s">
        <v>7827</v>
      </c>
      <c r="D6072" s="94" t="s">
        <v>25468</v>
      </c>
    </row>
    <row r="6073" spans="1:4" x14ac:dyDescent="0.25">
      <c r="A6073" s="93" t="s">
        <v>20979</v>
      </c>
      <c r="B6073" s="93" t="s">
        <v>20978</v>
      </c>
      <c r="C6073" s="93" t="s">
        <v>20979</v>
      </c>
      <c r="D6073" s="94" t="s">
        <v>25468</v>
      </c>
    </row>
    <row r="6074" spans="1:4" x14ac:dyDescent="0.25">
      <c r="A6074" s="93" t="s">
        <v>4849</v>
      </c>
      <c r="B6074" s="93" t="s">
        <v>20992</v>
      </c>
      <c r="C6074" s="93" t="s">
        <v>4849</v>
      </c>
      <c r="D6074" s="94" t="s">
        <v>25468</v>
      </c>
    </row>
    <row r="6075" spans="1:4" x14ac:dyDescent="0.25">
      <c r="A6075" s="93" t="s">
        <v>4079</v>
      </c>
      <c r="B6075" s="93" t="s">
        <v>20993</v>
      </c>
      <c r="C6075" s="93" t="s">
        <v>4079</v>
      </c>
      <c r="D6075" s="94" t="s">
        <v>25468</v>
      </c>
    </row>
    <row r="6076" spans="1:4" x14ac:dyDescent="0.25">
      <c r="A6076" s="93" t="s">
        <v>2473</v>
      </c>
      <c r="B6076" s="93" t="s">
        <v>20994</v>
      </c>
      <c r="C6076" s="93" t="s">
        <v>2473</v>
      </c>
      <c r="D6076" s="94" t="s">
        <v>25468</v>
      </c>
    </row>
    <row r="6077" spans="1:4" x14ac:dyDescent="0.25">
      <c r="A6077" s="93" t="s">
        <v>1424</v>
      </c>
      <c r="B6077" s="93" t="s">
        <v>20995</v>
      </c>
      <c r="C6077" s="93" t="s">
        <v>1424</v>
      </c>
      <c r="D6077" s="94" t="s">
        <v>25468</v>
      </c>
    </row>
    <row r="6078" spans="1:4" x14ac:dyDescent="0.25">
      <c r="A6078" s="93" t="s">
        <v>5035</v>
      </c>
      <c r="B6078" s="93" t="s">
        <v>20996</v>
      </c>
      <c r="C6078" s="93" t="s">
        <v>5035</v>
      </c>
      <c r="D6078" s="94" t="s">
        <v>25468</v>
      </c>
    </row>
    <row r="6079" spans="1:4" x14ac:dyDescent="0.25">
      <c r="A6079" s="93" t="s">
        <v>10402</v>
      </c>
      <c r="B6079" s="93" t="s">
        <v>20997</v>
      </c>
      <c r="C6079" s="93" t="s">
        <v>10402</v>
      </c>
      <c r="D6079" s="94" t="s">
        <v>25468</v>
      </c>
    </row>
    <row r="6080" spans="1:4" x14ac:dyDescent="0.25">
      <c r="A6080" s="93" t="s">
        <v>5192</v>
      </c>
      <c r="B6080" s="93" t="s">
        <v>20998</v>
      </c>
      <c r="C6080" s="93" t="s">
        <v>5192</v>
      </c>
      <c r="D6080" s="94" t="s">
        <v>25468</v>
      </c>
    </row>
    <row r="6081" spans="1:4" x14ac:dyDescent="0.25">
      <c r="A6081" s="93" t="s">
        <v>6816</v>
      </c>
      <c r="B6081" s="93" t="s">
        <v>20999</v>
      </c>
      <c r="C6081" s="93" t="s">
        <v>6816</v>
      </c>
      <c r="D6081" s="94" t="s">
        <v>25468</v>
      </c>
    </row>
    <row r="6082" spans="1:4" x14ac:dyDescent="0.25">
      <c r="A6082" s="93" t="s">
        <v>6796</v>
      </c>
      <c r="B6082" s="93" t="s">
        <v>21000</v>
      </c>
      <c r="C6082" s="93" t="s">
        <v>6796</v>
      </c>
      <c r="D6082" s="94" t="s">
        <v>25468</v>
      </c>
    </row>
    <row r="6083" spans="1:4" x14ac:dyDescent="0.25">
      <c r="A6083" s="93" t="s">
        <v>1543</v>
      </c>
      <c r="B6083" s="93" t="s">
        <v>21001</v>
      </c>
      <c r="C6083" s="93" t="s">
        <v>1543</v>
      </c>
      <c r="D6083" s="94" t="s">
        <v>25468</v>
      </c>
    </row>
    <row r="6084" spans="1:4" x14ac:dyDescent="0.25">
      <c r="A6084" s="93" t="s">
        <v>20991</v>
      </c>
      <c r="B6084" s="93" t="s">
        <v>20990</v>
      </c>
      <c r="C6084" s="93" t="s">
        <v>20991</v>
      </c>
      <c r="D6084" s="94" t="s">
        <v>25468</v>
      </c>
    </row>
    <row r="6085" spans="1:4" x14ac:dyDescent="0.25">
      <c r="A6085" s="93" t="s">
        <v>4441</v>
      </c>
      <c r="B6085" s="93" t="s">
        <v>21004</v>
      </c>
      <c r="C6085" s="93" t="s">
        <v>4441</v>
      </c>
      <c r="D6085" s="94" t="s">
        <v>25468</v>
      </c>
    </row>
    <row r="6086" spans="1:4" x14ac:dyDescent="0.25">
      <c r="A6086" s="93" t="s">
        <v>2607</v>
      </c>
      <c r="B6086" s="93" t="s">
        <v>21005</v>
      </c>
      <c r="C6086" s="93" t="s">
        <v>2607</v>
      </c>
      <c r="D6086" s="94" t="s">
        <v>25468</v>
      </c>
    </row>
    <row r="6087" spans="1:4" x14ac:dyDescent="0.25">
      <c r="A6087" s="93" t="s">
        <v>2888</v>
      </c>
      <c r="B6087" s="93" t="s">
        <v>21006</v>
      </c>
      <c r="C6087" s="93" t="s">
        <v>2888</v>
      </c>
      <c r="D6087" s="94" t="s">
        <v>25468</v>
      </c>
    </row>
    <row r="6088" spans="1:4" x14ac:dyDescent="0.25">
      <c r="A6088" s="93" t="s">
        <v>2611</v>
      </c>
      <c r="B6088" s="93" t="s">
        <v>21007</v>
      </c>
      <c r="C6088" s="93" t="s">
        <v>2611</v>
      </c>
      <c r="D6088" s="94" t="s">
        <v>25468</v>
      </c>
    </row>
    <row r="6089" spans="1:4" x14ac:dyDescent="0.25">
      <c r="A6089" s="93" t="s">
        <v>4458</v>
      </c>
      <c r="B6089" s="93" t="s">
        <v>21008</v>
      </c>
      <c r="C6089" s="93" t="s">
        <v>4458</v>
      </c>
      <c r="D6089" s="94" t="s">
        <v>25468</v>
      </c>
    </row>
    <row r="6090" spans="1:4" x14ac:dyDescent="0.25">
      <c r="A6090" s="93" t="s">
        <v>4448</v>
      </c>
      <c r="B6090" s="93" t="s">
        <v>21009</v>
      </c>
      <c r="C6090" s="93" t="s">
        <v>4448</v>
      </c>
      <c r="D6090" s="94" t="s">
        <v>25468</v>
      </c>
    </row>
    <row r="6091" spans="1:4" x14ac:dyDescent="0.25">
      <c r="A6091" s="93" t="s">
        <v>21003</v>
      </c>
      <c r="B6091" s="93" t="s">
        <v>21002</v>
      </c>
      <c r="C6091" s="93" t="s">
        <v>21003</v>
      </c>
      <c r="D6091" s="94" t="s">
        <v>25468</v>
      </c>
    </row>
    <row r="6092" spans="1:4" x14ac:dyDescent="0.25">
      <c r="A6092" s="93" t="s">
        <v>21011</v>
      </c>
      <c r="B6092" s="93" t="s">
        <v>21010</v>
      </c>
      <c r="C6092" s="93" t="s">
        <v>21011</v>
      </c>
      <c r="D6092" s="94" t="s">
        <v>25468</v>
      </c>
    </row>
    <row r="6093" spans="1:4" x14ac:dyDescent="0.25">
      <c r="A6093" s="93" t="s">
        <v>2434</v>
      </c>
      <c r="B6093" s="93" t="s">
        <v>2435</v>
      </c>
      <c r="C6093" s="93" t="s">
        <v>2434</v>
      </c>
      <c r="D6093" s="94" t="s">
        <v>25468</v>
      </c>
    </row>
    <row r="6094" spans="1:4" x14ac:dyDescent="0.25">
      <c r="A6094" s="93" t="s">
        <v>8962</v>
      </c>
      <c r="B6094" s="93" t="s">
        <v>8963</v>
      </c>
      <c r="C6094" s="93" t="s">
        <v>8962</v>
      </c>
      <c r="D6094" s="94" t="s">
        <v>25468</v>
      </c>
    </row>
    <row r="6095" spans="1:4" x14ac:dyDescent="0.25">
      <c r="A6095" s="93" t="s">
        <v>2436</v>
      </c>
      <c r="B6095" s="93" t="s">
        <v>2437</v>
      </c>
      <c r="C6095" s="93" t="s">
        <v>2436</v>
      </c>
      <c r="D6095" s="94" t="s">
        <v>25468</v>
      </c>
    </row>
    <row r="6096" spans="1:4" x14ac:dyDescent="0.25">
      <c r="A6096" s="93" t="s">
        <v>21013</v>
      </c>
      <c r="B6096" s="93" t="s">
        <v>21012</v>
      </c>
      <c r="C6096" s="93" t="s">
        <v>21013</v>
      </c>
      <c r="D6096" s="94" t="s">
        <v>25468</v>
      </c>
    </row>
    <row r="6097" spans="1:4" x14ac:dyDescent="0.25">
      <c r="A6097" s="93" t="s">
        <v>21015</v>
      </c>
      <c r="B6097" s="93" t="s">
        <v>21014</v>
      </c>
      <c r="C6097" s="93" t="s">
        <v>21015</v>
      </c>
      <c r="D6097" s="94" t="s">
        <v>25468</v>
      </c>
    </row>
    <row r="6098" spans="1:4" x14ac:dyDescent="0.25">
      <c r="A6098" s="93" t="s">
        <v>8909</v>
      </c>
      <c r="B6098" s="93" t="s">
        <v>21018</v>
      </c>
      <c r="C6098" s="93" t="s">
        <v>8909</v>
      </c>
      <c r="D6098" s="94" t="s">
        <v>25468</v>
      </c>
    </row>
    <row r="6099" spans="1:4" x14ac:dyDescent="0.25">
      <c r="A6099" s="93" t="s">
        <v>8910</v>
      </c>
      <c r="B6099" s="93" t="s">
        <v>21019</v>
      </c>
      <c r="C6099" s="93" t="s">
        <v>8910</v>
      </c>
      <c r="D6099" s="94" t="s">
        <v>25468</v>
      </c>
    </row>
    <row r="6100" spans="1:4" x14ac:dyDescent="0.25">
      <c r="A6100" s="93" t="s">
        <v>8911</v>
      </c>
      <c r="B6100" s="93" t="s">
        <v>21020</v>
      </c>
      <c r="C6100" s="93" t="s">
        <v>8911</v>
      </c>
      <c r="D6100" s="94" t="s">
        <v>25468</v>
      </c>
    </row>
    <row r="6101" spans="1:4" x14ac:dyDescent="0.25">
      <c r="A6101" s="93" t="s">
        <v>21017</v>
      </c>
      <c r="B6101" s="93" t="s">
        <v>21016</v>
      </c>
      <c r="C6101" s="93" t="s">
        <v>21017</v>
      </c>
      <c r="D6101" s="94" t="s">
        <v>25468</v>
      </c>
    </row>
    <row r="6102" spans="1:4" x14ac:dyDescent="0.25">
      <c r="A6102" s="93" t="s">
        <v>2413</v>
      </c>
      <c r="B6102" s="93" t="s">
        <v>2414</v>
      </c>
      <c r="C6102" s="93" t="s">
        <v>2413</v>
      </c>
      <c r="D6102" s="94" t="s">
        <v>25468</v>
      </c>
    </row>
    <row r="6103" spans="1:4" x14ac:dyDescent="0.25">
      <c r="A6103" s="93" t="s">
        <v>2411</v>
      </c>
      <c r="B6103" s="93" t="s">
        <v>2412</v>
      </c>
      <c r="C6103" s="93" t="s">
        <v>2411</v>
      </c>
      <c r="D6103" s="94" t="s">
        <v>25468</v>
      </c>
    </row>
    <row r="6104" spans="1:4" x14ac:dyDescent="0.25">
      <c r="A6104" s="93" t="s">
        <v>2415</v>
      </c>
      <c r="B6104" s="93" t="s">
        <v>2416</v>
      </c>
      <c r="C6104" s="93" t="s">
        <v>2415</v>
      </c>
      <c r="D6104" s="94" t="s">
        <v>25468</v>
      </c>
    </row>
    <row r="6105" spans="1:4" x14ac:dyDescent="0.25">
      <c r="A6105" s="93" t="s">
        <v>2417</v>
      </c>
      <c r="B6105" s="93" t="s">
        <v>2418</v>
      </c>
      <c r="C6105" s="93" t="s">
        <v>2417</v>
      </c>
      <c r="D6105" s="94" t="s">
        <v>25468</v>
      </c>
    </row>
    <row r="6106" spans="1:4" x14ac:dyDescent="0.25">
      <c r="A6106" s="93" t="s">
        <v>21021</v>
      </c>
      <c r="B6106" s="93" t="s">
        <v>2410</v>
      </c>
      <c r="C6106" s="93" t="s">
        <v>21021</v>
      </c>
      <c r="D6106" s="94" t="s">
        <v>25468</v>
      </c>
    </row>
    <row r="6107" spans="1:4" x14ac:dyDescent="0.25">
      <c r="A6107" s="93" t="s">
        <v>21022</v>
      </c>
      <c r="B6107" s="93" t="s">
        <v>4444</v>
      </c>
      <c r="C6107" s="93" t="s">
        <v>21022</v>
      </c>
      <c r="D6107" s="94" t="s">
        <v>25468</v>
      </c>
    </row>
    <row r="6108" spans="1:4" x14ac:dyDescent="0.25">
      <c r="A6108" s="93" t="s">
        <v>324</v>
      </c>
      <c r="B6108" s="93" t="s">
        <v>325</v>
      </c>
      <c r="C6108" s="93" t="s">
        <v>324</v>
      </c>
      <c r="D6108" s="94" t="s">
        <v>25468</v>
      </c>
    </row>
    <row r="6109" spans="1:4" x14ac:dyDescent="0.25">
      <c r="A6109" s="93" t="s">
        <v>7224</v>
      </c>
      <c r="B6109" s="93" t="s">
        <v>7225</v>
      </c>
      <c r="C6109" s="93" t="s">
        <v>7224</v>
      </c>
      <c r="D6109" s="94" t="s">
        <v>25468</v>
      </c>
    </row>
    <row r="6110" spans="1:4" x14ac:dyDescent="0.25">
      <c r="A6110" s="93" t="s">
        <v>4122</v>
      </c>
      <c r="B6110" s="93" t="s">
        <v>4123</v>
      </c>
      <c r="C6110" s="93" t="s">
        <v>4122</v>
      </c>
      <c r="D6110" s="94" t="s">
        <v>25468</v>
      </c>
    </row>
    <row r="6111" spans="1:4" x14ac:dyDescent="0.25">
      <c r="A6111" s="93" t="s">
        <v>21023</v>
      </c>
      <c r="B6111" s="93" t="s">
        <v>4121</v>
      </c>
      <c r="C6111" s="93" t="s">
        <v>21023</v>
      </c>
      <c r="D6111" s="94" t="s">
        <v>25468</v>
      </c>
    </row>
    <row r="6112" spans="1:4" x14ac:dyDescent="0.25">
      <c r="A6112" s="93" t="s">
        <v>4370</v>
      </c>
      <c r="B6112" s="93" t="s">
        <v>4371</v>
      </c>
      <c r="C6112" s="93" t="s">
        <v>4370</v>
      </c>
      <c r="D6112" s="94" t="s">
        <v>25468</v>
      </c>
    </row>
    <row r="6113" spans="1:4" x14ac:dyDescent="0.25">
      <c r="A6113" s="93" t="s">
        <v>4368</v>
      </c>
      <c r="B6113" s="93" t="s">
        <v>4369</v>
      </c>
      <c r="C6113" s="93" t="s">
        <v>4368</v>
      </c>
      <c r="D6113" s="94" t="s">
        <v>25468</v>
      </c>
    </row>
    <row r="6114" spans="1:4" x14ac:dyDescent="0.25">
      <c r="A6114" s="93" t="s">
        <v>4372</v>
      </c>
      <c r="B6114" s="93" t="s">
        <v>4373</v>
      </c>
      <c r="C6114" s="93" t="s">
        <v>4372</v>
      </c>
      <c r="D6114" s="94" t="s">
        <v>25468</v>
      </c>
    </row>
    <row r="6115" spans="1:4" x14ac:dyDescent="0.25">
      <c r="A6115" s="93" t="s">
        <v>8421</v>
      </c>
      <c r="B6115" s="93" t="s">
        <v>8422</v>
      </c>
      <c r="C6115" s="93" t="s">
        <v>8421</v>
      </c>
      <c r="D6115" s="94" t="s">
        <v>25468</v>
      </c>
    </row>
    <row r="6116" spans="1:4" x14ac:dyDescent="0.25">
      <c r="A6116" s="93" t="s">
        <v>12024</v>
      </c>
      <c r="B6116" s="93" t="s">
        <v>12025</v>
      </c>
      <c r="C6116" s="93" t="s">
        <v>12024</v>
      </c>
      <c r="D6116" s="94" t="s">
        <v>25468</v>
      </c>
    </row>
    <row r="6117" spans="1:4" x14ac:dyDescent="0.25">
      <c r="A6117" s="93" t="s">
        <v>21024</v>
      </c>
      <c r="B6117" s="93" t="s">
        <v>12028</v>
      </c>
      <c r="C6117" s="93" t="s">
        <v>21024</v>
      </c>
      <c r="D6117" s="94" t="s">
        <v>25468</v>
      </c>
    </row>
    <row r="6118" spans="1:4" x14ac:dyDescent="0.25">
      <c r="A6118" s="93" t="s">
        <v>11993</v>
      </c>
      <c r="B6118" s="93" t="s">
        <v>11994</v>
      </c>
      <c r="C6118" s="93" t="s">
        <v>11993</v>
      </c>
      <c r="D6118" s="94" t="s">
        <v>25468</v>
      </c>
    </row>
    <row r="6119" spans="1:4" x14ac:dyDescent="0.25">
      <c r="A6119" s="93" t="s">
        <v>11973</v>
      </c>
      <c r="B6119" s="93" t="s">
        <v>11974</v>
      </c>
      <c r="C6119" s="93" t="s">
        <v>11973</v>
      </c>
      <c r="D6119" s="94" t="s">
        <v>25468</v>
      </c>
    </row>
    <row r="6120" spans="1:4" x14ac:dyDescent="0.25">
      <c r="A6120" s="93" t="s">
        <v>10873</v>
      </c>
      <c r="B6120" s="93" t="s">
        <v>10874</v>
      </c>
      <c r="C6120" s="93" t="s">
        <v>10873</v>
      </c>
      <c r="D6120" s="94" t="s">
        <v>25468</v>
      </c>
    </row>
    <row r="6121" spans="1:4" x14ac:dyDescent="0.25">
      <c r="A6121" s="93" t="s">
        <v>3817</v>
      </c>
      <c r="B6121" s="93" t="s">
        <v>3818</v>
      </c>
      <c r="C6121" s="93" t="s">
        <v>3817</v>
      </c>
      <c r="D6121" s="94" t="s">
        <v>25468</v>
      </c>
    </row>
    <row r="6122" spans="1:4" x14ac:dyDescent="0.25">
      <c r="A6122" s="93" t="s">
        <v>4176</v>
      </c>
      <c r="B6122" s="93" t="s">
        <v>4177</v>
      </c>
      <c r="C6122" s="93" t="s">
        <v>4176</v>
      </c>
      <c r="D6122" s="94" t="s">
        <v>25468</v>
      </c>
    </row>
    <row r="6123" spans="1:4" x14ac:dyDescent="0.25">
      <c r="A6123" s="93" t="s">
        <v>10885</v>
      </c>
      <c r="B6123" s="93" t="s">
        <v>10886</v>
      </c>
      <c r="C6123" s="93" t="s">
        <v>10885</v>
      </c>
      <c r="D6123" s="94" t="s">
        <v>25468</v>
      </c>
    </row>
    <row r="6124" spans="1:4" x14ac:dyDescent="0.25">
      <c r="A6124" s="93" t="s">
        <v>6817</v>
      </c>
      <c r="B6124" s="93" t="s">
        <v>6818</v>
      </c>
      <c r="C6124" s="93" t="s">
        <v>6817</v>
      </c>
      <c r="D6124" s="94" t="s">
        <v>25468</v>
      </c>
    </row>
    <row r="6125" spans="1:4" x14ac:dyDescent="0.25">
      <c r="A6125" s="93" t="s">
        <v>1557</v>
      </c>
      <c r="B6125" s="93" t="s">
        <v>1558</v>
      </c>
      <c r="C6125" s="93" t="s">
        <v>1557</v>
      </c>
      <c r="D6125" s="94" t="s">
        <v>25468</v>
      </c>
    </row>
    <row r="6126" spans="1:4" x14ac:dyDescent="0.25">
      <c r="A6126" s="93" t="s">
        <v>21025</v>
      </c>
      <c r="B6126" s="93" t="s">
        <v>1578</v>
      </c>
      <c r="C6126" s="93" t="s">
        <v>21025</v>
      </c>
      <c r="D6126" s="94" t="s">
        <v>25468</v>
      </c>
    </row>
    <row r="6127" spans="1:4" x14ac:dyDescent="0.25">
      <c r="A6127" s="93" t="s">
        <v>4836</v>
      </c>
      <c r="B6127" s="93" t="s">
        <v>21027</v>
      </c>
      <c r="C6127" s="93" t="s">
        <v>4836</v>
      </c>
      <c r="D6127" s="94" t="s">
        <v>25468</v>
      </c>
    </row>
    <row r="6128" spans="1:4" x14ac:dyDescent="0.25">
      <c r="A6128" s="93" t="s">
        <v>4787</v>
      </c>
      <c r="B6128" s="93" t="s">
        <v>4788</v>
      </c>
      <c r="C6128" s="93" t="s">
        <v>4787</v>
      </c>
      <c r="D6128" s="94" t="s">
        <v>25468</v>
      </c>
    </row>
    <row r="6129" spans="1:4" x14ac:dyDescent="0.25">
      <c r="A6129" s="93" t="s">
        <v>4785</v>
      </c>
      <c r="B6129" s="93" t="s">
        <v>4786</v>
      </c>
      <c r="C6129" s="93" t="s">
        <v>4785</v>
      </c>
      <c r="D6129" s="94" t="s">
        <v>25468</v>
      </c>
    </row>
    <row r="6130" spans="1:4" x14ac:dyDescent="0.25">
      <c r="A6130" s="93" t="s">
        <v>4791</v>
      </c>
      <c r="B6130" s="93" t="s">
        <v>4792</v>
      </c>
      <c r="C6130" s="93" t="s">
        <v>4791</v>
      </c>
      <c r="D6130" s="94" t="s">
        <v>25468</v>
      </c>
    </row>
    <row r="6131" spans="1:4" x14ac:dyDescent="0.25">
      <c r="A6131" s="93" t="s">
        <v>4872</v>
      </c>
      <c r="B6131" s="93" t="s">
        <v>4873</v>
      </c>
      <c r="C6131" s="93" t="s">
        <v>4872</v>
      </c>
      <c r="D6131" s="94" t="s">
        <v>25468</v>
      </c>
    </row>
    <row r="6132" spans="1:4" x14ac:dyDescent="0.25">
      <c r="A6132" s="93" t="s">
        <v>4847</v>
      </c>
      <c r="B6132" s="93" t="s">
        <v>4848</v>
      </c>
      <c r="C6132" s="93" t="s">
        <v>4847</v>
      </c>
      <c r="D6132" s="94" t="s">
        <v>25468</v>
      </c>
    </row>
    <row r="6133" spans="1:4" x14ac:dyDescent="0.25">
      <c r="A6133" s="93" t="s">
        <v>7324</v>
      </c>
      <c r="B6133" s="93" t="s">
        <v>7325</v>
      </c>
      <c r="C6133" s="93" t="s">
        <v>7324</v>
      </c>
      <c r="D6133" s="94" t="s">
        <v>25468</v>
      </c>
    </row>
    <row r="6134" spans="1:4" x14ac:dyDescent="0.25">
      <c r="A6134" s="93" t="s">
        <v>21026</v>
      </c>
      <c r="B6134" s="93" t="s">
        <v>4789</v>
      </c>
      <c r="C6134" s="93" t="s">
        <v>21026</v>
      </c>
      <c r="D6134" s="94" t="s">
        <v>25468</v>
      </c>
    </row>
    <row r="6135" spans="1:4" x14ac:dyDescent="0.25">
      <c r="A6135" s="93" t="s">
        <v>2165</v>
      </c>
      <c r="B6135" s="93" t="s">
        <v>21029</v>
      </c>
      <c r="C6135" s="93" t="s">
        <v>2165</v>
      </c>
      <c r="D6135" s="94" t="s">
        <v>25468</v>
      </c>
    </row>
    <row r="6136" spans="1:4" x14ac:dyDescent="0.25">
      <c r="A6136" s="93" t="s">
        <v>2166</v>
      </c>
      <c r="B6136" s="93" t="s">
        <v>21030</v>
      </c>
      <c r="C6136" s="93" t="s">
        <v>2166</v>
      </c>
      <c r="D6136" s="94" t="s">
        <v>25468</v>
      </c>
    </row>
    <row r="6137" spans="1:4" x14ac:dyDescent="0.25">
      <c r="A6137" s="93" t="s">
        <v>2167</v>
      </c>
      <c r="B6137" s="93" t="s">
        <v>21031</v>
      </c>
      <c r="C6137" s="93" t="s">
        <v>2167</v>
      </c>
      <c r="D6137" s="94" t="s">
        <v>25468</v>
      </c>
    </row>
    <row r="6138" spans="1:4" x14ac:dyDescent="0.25">
      <c r="A6138" s="93" t="s">
        <v>2168</v>
      </c>
      <c r="B6138" s="93" t="s">
        <v>21032</v>
      </c>
      <c r="C6138" s="93" t="s">
        <v>2168</v>
      </c>
      <c r="D6138" s="94" t="s">
        <v>25468</v>
      </c>
    </row>
    <row r="6139" spans="1:4" x14ac:dyDescent="0.25">
      <c r="A6139" s="93" t="s">
        <v>2169</v>
      </c>
      <c r="B6139" s="93" t="s">
        <v>2170</v>
      </c>
      <c r="C6139" s="93" t="s">
        <v>2169</v>
      </c>
      <c r="D6139" s="94" t="s">
        <v>25468</v>
      </c>
    </row>
    <row r="6140" spans="1:4" x14ac:dyDescent="0.25">
      <c r="A6140" s="93" t="s">
        <v>2162</v>
      </c>
      <c r="B6140" s="93" t="s">
        <v>2163</v>
      </c>
      <c r="C6140" s="93" t="s">
        <v>2162</v>
      </c>
      <c r="D6140" s="94" t="s">
        <v>25468</v>
      </c>
    </row>
    <row r="6141" spans="1:4" x14ac:dyDescent="0.25">
      <c r="A6141" s="93" t="s">
        <v>21028</v>
      </c>
      <c r="B6141" s="93" t="s">
        <v>2158</v>
      </c>
      <c r="C6141" s="93" t="s">
        <v>21028</v>
      </c>
      <c r="D6141" s="94" t="s">
        <v>25468</v>
      </c>
    </row>
    <row r="6142" spans="1:4" x14ac:dyDescent="0.25">
      <c r="A6142" s="93" t="s">
        <v>21033</v>
      </c>
      <c r="B6142" s="93" t="s">
        <v>2117</v>
      </c>
      <c r="C6142" s="93" t="s">
        <v>21033</v>
      </c>
      <c r="D6142" s="94" t="s">
        <v>25468</v>
      </c>
    </row>
    <row r="6143" spans="1:4" x14ac:dyDescent="0.25">
      <c r="A6143" s="93" t="s">
        <v>908</v>
      </c>
      <c r="B6143" s="93" t="s">
        <v>909</v>
      </c>
      <c r="C6143" s="93" t="s">
        <v>908</v>
      </c>
      <c r="D6143" s="94" t="s">
        <v>25468</v>
      </c>
    </row>
    <row r="6144" spans="1:4" x14ac:dyDescent="0.25">
      <c r="A6144" s="93" t="s">
        <v>910</v>
      </c>
      <c r="B6144" s="93" t="s">
        <v>21036</v>
      </c>
      <c r="C6144" s="93" t="s">
        <v>910</v>
      </c>
      <c r="D6144" s="94" t="s">
        <v>25468</v>
      </c>
    </row>
    <row r="6145" spans="1:4" x14ac:dyDescent="0.25">
      <c r="A6145" s="93" t="s">
        <v>759</v>
      </c>
      <c r="B6145" s="93" t="s">
        <v>21037</v>
      </c>
      <c r="C6145" s="93" t="s">
        <v>759</v>
      </c>
      <c r="D6145" s="94" t="s">
        <v>25468</v>
      </c>
    </row>
    <row r="6146" spans="1:4" x14ac:dyDescent="0.25">
      <c r="A6146" s="93" t="s">
        <v>9200</v>
      </c>
      <c r="B6146" s="93" t="s">
        <v>21038</v>
      </c>
      <c r="C6146" s="93" t="s">
        <v>9200</v>
      </c>
      <c r="D6146" s="94" t="s">
        <v>25468</v>
      </c>
    </row>
    <row r="6147" spans="1:4" x14ac:dyDescent="0.25">
      <c r="A6147" s="93" t="s">
        <v>4285</v>
      </c>
      <c r="B6147" s="93" t="s">
        <v>4286</v>
      </c>
      <c r="C6147" s="93" t="s">
        <v>4285</v>
      </c>
      <c r="D6147" s="94" t="s">
        <v>25468</v>
      </c>
    </row>
    <row r="6148" spans="1:4" x14ac:dyDescent="0.25">
      <c r="A6148" s="93" t="s">
        <v>9631</v>
      </c>
      <c r="B6148" s="93" t="s">
        <v>9632</v>
      </c>
      <c r="C6148" s="93" t="s">
        <v>9631</v>
      </c>
      <c r="D6148" s="94" t="s">
        <v>25468</v>
      </c>
    </row>
    <row r="6149" spans="1:4" x14ac:dyDescent="0.25">
      <c r="A6149" s="93" t="s">
        <v>10591</v>
      </c>
      <c r="B6149" s="93" t="s">
        <v>21039</v>
      </c>
      <c r="C6149" s="93" t="s">
        <v>10591</v>
      </c>
      <c r="D6149" s="94" t="s">
        <v>25468</v>
      </c>
    </row>
    <row r="6150" spans="1:4" x14ac:dyDescent="0.25">
      <c r="A6150" s="93" t="s">
        <v>9854</v>
      </c>
      <c r="B6150" s="93" t="s">
        <v>21040</v>
      </c>
      <c r="C6150" s="93" t="s">
        <v>9854</v>
      </c>
      <c r="D6150" s="94" t="s">
        <v>25468</v>
      </c>
    </row>
    <row r="6151" spans="1:4" x14ac:dyDescent="0.25">
      <c r="A6151" s="93" t="s">
        <v>6808</v>
      </c>
      <c r="B6151" s="93" t="s">
        <v>6809</v>
      </c>
      <c r="C6151" s="93" t="s">
        <v>6808</v>
      </c>
      <c r="D6151" s="94" t="s">
        <v>25468</v>
      </c>
    </row>
    <row r="6152" spans="1:4" x14ac:dyDescent="0.25">
      <c r="A6152" s="93" t="s">
        <v>1554</v>
      </c>
      <c r="B6152" s="93" t="s">
        <v>21041</v>
      </c>
      <c r="C6152" s="93" t="s">
        <v>1554</v>
      </c>
      <c r="D6152" s="94" t="s">
        <v>25468</v>
      </c>
    </row>
    <row r="6153" spans="1:4" x14ac:dyDescent="0.25">
      <c r="A6153" s="93" t="s">
        <v>21035</v>
      </c>
      <c r="B6153" s="93" t="s">
        <v>21034</v>
      </c>
      <c r="C6153" s="93" t="s">
        <v>21035</v>
      </c>
      <c r="D6153" s="94" t="s">
        <v>25468</v>
      </c>
    </row>
    <row r="6154" spans="1:4" x14ac:dyDescent="0.25">
      <c r="A6154" s="93" t="s">
        <v>3998</v>
      </c>
      <c r="B6154" s="93" t="s">
        <v>3999</v>
      </c>
      <c r="C6154" s="93" t="s">
        <v>3998</v>
      </c>
      <c r="D6154" s="94" t="s">
        <v>25468</v>
      </c>
    </row>
    <row r="6155" spans="1:4" x14ac:dyDescent="0.25">
      <c r="A6155" s="93" t="s">
        <v>3992</v>
      </c>
      <c r="B6155" s="93" t="s">
        <v>3993</v>
      </c>
      <c r="C6155" s="93" t="s">
        <v>3992</v>
      </c>
      <c r="D6155" s="94" t="s">
        <v>25468</v>
      </c>
    </row>
    <row r="6156" spans="1:4" x14ac:dyDescent="0.25">
      <c r="A6156" s="93" t="s">
        <v>3994</v>
      </c>
      <c r="B6156" s="93" t="s">
        <v>3995</v>
      </c>
      <c r="C6156" s="93" t="s">
        <v>3994</v>
      </c>
      <c r="D6156" s="94" t="s">
        <v>25468</v>
      </c>
    </row>
    <row r="6157" spans="1:4" x14ac:dyDescent="0.25">
      <c r="A6157" s="93" t="s">
        <v>4002</v>
      </c>
      <c r="B6157" s="93" t="s">
        <v>4003</v>
      </c>
      <c r="C6157" s="93" t="s">
        <v>4002</v>
      </c>
      <c r="D6157" s="94" t="s">
        <v>25468</v>
      </c>
    </row>
    <row r="6158" spans="1:4" x14ac:dyDescent="0.25">
      <c r="A6158" s="93" t="s">
        <v>4000</v>
      </c>
      <c r="B6158" s="93" t="s">
        <v>4001</v>
      </c>
      <c r="C6158" s="93" t="s">
        <v>4000</v>
      </c>
      <c r="D6158" s="94" t="s">
        <v>25468</v>
      </c>
    </row>
    <row r="6159" spans="1:4" x14ac:dyDescent="0.25">
      <c r="A6159" s="93" t="s">
        <v>3996</v>
      </c>
      <c r="B6159" s="93" t="s">
        <v>3997</v>
      </c>
      <c r="C6159" s="93" t="s">
        <v>3996</v>
      </c>
      <c r="D6159" s="94" t="s">
        <v>25468</v>
      </c>
    </row>
    <row r="6160" spans="1:4" x14ac:dyDescent="0.25">
      <c r="A6160" s="93" t="s">
        <v>7814</v>
      </c>
      <c r="B6160" s="93" t="s">
        <v>7815</v>
      </c>
      <c r="C6160" s="93" t="s">
        <v>7814</v>
      </c>
      <c r="D6160" s="94" t="s">
        <v>25468</v>
      </c>
    </row>
    <row r="6161" spans="1:4" x14ac:dyDescent="0.25">
      <c r="A6161" s="93" t="s">
        <v>3990</v>
      </c>
      <c r="B6161" s="93" t="s">
        <v>3991</v>
      </c>
      <c r="C6161" s="93" t="s">
        <v>3990</v>
      </c>
      <c r="D6161" s="94" t="s">
        <v>25468</v>
      </c>
    </row>
    <row r="6162" spans="1:4" x14ac:dyDescent="0.25">
      <c r="A6162" s="93" t="s">
        <v>21042</v>
      </c>
      <c r="B6162" s="93" t="s">
        <v>4004</v>
      </c>
      <c r="C6162" s="93" t="s">
        <v>21042</v>
      </c>
      <c r="D6162" s="94" t="s">
        <v>25468</v>
      </c>
    </row>
    <row r="6163" spans="1:4" x14ac:dyDescent="0.25">
      <c r="A6163" s="93" t="s">
        <v>1574</v>
      </c>
      <c r="B6163" s="93" t="s">
        <v>1575</v>
      </c>
      <c r="C6163" s="93" t="s">
        <v>1574</v>
      </c>
      <c r="D6163" s="94" t="s">
        <v>25468</v>
      </c>
    </row>
    <row r="6164" spans="1:4" x14ac:dyDescent="0.25">
      <c r="A6164" s="93" t="s">
        <v>1559</v>
      </c>
      <c r="B6164" s="93" t="s">
        <v>1560</v>
      </c>
      <c r="C6164" s="93" t="s">
        <v>1559</v>
      </c>
      <c r="D6164" s="94" t="s">
        <v>25468</v>
      </c>
    </row>
    <row r="6165" spans="1:4" x14ac:dyDescent="0.25">
      <c r="A6165" s="93" t="s">
        <v>1567</v>
      </c>
      <c r="B6165" s="93" t="s">
        <v>21044</v>
      </c>
      <c r="C6165" s="93" t="s">
        <v>1567</v>
      </c>
      <c r="D6165" s="94" t="s">
        <v>25468</v>
      </c>
    </row>
    <row r="6166" spans="1:4" x14ac:dyDescent="0.25">
      <c r="A6166" s="93" t="s">
        <v>9175</v>
      </c>
      <c r="B6166" s="93" t="s">
        <v>21045</v>
      </c>
      <c r="C6166" s="93" t="s">
        <v>9175</v>
      </c>
      <c r="D6166" s="94" t="s">
        <v>25468</v>
      </c>
    </row>
    <row r="6167" spans="1:4" x14ac:dyDescent="0.25">
      <c r="A6167" s="93" t="s">
        <v>1381</v>
      </c>
      <c r="B6167" s="93" t="s">
        <v>21046</v>
      </c>
      <c r="C6167" s="93" t="s">
        <v>1381</v>
      </c>
      <c r="D6167" s="94" t="s">
        <v>25468</v>
      </c>
    </row>
    <row r="6168" spans="1:4" x14ac:dyDescent="0.25">
      <c r="A6168" s="93" t="s">
        <v>6802</v>
      </c>
      <c r="B6168" s="93" t="s">
        <v>21047</v>
      </c>
      <c r="C6168" s="93" t="s">
        <v>6802</v>
      </c>
      <c r="D6168" s="94" t="s">
        <v>25468</v>
      </c>
    </row>
    <row r="6169" spans="1:4" x14ac:dyDescent="0.25">
      <c r="A6169" s="93" t="s">
        <v>3471</v>
      </c>
      <c r="B6169" s="93" t="s">
        <v>3472</v>
      </c>
      <c r="C6169" s="93" t="s">
        <v>3471</v>
      </c>
      <c r="D6169" s="94" t="s">
        <v>25468</v>
      </c>
    </row>
    <row r="6170" spans="1:4" x14ac:dyDescent="0.25">
      <c r="A6170" s="93" t="s">
        <v>6797</v>
      </c>
      <c r="B6170" s="93" t="s">
        <v>6798</v>
      </c>
      <c r="C6170" s="93" t="s">
        <v>6797</v>
      </c>
      <c r="D6170" s="94" t="s">
        <v>25468</v>
      </c>
    </row>
    <row r="6171" spans="1:4" x14ac:dyDescent="0.25">
      <c r="A6171" s="93" t="s">
        <v>1544</v>
      </c>
      <c r="B6171" s="93" t="s">
        <v>1545</v>
      </c>
      <c r="C6171" s="93" t="s">
        <v>1544</v>
      </c>
      <c r="D6171" s="94" t="s">
        <v>25468</v>
      </c>
    </row>
    <row r="6172" spans="1:4" x14ac:dyDescent="0.25">
      <c r="A6172" s="93" t="s">
        <v>21043</v>
      </c>
      <c r="B6172" s="93" t="s">
        <v>1564</v>
      </c>
      <c r="C6172" s="93" t="s">
        <v>21043</v>
      </c>
      <c r="D6172" s="94" t="s">
        <v>25468</v>
      </c>
    </row>
    <row r="6173" spans="1:4" x14ac:dyDescent="0.25">
      <c r="A6173" s="93" t="s">
        <v>2454</v>
      </c>
      <c r="B6173" s="93" t="s">
        <v>2455</v>
      </c>
      <c r="C6173" s="93" t="s">
        <v>2454</v>
      </c>
      <c r="D6173" s="94" t="s">
        <v>25468</v>
      </c>
    </row>
    <row r="6174" spans="1:4" x14ac:dyDescent="0.25">
      <c r="A6174" s="93" t="s">
        <v>2469</v>
      </c>
      <c r="B6174" s="93" t="s">
        <v>2470</v>
      </c>
      <c r="C6174" s="93" t="s">
        <v>2469</v>
      </c>
      <c r="D6174" s="94" t="s">
        <v>25468</v>
      </c>
    </row>
    <row r="6175" spans="1:4" x14ac:dyDescent="0.25">
      <c r="A6175" s="93" t="s">
        <v>2452</v>
      </c>
      <c r="B6175" s="93" t="s">
        <v>2453</v>
      </c>
      <c r="C6175" s="93" t="s">
        <v>2452</v>
      </c>
      <c r="D6175" s="94" t="s">
        <v>25468</v>
      </c>
    </row>
    <row r="6176" spans="1:4" x14ac:dyDescent="0.25">
      <c r="A6176" s="93" t="s">
        <v>7789</v>
      </c>
      <c r="B6176" s="93" t="s">
        <v>7790</v>
      </c>
      <c r="C6176" s="93" t="s">
        <v>7789</v>
      </c>
      <c r="D6176" s="94" t="s">
        <v>25468</v>
      </c>
    </row>
    <row r="6177" spans="1:4" x14ac:dyDescent="0.25">
      <c r="A6177" s="93" t="s">
        <v>2460</v>
      </c>
      <c r="B6177" s="93" t="s">
        <v>2461</v>
      </c>
      <c r="C6177" s="93" t="s">
        <v>2460</v>
      </c>
      <c r="D6177" s="94" t="s">
        <v>25468</v>
      </c>
    </row>
    <row r="6178" spans="1:4" x14ac:dyDescent="0.25">
      <c r="A6178" s="93" t="s">
        <v>21048</v>
      </c>
      <c r="B6178" s="93" t="s">
        <v>2459</v>
      </c>
      <c r="C6178" s="93" t="s">
        <v>21048</v>
      </c>
      <c r="D6178" s="94" t="s">
        <v>25468</v>
      </c>
    </row>
    <row r="6179" spans="1:4" x14ac:dyDescent="0.25">
      <c r="A6179" s="93" t="s">
        <v>3517</v>
      </c>
      <c r="B6179" s="93" t="s">
        <v>3518</v>
      </c>
      <c r="C6179" s="93" t="s">
        <v>3517</v>
      </c>
      <c r="D6179" s="94" t="s">
        <v>25468</v>
      </c>
    </row>
    <row r="6180" spans="1:4" x14ac:dyDescent="0.25">
      <c r="A6180" s="93" t="s">
        <v>2467</v>
      </c>
      <c r="B6180" s="93" t="s">
        <v>2468</v>
      </c>
      <c r="C6180" s="93" t="s">
        <v>2467</v>
      </c>
      <c r="D6180" s="94" t="s">
        <v>25468</v>
      </c>
    </row>
    <row r="6181" spans="1:4" x14ac:dyDescent="0.25">
      <c r="A6181" s="93" t="s">
        <v>2465</v>
      </c>
      <c r="B6181" s="93" t="s">
        <v>2466</v>
      </c>
      <c r="C6181" s="93" t="s">
        <v>2465</v>
      </c>
      <c r="D6181" s="94" t="s">
        <v>25468</v>
      </c>
    </row>
    <row r="6182" spans="1:4" x14ac:dyDescent="0.25">
      <c r="A6182" s="93" t="s">
        <v>6810</v>
      </c>
      <c r="B6182" s="93" t="s">
        <v>6811</v>
      </c>
      <c r="C6182" s="93" t="s">
        <v>6810</v>
      </c>
      <c r="D6182" s="94" t="s">
        <v>25468</v>
      </c>
    </row>
    <row r="6183" spans="1:4" x14ac:dyDescent="0.25">
      <c r="A6183" s="93" t="s">
        <v>21049</v>
      </c>
      <c r="B6183" s="93" t="s">
        <v>1573</v>
      </c>
      <c r="C6183" s="93" t="s">
        <v>21049</v>
      </c>
      <c r="D6183" s="94" t="s">
        <v>25468</v>
      </c>
    </row>
    <row r="6184" spans="1:4" x14ac:dyDescent="0.25">
      <c r="A6184" s="93" t="s">
        <v>829</v>
      </c>
      <c r="B6184" s="93" t="s">
        <v>21052</v>
      </c>
      <c r="C6184" s="93" t="s">
        <v>829</v>
      </c>
      <c r="D6184" s="94" t="s">
        <v>25468</v>
      </c>
    </row>
    <row r="6185" spans="1:4" x14ac:dyDescent="0.25">
      <c r="A6185" s="93" t="s">
        <v>836</v>
      </c>
      <c r="B6185" s="93" t="s">
        <v>837</v>
      </c>
      <c r="C6185" s="93" t="s">
        <v>836</v>
      </c>
      <c r="D6185" s="94" t="s">
        <v>25468</v>
      </c>
    </row>
    <row r="6186" spans="1:4" x14ac:dyDescent="0.25">
      <c r="A6186" s="93" t="s">
        <v>830</v>
      </c>
      <c r="B6186" s="93" t="s">
        <v>21053</v>
      </c>
      <c r="C6186" s="93" t="s">
        <v>830</v>
      </c>
      <c r="D6186" s="94" t="s">
        <v>25468</v>
      </c>
    </row>
    <row r="6187" spans="1:4" x14ac:dyDescent="0.25">
      <c r="A6187" s="93" t="s">
        <v>835</v>
      </c>
      <c r="B6187" s="93" t="s">
        <v>21054</v>
      </c>
      <c r="C6187" s="93" t="s">
        <v>835</v>
      </c>
      <c r="D6187" s="94" t="s">
        <v>25468</v>
      </c>
    </row>
    <row r="6188" spans="1:4" x14ac:dyDescent="0.25">
      <c r="A6188" s="93" t="s">
        <v>787</v>
      </c>
      <c r="B6188" s="93" t="s">
        <v>788</v>
      </c>
      <c r="C6188" s="93" t="s">
        <v>787</v>
      </c>
      <c r="D6188" s="94" t="s">
        <v>25468</v>
      </c>
    </row>
    <row r="6189" spans="1:4" x14ac:dyDescent="0.25">
      <c r="A6189" s="93" t="s">
        <v>809</v>
      </c>
      <c r="B6189" s="93" t="s">
        <v>810</v>
      </c>
      <c r="C6189" s="93" t="s">
        <v>809</v>
      </c>
      <c r="D6189" s="94" t="s">
        <v>25468</v>
      </c>
    </row>
    <row r="6190" spans="1:4" x14ac:dyDescent="0.25">
      <c r="A6190" s="93" t="s">
        <v>833</v>
      </c>
      <c r="B6190" s="93" t="s">
        <v>834</v>
      </c>
      <c r="C6190" s="93" t="s">
        <v>833</v>
      </c>
      <c r="D6190" s="94" t="s">
        <v>25468</v>
      </c>
    </row>
    <row r="6191" spans="1:4" x14ac:dyDescent="0.25">
      <c r="A6191" s="93" t="s">
        <v>825</v>
      </c>
      <c r="B6191" s="93" t="s">
        <v>826</v>
      </c>
      <c r="C6191" s="93" t="s">
        <v>825</v>
      </c>
      <c r="D6191" s="94" t="s">
        <v>25468</v>
      </c>
    </row>
    <row r="6192" spans="1:4" x14ac:dyDescent="0.25">
      <c r="A6192" s="93" t="s">
        <v>831</v>
      </c>
      <c r="B6192" s="93" t="s">
        <v>832</v>
      </c>
      <c r="C6192" s="93" t="s">
        <v>831</v>
      </c>
      <c r="D6192" s="94" t="s">
        <v>25468</v>
      </c>
    </row>
    <row r="6193" spans="1:4" x14ac:dyDescent="0.25">
      <c r="A6193" s="93" t="s">
        <v>21051</v>
      </c>
      <c r="B6193" s="93" t="s">
        <v>21050</v>
      </c>
      <c r="C6193" s="93" t="s">
        <v>21051</v>
      </c>
      <c r="D6193" s="94" t="s">
        <v>25468</v>
      </c>
    </row>
    <row r="6194" spans="1:4" x14ac:dyDescent="0.25">
      <c r="A6194" s="93" t="s">
        <v>795</v>
      </c>
      <c r="B6194" s="93" t="s">
        <v>796</v>
      </c>
      <c r="C6194" s="93" t="s">
        <v>795</v>
      </c>
      <c r="D6194" s="94" t="s">
        <v>25468</v>
      </c>
    </row>
    <row r="6195" spans="1:4" x14ac:dyDescent="0.25">
      <c r="A6195" s="93" t="s">
        <v>801</v>
      </c>
      <c r="B6195" s="93" t="s">
        <v>802</v>
      </c>
      <c r="C6195" s="93" t="s">
        <v>801</v>
      </c>
      <c r="D6195" s="94" t="s">
        <v>25468</v>
      </c>
    </row>
    <row r="6196" spans="1:4" x14ac:dyDescent="0.25">
      <c r="A6196" s="93" t="s">
        <v>799</v>
      </c>
      <c r="B6196" s="93" t="s">
        <v>800</v>
      </c>
      <c r="C6196" s="93" t="s">
        <v>799</v>
      </c>
      <c r="D6196" s="94" t="s">
        <v>25468</v>
      </c>
    </row>
    <row r="6197" spans="1:4" x14ac:dyDescent="0.25">
      <c r="A6197" s="93" t="s">
        <v>797</v>
      </c>
      <c r="B6197" s="93" t="s">
        <v>798</v>
      </c>
      <c r="C6197" s="93" t="s">
        <v>797</v>
      </c>
      <c r="D6197" s="94" t="s">
        <v>25468</v>
      </c>
    </row>
    <row r="6198" spans="1:4" x14ac:dyDescent="0.25">
      <c r="A6198" s="93" t="s">
        <v>808</v>
      </c>
      <c r="B6198" s="93" t="s">
        <v>21056</v>
      </c>
      <c r="C6198" s="93" t="s">
        <v>808</v>
      </c>
      <c r="D6198" s="94" t="s">
        <v>25468</v>
      </c>
    </row>
    <row r="6199" spans="1:4" x14ac:dyDescent="0.25">
      <c r="A6199" s="93" t="s">
        <v>803</v>
      </c>
      <c r="B6199" s="93" t="s">
        <v>804</v>
      </c>
      <c r="C6199" s="93" t="s">
        <v>803</v>
      </c>
      <c r="D6199" s="94" t="s">
        <v>25468</v>
      </c>
    </row>
    <row r="6200" spans="1:4" x14ac:dyDescent="0.25">
      <c r="A6200" s="93" t="s">
        <v>805</v>
      </c>
      <c r="B6200" s="93" t="s">
        <v>806</v>
      </c>
      <c r="C6200" s="93" t="s">
        <v>805</v>
      </c>
      <c r="D6200" s="94" t="s">
        <v>25468</v>
      </c>
    </row>
    <row r="6201" spans="1:4" x14ac:dyDescent="0.25">
      <c r="A6201" s="93" t="s">
        <v>807</v>
      </c>
      <c r="B6201" s="93" t="s">
        <v>21057</v>
      </c>
      <c r="C6201" s="93" t="s">
        <v>807</v>
      </c>
      <c r="D6201" s="94" t="s">
        <v>25468</v>
      </c>
    </row>
    <row r="6202" spans="1:4" x14ac:dyDescent="0.25">
      <c r="A6202" s="93" t="s">
        <v>793</v>
      </c>
      <c r="B6202" s="93" t="s">
        <v>794</v>
      </c>
      <c r="C6202" s="93" t="s">
        <v>793</v>
      </c>
      <c r="D6202" s="94" t="s">
        <v>25468</v>
      </c>
    </row>
    <row r="6203" spans="1:4" x14ac:dyDescent="0.25">
      <c r="A6203" s="93" t="s">
        <v>791</v>
      </c>
      <c r="B6203" s="93" t="s">
        <v>792</v>
      </c>
      <c r="C6203" s="93" t="s">
        <v>791</v>
      </c>
      <c r="D6203" s="94" t="s">
        <v>25468</v>
      </c>
    </row>
    <row r="6204" spans="1:4" x14ac:dyDescent="0.25">
      <c r="A6204" s="93" t="s">
        <v>21055</v>
      </c>
      <c r="B6204" s="93" t="s">
        <v>790</v>
      </c>
      <c r="C6204" s="93" t="s">
        <v>21055</v>
      </c>
      <c r="D6204" s="94" t="s">
        <v>25468</v>
      </c>
    </row>
    <row r="6205" spans="1:4" x14ac:dyDescent="0.25">
      <c r="A6205" s="93" t="s">
        <v>783</v>
      </c>
      <c r="B6205" s="93" t="s">
        <v>784</v>
      </c>
      <c r="C6205" s="93" t="s">
        <v>783</v>
      </c>
      <c r="D6205" s="94" t="s">
        <v>25468</v>
      </c>
    </row>
    <row r="6206" spans="1:4" x14ac:dyDescent="0.25">
      <c r="A6206" s="93" t="s">
        <v>842</v>
      </c>
      <c r="B6206" s="93" t="s">
        <v>843</v>
      </c>
      <c r="C6206" s="93" t="s">
        <v>842</v>
      </c>
      <c r="D6206" s="94" t="s">
        <v>25468</v>
      </c>
    </row>
    <row r="6207" spans="1:4" x14ac:dyDescent="0.25">
      <c r="A6207" s="93" t="s">
        <v>762</v>
      </c>
      <c r="B6207" s="93" t="s">
        <v>21060</v>
      </c>
      <c r="C6207" s="93" t="s">
        <v>762</v>
      </c>
      <c r="D6207" s="94" t="s">
        <v>25468</v>
      </c>
    </row>
    <row r="6208" spans="1:4" x14ac:dyDescent="0.25">
      <c r="A6208" s="93" t="s">
        <v>763</v>
      </c>
      <c r="B6208" s="93" t="s">
        <v>21061</v>
      </c>
      <c r="C6208" s="93" t="s">
        <v>763</v>
      </c>
      <c r="D6208" s="94" t="s">
        <v>25468</v>
      </c>
    </row>
    <row r="6209" spans="1:4" x14ac:dyDescent="0.25">
      <c r="A6209" s="93" t="s">
        <v>764</v>
      </c>
      <c r="B6209" s="93" t="s">
        <v>21062</v>
      </c>
      <c r="C6209" s="93" t="s">
        <v>764</v>
      </c>
      <c r="D6209" s="94" t="s">
        <v>25468</v>
      </c>
    </row>
    <row r="6210" spans="1:4" x14ac:dyDescent="0.25">
      <c r="A6210" s="93" t="s">
        <v>765</v>
      </c>
      <c r="B6210" s="93" t="s">
        <v>21063</v>
      </c>
      <c r="C6210" s="93" t="s">
        <v>765</v>
      </c>
      <c r="D6210" s="94" t="s">
        <v>25468</v>
      </c>
    </row>
    <row r="6211" spans="1:4" x14ac:dyDescent="0.25">
      <c r="A6211" s="93" t="s">
        <v>760</v>
      </c>
      <c r="B6211" s="93" t="s">
        <v>21064</v>
      </c>
      <c r="C6211" s="93" t="s">
        <v>760</v>
      </c>
      <c r="D6211" s="94" t="s">
        <v>25468</v>
      </c>
    </row>
    <row r="6212" spans="1:4" x14ac:dyDescent="0.25">
      <c r="A6212" s="93" t="s">
        <v>785</v>
      </c>
      <c r="B6212" s="93" t="s">
        <v>786</v>
      </c>
      <c r="C6212" s="93" t="s">
        <v>785</v>
      </c>
      <c r="D6212" s="94" t="s">
        <v>25468</v>
      </c>
    </row>
    <row r="6213" spans="1:4" x14ac:dyDescent="0.25">
      <c r="A6213" s="93" t="s">
        <v>823</v>
      </c>
      <c r="B6213" s="93" t="s">
        <v>824</v>
      </c>
      <c r="C6213" s="93" t="s">
        <v>823</v>
      </c>
      <c r="D6213" s="94" t="s">
        <v>25468</v>
      </c>
    </row>
    <row r="6214" spans="1:4" x14ac:dyDescent="0.25">
      <c r="A6214" s="93" t="s">
        <v>761</v>
      </c>
      <c r="B6214" s="93" t="s">
        <v>21065</v>
      </c>
      <c r="C6214" s="93" t="s">
        <v>761</v>
      </c>
      <c r="D6214" s="94" t="s">
        <v>25468</v>
      </c>
    </row>
    <row r="6215" spans="1:4" x14ac:dyDescent="0.25">
      <c r="A6215" s="93" t="s">
        <v>21059</v>
      </c>
      <c r="B6215" s="93" t="s">
        <v>21058</v>
      </c>
      <c r="C6215" s="93" t="s">
        <v>21059</v>
      </c>
      <c r="D6215" s="94" t="s">
        <v>25468</v>
      </c>
    </row>
    <row r="6216" spans="1:4" x14ac:dyDescent="0.25">
      <c r="A6216" s="93" t="s">
        <v>781</v>
      </c>
      <c r="B6216" s="93" t="s">
        <v>782</v>
      </c>
      <c r="C6216" s="93" t="s">
        <v>781</v>
      </c>
      <c r="D6216" s="94" t="s">
        <v>25468</v>
      </c>
    </row>
    <row r="6217" spans="1:4" x14ac:dyDescent="0.25">
      <c r="A6217" s="93" t="s">
        <v>767</v>
      </c>
      <c r="B6217" s="93" t="s">
        <v>21068</v>
      </c>
      <c r="C6217" s="93" t="s">
        <v>767</v>
      </c>
      <c r="D6217" s="94" t="s">
        <v>25468</v>
      </c>
    </row>
    <row r="6218" spans="1:4" x14ac:dyDescent="0.25">
      <c r="A6218" s="93" t="s">
        <v>770</v>
      </c>
      <c r="B6218" s="93" t="s">
        <v>771</v>
      </c>
      <c r="C6218" s="93" t="s">
        <v>770</v>
      </c>
      <c r="D6218" s="94" t="s">
        <v>25468</v>
      </c>
    </row>
    <row r="6219" spans="1:4" x14ac:dyDescent="0.25">
      <c r="A6219" s="93" t="s">
        <v>778</v>
      </c>
      <c r="B6219" s="93" t="s">
        <v>21069</v>
      </c>
      <c r="C6219" s="93" t="s">
        <v>778</v>
      </c>
      <c r="D6219" s="94" t="s">
        <v>25468</v>
      </c>
    </row>
    <row r="6220" spans="1:4" x14ac:dyDescent="0.25">
      <c r="A6220" s="93" t="s">
        <v>774</v>
      </c>
      <c r="B6220" s="93" t="s">
        <v>775</v>
      </c>
      <c r="C6220" s="93" t="s">
        <v>774</v>
      </c>
      <c r="D6220" s="94" t="s">
        <v>25468</v>
      </c>
    </row>
    <row r="6221" spans="1:4" x14ac:dyDescent="0.25">
      <c r="A6221" s="93" t="s">
        <v>776</v>
      </c>
      <c r="B6221" s="93" t="s">
        <v>777</v>
      </c>
      <c r="C6221" s="93" t="s">
        <v>776</v>
      </c>
      <c r="D6221" s="94" t="s">
        <v>25468</v>
      </c>
    </row>
    <row r="6222" spans="1:4" x14ac:dyDescent="0.25">
      <c r="A6222" s="93" t="s">
        <v>772</v>
      </c>
      <c r="B6222" s="93" t="s">
        <v>773</v>
      </c>
      <c r="C6222" s="93" t="s">
        <v>772</v>
      </c>
      <c r="D6222" s="94" t="s">
        <v>25468</v>
      </c>
    </row>
    <row r="6223" spans="1:4" x14ac:dyDescent="0.25">
      <c r="A6223" s="93" t="s">
        <v>779</v>
      </c>
      <c r="B6223" s="93" t="s">
        <v>780</v>
      </c>
      <c r="C6223" s="93" t="s">
        <v>779</v>
      </c>
      <c r="D6223" s="94" t="s">
        <v>25468</v>
      </c>
    </row>
    <row r="6224" spans="1:4" x14ac:dyDescent="0.25">
      <c r="A6224" s="93" t="s">
        <v>821</v>
      </c>
      <c r="B6224" s="93" t="s">
        <v>822</v>
      </c>
      <c r="C6224" s="93" t="s">
        <v>821</v>
      </c>
      <c r="D6224" s="94" t="s">
        <v>25468</v>
      </c>
    </row>
    <row r="6225" spans="1:4" x14ac:dyDescent="0.25">
      <c r="A6225" s="93" t="s">
        <v>768</v>
      </c>
      <c r="B6225" s="93" t="s">
        <v>769</v>
      </c>
      <c r="C6225" s="93" t="s">
        <v>768</v>
      </c>
      <c r="D6225" s="94" t="s">
        <v>25468</v>
      </c>
    </row>
    <row r="6226" spans="1:4" x14ac:dyDescent="0.25">
      <c r="A6226" s="93" t="s">
        <v>21067</v>
      </c>
      <c r="B6226" s="93" t="s">
        <v>21066</v>
      </c>
      <c r="C6226" s="93" t="s">
        <v>21067</v>
      </c>
      <c r="D6226" s="94" t="s">
        <v>25468</v>
      </c>
    </row>
    <row r="6227" spans="1:4" x14ac:dyDescent="0.25">
      <c r="A6227" s="93" t="s">
        <v>815</v>
      </c>
      <c r="B6227" s="93" t="s">
        <v>816</v>
      </c>
      <c r="C6227" s="93" t="s">
        <v>815</v>
      </c>
      <c r="D6227" s="94" t="s">
        <v>25468</v>
      </c>
    </row>
    <row r="6228" spans="1:4" x14ac:dyDescent="0.25">
      <c r="A6228" s="93" t="s">
        <v>819</v>
      </c>
      <c r="B6228" s="93" t="s">
        <v>820</v>
      </c>
      <c r="C6228" s="93" t="s">
        <v>819</v>
      </c>
      <c r="D6228" s="94" t="s">
        <v>25468</v>
      </c>
    </row>
    <row r="6229" spans="1:4" x14ac:dyDescent="0.25">
      <c r="A6229" s="93" t="s">
        <v>813</v>
      </c>
      <c r="B6229" s="93" t="s">
        <v>814</v>
      </c>
      <c r="C6229" s="93" t="s">
        <v>813</v>
      </c>
      <c r="D6229" s="94" t="s">
        <v>25468</v>
      </c>
    </row>
    <row r="6230" spans="1:4" x14ac:dyDescent="0.25">
      <c r="A6230" s="93" t="s">
        <v>840</v>
      </c>
      <c r="B6230" s="93" t="s">
        <v>841</v>
      </c>
      <c r="C6230" s="93" t="s">
        <v>840</v>
      </c>
      <c r="D6230" s="94" t="s">
        <v>25468</v>
      </c>
    </row>
    <row r="6231" spans="1:4" x14ac:dyDescent="0.25">
      <c r="A6231" s="93" t="s">
        <v>817</v>
      </c>
      <c r="B6231" s="93" t="s">
        <v>818</v>
      </c>
      <c r="C6231" s="93" t="s">
        <v>817</v>
      </c>
      <c r="D6231" s="94" t="s">
        <v>25468</v>
      </c>
    </row>
    <row r="6232" spans="1:4" x14ac:dyDescent="0.25">
      <c r="A6232" s="93" t="s">
        <v>789</v>
      </c>
      <c r="B6232" s="93" t="s">
        <v>21072</v>
      </c>
      <c r="C6232" s="93" t="s">
        <v>789</v>
      </c>
      <c r="D6232" s="94" t="s">
        <v>25468</v>
      </c>
    </row>
    <row r="6233" spans="1:4" x14ac:dyDescent="0.25">
      <c r="A6233" s="93" t="s">
        <v>766</v>
      </c>
      <c r="B6233" s="93" t="s">
        <v>21073</v>
      </c>
      <c r="C6233" s="93" t="s">
        <v>766</v>
      </c>
      <c r="D6233" s="94" t="s">
        <v>25468</v>
      </c>
    </row>
    <row r="6234" spans="1:4" x14ac:dyDescent="0.25">
      <c r="A6234" s="93" t="s">
        <v>811</v>
      </c>
      <c r="B6234" s="93" t="s">
        <v>812</v>
      </c>
      <c r="C6234" s="93" t="s">
        <v>811</v>
      </c>
      <c r="D6234" s="94" t="s">
        <v>25468</v>
      </c>
    </row>
    <row r="6235" spans="1:4" x14ac:dyDescent="0.25">
      <c r="A6235" s="93" t="s">
        <v>827</v>
      </c>
      <c r="B6235" s="93" t="s">
        <v>828</v>
      </c>
      <c r="C6235" s="93" t="s">
        <v>827</v>
      </c>
      <c r="D6235" s="94" t="s">
        <v>25468</v>
      </c>
    </row>
    <row r="6236" spans="1:4" x14ac:dyDescent="0.25">
      <c r="A6236" s="93" t="s">
        <v>838</v>
      </c>
      <c r="B6236" s="93" t="s">
        <v>839</v>
      </c>
      <c r="C6236" s="93" t="s">
        <v>838</v>
      </c>
      <c r="D6236" s="94" t="s">
        <v>25468</v>
      </c>
    </row>
    <row r="6237" spans="1:4" x14ac:dyDescent="0.25">
      <c r="A6237" s="93" t="s">
        <v>21071</v>
      </c>
      <c r="B6237" s="93" t="s">
        <v>21070</v>
      </c>
      <c r="C6237" s="93" t="s">
        <v>21071</v>
      </c>
      <c r="D6237" s="94" t="s">
        <v>25468</v>
      </c>
    </row>
    <row r="6238" spans="1:4" x14ac:dyDescent="0.25">
      <c r="A6238" s="93" t="s">
        <v>21074</v>
      </c>
      <c r="B6238" s="93" t="s">
        <v>8854</v>
      </c>
      <c r="C6238" s="93" t="s">
        <v>21074</v>
      </c>
      <c r="D6238" s="94" t="s">
        <v>25468</v>
      </c>
    </row>
    <row r="6239" spans="1:4" x14ac:dyDescent="0.25">
      <c r="A6239" s="93" t="s">
        <v>6365</v>
      </c>
      <c r="B6239" s="93" t="s">
        <v>21077</v>
      </c>
      <c r="C6239" s="93" t="s">
        <v>6365</v>
      </c>
      <c r="D6239" s="94" t="s">
        <v>25468</v>
      </c>
    </row>
    <row r="6240" spans="1:4" x14ac:dyDescent="0.25">
      <c r="A6240" s="93" t="s">
        <v>4781</v>
      </c>
      <c r="B6240" s="93" t="s">
        <v>4782</v>
      </c>
      <c r="C6240" s="93" t="s">
        <v>4781</v>
      </c>
      <c r="D6240" s="94" t="s">
        <v>25468</v>
      </c>
    </row>
    <row r="6241" spans="1:4" x14ac:dyDescent="0.25">
      <c r="A6241" s="93" t="s">
        <v>8246</v>
      </c>
      <c r="B6241" s="93" t="s">
        <v>8247</v>
      </c>
      <c r="C6241" s="93" t="s">
        <v>8246</v>
      </c>
      <c r="D6241" s="94" t="s">
        <v>25468</v>
      </c>
    </row>
    <row r="6242" spans="1:4" x14ac:dyDescent="0.25">
      <c r="A6242" s="93" t="s">
        <v>10279</v>
      </c>
      <c r="B6242" s="93" t="s">
        <v>21078</v>
      </c>
      <c r="C6242" s="93" t="s">
        <v>10279</v>
      </c>
      <c r="D6242" s="94" t="s">
        <v>25468</v>
      </c>
    </row>
    <row r="6243" spans="1:4" x14ac:dyDescent="0.25">
      <c r="A6243" s="93" t="s">
        <v>21076</v>
      </c>
      <c r="B6243" s="93" t="s">
        <v>21075</v>
      </c>
      <c r="C6243" s="93" t="s">
        <v>21076</v>
      </c>
      <c r="D6243" s="94" t="s">
        <v>25468</v>
      </c>
    </row>
    <row r="6244" spans="1:4" x14ac:dyDescent="0.25">
      <c r="A6244" s="93" t="s">
        <v>9317</v>
      </c>
      <c r="B6244" s="93" t="s">
        <v>21080</v>
      </c>
      <c r="C6244" s="93" t="s">
        <v>9317</v>
      </c>
      <c r="D6244" s="94" t="s">
        <v>25468</v>
      </c>
    </row>
    <row r="6245" spans="1:4" x14ac:dyDescent="0.25">
      <c r="A6245" s="93" t="s">
        <v>9318</v>
      </c>
      <c r="B6245" s="93" t="s">
        <v>21081</v>
      </c>
      <c r="C6245" s="93" t="s">
        <v>9318</v>
      </c>
      <c r="D6245" s="94" t="s">
        <v>25468</v>
      </c>
    </row>
    <row r="6246" spans="1:4" x14ac:dyDescent="0.25">
      <c r="A6246" s="93" t="s">
        <v>9321</v>
      </c>
      <c r="B6246" s="93" t="s">
        <v>9322</v>
      </c>
      <c r="C6246" s="93" t="s">
        <v>9321</v>
      </c>
      <c r="D6246" s="94" t="s">
        <v>25468</v>
      </c>
    </row>
    <row r="6247" spans="1:4" x14ac:dyDescent="0.25">
      <c r="A6247" s="93" t="s">
        <v>9319</v>
      </c>
      <c r="B6247" s="93" t="s">
        <v>9320</v>
      </c>
      <c r="C6247" s="93" t="s">
        <v>9319</v>
      </c>
      <c r="D6247" s="94" t="s">
        <v>25468</v>
      </c>
    </row>
    <row r="6248" spans="1:4" x14ac:dyDescent="0.25">
      <c r="A6248" s="93" t="s">
        <v>21079</v>
      </c>
      <c r="B6248" s="93" t="s">
        <v>9316</v>
      </c>
      <c r="C6248" s="93" t="s">
        <v>21079</v>
      </c>
      <c r="D6248" s="94" t="s">
        <v>25468</v>
      </c>
    </row>
    <row r="6249" spans="1:4" x14ac:dyDescent="0.25">
      <c r="A6249" s="93" t="s">
        <v>9702</v>
      </c>
      <c r="B6249" s="93" t="s">
        <v>9703</v>
      </c>
      <c r="C6249" s="93" t="s">
        <v>9702</v>
      </c>
      <c r="D6249" s="94" t="s">
        <v>25468</v>
      </c>
    </row>
    <row r="6250" spans="1:4" x14ac:dyDescent="0.25">
      <c r="A6250" s="93" t="s">
        <v>5638</v>
      </c>
      <c r="B6250" s="93" t="s">
        <v>5639</v>
      </c>
      <c r="C6250" s="93" t="s">
        <v>5638</v>
      </c>
      <c r="D6250" s="94" t="s">
        <v>25468</v>
      </c>
    </row>
    <row r="6251" spans="1:4" x14ac:dyDescent="0.25">
      <c r="A6251" s="93" t="s">
        <v>8362</v>
      </c>
      <c r="B6251" s="93" t="s">
        <v>8363</v>
      </c>
      <c r="C6251" s="93" t="s">
        <v>8362</v>
      </c>
      <c r="D6251" s="94" t="s">
        <v>25468</v>
      </c>
    </row>
    <row r="6252" spans="1:4" x14ac:dyDescent="0.25">
      <c r="A6252" s="93" t="s">
        <v>10205</v>
      </c>
      <c r="B6252" s="93" t="s">
        <v>10206</v>
      </c>
      <c r="C6252" s="93" t="s">
        <v>10205</v>
      </c>
      <c r="D6252" s="94" t="s">
        <v>25468</v>
      </c>
    </row>
    <row r="6253" spans="1:4" x14ac:dyDescent="0.25">
      <c r="A6253" s="93" t="s">
        <v>21082</v>
      </c>
      <c r="B6253" s="93" t="s">
        <v>10735</v>
      </c>
      <c r="C6253" s="93" t="s">
        <v>21082</v>
      </c>
      <c r="D6253" s="94" t="s">
        <v>25468</v>
      </c>
    </row>
    <row r="6254" spans="1:4" x14ac:dyDescent="0.25">
      <c r="A6254" s="93" t="s">
        <v>8813</v>
      </c>
      <c r="B6254" s="93" t="s">
        <v>8814</v>
      </c>
      <c r="C6254" s="93" t="s">
        <v>8813</v>
      </c>
      <c r="D6254" s="94" t="s">
        <v>25468</v>
      </c>
    </row>
    <row r="6255" spans="1:4" x14ac:dyDescent="0.25">
      <c r="A6255" s="93" t="s">
        <v>8815</v>
      </c>
      <c r="B6255" s="93" t="s">
        <v>8816</v>
      </c>
      <c r="C6255" s="93" t="s">
        <v>8815</v>
      </c>
      <c r="D6255" s="94" t="s">
        <v>25468</v>
      </c>
    </row>
    <row r="6256" spans="1:4" x14ac:dyDescent="0.25">
      <c r="A6256" s="93" t="s">
        <v>21083</v>
      </c>
      <c r="B6256" s="93" t="s">
        <v>8812</v>
      </c>
      <c r="C6256" s="93" t="s">
        <v>21083</v>
      </c>
      <c r="D6256" s="94" t="s">
        <v>25468</v>
      </c>
    </row>
    <row r="6257" spans="1:4" x14ac:dyDescent="0.25">
      <c r="A6257" s="93" t="s">
        <v>2140</v>
      </c>
      <c r="B6257" s="93" t="s">
        <v>2141</v>
      </c>
      <c r="C6257" s="93" t="s">
        <v>2140</v>
      </c>
      <c r="D6257" s="94" t="s">
        <v>25468</v>
      </c>
    </row>
    <row r="6258" spans="1:4" x14ac:dyDescent="0.25">
      <c r="A6258" s="93" t="s">
        <v>7782</v>
      </c>
      <c r="B6258" s="93" t="s">
        <v>7783</v>
      </c>
      <c r="C6258" s="93" t="s">
        <v>7782</v>
      </c>
      <c r="D6258" s="94" t="s">
        <v>25468</v>
      </c>
    </row>
    <row r="6259" spans="1:4" x14ac:dyDescent="0.25">
      <c r="A6259" s="93" t="s">
        <v>2142</v>
      </c>
      <c r="B6259" s="93" t="s">
        <v>21086</v>
      </c>
      <c r="C6259" s="93" t="s">
        <v>2142</v>
      </c>
      <c r="D6259" s="94" t="s">
        <v>25468</v>
      </c>
    </row>
    <row r="6260" spans="1:4" x14ac:dyDescent="0.25">
      <c r="A6260" s="93" t="s">
        <v>21085</v>
      </c>
      <c r="B6260" s="93" t="s">
        <v>21084</v>
      </c>
      <c r="C6260" s="93" t="s">
        <v>21085</v>
      </c>
      <c r="D6260" s="94" t="s">
        <v>25468</v>
      </c>
    </row>
    <row r="6261" spans="1:4" x14ac:dyDescent="0.25">
      <c r="A6261" s="93" t="s">
        <v>4056</v>
      </c>
      <c r="B6261" s="93" t="s">
        <v>4057</v>
      </c>
      <c r="C6261" s="93" t="s">
        <v>4056</v>
      </c>
      <c r="D6261" s="94" t="s">
        <v>25468</v>
      </c>
    </row>
    <row r="6262" spans="1:4" x14ac:dyDescent="0.25">
      <c r="A6262" s="93" t="s">
        <v>7209</v>
      </c>
      <c r="B6262" s="93" t="s">
        <v>7210</v>
      </c>
      <c r="C6262" s="93" t="s">
        <v>7209</v>
      </c>
      <c r="D6262" s="94" t="s">
        <v>25468</v>
      </c>
    </row>
    <row r="6263" spans="1:4" x14ac:dyDescent="0.25">
      <c r="A6263" s="93" t="s">
        <v>4059</v>
      </c>
      <c r="B6263" s="93" t="s">
        <v>4060</v>
      </c>
      <c r="C6263" s="93" t="s">
        <v>4059</v>
      </c>
      <c r="D6263" s="94" t="s">
        <v>25468</v>
      </c>
    </row>
    <row r="6264" spans="1:4" x14ac:dyDescent="0.25">
      <c r="A6264" s="93" t="s">
        <v>21087</v>
      </c>
      <c r="B6264" s="93" t="s">
        <v>4058</v>
      </c>
      <c r="C6264" s="93" t="s">
        <v>21087</v>
      </c>
      <c r="D6264" s="94" t="s">
        <v>25468</v>
      </c>
    </row>
    <row r="6265" spans="1:4" x14ac:dyDescent="0.25">
      <c r="A6265" s="93" t="s">
        <v>3477</v>
      </c>
      <c r="B6265" s="93" t="s">
        <v>3478</v>
      </c>
      <c r="C6265" s="93" t="s">
        <v>3477</v>
      </c>
      <c r="D6265" s="94" t="s">
        <v>25468</v>
      </c>
    </row>
    <row r="6266" spans="1:4" x14ac:dyDescent="0.25">
      <c r="A6266" s="93" t="s">
        <v>3475</v>
      </c>
      <c r="B6266" s="93" t="s">
        <v>3476</v>
      </c>
      <c r="C6266" s="93" t="s">
        <v>3475</v>
      </c>
      <c r="D6266" s="94" t="s">
        <v>25468</v>
      </c>
    </row>
    <row r="6267" spans="1:4" x14ac:dyDescent="0.25">
      <c r="A6267" s="93" t="s">
        <v>3479</v>
      </c>
      <c r="B6267" s="93" t="s">
        <v>3480</v>
      </c>
      <c r="C6267" s="93" t="s">
        <v>3479</v>
      </c>
      <c r="D6267" s="94" t="s">
        <v>25468</v>
      </c>
    </row>
    <row r="6268" spans="1:4" x14ac:dyDescent="0.25">
      <c r="A6268" s="93" t="s">
        <v>21088</v>
      </c>
      <c r="B6268" s="93" t="s">
        <v>3474</v>
      </c>
      <c r="C6268" s="93" t="s">
        <v>21088</v>
      </c>
      <c r="D6268" s="94" t="s">
        <v>25468</v>
      </c>
    </row>
    <row r="6269" spans="1:4" x14ac:dyDescent="0.25">
      <c r="A6269" s="93" t="s">
        <v>21089</v>
      </c>
      <c r="B6269" s="93" t="s">
        <v>2464</v>
      </c>
      <c r="C6269" s="93" t="s">
        <v>21089</v>
      </c>
      <c r="D6269" s="94" t="s">
        <v>25468</v>
      </c>
    </row>
    <row r="6270" spans="1:4" x14ac:dyDescent="0.25">
      <c r="A6270" s="93" t="s">
        <v>21090</v>
      </c>
      <c r="B6270" s="93" t="s">
        <v>8581</v>
      </c>
      <c r="C6270" s="93" t="s">
        <v>21090</v>
      </c>
      <c r="D6270" s="94" t="s">
        <v>25468</v>
      </c>
    </row>
    <row r="6271" spans="1:4" x14ac:dyDescent="0.25">
      <c r="A6271" s="93" t="s">
        <v>3838</v>
      </c>
      <c r="B6271" s="93" t="s">
        <v>3839</v>
      </c>
      <c r="C6271" s="93" t="s">
        <v>3838</v>
      </c>
      <c r="D6271" s="94" t="s">
        <v>25468</v>
      </c>
    </row>
    <row r="6272" spans="1:4" x14ac:dyDescent="0.25">
      <c r="A6272" s="93" t="s">
        <v>3836</v>
      </c>
      <c r="B6272" s="93" t="s">
        <v>3837</v>
      </c>
      <c r="C6272" s="93" t="s">
        <v>3836</v>
      </c>
      <c r="D6272" s="94" t="s">
        <v>25468</v>
      </c>
    </row>
    <row r="6273" spans="1:4" x14ac:dyDescent="0.25">
      <c r="A6273" s="93" t="s">
        <v>7810</v>
      </c>
      <c r="B6273" s="93" t="s">
        <v>7811</v>
      </c>
      <c r="C6273" s="93" t="s">
        <v>7810</v>
      </c>
      <c r="D6273" s="94" t="s">
        <v>25468</v>
      </c>
    </row>
    <row r="6274" spans="1:4" x14ac:dyDescent="0.25">
      <c r="A6274" s="93" t="s">
        <v>3842</v>
      </c>
      <c r="B6274" s="93" t="s">
        <v>3843</v>
      </c>
      <c r="C6274" s="93" t="s">
        <v>3842</v>
      </c>
      <c r="D6274" s="94" t="s">
        <v>25468</v>
      </c>
    </row>
    <row r="6275" spans="1:4" x14ac:dyDescent="0.25">
      <c r="A6275" s="93" t="s">
        <v>21091</v>
      </c>
      <c r="B6275" s="93" t="s">
        <v>3835</v>
      </c>
      <c r="C6275" s="93" t="s">
        <v>21091</v>
      </c>
      <c r="D6275" s="94" t="s">
        <v>25468</v>
      </c>
    </row>
    <row r="6276" spans="1:4" x14ac:dyDescent="0.25">
      <c r="A6276" s="93" t="s">
        <v>1643</v>
      </c>
      <c r="B6276" s="93" t="s">
        <v>1644</v>
      </c>
      <c r="C6276" s="93" t="s">
        <v>1643</v>
      </c>
      <c r="D6276" s="94" t="s">
        <v>25468</v>
      </c>
    </row>
    <row r="6277" spans="1:4" x14ac:dyDescent="0.25">
      <c r="A6277" s="93" t="s">
        <v>4712</v>
      </c>
      <c r="B6277" s="93" t="s">
        <v>4713</v>
      </c>
      <c r="C6277" s="93" t="s">
        <v>4712</v>
      </c>
      <c r="D6277" s="94" t="s">
        <v>25468</v>
      </c>
    </row>
    <row r="6278" spans="1:4" x14ac:dyDescent="0.25">
      <c r="A6278" s="93" t="s">
        <v>7274</v>
      </c>
      <c r="B6278" s="93" t="s">
        <v>7275</v>
      </c>
      <c r="C6278" s="93" t="s">
        <v>7274</v>
      </c>
      <c r="D6278" s="94" t="s">
        <v>25468</v>
      </c>
    </row>
    <row r="6279" spans="1:4" x14ac:dyDescent="0.25">
      <c r="A6279" s="93" t="s">
        <v>10055</v>
      </c>
      <c r="B6279" s="93" t="s">
        <v>10056</v>
      </c>
      <c r="C6279" s="93" t="s">
        <v>10055</v>
      </c>
      <c r="D6279" s="94" t="s">
        <v>25468</v>
      </c>
    </row>
    <row r="6280" spans="1:4" x14ac:dyDescent="0.25">
      <c r="A6280" s="93" t="s">
        <v>1645</v>
      </c>
      <c r="B6280" s="93" t="s">
        <v>1646</v>
      </c>
      <c r="C6280" s="93" t="s">
        <v>1645</v>
      </c>
      <c r="D6280" s="94" t="s">
        <v>25468</v>
      </c>
    </row>
    <row r="6281" spans="1:4" x14ac:dyDescent="0.25">
      <c r="A6281" s="93" t="s">
        <v>6688</v>
      </c>
      <c r="B6281" s="93" t="s">
        <v>6689</v>
      </c>
      <c r="C6281" s="93" t="s">
        <v>6688</v>
      </c>
      <c r="D6281" s="94" t="s">
        <v>25468</v>
      </c>
    </row>
    <row r="6282" spans="1:4" x14ac:dyDescent="0.25">
      <c r="A6282" s="93" t="s">
        <v>529</v>
      </c>
      <c r="B6282" s="93" t="s">
        <v>21093</v>
      </c>
      <c r="C6282" s="93" t="s">
        <v>529</v>
      </c>
      <c r="D6282" s="94" t="s">
        <v>25468</v>
      </c>
    </row>
    <row r="6283" spans="1:4" x14ac:dyDescent="0.25">
      <c r="A6283" s="93" t="s">
        <v>21092</v>
      </c>
      <c r="B6283" s="93" t="s">
        <v>554</v>
      </c>
      <c r="C6283" s="93" t="s">
        <v>21092</v>
      </c>
      <c r="D6283" s="94" t="s">
        <v>25468</v>
      </c>
    </row>
    <row r="6284" spans="1:4" x14ac:dyDescent="0.25">
      <c r="A6284" s="93" t="s">
        <v>8951</v>
      </c>
      <c r="B6284" s="93" t="s">
        <v>8952</v>
      </c>
      <c r="C6284" s="93" t="s">
        <v>8951</v>
      </c>
      <c r="D6284" s="94" t="s">
        <v>25468</v>
      </c>
    </row>
    <row r="6285" spans="1:4" x14ac:dyDescent="0.25">
      <c r="A6285" s="93" t="s">
        <v>8953</v>
      </c>
      <c r="B6285" s="93" t="s">
        <v>8954</v>
      </c>
      <c r="C6285" s="93" t="s">
        <v>8953</v>
      </c>
      <c r="D6285" s="94" t="s">
        <v>25468</v>
      </c>
    </row>
    <row r="6286" spans="1:4" x14ac:dyDescent="0.25">
      <c r="A6286" s="93" t="s">
        <v>9220</v>
      </c>
      <c r="B6286" s="93" t="s">
        <v>21095</v>
      </c>
      <c r="C6286" s="93" t="s">
        <v>9220</v>
      </c>
      <c r="D6286" s="94" t="s">
        <v>25468</v>
      </c>
    </row>
    <row r="6287" spans="1:4" x14ac:dyDescent="0.25">
      <c r="A6287" s="93" t="s">
        <v>10058</v>
      </c>
      <c r="B6287" s="93" t="s">
        <v>10059</v>
      </c>
      <c r="C6287" s="93" t="s">
        <v>10058</v>
      </c>
      <c r="D6287" s="94" t="s">
        <v>25468</v>
      </c>
    </row>
    <row r="6288" spans="1:4" x14ac:dyDescent="0.25">
      <c r="A6288" s="93" t="s">
        <v>21094</v>
      </c>
      <c r="B6288" s="93" t="s">
        <v>10057</v>
      </c>
      <c r="C6288" s="93" t="s">
        <v>21094</v>
      </c>
      <c r="D6288" s="94" t="s">
        <v>25468</v>
      </c>
    </row>
    <row r="6289" spans="1:4" x14ac:dyDescent="0.25">
      <c r="A6289" s="93" t="s">
        <v>10051</v>
      </c>
      <c r="B6289" s="93" t="s">
        <v>10052</v>
      </c>
      <c r="C6289" s="93" t="s">
        <v>10051</v>
      </c>
      <c r="D6289" s="94" t="s">
        <v>25468</v>
      </c>
    </row>
    <row r="6290" spans="1:4" x14ac:dyDescent="0.25">
      <c r="A6290" s="93" t="s">
        <v>10049</v>
      </c>
      <c r="B6290" s="93" t="s">
        <v>10050</v>
      </c>
      <c r="C6290" s="93" t="s">
        <v>10049</v>
      </c>
      <c r="D6290" s="94" t="s">
        <v>25468</v>
      </c>
    </row>
    <row r="6291" spans="1:4" x14ac:dyDescent="0.25">
      <c r="A6291" s="93" t="s">
        <v>10043</v>
      </c>
      <c r="B6291" s="93" t="s">
        <v>10044</v>
      </c>
      <c r="C6291" s="93" t="s">
        <v>10043</v>
      </c>
      <c r="D6291" s="94" t="s">
        <v>25468</v>
      </c>
    </row>
    <row r="6292" spans="1:4" x14ac:dyDescent="0.25">
      <c r="A6292" s="93" t="s">
        <v>10045</v>
      </c>
      <c r="B6292" s="93" t="s">
        <v>10046</v>
      </c>
      <c r="C6292" s="93" t="s">
        <v>10045</v>
      </c>
      <c r="D6292" s="94" t="s">
        <v>25468</v>
      </c>
    </row>
    <row r="6293" spans="1:4" x14ac:dyDescent="0.25">
      <c r="A6293" s="93" t="s">
        <v>10047</v>
      </c>
      <c r="B6293" s="93" t="s">
        <v>10048</v>
      </c>
      <c r="C6293" s="93" t="s">
        <v>10047</v>
      </c>
      <c r="D6293" s="94" t="s">
        <v>25468</v>
      </c>
    </row>
    <row r="6294" spans="1:4" x14ac:dyDescent="0.25">
      <c r="A6294" s="93" t="s">
        <v>10041</v>
      </c>
      <c r="B6294" s="93" t="s">
        <v>10042</v>
      </c>
      <c r="C6294" s="93" t="s">
        <v>10041</v>
      </c>
      <c r="D6294" s="94" t="s">
        <v>25468</v>
      </c>
    </row>
    <row r="6295" spans="1:4" x14ac:dyDescent="0.25">
      <c r="A6295" s="93" t="s">
        <v>10037</v>
      </c>
      <c r="B6295" s="93" t="s">
        <v>10038</v>
      </c>
      <c r="C6295" s="93" t="s">
        <v>10037</v>
      </c>
      <c r="D6295" s="94" t="s">
        <v>25468</v>
      </c>
    </row>
    <row r="6296" spans="1:4" x14ac:dyDescent="0.25">
      <c r="A6296" s="93" t="s">
        <v>10039</v>
      </c>
      <c r="B6296" s="93" t="s">
        <v>10040</v>
      </c>
      <c r="C6296" s="93" t="s">
        <v>10039</v>
      </c>
      <c r="D6296" s="94" t="s">
        <v>25468</v>
      </c>
    </row>
    <row r="6297" spans="1:4" x14ac:dyDescent="0.25">
      <c r="A6297" s="93" t="s">
        <v>21096</v>
      </c>
      <c r="B6297" s="93" t="s">
        <v>10033</v>
      </c>
      <c r="C6297" s="93" t="s">
        <v>21096</v>
      </c>
      <c r="D6297" s="94" t="s">
        <v>25468</v>
      </c>
    </row>
    <row r="6298" spans="1:4" x14ac:dyDescent="0.25">
      <c r="A6298" s="93" t="s">
        <v>10019</v>
      </c>
      <c r="B6298" s="93" t="s">
        <v>21099</v>
      </c>
      <c r="C6298" s="93" t="s">
        <v>10019</v>
      </c>
      <c r="D6298" s="94" t="s">
        <v>25468</v>
      </c>
    </row>
    <row r="6299" spans="1:4" x14ac:dyDescent="0.25">
      <c r="A6299" s="93" t="s">
        <v>10031</v>
      </c>
      <c r="B6299" s="93" t="s">
        <v>10032</v>
      </c>
      <c r="C6299" s="93" t="s">
        <v>10031</v>
      </c>
      <c r="D6299" s="94" t="s">
        <v>25468</v>
      </c>
    </row>
    <row r="6300" spans="1:4" x14ac:dyDescent="0.25">
      <c r="A6300" s="93" t="s">
        <v>10023</v>
      </c>
      <c r="B6300" s="93" t="s">
        <v>10024</v>
      </c>
      <c r="C6300" s="93" t="s">
        <v>10023</v>
      </c>
      <c r="D6300" s="94" t="s">
        <v>25468</v>
      </c>
    </row>
    <row r="6301" spans="1:4" x14ac:dyDescent="0.25">
      <c r="A6301" s="93" t="s">
        <v>10021</v>
      </c>
      <c r="B6301" s="93" t="s">
        <v>10022</v>
      </c>
      <c r="C6301" s="93" t="s">
        <v>10021</v>
      </c>
      <c r="D6301" s="94" t="s">
        <v>25468</v>
      </c>
    </row>
    <row r="6302" spans="1:4" x14ac:dyDescent="0.25">
      <c r="A6302" s="93" t="s">
        <v>10020</v>
      </c>
      <c r="B6302" s="93" t="s">
        <v>21100</v>
      </c>
      <c r="C6302" s="93" t="s">
        <v>10020</v>
      </c>
      <c r="D6302" s="94" t="s">
        <v>25468</v>
      </c>
    </row>
    <row r="6303" spans="1:4" x14ac:dyDescent="0.25">
      <c r="A6303" s="93" t="s">
        <v>10017</v>
      </c>
      <c r="B6303" s="93" t="s">
        <v>21101</v>
      </c>
      <c r="C6303" s="93" t="s">
        <v>10017</v>
      </c>
      <c r="D6303" s="94" t="s">
        <v>25468</v>
      </c>
    </row>
    <row r="6304" spans="1:4" x14ac:dyDescent="0.25">
      <c r="A6304" s="93" t="s">
        <v>10035</v>
      </c>
      <c r="B6304" s="93" t="s">
        <v>10036</v>
      </c>
      <c r="C6304" s="93" t="s">
        <v>10035</v>
      </c>
      <c r="D6304" s="94" t="s">
        <v>25468</v>
      </c>
    </row>
    <row r="6305" spans="1:4" x14ac:dyDescent="0.25">
      <c r="A6305" s="93" t="s">
        <v>10018</v>
      </c>
      <c r="B6305" s="93" t="s">
        <v>21102</v>
      </c>
      <c r="C6305" s="93" t="s">
        <v>10018</v>
      </c>
      <c r="D6305" s="94" t="s">
        <v>25468</v>
      </c>
    </row>
    <row r="6306" spans="1:4" x14ac:dyDescent="0.25">
      <c r="A6306" s="93" t="s">
        <v>21098</v>
      </c>
      <c r="B6306" s="93" t="s">
        <v>21097</v>
      </c>
      <c r="C6306" s="93" t="s">
        <v>21098</v>
      </c>
      <c r="D6306" s="94" t="s">
        <v>25468</v>
      </c>
    </row>
    <row r="6307" spans="1:4" x14ac:dyDescent="0.25">
      <c r="A6307" s="93" t="s">
        <v>10025</v>
      </c>
      <c r="B6307" s="93" t="s">
        <v>10026</v>
      </c>
      <c r="C6307" s="93" t="s">
        <v>10025</v>
      </c>
      <c r="D6307" s="94" t="s">
        <v>25468</v>
      </c>
    </row>
    <row r="6308" spans="1:4" x14ac:dyDescent="0.25">
      <c r="A6308" s="93" t="s">
        <v>10027</v>
      </c>
      <c r="B6308" s="93" t="s">
        <v>10028</v>
      </c>
      <c r="C6308" s="93" t="s">
        <v>10027</v>
      </c>
      <c r="D6308" s="94" t="s">
        <v>25468</v>
      </c>
    </row>
    <row r="6309" spans="1:4" x14ac:dyDescent="0.25">
      <c r="A6309" s="93" t="s">
        <v>10029</v>
      </c>
      <c r="B6309" s="93" t="s">
        <v>10030</v>
      </c>
      <c r="C6309" s="93" t="s">
        <v>10029</v>
      </c>
      <c r="D6309" s="94" t="s">
        <v>25468</v>
      </c>
    </row>
    <row r="6310" spans="1:4" x14ac:dyDescent="0.25">
      <c r="A6310" s="93" t="s">
        <v>10034</v>
      </c>
      <c r="B6310" s="93" t="s">
        <v>21104</v>
      </c>
      <c r="C6310" s="93" t="s">
        <v>10034</v>
      </c>
      <c r="D6310" s="94" t="s">
        <v>25468</v>
      </c>
    </row>
    <row r="6311" spans="1:4" x14ac:dyDescent="0.25">
      <c r="A6311" s="93" t="s">
        <v>3840</v>
      </c>
      <c r="B6311" s="93" t="s">
        <v>21105</v>
      </c>
      <c r="C6311" s="93" t="s">
        <v>3840</v>
      </c>
      <c r="D6311" s="94" t="s">
        <v>25468</v>
      </c>
    </row>
    <row r="6312" spans="1:4" x14ac:dyDescent="0.25">
      <c r="A6312" s="93" t="s">
        <v>3841</v>
      </c>
      <c r="B6312" s="93" t="s">
        <v>21106</v>
      </c>
      <c r="C6312" s="93" t="s">
        <v>3841</v>
      </c>
      <c r="D6312" s="94" t="s">
        <v>25468</v>
      </c>
    </row>
    <row r="6313" spans="1:4" x14ac:dyDescent="0.25">
      <c r="A6313" s="93" t="s">
        <v>7569</v>
      </c>
      <c r="B6313" s="93" t="s">
        <v>7570</v>
      </c>
      <c r="C6313" s="93" t="s">
        <v>7569</v>
      </c>
      <c r="D6313" s="94" t="s">
        <v>25468</v>
      </c>
    </row>
    <row r="6314" spans="1:4" x14ac:dyDescent="0.25">
      <c r="A6314" s="93" t="s">
        <v>10053</v>
      </c>
      <c r="B6314" s="93" t="s">
        <v>10054</v>
      </c>
      <c r="C6314" s="93" t="s">
        <v>10053</v>
      </c>
      <c r="D6314" s="94" t="s">
        <v>25468</v>
      </c>
    </row>
    <row r="6315" spans="1:4" x14ac:dyDescent="0.25">
      <c r="A6315" s="93" t="s">
        <v>21103</v>
      </c>
      <c r="B6315" s="93" t="s">
        <v>7568</v>
      </c>
      <c r="C6315" s="93" t="s">
        <v>21103</v>
      </c>
      <c r="D6315" s="94" t="s">
        <v>25468</v>
      </c>
    </row>
    <row r="6316" spans="1:4" x14ac:dyDescent="0.25">
      <c r="A6316" s="93" t="s">
        <v>4104</v>
      </c>
      <c r="B6316" s="93" t="s">
        <v>4105</v>
      </c>
      <c r="C6316" s="93" t="s">
        <v>4104</v>
      </c>
      <c r="D6316" s="94" t="s">
        <v>25468</v>
      </c>
    </row>
    <row r="6317" spans="1:4" x14ac:dyDescent="0.25">
      <c r="A6317" s="93" t="s">
        <v>7219</v>
      </c>
      <c r="B6317" s="93" t="s">
        <v>7220</v>
      </c>
      <c r="C6317" s="93" t="s">
        <v>7219</v>
      </c>
      <c r="D6317" s="94" t="s">
        <v>25468</v>
      </c>
    </row>
    <row r="6318" spans="1:4" x14ac:dyDescent="0.25">
      <c r="A6318" s="93" t="s">
        <v>4106</v>
      </c>
      <c r="B6318" s="93" t="s">
        <v>4107</v>
      </c>
      <c r="C6318" s="93" t="s">
        <v>4106</v>
      </c>
      <c r="D6318" s="94" t="s">
        <v>25468</v>
      </c>
    </row>
    <row r="6319" spans="1:4" x14ac:dyDescent="0.25">
      <c r="A6319" s="93" t="s">
        <v>21108</v>
      </c>
      <c r="B6319" s="93" t="s">
        <v>21107</v>
      </c>
      <c r="C6319" s="93" t="s">
        <v>21108</v>
      </c>
      <c r="D6319" s="94" t="s">
        <v>25468</v>
      </c>
    </row>
    <row r="6320" spans="1:4" x14ac:dyDescent="0.25">
      <c r="A6320" s="93" t="s">
        <v>10060</v>
      </c>
      <c r="B6320" s="93" t="s">
        <v>10061</v>
      </c>
      <c r="C6320" s="93" t="s">
        <v>10060</v>
      </c>
      <c r="D6320" s="94" t="s">
        <v>25468</v>
      </c>
    </row>
    <row r="6321" spans="1:4" x14ac:dyDescent="0.25">
      <c r="A6321" s="93" t="s">
        <v>10068</v>
      </c>
      <c r="B6321" s="93" t="s">
        <v>10069</v>
      </c>
      <c r="C6321" s="93" t="s">
        <v>10068</v>
      </c>
      <c r="D6321" s="94" t="s">
        <v>25468</v>
      </c>
    </row>
    <row r="6322" spans="1:4" x14ac:dyDescent="0.25">
      <c r="A6322" s="93" t="s">
        <v>10062</v>
      </c>
      <c r="B6322" s="93" t="s">
        <v>21111</v>
      </c>
      <c r="C6322" s="93" t="s">
        <v>10062</v>
      </c>
      <c r="D6322" s="94" t="s">
        <v>25468</v>
      </c>
    </row>
    <row r="6323" spans="1:4" x14ac:dyDescent="0.25">
      <c r="A6323" s="93" t="s">
        <v>10066</v>
      </c>
      <c r="B6323" s="93" t="s">
        <v>10067</v>
      </c>
      <c r="C6323" s="93" t="s">
        <v>10066</v>
      </c>
      <c r="D6323" s="94" t="s">
        <v>25468</v>
      </c>
    </row>
    <row r="6324" spans="1:4" x14ac:dyDescent="0.25">
      <c r="A6324" s="93" t="s">
        <v>10072</v>
      </c>
      <c r="B6324" s="93" t="s">
        <v>21112</v>
      </c>
      <c r="C6324" s="93" t="s">
        <v>10072</v>
      </c>
      <c r="D6324" s="94" t="s">
        <v>25468</v>
      </c>
    </row>
    <row r="6325" spans="1:4" x14ac:dyDescent="0.25">
      <c r="A6325" s="93" t="s">
        <v>10081</v>
      </c>
      <c r="B6325" s="93" t="s">
        <v>21113</v>
      </c>
      <c r="C6325" s="93" t="s">
        <v>10081</v>
      </c>
      <c r="D6325" s="94" t="s">
        <v>25468</v>
      </c>
    </row>
    <row r="6326" spans="1:4" x14ac:dyDescent="0.25">
      <c r="A6326" s="93" t="s">
        <v>21110</v>
      </c>
      <c r="B6326" s="93" t="s">
        <v>21109</v>
      </c>
      <c r="C6326" s="93" t="s">
        <v>21110</v>
      </c>
      <c r="D6326" s="94" t="s">
        <v>25468</v>
      </c>
    </row>
    <row r="6327" spans="1:4" x14ac:dyDescent="0.25">
      <c r="A6327" s="93" t="s">
        <v>10079</v>
      </c>
      <c r="B6327" s="93" t="s">
        <v>10080</v>
      </c>
      <c r="C6327" s="93" t="s">
        <v>10079</v>
      </c>
      <c r="D6327" s="94" t="s">
        <v>25468</v>
      </c>
    </row>
    <row r="6328" spans="1:4" x14ac:dyDescent="0.25">
      <c r="A6328" s="93" t="s">
        <v>10063</v>
      </c>
      <c r="B6328" s="93" t="s">
        <v>21116</v>
      </c>
      <c r="C6328" s="93" t="s">
        <v>10063</v>
      </c>
      <c r="D6328" s="94" t="s">
        <v>25468</v>
      </c>
    </row>
    <row r="6329" spans="1:4" x14ac:dyDescent="0.25">
      <c r="A6329" s="93" t="s">
        <v>10073</v>
      </c>
      <c r="B6329" s="93" t="s">
        <v>10074</v>
      </c>
      <c r="C6329" s="93" t="s">
        <v>10073</v>
      </c>
      <c r="D6329" s="94" t="s">
        <v>25468</v>
      </c>
    </row>
    <row r="6330" spans="1:4" x14ac:dyDescent="0.25">
      <c r="A6330" s="93" t="s">
        <v>10064</v>
      </c>
      <c r="B6330" s="93" t="s">
        <v>10065</v>
      </c>
      <c r="C6330" s="93" t="s">
        <v>10064</v>
      </c>
      <c r="D6330" s="94" t="s">
        <v>25468</v>
      </c>
    </row>
    <row r="6331" spans="1:4" x14ac:dyDescent="0.25">
      <c r="A6331" s="93" t="s">
        <v>10082</v>
      </c>
      <c r="B6331" s="93" t="s">
        <v>10083</v>
      </c>
      <c r="C6331" s="93" t="s">
        <v>10082</v>
      </c>
      <c r="D6331" s="94" t="s">
        <v>25468</v>
      </c>
    </row>
    <row r="6332" spans="1:4" x14ac:dyDescent="0.25">
      <c r="A6332" s="93" t="s">
        <v>10070</v>
      </c>
      <c r="B6332" s="93" t="s">
        <v>10071</v>
      </c>
      <c r="C6332" s="93" t="s">
        <v>10070</v>
      </c>
      <c r="D6332" s="94" t="s">
        <v>25468</v>
      </c>
    </row>
    <row r="6333" spans="1:4" x14ac:dyDescent="0.25">
      <c r="A6333" s="93" t="s">
        <v>10075</v>
      </c>
      <c r="B6333" s="93" t="s">
        <v>10076</v>
      </c>
      <c r="C6333" s="93" t="s">
        <v>10075</v>
      </c>
      <c r="D6333" s="94" t="s">
        <v>25468</v>
      </c>
    </row>
    <row r="6334" spans="1:4" x14ac:dyDescent="0.25">
      <c r="A6334" s="93" t="s">
        <v>10077</v>
      </c>
      <c r="B6334" s="93" t="s">
        <v>10078</v>
      </c>
      <c r="C6334" s="93" t="s">
        <v>10077</v>
      </c>
      <c r="D6334" s="94" t="s">
        <v>25468</v>
      </c>
    </row>
    <row r="6335" spans="1:4" x14ac:dyDescent="0.25">
      <c r="A6335" s="93" t="s">
        <v>21115</v>
      </c>
      <c r="B6335" s="93" t="s">
        <v>21114</v>
      </c>
      <c r="C6335" s="93" t="s">
        <v>21115</v>
      </c>
      <c r="D6335" s="94" t="s">
        <v>25468</v>
      </c>
    </row>
    <row r="6336" spans="1:4" x14ac:dyDescent="0.25">
      <c r="A6336" s="93" t="s">
        <v>2097</v>
      </c>
      <c r="B6336" s="93" t="s">
        <v>2098</v>
      </c>
      <c r="C6336" s="93" t="s">
        <v>2097</v>
      </c>
      <c r="D6336" s="94" t="s">
        <v>25468</v>
      </c>
    </row>
    <row r="6337" spans="1:4" x14ac:dyDescent="0.25">
      <c r="A6337" s="93" t="s">
        <v>2099</v>
      </c>
      <c r="B6337" s="93" t="s">
        <v>2100</v>
      </c>
      <c r="C6337" s="93" t="s">
        <v>2099</v>
      </c>
      <c r="D6337" s="94" t="s">
        <v>25468</v>
      </c>
    </row>
    <row r="6338" spans="1:4" x14ac:dyDescent="0.25">
      <c r="A6338" s="93" t="s">
        <v>2101</v>
      </c>
      <c r="B6338" s="93" t="s">
        <v>2102</v>
      </c>
      <c r="C6338" s="93" t="s">
        <v>2101</v>
      </c>
      <c r="D6338" s="94" t="s">
        <v>25468</v>
      </c>
    </row>
    <row r="6339" spans="1:4" x14ac:dyDescent="0.25">
      <c r="A6339" s="93" t="s">
        <v>2095</v>
      </c>
      <c r="B6339" s="93" t="s">
        <v>2096</v>
      </c>
      <c r="C6339" s="93" t="s">
        <v>2095</v>
      </c>
      <c r="D6339" s="94" t="s">
        <v>25468</v>
      </c>
    </row>
    <row r="6340" spans="1:4" x14ac:dyDescent="0.25">
      <c r="A6340" s="93" t="s">
        <v>2104</v>
      </c>
      <c r="B6340" s="93" t="s">
        <v>2105</v>
      </c>
      <c r="C6340" s="93" t="s">
        <v>2104</v>
      </c>
      <c r="D6340" s="94" t="s">
        <v>25468</v>
      </c>
    </row>
    <row r="6341" spans="1:4" x14ac:dyDescent="0.25">
      <c r="A6341" s="93" t="s">
        <v>21117</v>
      </c>
      <c r="B6341" s="93" t="s">
        <v>2103</v>
      </c>
      <c r="C6341" s="93" t="s">
        <v>21117</v>
      </c>
      <c r="D6341" s="94" t="s">
        <v>25468</v>
      </c>
    </row>
    <row r="6342" spans="1:4" x14ac:dyDescent="0.25">
      <c r="A6342" s="93" t="s">
        <v>9303</v>
      </c>
      <c r="B6342" s="93" t="s">
        <v>9304</v>
      </c>
      <c r="C6342" s="93" t="s">
        <v>9303</v>
      </c>
      <c r="D6342" s="94" t="s">
        <v>25468</v>
      </c>
    </row>
    <row r="6343" spans="1:4" x14ac:dyDescent="0.25">
      <c r="A6343" s="93" t="s">
        <v>9305</v>
      </c>
      <c r="B6343" s="93" t="s">
        <v>9306</v>
      </c>
      <c r="C6343" s="93" t="s">
        <v>9305</v>
      </c>
      <c r="D6343" s="94" t="s">
        <v>25468</v>
      </c>
    </row>
    <row r="6344" spans="1:4" x14ac:dyDescent="0.25">
      <c r="A6344" s="93" t="s">
        <v>5073</v>
      </c>
      <c r="B6344" s="93" t="s">
        <v>5074</v>
      </c>
      <c r="C6344" s="93" t="s">
        <v>5073</v>
      </c>
      <c r="D6344" s="94" t="s">
        <v>25468</v>
      </c>
    </row>
    <row r="6345" spans="1:4" x14ac:dyDescent="0.25">
      <c r="A6345" s="93" t="s">
        <v>2093</v>
      </c>
      <c r="B6345" s="93" t="s">
        <v>2094</v>
      </c>
      <c r="C6345" s="93" t="s">
        <v>2093</v>
      </c>
      <c r="D6345" s="94" t="s">
        <v>25468</v>
      </c>
    </row>
    <row r="6346" spans="1:4" x14ac:dyDescent="0.25">
      <c r="A6346" s="93" t="s">
        <v>2108</v>
      </c>
      <c r="B6346" s="93" t="s">
        <v>2109</v>
      </c>
      <c r="C6346" s="93" t="s">
        <v>2108</v>
      </c>
      <c r="D6346" s="94" t="s">
        <v>25468</v>
      </c>
    </row>
    <row r="6347" spans="1:4" x14ac:dyDescent="0.25">
      <c r="A6347" s="93" t="s">
        <v>8411</v>
      </c>
      <c r="B6347" s="93" t="s">
        <v>8412</v>
      </c>
      <c r="C6347" s="93" t="s">
        <v>8411</v>
      </c>
      <c r="D6347" s="94" t="s">
        <v>25468</v>
      </c>
    </row>
    <row r="6348" spans="1:4" x14ac:dyDescent="0.25">
      <c r="A6348" s="93" t="s">
        <v>10805</v>
      </c>
      <c r="B6348" s="93" t="s">
        <v>10806</v>
      </c>
      <c r="C6348" s="93" t="s">
        <v>10805</v>
      </c>
      <c r="D6348" s="94" t="s">
        <v>25468</v>
      </c>
    </row>
    <row r="6349" spans="1:4" x14ac:dyDescent="0.25">
      <c r="A6349" s="93" t="s">
        <v>4032</v>
      </c>
      <c r="B6349" s="93" t="s">
        <v>4033</v>
      </c>
      <c r="C6349" s="93" t="s">
        <v>4032</v>
      </c>
      <c r="D6349" s="94" t="s">
        <v>25468</v>
      </c>
    </row>
    <row r="6350" spans="1:4" x14ac:dyDescent="0.25">
      <c r="A6350" s="93" t="s">
        <v>8402</v>
      </c>
      <c r="B6350" s="93" t="s">
        <v>8403</v>
      </c>
      <c r="C6350" s="93" t="s">
        <v>8402</v>
      </c>
      <c r="D6350" s="94" t="s">
        <v>25468</v>
      </c>
    </row>
    <row r="6351" spans="1:4" x14ac:dyDescent="0.25">
      <c r="A6351" s="93" t="s">
        <v>10772</v>
      </c>
      <c r="B6351" s="93" t="s">
        <v>21119</v>
      </c>
      <c r="C6351" s="93" t="s">
        <v>10772</v>
      </c>
      <c r="D6351" s="94" t="s">
        <v>25468</v>
      </c>
    </row>
    <row r="6352" spans="1:4" x14ac:dyDescent="0.25">
      <c r="A6352" s="93" t="s">
        <v>21118</v>
      </c>
      <c r="B6352" s="93" t="s">
        <v>7738</v>
      </c>
      <c r="C6352" s="93" t="s">
        <v>21118</v>
      </c>
      <c r="D6352" s="94" t="s">
        <v>25468</v>
      </c>
    </row>
    <row r="6353" spans="1:4" x14ac:dyDescent="0.25">
      <c r="A6353" s="93" t="s">
        <v>4070</v>
      </c>
      <c r="B6353" s="93" t="s">
        <v>4071</v>
      </c>
      <c r="C6353" s="93" t="s">
        <v>4070</v>
      </c>
      <c r="D6353" s="94" t="s">
        <v>25468</v>
      </c>
    </row>
    <row r="6354" spans="1:4" x14ac:dyDescent="0.25">
      <c r="A6354" s="93" t="s">
        <v>7222</v>
      </c>
      <c r="B6354" s="93" t="s">
        <v>7223</v>
      </c>
      <c r="C6354" s="93" t="s">
        <v>7222</v>
      </c>
      <c r="D6354" s="94" t="s">
        <v>25468</v>
      </c>
    </row>
    <row r="6355" spans="1:4" x14ac:dyDescent="0.25">
      <c r="A6355" s="93" t="s">
        <v>4119</v>
      </c>
      <c r="B6355" s="93" t="s">
        <v>4120</v>
      </c>
      <c r="C6355" s="93" t="s">
        <v>4119</v>
      </c>
      <c r="D6355" s="94" t="s">
        <v>25468</v>
      </c>
    </row>
    <row r="6356" spans="1:4" x14ac:dyDescent="0.25">
      <c r="A6356" s="93" t="s">
        <v>1742</v>
      </c>
      <c r="B6356" s="93" t="s">
        <v>1743</v>
      </c>
      <c r="C6356" s="93" t="s">
        <v>1742</v>
      </c>
      <c r="D6356" s="94" t="s">
        <v>25468</v>
      </c>
    </row>
    <row r="6357" spans="1:4" x14ac:dyDescent="0.25">
      <c r="A6357" s="93" t="s">
        <v>21120</v>
      </c>
      <c r="B6357" s="93" t="s">
        <v>4118</v>
      </c>
      <c r="C6357" s="93" t="s">
        <v>21120</v>
      </c>
      <c r="D6357" s="94" t="s">
        <v>25468</v>
      </c>
    </row>
    <row r="6358" spans="1:4" x14ac:dyDescent="0.25">
      <c r="A6358" s="93" t="s">
        <v>9203</v>
      </c>
      <c r="B6358" s="93" t="s">
        <v>9204</v>
      </c>
      <c r="C6358" s="93" t="s">
        <v>9203</v>
      </c>
      <c r="D6358" s="94" t="s">
        <v>25468</v>
      </c>
    </row>
    <row r="6359" spans="1:4" x14ac:dyDescent="0.25">
      <c r="A6359" s="93" t="s">
        <v>9201</v>
      </c>
      <c r="B6359" s="93" t="s">
        <v>21122</v>
      </c>
      <c r="C6359" s="93" t="s">
        <v>9201</v>
      </c>
      <c r="D6359" s="94" t="s">
        <v>25468</v>
      </c>
    </row>
    <row r="6360" spans="1:4" x14ac:dyDescent="0.25">
      <c r="A6360" s="93" t="s">
        <v>21121</v>
      </c>
      <c r="B6360" s="93" t="s">
        <v>9202</v>
      </c>
      <c r="C6360" s="93" t="s">
        <v>21121</v>
      </c>
      <c r="D6360" s="94" t="s">
        <v>25468</v>
      </c>
    </row>
    <row r="6361" spans="1:4" x14ac:dyDescent="0.25">
      <c r="A6361" s="93" t="s">
        <v>6203</v>
      </c>
      <c r="B6361" s="93" t="s">
        <v>21125</v>
      </c>
      <c r="C6361" s="93" t="s">
        <v>6203</v>
      </c>
      <c r="D6361" s="94" t="s">
        <v>25468</v>
      </c>
    </row>
    <row r="6362" spans="1:4" x14ac:dyDescent="0.25">
      <c r="A6362" s="93" t="s">
        <v>6815</v>
      </c>
      <c r="B6362" s="93" t="s">
        <v>21126</v>
      </c>
      <c r="C6362" s="93" t="s">
        <v>6815</v>
      </c>
      <c r="D6362" s="94" t="s">
        <v>25468</v>
      </c>
    </row>
    <row r="6363" spans="1:4" x14ac:dyDescent="0.25">
      <c r="A6363" s="93" t="s">
        <v>1561</v>
      </c>
      <c r="B6363" s="93" t="s">
        <v>21127</v>
      </c>
      <c r="C6363" s="93" t="s">
        <v>1561</v>
      </c>
      <c r="D6363" s="94" t="s">
        <v>25468</v>
      </c>
    </row>
    <row r="6364" spans="1:4" x14ac:dyDescent="0.25">
      <c r="A6364" s="93" t="s">
        <v>1569</v>
      </c>
      <c r="B6364" s="93" t="s">
        <v>1570</v>
      </c>
      <c r="C6364" s="93" t="s">
        <v>1569</v>
      </c>
      <c r="D6364" s="94" t="s">
        <v>25468</v>
      </c>
    </row>
    <row r="6365" spans="1:4" x14ac:dyDescent="0.25">
      <c r="A6365" s="93" t="s">
        <v>9174</v>
      </c>
      <c r="B6365" s="93" t="s">
        <v>21128</v>
      </c>
      <c r="C6365" s="93" t="s">
        <v>9174</v>
      </c>
      <c r="D6365" s="94" t="s">
        <v>25468</v>
      </c>
    </row>
    <row r="6366" spans="1:4" x14ac:dyDescent="0.25">
      <c r="A6366" s="93" t="s">
        <v>1380</v>
      </c>
      <c r="B6366" s="93" t="s">
        <v>21129</v>
      </c>
      <c r="C6366" s="93" t="s">
        <v>1380</v>
      </c>
      <c r="D6366" s="94" t="s">
        <v>25468</v>
      </c>
    </row>
    <row r="6367" spans="1:4" x14ac:dyDescent="0.25">
      <c r="A6367" s="93" t="s">
        <v>6804</v>
      </c>
      <c r="B6367" s="93" t="s">
        <v>21130</v>
      </c>
      <c r="C6367" s="93" t="s">
        <v>6804</v>
      </c>
      <c r="D6367" s="94" t="s">
        <v>25468</v>
      </c>
    </row>
    <row r="6368" spans="1:4" x14ac:dyDescent="0.25">
      <c r="A6368" s="93" t="s">
        <v>3473</v>
      </c>
      <c r="B6368" s="93" t="s">
        <v>21131</v>
      </c>
      <c r="C6368" s="93" t="s">
        <v>3473</v>
      </c>
      <c r="D6368" s="94" t="s">
        <v>25468</v>
      </c>
    </row>
    <row r="6369" spans="1:4" x14ac:dyDescent="0.25">
      <c r="A6369" s="93" t="s">
        <v>6801</v>
      </c>
      <c r="B6369" s="93" t="s">
        <v>21132</v>
      </c>
      <c r="C6369" s="93" t="s">
        <v>6801</v>
      </c>
      <c r="D6369" s="94" t="s">
        <v>25468</v>
      </c>
    </row>
    <row r="6370" spans="1:4" x14ac:dyDescent="0.25">
      <c r="A6370" s="93" t="s">
        <v>1548</v>
      </c>
      <c r="B6370" s="93" t="s">
        <v>1549</v>
      </c>
      <c r="C6370" s="93" t="s">
        <v>1548</v>
      </c>
      <c r="D6370" s="94" t="s">
        <v>25468</v>
      </c>
    </row>
    <row r="6371" spans="1:4" x14ac:dyDescent="0.25">
      <c r="A6371" s="93" t="s">
        <v>21124</v>
      </c>
      <c r="B6371" s="93" t="s">
        <v>21123</v>
      </c>
      <c r="C6371" s="93" t="s">
        <v>21124</v>
      </c>
      <c r="D6371" s="94" t="s">
        <v>25468</v>
      </c>
    </row>
    <row r="6372" spans="1:4" x14ac:dyDescent="0.25">
      <c r="A6372" s="93" t="s">
        <v>9857</v>
      </c>
      <c r="B6372" s="93" t="s">
        <v>9858</v>
      </c>
      <c r="C6372" s="93" t="s">
        <v>9857</v>
      </c>
      <c r="D6372" s="94" t="s">
        <v>25468</v>
      </c>
    </row>
    <row r="6373" spans="1:4" x14ac:dyDescent="0.25">
      <c r="A6373" s="93" t="s">
        <v>1425</v>
      </c>
      <c r="B6373" s="93" t="s">
        <v>21135</v>
      </c>
      <c r="C6373" s="93" t="s">
        <v>1425</v>
      </c>
      <c r="D6373" s="94" t="s">
        <v>25468</v>
      </c>
    </row>
    <row r="6374" spans="1:4" x14ac:dyDescent="0.25">
      <c r="A6374" s="93" t="s">
        <v>8797</v>
      </c>
      <c r="B6374" s="93" t="s">
        <v>8798</v>
      </c>
      <c r="C6374" s="93" t="s">
        <v>8797</v>
      </c>
      <c r="D6374" s="94" t="s">
        <v>25468</v>
      </c>
    </row>
    <row r="6375" spans="1:4" x14ac:dyDescent="0.25">
      <c r="A6375" s="93" t="s">
        <v>7293</v>
      </c>
      <c r="B6375" s="93" t="s">
        <v>21136</v>
      </c>
      <c r="C6375" s="93" t="s">
        <v>7293</v>
      </c>
      <c r="D6375" s="94" t="s">
        <v>25468</v>
      </c>
    </row>
    <row r="6376" spans="1:4" x14ac:dyDescent="0.25">
      <c r="A6376" s="93" t="s">
        <v>6805</v>
      </c>
      <c r="B6376" s="93" t="s">
        <v>21137</v>
      </c>
      <c r="C6376" s="93" t="s">
        <v>6805</v>
      </c>
      <c r="D6376" s="94" t="s">
        <v>25468</v>
      </c>
    </row>
    <row r="6377" spans="1:4" x14ac:dyDescent="0.25">
      <c r="A6377" s="93" t="s">
        <v>9221</v>
      </c>
      <c r="B6377" s="93" t="s">
        <v>9222</v>
      </c>
      <c r="C6377" s="93" t="s">
        <v>9221</v>
      </c>
      <c r="D6377" s="94" t="s">
        <v>25468</v>
      </c>
    </row>
    <row r="6378" spans="1:4" x14ac:dyDescent="0.25">
      <c r="A6378" s="93" t="s">
        <v>9223</v>
      </c>
      <c r="B6378" s="93" t="s">
        <v>9224</v>
      </c>
      <c r="C6378" s="93" t="s">
        <v>9223</v>
      </c>
      <c r="D6378" s="94" t="s">
        <v>25468</v>
      </c>
    </row>
    <row r="6379" spans="1:4" x14ac:dyDescent="0.25">
      <c r="A6379" s="93" t="s">
        <v>8595</v>
      </c>
      <c r="B6379" s="93" t="s">
        <v>8596</v>
      </c>
      <c r="C6379" s="93" t="s">
        <v>8595</v>
      </c>
      <c r="D6379" s="94" t="s">
        <v>25468</v>
      </c>
    </row>
    <row r="6380" spans="1:4" x14ac:dyDescent="0.25">
      <c r="A6380" s="93" t="s">
        <v>6806</v>
      </c>
      <c r="B6380" s="93" t="s">
        <v>6807</v>
      </c>
      <c r="C6380" s="93" t="s">
        <v>6806</v>
      </c>
      <c r="D6380" s="94" t="s">
        <v>25468</v>
      </c>
    </row>
    <row r="6381" spans="1:4" x14ac:dyDescent="0.25">
      <c r="A6381" s="93" t="s">
        <v>1550</v>
      </c>
      <c r="B6381" s="93" t="s">
        <v>1551</v>
      </c>
      <c r="C6381" s="93" t="s">
        <v>1550</v>
      </c>
      <c r="D6381" s="94" t="s">
        <v>25468</v>
      </c>
    </row>
    <row r="6382" spans="1:4" x14ac:dyDescent="0.25">
      <c r="A6382" s="93" t="s">
        <v>21134</v>
      </c>
      <c r="B6382" s="93" t="s">
        <v>21133</v>
      </c>
      <c r="C6382" s="93" t="s">
        <v>21134</v>
      </c>
      <c r="D6382" s="94" t="s">
        <v>25468</v>
      </c>
    </row>
    <row r="6383" spans="1:4" x14ac:dyDescent="0.25">
      <c r="A6383" s="93" t="s">
        <v>8588</v>
      </c>
      <c r="B6383" s="93" t="s">
        <v>8589</v>
      </c>
      <c r="C6383" s="93" t="s">
        <v>8588</v>
      </c>
      <c r="D6383" s="94" t="s">
        <v>25468</v>
      </c>
    </row>
    <row r="6384" spans="1:4" x14ac:dyDescent="0.25">
      <c r="A6384" s="93" t="s">
        <v>8590</v>
      </c>
      <c r="B6384" s="93" t="s">
        <v>8591</v>
      </c>
      <c r="C6384" s="93" t="s">
        <v>8590</v>
      </c>
      <c r="D6384" s="94" t="s">
        <v>25468</v>
      </c>
    </row>
    <row r="6385" spans="1:4" x14ac:dyDescent="0.25">
      <c r="A6385" s="93" t="s">
        <v>8586</v>
      </c>
      <c r="B6385" s="93" t="s">
        <v>8587</v>
      </c>
      <c r="C6385" s="93" t="s">
        <v>8586</v>
      </c>
      <c r="D6385" s="94" t="s">
        <v>25468</v>
      </c>
    </row>
    <row r="6386" spans="1:4" x14ac:dyDescent="0.25">
      <c r="A6386" s="93" t="s">
        <v>8592</v>
      </c>
      <c r="B6386" s="93" t="s">
        <v>8593</v>
      </c>
      <c r="C6386" s="93" t="s">
        <v>8592</v>
      </c>
      <c r="D6386" s="94" t="s">
        <v>25468</v>
      </c>
    </row>
    <row r="6387" spans="1:4" x14ac:dyDescent="0.25">
      <c r="A6387" s="93" t="s">
        <v>21138</v>
      </c>
      <c r="B6387" s="93" t="s">
        <v>8585</v>
      </c>
      <c r="C6387" s="93" t="s">
        <v>21138</v>
      </c>
      <c r="D6387" s="94" t="s">
        <v>25468</v>
      </c>
    </row>
    <row r="6388" spans="1:4" x14ac:dyDescent="0.25">
      <c r="A6388" s="93" t="s">
        <v>8553</v>
      </c>
      <c r="B6388" s="93" t="s">
        <v>8554</v>
      </c>
      <c r="C6388" s="93" t="s">
        <v>8553</v>
      </c>
      <c r="D6388" s="94" t="s">
        <v>25468</v>
      </c>
    </row>
    <row r="6389" spans="1:4" x14ac:dyDescent="0.25">
      <c r="A6389" s="93" t="s">
        <v>8557</v>
      </c>
      <c r="B6389" s="93" t="s">
        <v>8558</v>
      </c>
      <c r="C6389" s="93" t="s">
        <v>8557</v>
      </c>
      <c r="D6389" s="94" t="s">
        <v>25468</v>
      </c>
    </row>
    <row r="6390" spans="1:4" x14ac:dyDescent="0.25">
      <c r="A6390" s="93" t="s">
        <v>8559</v>
      </c>
      <c r="B6390" s="93" t="s">
        <v>8560</v>
      </c>
      <c r="C6390" s="93" t="s">
        <v>8559</v>
      </c>
      <c r="D6390" s="94" t="s">
        <v>25468</v>
      </c>
    </row>
    <row r="6391" spans="1:4" x14ac:dyDescent="0.25">
      <c r="A6391" s="93" t="s">
        <v>8555</v>
      </c>
      <c r="B6391" s="93" t="s">
        <v>8556</v>
      </c>
      <c r="C6391" s="93" t="s">
        <v>8555</v>
      </c>
      <c r="D6391" s="94" t="s">
        <v>25468</v>
      </c>
    </row>
    <row r="6392" spans="1:4" x14ac:dyDescent="0.25">
      <c r="A6392" s="93" t="s">
        <v>8561</v>
      </c>
      <c r="B6392" s="93" t="s">
        <v>8562</v>
      </c>
      <c r="C6392" s="93" t="s">
        <v>8561</v>
      </c>
      <c r="D6392" s="94" t="s">
        <v>25468</v>
      </c>
    </row>
    <row r="6393" spans="1:4" x14ac:dyDescent="0.25">
      <c r="A6393" s="93" t="s">
        <v>8552</v>
      </c>
      <c r="B6393" s="93" t="s">
        <v>21140</v>
      </c>
      <c r="C6393" s="93" t="s">
        <v>8552</v>
      </c>
      <c r="D6393" s="94" t="s">
        <v>25468</v>
      </c>
    </row>
    <row r="6394" spans="1:4" x14ac:dyDescent="0.25">
      <c r="A6394" s="93" t="s">
        <v>21139</v>
      </c>
      <c r="B6394" s="93" t="s">
        <v>8584</v>
      </c>
      <c r="C6394" s="93" t="s">
        <v>21139</v>
      </c>
      <c r="D6394" s="94" t="s">
        <v>25468</v>
      </c>
    </row>
    <row r="6395" spans="1:4" x14ac:dyDescent="0.25">
      <c r="A6395" s="93" t="s">
        <v>8577</v>
      </c>
      <c r="B6395" s="93" t="s">
        <v>8578</v>
      </c>
      <c r="C6395" s="93" t="s">
        <v>8577</v>
      </c>
      <c r="D6395" s="94" t="s">
        <v>25468</v>
      </c>
    </row>
    <row r="6396" spans="1:4" x14ac:dyDescent="0.25">
      <c r="A6396" s="93" t="s">
        <v>8575</v>
      </c>
      <c r="B6396" s="93" t="s">
        <v>8576</v>
      </c>
      <c r="C6396" s="93" t="s">
        <v>8575</v>
      </c>
      <c r="D6396" s="94" t="s">
        <v>25468</v>
      </c>
    </row>
    <row r="6397" spans="1:4" x14ac:dyDescent="0.25">
      <c r="A6397" s="93" t="s">
        <v>8573</v>
      </c>
      <c r="B6397" s="93" t="s">
        <v>8574</v>
      </c>
      <c r="C6397" s="93" t="s">
        <v>8573</v>
      </c>
      <c r="D6397" s="94" t="s">
        <v>25468</v>
      </c>
    </row>
    <row r="6398" spans="1:4" x14ac:dyDescent="0.25">
      <c r="A6398" s="93" t="s">
        <v>7848</v>
      </c>
      <c r="B6398" s="93" t="s">
        <v>7849</v>
      </c>
      <c r="C6398" s="93" t="s">
        <v>7848</v>
      </c>
      <c r="D6398" s="94" t="s">
        <v>25468</v>
      </c>
    </row>
    <row r="6399" spans="1:4" x14ac:dyDescent="0.25">
      <c r="A6399" s="93" t="s">
        <v>8579</v>
      </c>
      <c r="B6399" s="93" t="s">
        <v>8580</v>
      </c>
      <c r="C6399" s="93" t="s">
        <v>8579</v>
      </c>
      <c r="D6399" s="94" t="s">
        <v>25468</v>
      </c>
    </row>
    <row r="6400" spans="1:4" x14ac:dyDescent="0.25">
      <c r="A6400" s="93" t="s">
        <v>21141</v>
      </c>
      <c r="B6400" s="93" t="s">
        <v>8594</v>
      </c>
      <c r="C6400" s="93" t="s">
        <v>21141</v>
      </c>
      <c r="D6400" s="94" t="s">
        <v>25468</v>
      </c>
    </row>
    <row r="6401" spans="1:4" x14ac:dyDescent="0.25">
      <c r="A6401" s="93" t="s">
        <v>3451</v>
      </c>
      <c r="B6401" s="93" t="s">
        <v>3452</v>
      </c>
      <c r="C6401" s="93" t="s">
        <v>3451</v>
      </c>
      <c r="D6401" s="94" t="s">
        <v>25468</v>
      </c>
    </row>
    <row r="6402" spans="1:4" x14ac:dyDescent="0.25">
      <c r="A6402" s="93" t="s">
        <v>7844</v>
      </c>
      <c r="B6402" s="93" t="s">
        <v>7845</v>
      </c>
      <c r="C6402" s="93" t="s">
        <v>7844</v>
      </c>
      <c r="D6402" s="94" t="s">
        <v>25468</v>
      </c>
    </row>
    <row r="6403" spans="1:4" x14ac:dyDescent="0.25">
      <c r="A6403" s="93" t="s">
        <v>7846</v>
      </c>
      <c r="B6403" s="93" t="s">
        <v>7847</v>
      </c>
      <c r="C6403" s="93" t="s">
        <v>7846</v>
      </c>
      <c r="D6403" s="94" t="s">
        <v>25468</v>
      </c>
    </row>
    <row r="6404" spans="1:4" x14ac:dyDescent="0.25">
      <c r="A6404" s="93" t="s">
        <v>8563</v>
      </c>
      <c r="B6404" s="93" t="s">
        <v>8564</v>
      </c>
      <c r="C6404" s="93" t="s">
        <v>8563</v>
      </c>
      <c r="D6404" s="94" t="s">
        <v>25468</v>
      </c>
    </row>
    <row r="6405" spans="1:4" x14ac:dyDescent="0.25">
      <c r="A6405" s="93" t="s">
        <v>6374</v>
      </c>
      <c r="B6405" s="93" t="s">
        <v>6375</v>
      </c>
      <c r="C6405" s="93" t="s">
        <v>6374</v>
      </c>
      <c r="D6405" s="94" t="s">
        <v>25468</v>
      </c>
    </row>
    <row r="6406" spans="1:4" x14ac:dyDescent="0.25">
      <c r="A6406" s="93" t="s">
        <v>7842</v>
      </c>
      <c r="B6406" s="93" t="s">
        <v>7843</v>
      </c>
      <c r="C6406" s="93" t="s">
        <v>7842</v>
      </c>
      <c r="D6406" s="94" t="s">
        <v>25468</v>
      </c>
    </row>
    <row r="6407" spans="1:4" x14ac:dyDescent="0.25">
      <c r="A6407" s="93" t="s">
        <v>8582</v>
      </c>
      <c r="B6407" s="93" t="s">
        <v>8583</v>
      </c>
      <c r="C6407" s="93" t="s">
        <v>8582</v>
      </c>
      <c r="D6407" s="94" t="s">
        <v>25468</v>
      </c>
    </row>
    <row r="6408" spans="1:4" x14ac:dyDescent="0.25">
      <c r="A6408" s="93" t="s">
        <v>21142</v>
      </c>
      <c r="B6408" s="93" t="s">
        <v>7841</v>
      </c>
      <c r="C6408" s="93" t="s">
        <v>21142</v>
      </c>
      <c r="D6408" s="94" t="s">
        <v>25468</v>
      </c>
    </row>
    <row r="6409" spans="1:4" x14ac:dyDescent="0.25">
      <c r="A6409" s="93" t="s">
        <v>8568</v>
      </c>
      <c r="B6409" s="93" t="s">
        <v>8569</v>
      </c>
      <c r="C6409" s="93" t="s">
        <v>8568</v>
      </c>
      <c r="D6409" s="94" t="s">
        <v>25468</v>
      </c>
    </row>
    <row r="6410" spans="1:4" x14ac:dyDescent="0.25">
      <c r="A6410" s="93" t="s">
        <v>8572</v>
      </c>
      <c r="B6410" s="93" t="s">
        <v>21144</v>
      </c>
      <c r="C6410" s="93" t="s">
        <v>8572</v>
      </c>
      <c r="D6410" s="94" t="s">
        <v>25468</v>
      </c>
    </row>
    <row r="6411" spans="1:4" x14ac:dyDescent="0.25">
      <c r="A6411" s="93" t="s">
        <v>8570</v>
      </c>
      <c r="B6411" s="93" t="s">
        <v>8571</v>
      </c>
      <c r="C6411" s="93" t="s">
        <v>8570</v>
      </c>
      <c r="D6411" s="94" t="s">
        <v>25468</v>
      </c>
    </row>
    <row r="6412" spans="1:4" x14ac:dyDescent="0.25">
      <c r="A6412" s="93" t="s">
        <v>7839</v>
      </c>
      <c r="B6412" s="93" t="s">
        <v>7840</v>
      </c>
      <c r="C6412" s="93" t="s">
        <v>7839</v>
      </c>
      <c r="D6412" s="94" t="s">
        <v>25468</v>
      </c>
    </row>
    <row r="6413" spans="1:4" x14ac:dyDescent="0.25">
      <c r="A6413" s="93" t="s">
        <v>8566</v>
      </c>
      <c r="B6413" s="93" t="s">
        <v>8567</v>
      </c>
      <c r="C6413" s="93" t="s">
        <v>8566</v>
      </c>
      <c r="D6413" s="94" t="s">
        <v>25468</v>
      </c>
    </row>
    <row r="6414" spans="1:4" x14ac:dyDescent="0.25">
      <c r="A6414" s="93" t="s">
        <v>21143</v>
      </c>
      <c r="B6414" s="93" t="s">
        <v>8565</v>
      </c>
      <c r="C6414" s="93" t="s">
        <v>21143</v>
      </c>
      <c r="D6414" s="94" t="s">
        <v>25468</v>
      </c>
    </row>
    <row r="6415" spans="1:4" x14ac:dyDescent="0.25">
      <c r="A6415" s="93" t="s">
        <v>21145</v>
      </c>
      <c r="B6415" s="93" t="s">
        <v>9443</v>
      </c>
      <c r="C6415" s="93" t="s">
        <v>21145</v>
      </c>
      <c r="D6415" s="94" t="s">
        <v>25468</v>
      </c>
    </row>
    <row r="6416" spans="1:4" x14ac:dyDescent="0.25">
      <c r="A6416" s="93" t="s">
        <v>4778</v>
      </c>
      <c r="B6416" s="93" t="s">
        <v>4779</v>
      </c>
      <c r="C6416" s="93" t="s">
        <v>4778</v>
      </c>
      <c r="D6416" s="94" t="s">
        <v>25468</v>
      </c>
    </row>
    <row r="6417" spans="1:4" x14ac:dyDescent="0.25">
      <c r="A6417" s="93" t="s">
        <v>7301</v>
      </c>
      <c r="B6417" s="93" t="s">
        <v>7302</v>
      </c>
      <c r="C6417" s="93" t="s">
        <v>7301</v>
      </c>
      <c r="D6417" s="94" t="s">
        <v>25468</v>
      </c>
    </row>
    <row r="6418" spans="1:4" x14ac:dyDescent="0.25">
      <c r="A6418" s="93" t="s">
        <v>4790</v>
      </c>
      <c r="B6418" s="93" t="s">
        <v>21147</v>
      </c>
      <c r="C6418" s="93" t="s">
        <v>4790</v>
      </c>
      <c r="D6418" s="94" t="s">
        <v>25468</v>
      </c>
    </row>
    <row r="6419" spans="1:4" x14ac:dyDescent="0.25">
      <c r="A6419" s="93" t="s">
        <v>7283</v>
      </c>
      <c r="B6419" s="93" t="s">
        <v>21148</v>
      </c>
      <c r="C6419" s="93" t="s">
        <v>7283</v>
      </c>
      <c r="D6419" s="94" t="s">
        <v>25468</v>
      </c>
    </row>
    <row r="6420" spans="1:4" x14ac:dyDescent="0.25">
      <c r="A6420" s="93" t="s">
        <v>8795</v>
      </c>
      <c r="B6420" s="93" t="s">
        <v>8796</v>
      </c>
      <c r="C6420" s="93" t="s">
        <v>8795</v>
      </c>
      <c r="D6420" s="94" t="s">
        <v>25468</v>
      </c>
    </row>
    <row r="6421" spans="1:4" x14ac:dyDescent="0.25">
      <c r="A6421" s="93" t="s">
        <v>7318</v>
      </c>
      <c r="B6421" s="93" t="s">
        <v>7319</v>
      </c>
      <c r="C6421" s="93" t="s">
        <v>7318</v>
      </c>
      <c r="D6421" s="94" t="s">
        <v>25468</v>
      </c>
    </row>
    <row r="6422" spans="1:4" x14ac:dyDescent="0.25">
      <c r="A6422" s="93" t="s">
        <v>21146</v>
      </c>
      <c r="B6422" s="93" t="s">
        <v>7317</v>
      </c>
      <c r="C6422" s="93" t="s">
        <v>21146</v>
      </c>
      <c r="D6422" s="94" t="s">
        <v>25468</v>
      </c>
    </row>
    <row r="6423" spans="1:4" x14ac:dyDescent="0.25">
      <c r="A6423" s="93" t="s">
        <v>10875</v>
      </c>
      <c r="B6423" s="93" t="s">
        <v>10876</v>
      </c>
      <c r="C6423" s="93" t="s">
        <v>10875</v>
      </c>
      <c r="D6423" s="94" t="s">
        <v>25468</v>
      </c>
    </row>
    <row r="6424" spans="1:4" x14ac:dyDescent="0.25">
      <c r="A6424" s="93" t="s">
        <v>3819</v>
      </c>
      <c r="B6424" s="93" t="s">
        <v>3820</v>
      </c>
      <c r="C6424" s="93" t="s">
        <v>3819</v>
      </c>
      <c r="D6424" s="94" t="s">
        <v>25468</v>
      </c>
    </row>
    <row r="6425" spans="1:4" x14ac:dyDescent="0.25">
      <c r="A6425" s="93" t="s">
        <v>4178</v>
      </c>
      <c r="B6425" s="93" t="s">
        <v>4179</v>
      </c>
      <c r="C6425" s="93" t="s">
        <v>4178</v>
      </c>
      <c r="D6425" s="94" t="s">
        <v>25468</v>
      </c>
    </row>
    <row r="6426" spans="1:4" x14ac:dyDescent="0.25">
      <c r="A6426" s="93" t="s">
        <v>10887</v>
      </c>
      <c r="B6426" s="93" t="s">
        <v>10888</v>
      </c>
      <c r="C6426" s="93" t="s">
        <v>10887</v>
      </c>
      <c r="D6426" s="94" t="s">
        <v>25468</v>
      </c>
    </row>
    <row r="6427" spans="1:4" x14ac:dyDescent="0.25">
      <c r="A6427" s="93" t="s">
        <v>6819</v>
      </c>
      <c r="B6427" s="93" t="s">
        <v>6820</v>
      </c>
      <c r="C6427" s="93" t="s">
        <v>6819</v>
      </c>
      <c r="D6427" s="94" t="s">
        <v>25468</v>
      </c>
    </row>
    <row r="6428" spans="1:4" x14ac:dyDescent="0.25">
      <c r="A6428" s="93" t="s">
        <v>1555</v>
      </c>
      <c r="B6428" s="93" t="s">
        <v>1556</v>
      </c>
      <c r="C6428" s="93" t="s">
        <v>1555</v>
      </c>
      <c r="D6428" s="94" t="s">
        <v>25468</v>
      </c>
    </row>
    <row r="6429" spans="1:4" x14ac:dyDescent="0.25">
      <c r="A6429" s="93" t="s">
        <v>21149</v>
      </c>
      <c r="B6429" s="93" t="s">
        <v>1579</v>
      </c>
      <c r="C6429" s="93" t="s">
        <v>21149</v>
      </c>
      <c r="D6429" s="94" t="s">
        <v>25468</v>
      </c>
    </row>
    <row r="6430" spans="1:4" x14ac:dyDescent="0.25">
      <c r="A6430" s="93" t="s">
        <v>2478</v>
      </c>
      <c r="B6430" s="93" t="s">
        <v>2479</v>
      </c>
      <c r="C6430" s="93" t="s">
        <v>2478</v>
      </c>
      <c r="D6430" s="94" t="s">
        <v>25468</v>
      </c>
    </row>
    <row r="6431" spans="1:4" x14ac:dyDescent="0.25">
      <c r="A6431" s="93" t="s">
        <v>2476</v>
      </c>
      <c r="B6431" s="93" t="s">
        <v>2477</v>
      </c>
      <c r="C6431" s="93" t="s">
        <v>2476</v>
      </c>
      <c r="D6431" s="94" t="s">
        <v>25468</v>
      </c>
    </row>
    <row r="6432" spans="1:4" x14ac:dyDescent="0.25">
      <c r="A6432" s="93" t="s">
        <v>2474</v>
      </c>
      <c r="B6432" s="93" t="s">
        <v>2475</v>
      </c>
      <c r="C6432" s="93" t="s">
        <v>2474</v>
      </c>
      <c r="D6432" s="94" t="s">
        <v>25468</v>
      </c>
    </row>
    <row r="6433" spans="1:4" x14ac:dyDescent="0.25">
      <c r="A6433" s="93" t="s">
        <v>2486</v>
      </c>
      <c r="B6433" s="93" t="s">
        <v>2487</v>
      </c>
      <c r="C6433" s="93" t="s">
        <v>2486</v>
      </c>
      <c r="D6433" s="94" t="s">
        <v>25468</v>
      </c>
    </row>
    <row r="6434" spans="1:4" x14ac:dyDescent="0.25">
      <c r="A6434" s="93" t="s">
        <v>6912</v>
      </c>
      <c r="B6434" s="93" t="s">
        <v>6913</v>
      </c>
      <c r="C6434" s="93" t="s">
        <v>6912</v>
      </c>
      <c r="D6434" s="94" t="s">
        <v>25468</v>
      </c>
    </row>
    <row r="6435" spans="1:4" x14ac:dyDescent="0.25">
      <c r="A6435" s="93" t="s">
        <v>21150</v>
      </c>
      <c r="B6435" s="93" t="s">
        <v>2480</v>
      </c>
      <c r="C6435" s="93" t="s">
        <v>21150</v>
      </c>
      <c r="D6435" s="94" t="s">
        <v>25468</v>
      </c>
    </row>
    <row r="6436" spans="1:4" x14ac:dyDescent="0.25">
      <c r="A6436" s="93" t="s">
        <v>1576</v>
      </c>
      <c r="B6436" s="93" t="s">
        <v>1577</v>
      </c>
      <c r="C6436" s="93" t="s">
        <v>1576</v>
      </c>
      <c r="D6436" s="94" t="s">
        <v>25468</v>
      </c>
    </row>
    <row r="6437" spans="1:4" x14ac:dyDescent="0.25">
      <c r="A6437" s="93" t="s">
        <v>1562</v>
      </c>
      <c r="B6437" s="93" t="s">
        <v>1563</v>
      </c>
      <c r="C6437" s="93" t="s">
        <v>1562</v>
      </c>
      <c r="D6437" s="94" t="s">
        <v>25468</v>
      </c>
    </row>
    <row r="6438" spans="1:4" x14ac:dyDescent="0.25">
      <c r="A6438" s="93" t="s">
        <v>1568</v>
      </c>
      <c r="B6438" s="93" t="s">
        <v>21152</v>
      </c>
      <c r="C6438" s="93" t="s">
        <v>1568</v>
      </c>
      <c r="D6438" s="94" t="s">
        <v>25468</v>
      </c>
    </row>
    <row r="6439" spans="1:4" x14ac:dyDescent="0.25">
      <c r="A6439" s="93" t="s">
        <v>9172</v>
      </c>
      <c r="B6439" s="93" t="s">
        <v>9173</v>
      </c>
      <c r="C6439" s="93" t="s">
        <v>9172</v>
      </c>
      <c r="D6439" s="94" t="s">
        <v>25468</v>
      </c>
    </row>
    <row r="6440" spans="1:4" x14ac:dyDescent="0.25">
      <c r="A6440" s="93" t="s">
        <v>1379</v>
      </c>
      <c r="B6440" s="93" t="s">
        <v>21153</v>
      </c>
      <c r="C6440" s="93" t="s">
        <v>1379</v>
      </c>
      <c r="D6440" s="94" t="s">
        <v>25468</v>
      </c>
    </row>
    <row r="6441" spans="1:4" x14ac:dyDescent="0.25">
      <c r="A6441" s="93" t="s">
        <v>6803</v>
      </c>
      <c r="B6441" s="93" t="s">
        <v>21154</v>
      </c>
      <c r="C6441" s="93" t="s">
        <v>6803</v>
      </c>
      <c r="D6441" s="94" t="s">
        <v>25468</v>
      </c>
    </row>
    <row r="6442" spans="1:4" x14ac:dyDescent="0.25">
      <c r="A6442" s="93" t="s">
        <v>3469</v>
      </c>
      <c r="B6442" s="93" t="s">
        <v>3470</v>
      </c>
      <c r="C6442" s="93" t="s">
        <v>3469</v>
      </c>
      <c r="D6442" s="94" t="s">
        <v>25468</v>
      </c>
    </row>
    <row r="6443" spans="1:4" x14ac:dyDescent="0.25">
      <c r="A6443" s="93" t="s">
        <v>6799</v>
      </c>
      <c r="B6443" s="93" t="s">
        <v>6800</v>
      </c>
      <c r="C6443" s="93" t="s">
        <v>6799</v>
      </c>
      <c r="D6443" s="94" t="s">
        <v>25468</v>
      </c>
    </row>
    <row r="6444" spans="1:4" x14ac:dyDescent="0.25">
      <c r="A6444" s="93" t="s">
        <v>1546</v>
      </c>
      <c r="B6444" s="93" t="s">
        <v>1547</v>
      </c>
      <c r="C6444" s="93" t="s">
        <v>1546</v>
      </c>
      <c r="D6444" s="94" t="s">
        <v>25468</v>
      </c>
    </row>
    <row r="6445" spans="1:4" x14ac:dyDescent="0.25">
      <c r="A6445" s="93" t="s">
        <v>21151</v>
      </c>
      <c r="B6445" s="93" t="s">
        <v>1565</v>
      </c>
      <c r="C6445" s="93" t="s">
        <v>21151</v>
      </c>
      <c r="D6445" s="94" t="s">
        <v>25468</v>
      </c>
    </row>
    <row r="6446" spans="1:4" x14ac:dyDescent="0.25">
      <c r="A6446" s="93" t="s">
        <v>1948</v>
      </c>
      <c r="B6446" s="93" t="s">
        <v>1949</v>
      </c>
      <c r="C6446" s="93" t="s">
        <v>1948</v>
      </c>
      <c r="D6446" s="94" t="s">
        <v>25468</v>
      </c>
    </row>
    <row r="6447" spans="1:4" x14ac:dyDescent="0.25">
      <c r="A6447" s="93" t="s">
        <v>1950</v>
      </c>
      <c r="B6447" s="93" t="s">
        <v>1951</v>
      </c>
      <c r="C6447" s="93" t="s">
        <v>1950</v>
      </c>
      <c r="D6447" s="94" t="s">
        <v>25468</v>
      </c>
    </row>
    <row r="6448" spans="1:4" x14ac:dyDescent="0.25">
      <c r="A6448" s="93" t="s">
        <v>4028</v>
      </c>
      <c r="B6448" s="93" t="s">
        <v>4029</v>
      </c>
      <c r="C6448" s="93" t="s">
        <v>4028</v>
      </c>
      <c r="D6448" s="94" t="s">
        <v>25468</v>
      </c>
    </row>
    <row r="6449" spans="1:4" x14ac:dyDescent="0.25">
      <c r="A6449" s="93" t="s">
        <v>1314</v>
      </c>
      <c r="B6449" s="93" t="s">
        <v>1315</v>
      </c>
      <c r="C6449" s="93" t="s">
        <v>1314</v>
      </c>
      <c r="D6449" s="94" t="s">
        <v>25468</v>
      </c>
    </row>
    <row r="6450" spans="1:4" x14ac:dyDescent="0.25">
      <c r="A6450" s="93" t="s">
        <v>5027</v>
      </c>
      <c r="B6450" s="93" t="s">
        <v>5028</v>
      </c>
      <c r="C6450" s="93" t="s">
        <v>5027</v>
      </c>
      <c r="D6450" s="94" t="s">
        <v>25468</v>
      </c>
    </row>
    <row r="6451" spans="1:4" x14ac:dyDescent="0.25">
      <c r="A6451" s="93" t="s">
        <v>9967</v>
      </c>
      <c r="B6451" s="93" t="s">
        <v>9968</v>
      </c>
      <c r="C6451" s="93" t="s">
        <v>9967</v>
      </c>
      <c r="D6451" s="94" t="s">
        <v>25468</v>
      </c>
    </row>
    <row r="6452" spans="1:4" x14ac:dyDescent="0.25">
      <c r="A6452" s="93" t="s">
        <v>6813</v>
      </c>
      <c r="B6452" s="93" t="s">
        <v>6814</v>
      </c>
      <c r="C6452" s="93" t="s">
        <v>6813</v>
      </c>
      <c r="D6452" s="94" t="s">
        <v>25468</v>
      </c>
    </row>
    <row r="6453" spans="1:4" x14ac:dyDescent="0.25">
      <c r="A6453" s="93" t="s">
        <v>1552</v>
      </c>
      <c r="B6453" s="93" t="s">
        <v>1553</v>
      </c>
      <c r="C6453" s="93" t="s">
        <v>1552</v>
      </c>
      <c r="D6453" s="94" t="s">
        <v>25468</v>
      </c>
    </row>
    <row r="6454" spans="1:4" x14ac:dyDescent="0.25">
      <c r="A6454" s="93" t="s">
        <v>21156</v>
      </c>
      <c r="B6454" s="93" t="s">
        <v>21155</v>
      </c>
      <c r="C6454" s="93" t="s">
        <v>21156</v>
      </c>
      <c r="D6454" s="94" t="s">
        <v>25468</v>
      </c>
    </row>
    <row r="6455" spans="1:4" x14ac:dyDescent="0.25">
      <c r="A6455" s="93" t="s">
        <v>4895</v>
      </c>
      <c r="B6455" s="93" t="s">
        <v>4896</v>
      </c>
      <c r="C6455" s="93" t="s">
        <v>4895</v>
      </c>
      <c r="D6455" s="94" t="s">
        <v>25468</v>
      </c>
    </row>
    <row r="6456" spans="1:4" x14ac:dyDescent="0.25">
      <c r="A6456" s="93" t="s">
        <v>78</v>
      </c>
      <c r="B6456" s="93" t="s">
        <v>79</v>
      </c>
      <c r="C6456" s="93" t="s">
        <v>78</v>
      </c>
      <c r="D6456" s="94" t="s">
        <v>25468</v>
      </c>
    </row>
    <row r="6457" spans="1:4" x14ac:dyDescent="0.25">
      <c r="A6457" s="93" t="s">
        <v>5696</v>
      </c>
      <c r="B6457" s="93" t="s">
        <v>5697</v>
      </c>
      <c r="C6457" s="93" t="s">
        <v>5696</v>
      </c>
      <c r="D6457" s="94" t="s">
        <v>25468</v>
      </c>
    </row>
    <row r="6458" spans="1:4" x14ac:dyDescent="0.25">
      <c r="A6458" s="93" t="s">
        <v>21157</v>
      </c>
      <c r="B6458" s="93" t="s">
        <v>4892</v>
      </c>
      <c r="C6458" s="93" t="s">
        <v>21157</v>
      </c>
      <c r="D6458" s="94" t="s">
        <v>25468</v>
      </c>
    </row>
    <row r="6459" spans="1:4" x14ac:dyDescent="0.25">
      <c r="A6459" s="93" t="s">
        <v>9216</v>
      </c>
      <c r="B6459" s="93" t="s">
        <v>9217</v>
      </c>
      <c r="C6459" s="93" t="s">
        <v>9216</v>
      </c>
      <c r="D6459" s="94" t="s">
        <v>25468</v>
      </c>
    </row>
    <row r="6460" spans="1:4" x14ac:dyDescent="0.25">
      <c r="A6460" s="93" t="s">
        <v>3798</v>
      </c>
      <c r="B6460" s="93" t="s">
        <v>3799</v>
      </c>
      <c r="C6460" s="93" t="s">
        <v>3798</v>
      </c>
      <c r="D6460" s="94" t="s">
        <v>25468</v>
      </c>
    </row>
    <row r="6461" spans="1:4" x14ac:dyDescent="0.25">
      <c r="A6461" s="93" t="s">
        <v>8018</v>
      </c>
      <c r="B6461" s="93" t="s">
        <v>21160</v>
      </c>
      <c r="C6461" s="93" t="s">
        <v>8018</v>
      </c>
      <c r="D6461" s="94" t="s">
        <v>25468</v>
      </c>
    </row>
    <row r="6462" spans="1:4" x14ac:dyDescent="0.25">
      <c r="A6462" s="93" t="s">
        <v>227</v>
      </c>
      <c r="B6462" s="93" t="s">
        <v>228</v>
      </c>
      <c r="C6462" s="93" t="s">
        <v>227</v>
      </c>
      <c r="D6462" s="94" t="s">
        <v>25468</v>
      </c>
    </row>
    <row r="6463" spans="1:4" x14ac:dyDescent="0.25">
      <c r="A6463" s="93" t="s">
        <v>4532</v>
      </c>
      <c r="B6463" s="93" t="s">
        <v>4533</v>
      </c>
      <c r="C6463" s="93" t="s">
        <v>4532</v>
      </c>
      <c r="D6463" s="94" t="s">
        <v>25468</v>
      </c>
    </row>
    <row r="6464" spans="1:4" x14ac:dyDescent="0.25">
      <c r="A6464" s="93" t="s">
        <v>9859</v>
      </c>
      <c r="B6464" s="93" t="s">
        <v>9860</v>
      </c>
      <c r="C6464" s="93" t="s">
        <v>9859</v>
      </c>
      <c r="D6464" s="94" t="s">
        <v>25468</v>
      </c>
    </row>
    <row r="6465" spans="1:4" x14ac:dyDescent="0.25">
      <c r="A6465" s="93" t="s">
        <v>3871</v>
      </c>
      <c r="B6465" s="93" t="s">
        <v>3872</v>
      </c>
      <c r="C6465" s="93" t="s">
        <v>3871</v>
      </c>
      <c r="D6465" s="94" t="s">
        <v>25468</v>
      </c>
    </row>
    <row r="6466" spans="1:4" x14ac:dyDescent="0.25">
      <c r="A6466" s="93" t="s">
        <v>8400</v>
      </c>
      <c r="B6466" s="93" t="s">
        <v>21161</v>
      </c>
      <c r="C6466" s="93" t="s">
        <v>8400</v>
      </c>
      <c r="D6466" s="94" t="s">
        <v>25468</v>
      </c>
    </row>
    <row r="6467" spans="1:4" x14ac:dyDescent="0.25">
      <c r="A6467" s="93" t="s">
        <v>21159</v>
      </c>
      <c r="B6467" s="93" t="s">
        <v>21158</v>
      </c>
      <c r="C6467" s="93" t="s">
        <v>21159</v>
      </c>
      <c r="D6467" s="94" t="s">
        <v>25468</v>
      </c>
    </row>
    <row r="6468" spans="1:4" x14ac:dyDescent="0.25">
      <c r="A6468" s="93" t="s">
        <v>21162</v>
      </c>
      <c r="B6468" s="93" t="s">
        <v>6068</v>
      </c>
      <c r="C6468" s="93" t="s">
        <v>21162</v>
      </c>
      <c r="D6468" s="94" t="s">
        <v>25468</v>
      </c>
    </row>
    <row r="6469" spans="1:4" x14ac:dyDescent="0.25">
      <c r="A6469" s="93" t="s">
        <v>21164</v>
      </c>
      <c r="B6469" s="93" t="s">
        <v>21163</v>
      </c>
      <c r="C6469" s="93" t="s">
        <v>21164</v>
      </c>
      <c r="D6469" s="94" t="s">
        <v>25468</v>
      </c>
    </row>
    <row r="6470" spans="1:4" x14ac:dyDescent="0.25">
      <c r="A6470" s="93" t="s">
        <v>21166</v>
      </c>
      <c r="B6470" s="93" t="s">
        <v>21165</v>
      </c>
      <c r="C6470" s="93" t="s">
        <v>21166</v>
      </c>
      <c r="D6470" s="94" t="s">
        <v>25468</v>
      </c>
    </row>
    <row r="6471" spans="1:4" x14ac:dyDescent="0.25">
      <c r="A6471" s="93" t="s">
        <v>10936</v>
      </c>
      <c r="B6471" s="93" t="s">
        <v>21169</v>
      </c>
      <c r="C6471" s="93" t="s">
        <v>10936</v>
      </c>
      <c r="D6471" s="94" t="s">
        <v>25468</v>
      </c>
    </row>
    <row r="6472" spans="1:4" x14ac:dyDescent="0.25">
      <c r="A6472" s="93" t="s">
        <v>9543</v>
      </c>
      <c r="B6472" s="93" t="s">
        <v>21170</v>
      </c>
      <c r="C6472" s="93" t="s">
        <v>9543</v>
      </c>
      <c r="D6472" s="94" t="s">
        <v>25468</v>
      </c>
    </row>
    <row r="6473" spans="1:4" x14ac:dyDescent="0.25">
      <c r="A6473" s="93" t="s">
        <v>3959</v>
      </c>
      <c r="B6473" s="93" t="s">
        <v>21171</v>
      </c>
      <c r="C6473" s="93" t="s">
        <v>3959</v>
      </c>
      <c r="D6473" s="94" t="s">
        <v>25468</v>
      </c>
    </row>
    <row r="6474" spans="1:4" x14ac:dyDescent="0.25">
      <c r="A6474" s="93" t="s">
        <v>7282</v>
      </c>
      <c r="B6474" s="93" t="s">
        <v>21172</v>
      </c>
      <c r="C6474" s="93" t="s">
        <v>7282</v>
      </c>
      <c r="D6474" s="94" t="s">
        <v>25468</v>
      </c>
    </row>
    <row r="6475" spans="1:4" x14ac:dyDescent="0.25">
      <c r="A6475" s="93" t="s">
        <v>4233</v>
      </c>
      <c r="B6475" s="93" t="s">
        <v>21173</v>
      </c>
      <c r="C6475" s="93" t="s">
        <v>4233</v>
      </c>
      <c r="D6475" s="94" t="s">
        <v>25468</v>
      </c>
    </row>
    <row r="6476" spans="1:4" x14ac:dyDescent="0.25">
      <c r="A6476" s="93" t="s">
        <v>7066</v>
      </c>
      <c r="B6476" s="93" t="s">
        <v>21174</v>
      </c>
      <c r="C6476" s="93" t="s">
        <v>7066</v>
      </c>
      <c r="D6476" s="94" t="s">
        <v>25468</v>
      </c>
    </row>
    <row r="6477" spans="1:4" x14ac:dyDescent="0.25">
      <c r="A6477" s="93" t="s">
        <v>2931</v>
      </c>
      <c r="B6477" s="93" t="s">
        <v>21175</v>
      </c>
      <c r="C6477" s="93" t="s">
        <v>2931</v>
      </c>
      <c r="D6477" s="94" t="s">
        <v>25468</v>
      </c>
    </row>
    <row r="6478" spans="1:4" x14ac:dyDescent="0.25">
      <c r="A6478" s="93" t="s">
        <v>7028</v>
      </c>
      <c r="B6478" s="93" t="s">
        <v>21176</v>
      </c>
      <c r="C6478" s="93" t="s">
        <v>7028</v>
      </c>
      <c r="D6478" s="94" t="s">
        <v>25468</v>
      </c>
    </row>
    <row r="6479" spans="1:4" x14ac:dyDescent="0.25">
      <c r="A6479" s="93" t="s">
        <v>2793</v>
      </c>
      <c r="B6479" s="93" t="s">
        <v>21177</v>
      </c>
      <c r="C6479" s="93" t="s">
        <v>2793</v>
      </c>
      <c r="D6479" s="94" t="s">
        <v>25468</v>
      </c>
    </row>
    <row r="6480" spans="1:4" x14ac:dyDescent="0.25">
      <c r="A6480" s="93" t="s">
        <v>21168</v>
      </c>
      <c r="B6480" s="93" t="s">
        <v>21167</v>
      </c>
      <c r="C6480" s="93" t="s">
        <v>21168</v>
      </c>
      <c r="D6480" s="94" t="s">
        <v>25468</v>
      </c>
    </row>
    <row r="6481" spans="1:4" x14ac:dyDescent="0.25">
      <c r="A6481" s="93" t="s">
        <v>425</v>
      </c>
      <c r="B6481" s="93" t="s">
        <v>21180</v>
      </c>
      <c r="C6481" s="93" t="s">
        <v>425</v>
      </c>
      <c r="D6481" s="94" t="s">
        <v>25468</v>
      </c>
    </row>
    <row r="6482" spans="1:4" x14ac:dyDescent="0.25">
      <c r="A6482" s="93" t="s">
        <v>7070</v>
      </c>
      <c r="B6482" s="93" t="s">
        <v>21181</v>
      </c>
      <c r="C6482" s="93" t="s">
        <v>7070</v>
      </c>
      <c r="D6482" s="94" t="s">
        <v>25468</v>
      </c>
    </row>
    <row r="6483" spans="1:4" x14ac:dyDescent="0.25">
      <c r="A6483" s="93" t="s">
        <v>2951</v>
      </c>
      <c r="B6483" s="93" t="s">
        <v>21182</v>
      </c>
      <c r="C6483" s="93" t="s">
        <v>2951</v>
      </c>
      <c r="D6483" s="94" t="s">
        <v>25468</v>
      </c>
    </row>
    <row r="6484" spans="1:4" x14ac:dyDescent="0.25">
      <c r="A6484" s="93" t="s">
        <v>10715</v>
      </c>
      <c r="B6484" s="93" t="s">
        <v>21183</v>
      </c>
      <c r="C6484" s="93" t="s">
        <v>10715</v>
      </c>
      <c r="D6484" s="94" t="s">
        <v>25468</v>
      </c>
    </row>
    <row r="6485" spans="1:4" x14ac:dyDescent="0.25">
      <c r="A6485" s="93" t="s">
        <v>2947</v>
      </c>
      <c r="B6485" s="93" t="s">
        <v>21184</v>
      </c>
      <c r="C6485" s="93" t="s">
        <v>2947</v>
      </c>
      <c r="D6485" s="94" t="s">
        <v>25468</v>
      </c>
    </row>
    <row r="6486" spans="1:4" x14ac:dyDescent="0.25">
      <c r="A6486" s="93" t="s">
        <v>2949</v>
      </c>
      <c r="B6486" s="93" t="s">
        <v>21185</v>
      </c>
      <c r="C6486" s="93" t="s">
        <v>2949</v>
      </c>
      <c r="D6486" s="94" t="s">
        <v>25468</v>
      </c>
    </row>
    <row r="6487" spans="1:4" x14ac:dyDescent="0.25">
      <c r="A6487" s="93" t="s">
        <v>2948</v>
      </c>
      <c r="B6487" s="93" t="s">
        <v>21186</v>
      </c>
      <c r="C6487" s="93" t="s">
        <v>2948</v>
      </c>
      <c r="D6487" s="94" t="s">
        <v>25468</v>
      </c>
    </row>
    <row r="6488" spans="1:4" x14ac:dyDescent="0.25">
      <c r="A6488" s="93" t="s">
        <v>2934</v>
      </c>
      <c r="B6488" s="93" t="s">
        <v>21187</v>
      </c>
      <c r="C6488" s="93" t="s">
        <v>2934</v>
      </c>
      <c r="D6488" s="94" t="s">
        <v>25468</v>
      </c>
    </row>
    <row r="6489" spans="1:4" x14ac:dyDescent="0.25">
      <c r="A6489" s="93" t="s">
        <v>7022</v>
      </c>
      <c r="B6489" s="93" t="s">
        <v>21188</v>
      </c>
      <c r="C6489" s="93" t="s">
        <v>7022</v>
      </c>
      <c r="D6489" s="94" t="s">
        <v>25468</v>
      </c>
    </row>
    <row r="6490" spans="1:4" x14ac:dyDescent="0.25">
      <c r="A6490" s="93" t="s">
        <v>21179</v>
      </c>
      <c r="B6490" s="93" t="s">
        <v>21178</v>
      </c>
      <c r="C6490" s="93" t="s">
        <v>21179</v>
      </c>
      <c r="D6490" s="94" t="s">
        <v>25468</v>
      </c>
    </row>
    <row r="6491" spans="1:4" x14ac:dyDescent="0.25">
      <c r="A6491" s="93" t="s">
        <v>3595</v>
      </c>
      <c r="B6491" s="93" t="s">
        <v>3596</v>
      </c>
      <c r="C6491" s="93" t="s">
        <v>3595</v>
      </c>
      <c r="D6491" s="94" t="s">
        <v>25469</v>
      </c>
    </row>
    <row r="6492" spans="1:4" x14ac:dyDescent="0.25">
      <c r="A6492" s="93" t="s">
        <v>3543</v>
      </c>
      <c r="B6492" s="93" t="s">
        <v>3544</v>
      </c>
      <c r="C6492" s="93" t="s">
        <v>3543</v>
      </c>
      <c r="D6492" s="94" t="s">
        <v>25469</v>
      </c>
    </row>
    <row r="6493" spans="1:4" x14ac:dyDescent="0.25">
      <c r="A6493" s="93" t="s">
        <v>3541</v>
      </c>
      <c r="B6493" s="93" t="s">
        <v>3542</v>
      </c>
      <c r="C6493" s="93" t="s">
        <v>3541</v>
      </c>
      <c r="D6493" s="94" t="s">
        <v>25469</v>
      </c>
    </row>
    <row r="6494" spans="1:4" x14ac:dyDescent="0.25">
      <c r="A6494" s="93" t="s">
        <v>3566</v>
      </c>
      <c r="B6494" s="93" t="s">
        <v>3567</v>
      </c>
      <c r="C6494" s="93" t="s">
        <v>3566</v>
      </c>
      <c r="D6494" s="94" t="s">
        <v>25469</v>
      </c>
    </row>
    <row r="6495" spans="1:4" x14ac:dyDescent="0.25">
      <c r="A6495" s="93" t="s">
        <v>3597</v>
      </c>
      <c r="B6495" s="93" t="s">
        <v>3598</v>
      </c>
      <c r="C6495" s="93" t="s">
        <v>3597</v>
      </c>
      <c r="D6495" s="94" t="s">
        <v>25469</v>
      </c>
    </row>
    <row r="6496" spans="1:4" x14ac:dyDescent="0.25">
      <c r="A6496" s="93" t="s">
        <v>3599</v>
      </c>
      <c r="B6496" s="93" t="s">
        <v>21672</v>
      </c>
      <c r="C6496" s="93" t="s">
        <v>3599</v>
      </c>
      <c r="D6496" s="94" t="s">
        <v>25469</v>
      </c>
    </row>
    <row r="6497" spans="1:4" x14ac:dyDescent="0.25">
      <c r="A6497" s="93" t="s">
        <v>3587</v>
      </c>
      <c r="B6497" s="93" t="s">
        <v>3588</v>
      </c>
      <c r="C6497" s="93" t="s">
        <v>3587</v>
      </c>
      <c r="D6497" s="94" t="s">
        <v>25469</v>
      </c>
    </row>
    <row r="6498" spans="1:4" x14ac:dyDescent="0.25">
      <c r="A6498" s="93" t="s">
        <v>3572</v>
      </c>
      <c r="B6498" s="93" t="s">
        <v>21673</v>
      </c>
      <c r="C6498" s="93" t="s">
        <v>3572</v>
      </c>
      <c r="D6498" s="94" t="s">
        <v>25469</v>
      </c>
    </row>
    <row r="6499" spans="1:4" x14ac:dyDescent="0.25">
      <c r="A6499" s="93" t="s">
        <v>3556</v>
      </c>
      <c r="B6499" s="93" t="s">
        <v>3557</v>
      </c>
      <c r="C6499" s="93" t="s">
        <v>3556</v>
      </c>
      <c r="D6499" s="94" t="s">
        <v>25469</v>
      </c>
    </row>
    <row r="6500" spans="1:4" x14ac:dyDescent="0.25">
      <c r="A6500" s="93" t="s">
        <v>3522</v>
      </c>
      <c r="B6500" s="93" t="s">
        <v>3523</v>
      </c>
      <c r="C6500" s="93" t="s">
        <v>3522</v>
      </c>
      <c r="D6500" s="94" t="s">
        <v>25469</v>
      </c>
    </row>
    <row r="6501" spans="1:4" x14ac:dyDescent="0.25">
      <c r="A6501" s="93" t="s">
        <v>21671</v>
      </c>
      <c r="B6501" s="93" t="s">
        <v>21670</v>
      </c>
      <c r="C6501" s="93" t="s">
        <v>21671</v>
      </c>
      <c r="D6501" s="94" t="s">
        <v>25469</v>
      </c>
    </row>
    <row r="6502" spans="1:4" x14ac:dyDescent="0.25">
      <c r="A6502" s="93" t="s">
        <v>3547</v>
      </c>
      <c r="B6502" s="93" t="s">
        <v>3548</v>
      </c>
      <c r="C6502" s="93" t="s">
        <v>3547</v>
      </c>
      <c r="D6502" s="94" t="s">
        <v>25469</v>
      </c>
    </row>
    <row r="6503" spans="1:4" x14ac:dyDescent="0.25">
      <c r="A6503" s="93" t="s">
        <v>3590</v>
      </c>
      <c r="B6503" s="93" t="s">
        <v>3591</v>
      </c>
      <c r="C6503" s="93" t="s">
        <v>3590</v>
      </c>
      <c r="D6503" s="94" t="s">
        <v>25469</v>
      </c>
    </row>
    <row r="6504" spans="1:4" x14ac:dyDescent="0.25">
      <c r="A6504" s="93" t="s">
        <v>3552</v>
      </c>
      <c r="B6504" s="93" t="s">
        <v>3553</v>
      </c>
      <c r="C6504" s="93" t="s">
        <v>3552</v>
      </c>
      <c r="D6504" s="94" t="s">
        <v>25469</v>
      </c>
    </row>
    <row r="6505" spans="1:4" x14ac:dyDescent="0.25">
      <c r="A6505" s="93" t="s">
        <v>3583</v>
      </c>
      <c r="B6505" s="93" t="s">
        <v>3584</v>
      </c>
      <c r="C6505" s="93" t="s">
        <v>3583</v>
      </c>
      <c r="D6505" s="94" t="s">
        <v>25469</v>
      </c>
    </row>
    <row r="6506" spans="1:4" x14ac:dyDescent="0.25">
      <c r="A6506" s="93" t="s">
        <v>3537</v>
      </c>
      <c r="B6506" s="93" t="s">
        <v>3538</v>
      </c>
      <c r="C6506" s="93" t="s">
        <v>3537</v>
      </c>
      <c r="D6506" s="94" t="s">
        <v>25469</v>
      </c>
    </row>
    <row r="6507" spans="1:4" x14ac:dyDescent="0.25">
      <c r="A6507" s="93" t="s">
        <v>3539</v>
      </c>
      <c r="B6507" s="93" t="s">
        <v>3540</v>
      </c>
      <c r="C6507" s="93" t="s">
        <v>3539</v>
      </c>
      <c r="D6507" s="94" t="s">
        <v>25469</v>
      </c>
    </row>
    <row r="6508" spans="1:4" x14ac:dyDescent="0.25">
      <c r="A6508" s="93" t="s">
        <v>3550</v>
      </c>
      <c r="B6508" s="93" t="s">
        <v>3551</v>
      </c>
      <c r="C6508" s="93" t="s">
        <v>3550</v>
      </c>
      <c r="D6508" s="94" t="s">
        <v>25469</v>
      </c>
    </row>
    <row r="6509" spans="1:4" x14ac:dyDescent="0.25">
      <c r="A6509" s="93" t="s">
        <v>3585</v>
      </c>
      <c r="B6509" s="93" t="s">
        <v>3586</v>
      </c>
      <c r="C6509" s="93" t="s">
        <v>3585</v>
      </c>
      <c r="D6509" s="94" t="s">
        <v>25469</v>
      </c>
    </row>
    <row r="6510" spans="1:4" x14ac:dyDescent="0.25">
      <c r="A6510" s="93" t="s">
        <v>3564</v>
      </c>
      <c r="B6510" s="93" t="s">
        <v>3565</v>
      </c>
      <c r="C6510" s="93" t="s">
        <v>3564</v>
      </c>
      <c r="D6510" s="94" t="s">
        <v>25469</v>
      </c>
    </row>
    <row r="6511" spans="1:4" x14ac:dyDescent="0.25">
      <c r="A6511" s="93" t="s">
        <v>3529</v>
      </c>
      <c r="B6511" s="93" t="s">
        <v>21676</v>
      </c>
      <c r="C6511" s="93" t="s">
        <v>3529</v>
      </c>
      <c r="D6511" s="94" t="s">
        <v>25469</v>
      </c>
    </row>
    <row r="6512" spans="1:4" x14ac:dyDescent="0.25">
      <c r="A6512" s="93" t="s">
        <v>21675</v>
      </c>
      <c r="B6512" s="93" t="s">
        <v>21674</v>
      </c>
      <c r="C6512" s="93" t="s">
        <v>21675</v>
      </c>
      <c r="D6512" s="94" t="s">
        <v>25469</v>
      </c>
    </row>
    <row r="6513" spans="1:4" x14ac:dyDescent="0.25">
      <c r="A6513" s="93" t="s">
        <v>3521</v>
      </c>
      <c r="B6513" s="93" t="s">
        <v>21679</v>
      </c>
      <c r="C6513" s="93" t="s">
        <v>3521</v>
      </c>
      <c r="D6513" s="94" t="s">
        <v>25469</v>
      </c>
    </row>
    <row r="6514" spans="1:4" x14ac:dyDescent="0.25">
      <c r="A6514" s="93" t="s">
        <v>3520</v>
      </c>
      <c r="B6514" s="93" t="s">
        <v>21680</v>
      </c>
      <c r="C6514" s="93" t="s">
        <v>3520</v>
      </c>
      <c r="D6514" s="94" t="s">
        <v>25469</v>
      </c>
    </row>
    <row r="6515" spans="1:4" x14ac:dyDescent="0.25">
      <c r="A6515" s="93" t="s">
        <v>3560</v>
      </c>
      <c r="B6515" s="93" t="s">
        <v>21681</v>
      </c>
      <c r="C6515" s="93" t="s">
        <v>3560</v>
      </c>
      <c r="D6515" s="94" t="s">
        <v>25469</v>
      </c>
    </row>
    <row r="6516" spans="1:4" x14ac:dyDescent="0.25">
      <c r="A6516" s="93" t="s">
        <v>3592</v>
      </c>
      <c r="B6516" s="93" t="s">
        <v>21682</v>
      </c>
      <c r="C6516" s="93" t="s">
        <v>3592</v>
      </c>
      <c r="D6516" s="94" t="s">
        <v>25469</v>
      </c>
    </row>
    <row r="6517" spans="1:4" x14ac:dyDescent="0.25">
      <c r="A6517" s="93" t="s">
        <v>3589</v>
      </c>
      <c r="B6517" s="93" t="s">
        <v>21683</v>
      </c>
      <c r="C6517" s="93" t="s">
        <v>3589</v>
      </c>
      <c r="D6517" s="94" t="s">
        <v>25469</v>
      </c>
    </row>
    <row r="6518" spans="1:4" x14ac:dyDescent="0.25">
      <c r="A6518" s="93" t="s">
        <v>3554</v>
      </c>
      <c r="B6518" s="93" t="s">
        <v>3555</v>
      </c>
      <c r="C6518" s="93" t="s">
        <v>3554</v>
      </c>
      <c r="D6518" s="94" t="s">
        <v>25469</v>
      </c>
    </row>
    <row r="6519" spans="1:4" x14ac:dyDescent="0.25">
      <c r="A6519" s="93" t="s">
        <v>3561</v>
      </c>
      <c r="B6519" s="93" t="s">
        <v>3562</v>
      </c>
      <c r="C6519" s="93" t="s">
        <v>3561</v>
      </c>
      <c r="D6519" s="94" t="s">
        <v>25469</v>
      </c>
    </row>
    <row r="6520" spans="1:4" x14ac:dyDescent="0.25">
      <c r="A6520" s="93" t="s">
        <v>3533</v>
      </c>
      <c r="B6520" s="93" t="s">
        <v>21684</v>
      </c>
      <c r="C6520" s="93" t="s">
        <v>3533</v>
      </c>
      <c r="D6520" s="94" t="s">
        <v>25469</v>
      </c>
    </row>
    <row r="6521" spans="1:4" x14ac:dyDescent="0.25">
      <c r="A6521" s="93" t="s">
        <v>3558</v>
      </c>
      <c r="B6521" s="93" t="s">
        <v>3559</v>
      </c>
      <c r="C6521" s="93" t="s">
        <v>3558</v>
      </c>
      <c r="D6521" s="94" t="s">
        <v>25469</v>
      </c>
    </row>
    <row r="6522" spans="1:4" x14ac:dyDescent="0.25">
      <c r="A6522" s="93" t="s">
        <v>3527</v>
      </c>
      <c r="B6522" s="93" t="s">
        <v>3528</v>
      </c>
      <c r="C6522" s="93" t="s">
        <v>3527</v>
      </c>
      <c r="D6522" s="94" t="s">
        <v>25469</v>
      </c>
    </row>
    <row r="6523" spans="1:4" x14ac:dyDescent="0.25">
      <c r="A6523" s="93" t="s">
        <v>21678</v>
      </c>
      <c r="B6523" s="93" t="s">
        <v>21677</v>
      </c>
      <c r="C6523" s="93" t="s">
        <v>21678</v>
      </c>
      <c r="D6523" s="94" t="s">
        <v>25469</v>
      </c>
    </row>
    <row r="6524" spans="1:4" x14ac:dyDescent="0.25">
      <c r="A6524" s="93" t="s">
        <v>3581</v>
      </c>
      <c r="B6524" s="93" t="s">
        <v>3582</v>
      </c>
      <c r="C6524" s="93" t="s">
        <v>3581</v>
      </c>
      <c r="D6524" s="94" t="s">
        <v>25469</v>
      </c>
    </row>
    <row r="6525" spans="1:4" x14ac:dyDescent="0.25">
      <c r="A6525" s="93" t="s">
        <v>3519</v>
      </c>
      <c r="B6525" s="93" t="s">
        <v>21687</v>
      </c>
      <c r="C6525" s="93" t="s">
        <v>3519</v>
      </c>
      <c r="D6525" s="94" t="s">
        <v>25469</v>
      </c>
    </row>
    <row r="6526" spans="1:4" x14ac:dyDescent="0.25">
      <c r="A6526" s="93" t="s">
        <v>3573</v>
      </c>
      <c r="B6526" s="93" t="s">
        <v>3574</v>
      </c>
      <c r="C6526" s="93" t="s">
        <v>3573</v>
      </c>
      <c r="D6526" s="94" t="s">
        <v>25469</v>
      </c>
    </row>
    <row r="6527" spans="1:4" x14ac:dyDescent="0.25">
      <c r="A6527" s="93" t="s">
        <v>3575</v>
      </c>
      <c r="B6527" s="93" t="s">
        <v>3576</v>
      </c>
      <c r="C6527" s="93" t="s">
        <v>3575</v>
      </c>
      <c r="D6527" s="94" t="s">
        <v>25469</v>
      </c>
    </row>
    <row r="6528" spans="1:4" x14ac:dyDescent="0.25">
      <c r="A6528" s="93" t="s">
        <v>3577</v>
      </c>
      <c r="B6528" s="93" t="s">
        <v>3578</v>
      </c>
      <c r="C6528" s="93" t="s">
        <v>3577</v>
      </c>
      <c r="D6528" s="94" t="s">
        <v>25469</v>
      </c>
    </row>
    <row r="6529" spans="1:4" x14ac:dyDescent="0.25">
      <c r="A6529" s="93" t="s">
        <v>3579</v>
      </c>
      <c r="B6529" s="93" t="s">
        <v>3580</v>
      </c>
      <c r="C6529" s="93" t="s">
        <v>3579</v>
      </c>
      <c r="D6529" s="94" t="s">
        <v>25469</v>
      </c>
    </row>
    <row r="6530" spans="1:4" x14ac:dyDescent="0.25">
      <c r="A6530" s="93" t="s">
        <v>3531</v>
      </c>
      <c r="B6530" s="93" t="s">
        <v>3532</v>
      </c>
      <c r="C6530" s="93" t="s">
        <v>3531</v>
      </c>
      <c r="D6530" s="94" t="s">
        <v>25469</v>
      </c>
    </row>
    <row r="6531" spans="1:4" x14ac:dyDescent="0.25">
      <c r="A6531" s="93" t="s">
        <v>3563</v>
      </c>
      <c r="B6531" s="93" t="s">
        <v>21688</v>
      </c>
      <c r="C6531" s="93" t="s">
        <v>3563</v>
      </c>
      <c r="D6531" s="94" t="s">
        <v>25469</v>
      </c>
    </row>
    <row r="6532" spans="1:4" x14ac:dyDescent="0.25">
      <c r="A6532" s="93" t="s">
        <v>3530</v>
      </c>
      <c r="B6532" s="93" t="s">
        <v>21689</v>
      </c>
      <c r="C6532" s="93" t="s">
        <v>3530</v>
      </c>
      <c r="D6532" s="94" t="s">
        <v>25469</v>
      </c>
    </row>
    <row r="6533" spans="1:4" x14ac:dyDescent="0.25">
      <c r="A6533" s="93" t="s">
        <v>21686</v>
      </c>
      <c r="B6533" s="93" t="s">
        <v>21685</v>
      </c>
      <c r="C6533" s="93" t="s">
        <v>21686</v>
      </c>
      <c r="D6533" s="94" t="s">
        <v>25469</v>
      </c>
    </row>
    <row r="6534" spans="1:4" x14ac:dyDescent="0.25">
      <c r="A6534" s="93" t="s">
        <v>3526</v>
      </c>
      <c r="B6534" s="93" t="s">
        <v>21692</v>
      </c>
      <c r="C6534" s="93" t="s">
        <v>3526</v>
      </c>
      <c r="D6534" s="94" t="s">
        <v>25469</v>
      </c>
    </row>
    <row r="6535" spans="1:4" x14ac:dyDescent="0.25">
      <c r="A6535" s="93" t="s">
        <v>3570</v>
      </c>
      <c r="B6535" s="93" t="s">
        <v>3571</v>
      </c>
      <c r="C6535" s="93" t="s">
        <v>3570</v>
      </c>
      <c r="D6535" s="94" t="s">
        <v>25469</v>
      </c>
    </row>
    <row r="6536" spans="1:4" x14ac:dyDescent="0.25">
      <c r="A6536" s="93" t="s">
        <v>3593</v>
      </c>
      <c r="B6536" s="93" t="s">
        <v>3594</v>
      </c>
      <c r="C6536" s="93" t="s">
        <v>3593</v>
      </c>
      <c r="D6536" s="94" t="s">
        <v>25469</v>
      </c>
    </row>
    <row r="6537" spans="1:4" x14ac:dyDescent="0.25">
      <c r="A6537" s="93" t="s">
        <v>3524</v>
      </c>
      <c r="B6537" s="93" t="s">
        <v>3525</v>
      </c>
      <c r="C6537" s="93" t="s">
        <v>3524</v>
      </c>
      <c r="D6537" s="94" t="s">
        <v>25469</v>
      </c>
    </row>
    <row r="6538" spans="1:4" x14ac:dyDescent="0.25">
      <c r="A6538" s="93" t="s">
        <v>3534</v>
      </c>
      <c r="B6538" s="93" t="s">
        <v>21693</v>
      </c>
      <c r="C6538" s="93" t="s">
        <v>3534</v>
      </c>
      <c r="D6538" s="94" t="s">
        <v>25469</v>
      </c>
    </row>
    <row r="6539" spans="1:4" x14ac:dyDescent="0.25">
      <c r="A6539" s="93" t="s">
        <v>3535</v>
      </c>
      <c r="B6539" s="93" t="s">
        <v>3536</v>
      </c>
      <c r="C6539" s="93" t="s">
        <v>3535</v>
      </c>
      <c r="D6539" s="94" t="s">
        <v>25469</v>
      </c>
    </row>
    <row r="6540" spans="1:4" x14ac:dyDescent="0.25">
      <c r="A6540" s="93" t="s">
        <v>3545</v>
      </c>
      <c r="B6540" s="93" t="s">
        <v>3546</v>
      </c>
      <c r="C6540" s="93" t="s">
        <v>3545</v>
      </c>
      <c r="D6540" s="94" t="s">
        <v>25469</v>
      </c>
    </row>
    <row r="6541" spans="1:4" x14ac:dyDescent="0.25">
      <c r="A6541" s="93" t="s">
        <v>3568</v>
      </c>
      <c r="B6541" s="93" t="s">
        <v>3569</v>
      </c>
      <c r="C6541" s="93" t="s">
        <v>3568</v>
      </c>
      <c r="D6541" s="94" t="s">
        <v>25469</v>
      </c>
    </row>
    <row r="6542" spans="1:4" x14ac:dyDescent="0.25">
      <c r="A6542" s="93" t="s">
        <v>3549</v>
      </c>
      <c r="B6542" s="93" t="s">
        <v>21694</v>
      </c>
      <c r="C6542" s="93" t="s">
        <v>3549</v>
      </c>
      <c r="D6542" s="94" t="s">
        <v>25469</v>
      </c>
    </row>
    <row r="6543" spans="1:4" x14ac:dyDescent="0.25">
      <c r="A6543" s="93" t="s">
        <v>21691</v>
      </c>
      <c r="B6543" s="93" t="s">
        <v>21690</v>
      </c>
      <c r="C6543" s="93" t="s">
        <v>21691</v>
      </c>
      <c r="D6543" s="94" t="s">
        <v>25469</v>
      </c>
    </row>
    <row r="6544" spans="1:4" x14ac:dyDescent="0.25">
      <c r="A6544" s="93" t="s">
        <v>975</v>
      </c>
      <c r="B6544" s="93" t="s">
        <v>976</v>
      </c>
      <c r="C6544" s="93" t="s">
        <v>975</v>
      </c>
      <c r="D6544" s="94" t="s">
        <v>25469</v>
      </c>
    </row>
    <row r="6545" spans="1:4" x14ac:dyDescent="0.25">
      <c r="A6545" s="93" t="s">
        <v>8640</v>
      </c>
      <c r="B6545" s="93" t="s">
        <v>21696</v>
      </c>
      <c r="C6545" s="93" t="s">
        <v>8640</v>
      </c>
      <c r="D6545" s="94" t="s">
        <v>25469</v>
      </c>
    </row>
    <row r="6546" spans="1:4" x14ac:dyDescent="0.25">
      <c r="A6546" s="93" t="s">
        <v>2118</v>
      </c>
      <c r="B6546" s="93" t="s">
        <v>21697</v>
      </c>
      <c r="C6546" s="93" t="s">
        <v>2118</v>
      </c>
      <c r="D6546" s="94" t="s">
        <v>25469</v>
      </c>
    </row>
    <row r="6547" spans="1:4" x14ac:dyDescent="0.25">
      <c r="A6547" s="93" t="s">
        <v>9197</v>
      </c>
      <c r="B6547" s="93" t="s">
        <v>9198</v>
      </c>
      <c r="C6547" s="93" t="s">
        <v>9197</v>
      </c>
      <c r="D6547" s="94" t="s">
        <v>25469</v>
      </c>
    </row>
    <row r="6548" spans="1:4" x14ac:dyDescent="0.25">
      <c r="A6548" s="93" t="s">
        <v>21695</v>
      </c>
      <c r="B6548" s="93" t="s">
        <v>9196</v>
      </c>
      <c r="C6548" s="93" t="s">
        <v>21695</v>
      </c>
      <c r="D6548" s="94" t="s">
        <v>25469</v>
      </c>
    </row>
    <row r="6549" spans="1:4" x14ac:dyDescent="0.25">
      <c r="A6549" s="93" t="s">
        <v>8740</v>
      </c>
      <c r="B6549" s="93" t="s">
        <v>8741</v>
      </c>
      <c r="C6549" s="93" t="s">
        <v>8740</v>
      </c>
      <c r="D6549" s="94" t="s">
        <v>25469</v>
      </c>
    </row>
    <row r="6550" spans="1:4" x14ac:dyDescent="0.25">
      <c r="A6550" s="93" t="s">
        <v>7733</v>
      </c>
      <c r="B6550" s="93" t="s">
        <v>7734</v>
      </c>
      <c r="C6550" s="93" t="s">
        <v>7733</v>
      </c>
      <c r="D6550" s="94" t="s">
        <v>25469</v>
      </c>
    </row>
    <row r="6551" spans="1:4" x14ac:dyDescent="0.25">
      <c r="A6551" s="93" t="s">
        <v>4946</v>
      </c>
      <c r="B6551" s="93" t="s">
        <v>4947</v>
      </c>
      <c r="C6551" s="93" t="s">
        <v>4946</v>
      </c>
      <c r="D6551" s="94" t="s">
        <v>25469</v>
      </c>
    </row>
    <row r="6552" spans="1:4" x14ac:dyDescent="0.25">
      <c r="A6552" s="93" t="s">
        <v>7877</v>
      </c>
      <c r="B6552" s="93" t="s">
        <v>7878</v>
      </c>
      <c r="C6552" s="93" t="s">
        <v>7877</v>
      </c>
      <c r="D6552" s="94" t="s">
        <v>25469</v>
      </c>
    </row>
    <row r="6553" spans="1:4" x14ac:dyDescent="0.25">
      <c r="A6553" s="93" t="s">
        <v>21699</v>
      </c>
      <c r="B6553" s="93" t="s">
        <v>21698</v>
      </c>
      <c r="C6553" s="93" t="s">
        <v>21699</v>
      </c>
      <c r="D6553" s="94" t="s">
        <v>25469</v>
      </c>
    </row>
    <row r="6554" spans="1:4" x14ac:dyDescent="0.25">
      <c r="A6554" s="93" t="s">
        <v>9176</v>
      </c>
      <c r="B6554" s="93" t="s">
        <v>9177</v>
      </c>
      <c r="C6554" s="93" t="s">
        <v>9176</v>
      </c>
      <c r="D6554" s="94" t="s">
        <v>25469</v>
      </c>
    </row>
    <row r="6555" spans="1:4" x14ac:dyDescent="0.25">
      <c r="A6555" s="93" t="s">
        <v>7875</v>
      </c>
      <c r="B6555" s="93" t="s">
        <v>7876</v>
      </c>
      <c r="C6555" s="93" t="s">
        <v>7875</v>
      </c>
      <c r="D6555" s="94" t="s">
        <v>25469</v>
      </c>
    </row>
    <row r="6556" spans="1:4" x14ac:dyDescent="0.25">
      <c r="A6556" s="93" t="s">
        <v>9178</v>
      </c>
      <c r="B6556" s="93" t="s">
        <v>9179</v>
      </c>
      <c r="C6556" s="93" t="s">
        <v>9178</v>
      </c>
      <c r="D6556" s="94" t="s">
        <v>25469</v>
      </c>
    </row>
    <row r="6557" spans="1:4" x14ac:dyDescent="0.25">
      <c r="A6557" s="93" t="s">
        <v>21701</v>
      </c>
      <c r="B6557" s="93" t="s">
        <v>21700</v>
      </c>
      <c r="C6557" s="93" t="s">
        <v>21701</v>
      </c>
      <c r="D6557" s="94" t="s">
        <v>25469</v>
      </c>
    </row>
    <row r="6558" spans="1:4" x14ac:dyDescent="0.25">
      <c r="A6558" s="93" t="s">
        <v>4158</v>
      </c>
      <c r="B6558" s="93" t="s">
        <v>4159</v>
      </c>
      <c r="C6558" s="93" t="s">
        <v>4158</v>
      </c>
      <c r="D6558" s="94" t="s">
        <v>25469</v>
      </c>
    </row>
    <row r="6559" spans="1:4" x14ac:dyDescent="0.25">
      <c r="A6559" s="93" t="s">
        <v>4062</v>
      </c>
      <c r="B6559" s="93" t="s">
        <v>4063</v>
      </c>
      <c r="C6559" s="93" t="s">
        <v>4062</v>
      </c>
      <c r="D6559" s="94" t="s">
        <v>25469</v>
      </c>
    </row>
    <row r="6560" spans="1:4" x14ac:dyDescent="0.25">
      <c r="A6560" s="93" t="s">
        <v>4112</v>
      </c>
      <c r="B6560" s="93" t="s">
        <v>4113</v>
      </c>
      <c r="C6560" s="93" t="s">
        <v>4112</v>
      </c>
      <c r="D6560" s="94" t="s">
        <v>25469</v>
      </c>
    </row>
    <row r="6561" spans="1:4" x14ac:dyDescent="0.25">
      <c r="A6561" s="93" t="s">
        <v>4152</v>
      </c>
      <c r="B6561" s="93" t="s">
        <v>4153</v>
      </c>
      <c r="C6561" s="93" t="s">
        <v>4152</v>
      </c>
      <c r="D6561" s="94" t="s">
        <v>25469</v>
      </c>
    </row>
    <row r="6562" spans="1:4" x14ac:dyDescent="0.25">
      <c r="A6562" s="93" t="s">
        <v>2106</v>
      </c>
      <c r="B6562" s="93" t="s">
        <v>2107</v>
      </c>
      <c r="C6562" s="93" t="s">
        <v>2106</v>
      </c>
      <c r="D6562" s="94" t="s">
        <v>25469</v>
      </c>
    </row>
    <row r="6563" spans="1:4" x14ac:dyDescent="0.25">
      <c r="A6563" s="93" t="s">
        <v>7235</v>
      </c>
      <c r="B6563" s="93" t="s">
        <v>7236</v>
      </c>
      <c r="C6563" s="93" t="s">
        <v>7235</v>
      </c>
      <c r="D6563" s="94" t="s">
        <v>25469</v>
      </c>
    </row>
    <row r="6564" spans="1:4" x14ac:dyDescent="0.25">
      <c r="A6564" s="93" t="s">
        <v>4172</v>
      </c>
      <c r="B6564" s="93" t="s">
        <v>21704</v>
      </c>
      <c r="C6564" s="93" t="s">
        <v>4172</v>
      </c>
      <c r="D6564" s="94" t="s">
        <v>25469</v>
      </c>
    </row>
    <row r="6565" spans="1:4" x14ac:dyDescent="0.25">
      <c r="A6565" s="93" t="s">
        <v>21703</v>
      </c>
      <c r="B6565" s="93" t="s">
        <v>21702</v>
      </c>
      <c r="C6565" s="93" t="s">
        <v>21703</v>
      </c>
      <c r="D6565" s="94" t="s">
        <v>25469</v>
      </c>
    </row>
    <row r="6566" spans="1:4" x14ac:dyDescent="0.25">
      <c r="A6566" s="93" t="s">
        <v>2431</v>
      </c>
      <c r="B6566" s="93" t="s">
        <v>21707</v>
      </c>
      <c r="C6566" s="93" t="s">
        <v>2431</v>
      </c>
      <c r="D6566" s="94" t="s">
        <v>25469</v>
      </c>
    </row>
    <row r="6567" spans="1:4" x14ac:dyDescent="0.25">
      <c r="A6567" s="93" t="s">
        <v>7360</v>
      </c>
      <c r="B6567" s="93" t="s">
        <v>21708</v>
      </c>
      <c r="C6567" s="93" t="s">
        <v>7360</v>
      </c>
      <c r="D6567" s="94" t="s">
        <v>25469</v>
      </c>
    </row>
    <row r="6568" spans="1:4" x14ac:dyDescent="0.25">
      <c r="A6568" s="93" t="s">
        <v>5290</v>
      </c>
      <c r="B6568" s="93" t="s">
        <v>21709</v>
      </c>
      <c r="C6568" s="93" t="s">
        <v>5290</v>
      </c>
      <c r="D6568" s="94" t="s">
        <v>25469</v>
      </c>
    </row>
    <row r="6569" spans="1:4" x14ac:dyDescent="0.25">
      <c r="A6569" s="93" t="s">
        <v>10784</v>
      </c>
      <c r="B6569" s="93" t="s">
        <v>10785</v>
      </c>
      <c r="C6569" s="93" t="s">
        <v>10784</v>
      </c>
      <c r="D6569" s="94" t="s">
        <v>25469</v>
      </c>
    </row>
    <row r="6570" spans="1:4" x14ac:dyDescent="0.25">
      <c r="A6570" s="93" t="s">
        <v>10790</v>
      </c>
      <c r="B6570" s="93" t="s">
        <v>10791</v>
      </c>
      <c r="C6570" s="93" t="s">
        <v>10790</v>
      </c>
      <c r="D6570" s="94" t="s">
        <v>25469</v>
      </c>
    </row>
    <row r="6571" spans="1:4" x14ac:dyDescent="0.25">
      <c r="A6571" s="93" t="s">
        <v>10787</v>
      </c>
      <c r="B6571" s="93" t="s">
        <v>21710</v>
      </c>
      <c r="C6571" s="93" t="s">
        <v>10787</v>
      </c>
      <c r="D6571" s="94" t="s">
        <v>25469</v>
      </c>
    </row>
    <row r="6572" spans="1:4" x14ac:dyDescent="0.25">
      <c r="A6572" s="93" t="s">
        <v>10786</v>
      </c>
      <c r="B6572" s="93" t="s">
        <v>21711</v>
      </c>
      <c r="C6572" s="93" t="s">
        <v>10786</v>
      </c>
      <c r="D6572" s="94" t="s">
        <v>25469</v>
      </c>
    </row>
    <row r="6573" spans="1:4" x14ac:dyDescent="0.25">
      <c r="A6573" s="93" t="s">
        <v>21706</v>
      </c>
      <c r="B6573" s="93" t="s">
        <v>21705</v>
      </c>
      <c r="C6573" s="93" t="s">
        <v>21706</v>
      </c>
      <c r="D6573" s="94" t="s">
        <v>25469</v>
      </c>
    </row>
    <row r="6574" spans="1:4" x14ac:dyDescent="0.25">
      <c r="A6574" s="93" t="s">
        <v>1390</v>
      </c>
      <c r="B6574" s="93" t="s">
        <v>1391</v>
      </c>
      <c r="C6574" s="93" t="s">
        <v>1390</v>
      </c>
      <c r="D6574" s="94" t="s">
        <v>25469</v>
      </c>
    </row>
    <row r="6575" spans="1:4" x14ac:dyDescent="0.25">
      <c r="A6575" s="93" t="s">
        <v>1204</v>
      </c>
      <c r="B6575" s="93" t="s">
        <v>1205</v>
      </c>
      <c r="C6575" s="93" t="s">
        <v>1204</v>
      </c>
      <c r="D6575" s="94" t="s">
        <v>25469</v>
      </c>
    </row>
    <row r="6576" spans="1:4" x14ac:dyDescent="0.25">
      <c r="A6576" s="93" t="s">
        <v>4076</v>
      </c>
      <c r="B6576" s="93" t="s">
        <v>4077</v>
      </c>
      <c r="C6576" s="93" t="s">
        <v>4076</v>
      </c>
      <c r="D6576" s="94" t="s">
        <v>25469</v>
      </c>
    </row>
    <row r="6577" spans="1:4" x14ac:dyDescent="0.25">
      <c r="A6577" s="93" t="s">
        <v>3056</v>
      </c>
      <c r="B6577" s="93" t="s">
        <v>21713</v>
      </c>
      <c r="C6577" s="93" t="s">
        <v>3056</v>
      </c>
      <c r="D6577" s="94" t="s">
        <v>25469</v>
      </c>
    </row>
    <row r="6578" spans="1:4" x14ac:dyDescent="0.25">
      <c r="A6578" s="93" t="s">
        <v>10795</v>
      </c>
      <c r="B6578" s="93" t="s">
        <v>10796</v>
      </c>
      <c r="C6578" s="93" t="s">
        <v>10795</v>
      </c>
      <c r="D6578" s="94" t="s">
        <v>25469</v>
      </c>
    </row>
    <row r="6579" spans="1:4" x14ac:dyDescent="0.25">
      <c r="A6579" s="93" t="s">
        <v>8407</v>
      </c>
      <c r="B6579" s="93" t="s">
        <v>8408</v>
      </c>
      <c r="C6579" s="93" t="s">
        <v>8407</v>
      </c>
      <c r="D6579" s="94" t="s">
        <v>25469</v>
      </c>
    </row>
    <row r="6580" spans="1:4" x14ac:dyDescent="0.25">
      <c r="A6580" s="93" t="s">
        <v>10783</v>
      </c>
      <c r="B6580" s="93" t="s">
        <v>21714</v>
      </c>
      <c r="C6580" s="93" t="s">
        <v>10783</v>
      </c>
      <c r="D6580" s="94" t="s">
        <v>25469</v>
      </c>
    </row>
    <row r="6581" spans="1:4" x14ac:dyDescent="0.25">
      <c r="A6581" s="93" t="s">
        <v>21712</v>
      </c>
      <c r="B6581" s="93" t="s">
        <v>10782</v>
      </c>
      <c r="C6581" s="93" t="s">
        <v>21712</v>
      </c>
      <c r="D6581" s="94" t="s">
        <v>25469</v>
      </c>
    </row>
    <row r="6582" spans="1:4" x14ac:dyDescent="0.25">
      <c r="A6582" s="93" t="s">
        <v>3849</v>
      </c>
      <c r="B6582" s="93" t="s">
        <v>3850</v>
      </c>
      <c r="C6582" s="93" t="s">
        <v>3849</v>
      </c>
      <c r="D6582" s="94" t="s">
        <v>25469</v>
      </c>
    </row>
    <row r="6583" spans="1:4" x14ac:dyDescent="0.25">
      <c r="A6583" s="93" t="s">
        <v>8404</v>
      </c>
      <c r="B6583" s="93" t="s">
        <v>8405</v>
      </c>
      <c r="C6583" s="93" t="s">
        <v>8404</v>
      </c>
      <c r="D6583" s="94" t="s">
        <v>25469</v>
      </c>
    </row>
    <row r="6584" spans="1:4" x14ac:dyDescent="0.25">
      <c r="A6584" s="93" t="s">
        <v>10778</v>
      </c>
      <c r="B6584" s="93" t="s">
        <v>10779</v>
      </c>
      <c r="C6584" s="93" t="s">
        <v>10778</v>
      </c>
      <c r="D6584" s="94" t="s">
        <v>25469</v>
      </c>
    </row>
    <row r="6585" spans="1:4" x14ac:dyDescent="0.25">
      <c r="A6585" s="93" t="s">
        <v>10775</v>
      </c>
      <c r="B6585" s="93" t="s">
        <v>10776</v>
      </c>
      <c r="C6585" s="93" t="s">
        <v>10775</v>
      </c>
      <c r="D6585" s="94" t="s">
        <v>25469</v>
      </c>
    </row>
    <row r="6586" spans="1:4" x14ac:dyDescent="0.25">
      <c r="A6586" s="93" t="s">
        <v>3845</v>
      </c>
      <c r="B6586" s="93" t="s">
        <v>3846</v>
      </c>
      <c r="C6586" s="93" t="s">
        <v>3845</v>
      </c>
      <c r="D6586" s="94" t="s">
        <v>25469</v>
      </c>
    </row>
    <row r="6587" spans="1:4" x14ac:dyDescent="0.25">
      <c r="A6587" s="93" t="s">
        <v>10788</v>
      </c>
      <c r="B6587" s="93" t="s">
        <v>10789</v>
      </c>
      <c r="C6587" s="93" t="s">
        <v>10788</v>
      </c>
      <c r="D6587" s="94" t="s">
        <v>25469</v>
      </c>
    </row>
    <row r="6588" spans="1:4" x14ac:dyDescent="0.25">
      <c r="A6588" s="93" t="s">
        <v>10799</v>
      </c>
      <c r="B6588" s="93" t="s">
        <v>10800</v>
      </c>
      <c r="C6588" s="93" t="s">
        <v>10799</v>
      </c>
      <c r="D6588" s="94" t="s">
        <v>25469</v>
      </c>
    </row>
    <row r="6589" spans="1:4" x14ac:dyDescent="0.25">
      <c r="A6589" s="93" t="s">
        <v>21715</v>
      </c>
      <c r="B6589" s="93" t="s">
        <v>10777</v>
      </c>
      <c r="C6589" s="93" t="s">
        <v>21715</v>
      </c>
      <c r="D6589" s="94" t="s">
        <v>25469</v>
      </c>
    </row>
    <row r="6590" spans="1:4" x14ac:dyDescent="0.25">
      <c r="A6590" s="93" t="s">
        <v>8494</v>
      </c>
      <c r="B6590" s="93" t="s">
        <v>8495</v>
      </c>
      <c r="C6590" s="93" t="s">
        <v>8494</v>
      </c>
      <c r="D6590" s="94" t="s">
        <v>25469</v>
      </c>
    </row>
    <row r="6591" spans="1:4" x14ac:dyDescent="0.25">
      <c r="A6591" s="93" t="s">
        <v>8496</v>
      </c>
      <c r="B6591" s="93" t="s">
        <v>8497</v>
      </c>
      <c r="C6591" s="93" t="s">
        <v>8496</v>
      </c>
      <c r="D6591" s="94" t="s">
        <v>25469</v>
      </c>
    </row>
    <row r="6592" spans="1:4" x14ac:dyDescent="0.25">
      <c r="A6592" s="93" t="s">
        <v>8501</v>
      </c>
      <c r="B6592" s="93" t="s">
        <v>8502</v>
      </c>
      <c r="C6592" s="93" t="s">
        <v>8501</v>
      </c>
      <c r="D6592" s="94" t="s">
        <v>25469</v>
      </c>
    </row>
    <row r="6593" spans="1:4" x14ac:dyDescent="0.25">
      <c r="A6593" s="93" t="s">
        <v>7739</v>
      </c>
      <c r="B6593" s="93" t="s">
        <v>7740</v>
      </c>
      <c r="C6593" s="93" t="s">
        <v>7739</v>
      </c>
      <c r="D6593" s="94" t="s">
        <v>25469</v>
      </c>
    </row>
    <row r="6594" spans="1:4" x14ac:dyDescent="0.25">
      <c r="A6594" s="93" t="s">
        <v>10793</v>
      </c>
      <c r="B6594" s="93" t="s">
        <v>10794</v>
      </c>
      <c r="C6594" s="93" t="s">
        <v>10793</v>
      </c>
      <c r="D6594" s="94" t="s">
        <v>25469</v>
      </c>
    </row>
    <row r="6595" spans="1:4" x14ac:dyDescent="0.25">
      <c r="A6595" s="93" t="s">
        <v>10801</v>
      </c>
      <c r="B6595" s="93" t="s">
        <v>10802</v>
      </c>
      <c r="C6595" s="93" t="s">
        <v>10801</v>
      </c>
      <c r="D6595" s="94" t="s">
        <v>25469</v>
      </c>
    </row>
    <row r="6596" spans="1:4" x14ac:dyDescent="0.25">
      <c r="A6596" s="93" t="s">
        <v>21716</v>
      </c>
      <c r="B6596" s="93" t="s">
        <v>10792</v>
      </c>
      <c r="C6596" s="93" t="s">
        <v>21716</v>
      </c>
      <c r="D6596" s="94" t="s">
        <v>25469</v>
      </c>
    </row>
    <row r="6597" spans="1:4" x14ac:dyDescent="0.25">
      <c r="A6597" s="93" t="s">
        <v>5272</v>
      </c>
      <c r="B6597" s="93" t="s">
        <v>5273</v>
      </c>
      <c r="C6597" s="93" t="s">
        <v>5272</v>
      </c>
      <c r="D6597" s="94" t="s">
        <v>25469</v>
      </c>
    </row>
    <row r="6598" spans="1:4" x14ac:dyDescent="0.25">
      <c r="A6598" s="93" t="s">
        <v>5270</v>
      </c>
      <c r="B6598" s="93" t="s">
        <v>5271</v>
      </c>
      <c r="C6598" s="93" t="s">
        <v>5270</v>
      </c>
      <c r="D6598" s="94" t="s">
        <v>25469</v>
      </c>
    </row>
    <row r="6599" spans="1:4" x14ac:dyDescent="0.25">
      <c r="A6599" s="93" t="s">
        <v>10780</v>
      </c>
      <c r="B6599" s="93" t="s">
        <v>10781</v>
      </c>
      <c r="C6599" s="93" t="s">
        <v>10780</v>
      </c>
      <c r="D6599" s="94" t="s">
        <v>25469</v>
      </c>
    </row>
    <row r="6600" spans="1:4" x14ac:dyDescent="0.25">
      <c r="A6600" s="93" t="s">
        <v>10807</v>
      </c>
      <c r="B6600" s="93" t="s">
        <v>10808</v>
      </c>
      <c r="C6600" s="93" t="s">
        <v>10807</v>
      </c>
      <c r="D6600" s="94" t="s">
        <v>25469</v>
      </c>
    </row>
    <row r="6601" spans="1:4" x14ac:dyDescent="0.25">
      <c r="A6601" s="93" t="s">
        <v>10797</v>
      </c>
      <c r="B6601" s="93" t="s">
        <v>10798</v>
      </c>
      <c r="C6601" s="93" t="s">
        <v>10797</v>
      </c>
      <c r="D6601" s="94" t="s">
        <v>25469</v>
      </c>
    </row>
    <row r="6602" spans="1:4" x14ac:dyDescent="0.25">
      <c r="A6602" s="93" t="s">
        <v>10773</v>
      </c>
      <c r="B6602" s="93" t="s">
        <v>10774</v>
      </c>
      <c r="C6602" s="93" t="s">
        <v>10773</v>
      </c>
      <c r="D6602" s="94" t="s">
        <v>25469</v>
      </c>
    </row>
    <row r="6603" spans="1:4" x14ac:dyDescent="0.25">
      <c r="A6603" s="93" t="s">
        <v>6093</v>
      </c>
      <c r="B6603" s="93" t="s">
        <v>6094</v>
      </c>
      <c r="C6603" s="93" t="s">
        <v>6093</v>
      </c>
      <c r="D6603" s="94" t="s">
        <v>25469</v>
      </c>
    </row>
    <row r="6604" spans="1:4" x14ac:dyDescent="0.25">
      <c r="A6604" s="93" t="s">
        <v>8409</v>
      </c>
      <c r="B6604" s="93" t="s">
        <v>8410</v>
      </c>
      <c r="C6604" s="93" t="s">
        <v>8409</v>
      </c>
      <c r="D6604" s="94" t="s">
        <v>25469</v>
      </c>
    </row>
    <row r="6605" spans="1:4" x14ac:dyDescent="0.25">
      <c r="A6605" s="93" t="s">
        <v>10803</v>
      </c>
      <c r="B6605" s="93" t="s">
        <v>10804</v>
      </c>
      <c r="C6605" s="93" t="s">
        <v>10803</v>
      </c>
      <c r="D6605" s="94" t="s">
        <v>25469</v>
      </c>
    </row>
    <row r="6606" spans="1:4" x14ac:dyDescent="0.25">
      <c r="A6606" s="93" t="s">
        <v>21717</v>
      </c>
      <c r="B6606" s="93" t="s">
        <v>8406</v>
      </c>
      <c r="C6606" s="93" t="s">
        <v>21717</v>
      </c>
      <c r="D6606" s="94" t="s">
        <v>25469</v>
      </c>
    </row>
    <row r="6607" spans="1:4" x14ac:dyDescent="0.25">
      <c r="A6607" s="93" t="s">
        <v>4626</v>
      </c>
      <c r="B6607" s="93" t="s">
        <v>4627</v>
      </c>
      <c r="C6607" s="93" t="s">
        <v>4626</v>
      </c>
      <c r="D6607" s="94" t="s">
        <v>25469</v>
      </c>
    </row>
    <row r="6608" spans="1:4" x14ac:dyDescent="0.25">
      <c r="A6608" s="93" t="s">
        <v>4625</v>
      </c>
      <c r="B6608" s="93" t="s">
        <v>21719</v>
      </c>
      <c r="C6608" s="93" t="s">
        <v>4625</v>
      </c>
      <c r="D6608" s="94" t="s">
        <v>25469</v>
      </c>
    </row>
    <row r="6609" spans="1:4" x14ac:dyDescent="0.25">
      <c r="A6609" s="93" t="s">
        <v>4628</v>
      </c>
      <c r="B6609" s="93" t="s">
        <v>4629</v>
      </c>
      <c r="C6609" s="93" t="s">
        <v>4628</v>
      </c>
      <c r="D6609" s="94" t="s">
        <v>25469</v>
      </c>
    </row>
    <row r="6610" spans="1:4" x14ac:dyDescent="0.25">
      <c r="A6610" s="93" t="s">
        <v>21718</v>
      </c>
      <c r="B6610" s="93" t="s">
        <v>4624</v>
      </c>
      <c r="C6610" s="93" t="s">
        <v>21718</v>
      </c>
      <c r="D6610" s="94" t="s">
        <v>25469</v>
      </c>
    </row>
    <row r="6611" spans="1:4" x14ac:dyDescent="0.25">
      <c r="A6611" s="93" t="s">
        <v>713</v>
      </c>
      <c r="B6611" s="93" t="s">
        <v>714</v>
      </c>
      <c r="C6611" s="93" t="s">
        <v>713</v>
      </c>
      <c r="D6611" s="94" t="s">
        <v>25469</v>
      </c>
    </row>
    <row r="6612" spans="1:4" x14ac:dyDescent="0.25">
      <c r="A6612" s="93" t="s">
        <v>709</v>
      </c>
      <c r="B6612" s="93" t="s">
        <v>710</v>
      </c>
      <c r="C6612" s="93" t="s">
        <v>709</v>
      </c>
      <c r="D6612" s="94" t="s">
        <v>25469</v>
      </c>
    </row>
    <row r="6613" spans="1:4" x14ac:dyDescent="0.25">
      <c r="A6613" s="93" t="s">
        <v>711</v>
      </c>
      <c r="B6613" s="93" t="s">
        <v>712</v>
      </c>
      <c r="C6613" s="93" t="s">
        <v>711</v>
      </c>
      <c r="D6613" s="94" t="s">
        <v>25469</v>
      </c>
    </row>
    <row r="6614" spans="1:4" x14ac:dyDescent="0.25">
      <c r="A6614" s="93" t="s">
        <v>21720</v>
      </c>
      <c r="B6614" s="93" t="s">
        <v>708</v>
      </c>
      <c r="C6614" s="93" t="s">
        <v>21720</v>
      </c>
      <c r="D6614" s="94" t="s">
        <v>25469</v>
      </c>
    </row>
    <row r="6615" spans="1:4" x14ac:dyDescent="0.25">
      <c r="A6615" s="93" t="s">
        <v>9600</v>
      </c>
      <c r="B6615" s="93" t="s">
        <v>9601</v>
      </c>
      <c r="C6615" s="93" t="s">
        <v>9600</v>
      </c>
      <c r="D6615" s="94" t="s">
        <v>25469</v>
      </c>
    </row>
    <row r="6616" spans="1:4" x14ac:dyDescent="0.25">
      <c r="A6616" s="93" t="s">
        <v>9887</v>
      </c>
      <c r="B6616" s="93" t="s">
        <v>9888</v>
      </c>
      <c r="C6616" s="93" t="s">
        <v>9887</v>
      </c>
      <c r="D6616" s="94" t="s">
        <v>25469</v>
      </c>
    </row>
    <row r="6617" spans="1:4" x14ac:dyDescent="0.25">
      <c r="A6617" s="93" t="s">
        <v>6888</v>
      </c>
      <c r="B6617" s="93" t="s">
        <v>6889</v>
      </c>
      <c r="C6617" s="93" t="s">
        <v>6888</v>
      </c>
      <c r="D6617" s="94" t="s">
        <v>25469</v>
      </c>
    </row>
    <row r="6618" spans="1:4" x14ac:dyDescent="0.25">
      <c r="A6618" s="93" t="s">
        <v>2194</v>
      </c>
      <c r="B6618" s="93" t="s">
        <v>2195</v>
      </c>
      <c r="C6618" s="93" t="s">
        <v>2194</v>
      </c>
      <c r="D6618" s="94" t="s">
        <v>25469</v>
      </c>
    </row>
    <row r="6619" spans="1:4" x14ac:dyDescent="0.25">
      <c r="A6619" s="93" t="s">
        <v>21721</v>
      </c>
      <c r="B6619" s="93" t="s">
        <v>2193</v>
      </c>
      <c r="C6619" s="93" t="s">
        <v>21721</v>
      </c>
      <c r="D6619" s="94" t="s">
        <v>25469</v>
      </c>
    </row>
    <row r="6620" spans="1:4" x14ac:dyDescent="0.25">
      <c r="A6620" s="93" t="s">
        <v>6125</v>
      </c>
      <c r="B6620" s="93" t="s">
        <v>6126</v>
      </c>
      <c r="C6620" s="93" t="s">
        <v>6125</v>
      </c>
      <c r="D6620" s="94" t="s">
        <v>25469</v>
      </c>
    </row>
    <row r="6621" spans="1:4" x14ac:dyDescent="0.25">
      <c r="A6621" s="93" t="s">
        <v>6127</v>
      </c>
      <c r="B6621" s="93" t="s">
        <v>6128</v>
      </c>
      <c r="C6621" s="93" t="s">
        <v>6127</v>
      </c>
      <c r="D6621" s="94" t="s">
        <v>25469</v>
      </c>
    </row>
    <row r="6622" spans="1:4" x14ac:dyDescent="0.25">
      <c r="A6622" s="93" t="s">
        <v>6131</v>
      </c>
      <c r="B6622" s="93" t="s">
        <v>21723</v>
      </c>
      <c r="C6622" s="93" t="s">
        <v>6131</v>
      </c>
      <c r="D6622" s="94" t="s">
        <v>25469</v>
      </c>
    </row>
    <row r="6623" spans="1:4" x14ac:dyDescent="0.25">
      <c r="A6623" s="93" t="s">
        <v>6132</v>
      </c>
      <c r="B6623" s="93" t="s">
        <v>21724</v>
      </c>
      <c r="C6623" s="93" t="s">
        <v>6132</v>
      </c>
      <c r="D6623" s="94" t="s">
        <v>25469</v>
      </c>
    </row>
    <row r="6624" spans="1:4" x14ac:dyDescent="0.25">
      <c r="A6624" s="93" t="s">
        <v>6129</v>
      </c>
      <c r="B6624" s="93" t="s">
        <v>6130</v>
      </c>
      <c r="C6624" s="93" t="s">
        <v>6129</v>
      </c>
      <c r="D6624" s="94" t="s">
        <v>25469</v>
      </c>
    </row>
    <row r="6625" spans="1:4" x14ac:dyDescent="0.25">
      <c r="A6625" s="93" t="s">
        <v>6137</v>
      </c>
      <c r="B6625" s="93" t="s">
        <v>6138</v>
      </c>
      <c r="C6625" s="93" t="s">
        <v>6137</v>
      </c>
      <c r="D6625" s="94" t="s">
        <v>25469</v>
      </c>
    </row>
    <row r="6626" spans="1:4" x14ac:dyDescent="0.25">
      <c r="A6626" s="93" t="s">
        <v>6133</v>
      </c>
      <c r="B6626" s="93" t="s">
        <v>6134</v>
      </c>
      <c r="C6626" s="93" t="s">
        <v>6133</v>
      </c>
      <c r="D6626" s="94" t="s">
        <v>25469</v>
      </c>
    </row>
    <row r="6627" spans="1:4" x14ac:dyDescent="0.25">
      <c r="A6627" s="93" t="s">
        <v>6135</v>
      </c>
      <c r="B6627" s="93" t="s">
        <v>6136</v>
      </c>
      <c r="C6627" s="93" t="s">
        <v>6135</v>
      </c>
      <c r="D6627" s="94" t="s">
        <v>25469</v>
      </c>
    </row>
    <row r="6628" spans="1:4" x14ac:dyDescent="0.25">
      <c r="A6628" s="93" t="s">
        <v>6139</v>
      </c>
      <c r="B6628" s="93" t="s">
        <v>21725</v>
      </c>
      <c r="C6628" s="93" t="s">
        <v>6139</v>
      </c>
      <c r="D6628" s="94" t="s">
        <v>25469</v>
      </c>
    </row>
    <row r="6629" spans="1:4" x14ac:dyDescent="0.25">
      <c r="A6629" s="93" t="s">
        <v>21722</v>
      </c>
      <c r="B6629" s="93" t="s">
        <v>6124</v>
      </c>
      <c r="C6629" s="93" t="s">
        <v>21722</v>
      </c>
      <c r="D6629" s="94" t="s">
        <v>25469</v>
      </c>
    </row>
    <row r="6630" spans="1:4" x14ac:dyDescent="0.25">
      <c r="A6630" s="93" t="s">
        <v>736</v>
      </c>
      <c r="B6630" s="93" t="s">
        <v>737</v>
      </c>
      <c r="C6630" s="93" t="s">
        <v>736</v>
      </c>
      <c r="D6630" s="94" t="s">
        <v>25469</v>
      </c>
    </row>
    <row r="6631" spans="1:4" x14ac:dyDescent="0.25">
      <c r="A6631" s="93" t="s">
        <v>735</v>
      </c>
      <c r="B6631" s="93" t="s">
        <v>21727</v>
      </c>
      <c r="C6631" s="93" t="s">
        <v>735</v>
      </c>
      <c r="D6631" s="94" t="s">
        <v>25469</v>
      </c>
    </row>
    <row r="6632" spans="1:4" x14ac:dyDescent="0.25">
      <c r="A6632" s="93" t="s">
        <v>738</v>
      </c>
      <c r="B6632" s="93" t="s">
        <v>739</v>
      </c>
      <c r="C6632" s="93" t="s">
        <v>738</v>
      </c>
      <c r="D6632" s="94" t="s">
        <v>25469</v>
      </c>
    </row>
    <row r="6633" spans="1:4" x14ac:dyDescent="0.25">
      <c r="A6633" s="93" t="s">
        <v>734</v>
      </c>
      <c r="B6633" s="93" t="s">
        <v>21728</v>
      </c>
      <c r="C6633" s="93" t="s">
        <v>734</v>
      </c>
      <c r="D6633" s="94" t="s">
        <v>25469</v>
      </c>
    </row>
    <row r="6634" spans="1:4" x14ac:dyDescent="0.25">
      <c r="A6634" s="93" t="s">
        <v>7884</v>
      </c>
      <c r="B6634" s="93" t="s">
        <v>7885</v>
      </c>
      <c r="C6634" s="93" t="s">
        <v>7884</v>
      </c>
      <c r="D6634" s="94" t="s">
        <v>25469</v>
      </c>
    </row>
    <row r="6635" spans="1:4" x14ac:dyDescent="0.25">
      <c r="A6635" s="93" t="s">
        <v>9577</v>
      </c>
      <c r="B6635" s="93" t="s">
        <v>9578</v>
      </c>
      <c r="C6635" s="93" t="s">
        <v>9577</v>
      </c>
      <c r="D6635" s="94" t="s">
        <v>25469</v>
      </c>
    </row>
    <row r="6636" spans="1:4" x14ac:dyDescent="0.25">
      <c r="A6636" s="93" t="s">
        <v>21726</v>
      </c>
      <c r="B6636" s="93" t="s">
        <v>9772</v>
      </c>
      <c r="C6636" s="93" t="s">
        <v>21726</v>
      </c>
      <c r="D6636" s="94" t="s">
        <v>25469</v>
      </c>
    </row>
    <row r="6637" spans="1:4" x14ac:dyDescent="0.25">
      <c r="A6637" s="93" t="s">
        <v>2966</v>
      </c>
      <c r="B6637" s="93" t="s">
        <v>2967</v>
      </c>
      <c r="C6637" s="93" t="s">
        <v>2966</v>
      </c>
      <c r="D6637" s="94" t="s">
        <v>25469</v>
      </c>
    </row>
    <row r="6638" spans="1:4" x14ac:dyDescent="0.25">
      <c r="A6638" s="93" t="s">
        <v>6209</v>
      </c>
      <c r="B6638" s="93" t="s">
        <v>6210</v>
      </c>
      <c r="C6638" s="93" t="s">
        <v>6209</v>
      </c>
      <c r="D6638" s="94" t="s">
        <v>25469</v>
      </c>
    </row>
    <row r="6639" spans="1:4" x14ac:dyDescent="0.25">
      <c r="A6639" s="93" t="s">
        <v>6119</v>
      </c>
      <c r="B6639" s="93" t="s">
        <v>6120</v>
      </c>
      <c r="C6639" s="93" t="s">
        <v>6119</v>
      </c>
      <c r="D6639" s="94" t="s">
        <v>25469</v>
      </c>
    </row>
    <row r="6640" spans="1:4" x14ac:dyDescent="0.25">
      <c r="A6640" s="93" t="s">
        <v>6204</v>
      </c>
      <c r="B6640" s="93" t="s">
        <v>6205</v>
      </c>
      <c r="C6640" s="93" t="s">
        <v>6204</v>
      </c>
      <c r="D6640" s="94" t="s">
        <v>25469</v>
      </c>
    </row>
    <row r="6641" spans="1:4" x14ac:dyDescent="0.25">
      <c r="A6641" s="93" t="s">
        <v>6620</v>
      </c>
      <c r="B6641" s="93" t="s">
        <v>21731</v>
      </c>
      <c r="C6641" s="93" t="s">
        <v>6620</v>
      </c>
      <c r="D6641" s="94" t="s">
        <v>25469</v>
      </c>
    </row>
    <row r="6642" spans="1:4" x14ac:dyDescent="0.25">
      <c r="A6642" s="93" t="s">
        <v>21730</v>
      </c>
      <c r="B6642" s="93" t="s">
        <v>21729</v>
      </c>
      <c r="C6642" s="93" t="s">
        <v>21730</v>
      </c>
      <c r="D6642" s="94" t="s">
        <v>25469</v>
      </c>
    </row>
    <row r="6643" spans="1:4" x14ac:dyDescent="0.25">
      <c r="A6643" s="93" t="s">
        <v>4162</v>
      </c>
      <c r="B6643" s="93" t="s">
        <v>4163</v>
      </c>
      <c r="C6643" s="93" t="s">
        <v>4162</v>
      </c>
      <c r="D6643" s="94" t="s">
        <v>25469</v>
      </c>
    </row>
    <row r="6644" spans="1:4" x14ac:dyDescent="0.25">
      <c r="A6644" s="93" t="s">
        <v>4124</v>
      </c>
      <c r="B6644" s="93" t="s">
        <v>4125</v>
      </c>
      <c r="C6644" s="93" t="s">
        <v>4124</v>
      </c>
      <c r="D6644" s="94" t="s">
        <v>25469</v>
      </c>
    </row>
    <row r="6645" spans="1:4" x14ac:dyDescent="0.25">
      <c r="A6645" s="93" t="s">
        <v>7226</v>
      </c>
      <c r="B6645" s="93" t="s">
        <v>7227</v>
      </c>
      <c r="C6645" s="93" t="s">
        <v>7226</v>
      </c>
      <c r="D6645" s="94" t="s">
        <v>25469</v>
      </c>
    </row>
    <row r="6646" spans="1:4" x14ac:dyDescent="0.25">
      <c r="A6646" s="93" t="s">
        <v>4126</v>
      </c>
      <c r="B6646" s="93" t="s">
        <v>4127</v>
      </c>
      <c r="C6646" s="93" t="s">
        <v>4126</v>
      </c>
      <c r="D6646" s="94" t="s">
        <v>25469</v>
      </c>
    </row>
    <row r="6647" spans="1:4" x14ac:dyDescent="0.25">
      <c r="A6647" s="93" t="s">
        <v>21732</v>
      </c>
      <c r="B6647" s="93" t="s">
        <v>4128</v>
      </c>
      <c r="C6647" s="93" t="s">
        <v>21732</v>
      </c>
      <c r="D6647" s="94" t="s">
        <v>25469</v>
      </c>
    </row>
    <row r="6648" spans="1:4" x14ac:dyDescent="0.25">
      <c r="A6648" s="93" t="s">
        <v>9708</v>
      </c>
      <c r="B6648" s="93" t="s">
        <v>9709</v>
      </c>
      <c r="C6648" s="93" t="s">
        <v>9708</v>
      </c>
      <c r="D6648" s="94" t="s">
        <v>25469</v>
      </c>
    </row>
    <row r="6649" spans="1:4" x14ac:dyDescent="0.25">
      <c r="A6649" s="93" t="s">
        <v>2282</v>
      </c>
      <c r="B6649" s="93" t="s">
        <v>2283</v>
      </c>
      <c r="C6649" s="93" t="s">
        <v>2282</v>
      </c>
      <c r="D6649" s="94" t="s">
        <v>25469</v>
      </c>
    </row>
    <row r="6650" spans="1:4" x14ac:dyDescent="0.25">
      <c r="A6650" s="93" t="s">
        <v>7054</v>
      </c>
      <c r="B6650" s="93" t="s">
        <v>21734</v>
      </c>
      <c r="C6650" s="93" t="s">
        <v>7054</v>
      </c>
      <c r="D6650" s="94" t="s">
        <v>25469</v>
      </c>
    </row>
    <row r="6651" spans="1:4" x14ac:dyDescent="0.25">
      <c r="A6651" s="93" t="s">
        <v>2893</v>
      </c>
      <c r="B6651" s="93" t="s">
        <v>2894</v>
      </c>
      <c r="C6651" s="93" t="s">
        <v>2893</v>
      </c>
      <c r="D6651" s="94" t="s">
        <v>25469</v>
      </c>
    </row>
    <row r="6652" spans="1:4" x14ac:dyDescent="0.25">
      <c r="A6652" s="93" t="s">
        <v>21733</v>
      </c>
      <c r="B6652" s="93" t="s">
        <v>2895</v>
      </c>
      <c r="C6652" s="93" t="s">
        <v>21733</v>
      </c>
      <c r="D6652" s="94" t="s">
        <v>25469</v>
      </c>
    </row>
    <row r="6653" spans="1:4" x14ac:dyDescent="0.25">
      <c r="A6653" s="93" t="s">
        <v>757</v>
      </c>
      <c r="B6653" s="93" t="s">
        <v>758</v>
      </c>
      <c r="C6653" s="93" t="s">
        <v>757</v>
      </c>
      <c r="D6653" s="94" t="s">
        <v>25469</v>
      </c>
    </row>
    <row r="6654" spans="1:4" x14ac:dyDescent="0.25">
      <c r="A6654" s="93" t="s">
        <v>6740</v>
      </c>
      <c r="B6654" s="93" t="s">
        <v>6741</v>
      </c>
      <c r="C6654" s="93" t="s">
        <v>6740</v>
      </c>
      <c r="D6654" s="94" t="s">
        <v>25469</v>
      </c>
    </row>
    <row r="6655" spans="1:4" x14ac:dyDescent="0.25">
      <c r="A6655" s="93" t="s">
        <v>742</v>
      </c>
      <c r="B6655" s="93" t="s">
        <v>743</v>
      </c>
      <c r="C6655" s="93" t="s">
        <v>742</v>
      </c>
      <c r="D6655" s="94" t="s">
        <v>25469</v>
      </c>
    </row>
    <row r="6656" spans="1:4" x14ac:dyDescent="0.25">
      <c r="A6656" s="93" t="s">
        <v>583</v>
      </c>
      <c r="B6656" s="93" t="s">
        <v>21737</v>
      </c>
      <c r="C6656" s="93" t="s">
        <v>583</v>
      </c>
      <c r="D6656" s="94" t="s">
        <v>25469</v>
      </c>
    </row>
    <row r="6657" spans="1:4" x14ac:dyDescent="0.25">
      <c r="A6657" s="93" t="s">
        <v>6697</v>
      </c>
      <c r="B6657" s="93" t="s">
        <v>6698</v>
      </c>
      <c r="C6657" s="93" t="s">
        <v>6697</v>
      </c>
      <c r="D6657" s="94" t="s">
        <v>25469</v>
      </c>
    </row>
    <row r="6658" spans="1:4" x14ac:dyDescent="0.25">
      <c r="A6658" s="93" t="s">
        <v>5045</v>
      </c>
      <c r="B6658" s="93" t="s">
        <v>5046</v>
      </c>
      <c r="C6658" s="93" t="s">
        <v>5045</v>
      </c>
      <c r="D6658" s="94" t="s">
        <v>25469</v>
      </c>
    </row>
    <row r="6659" spans="1:4" x14ac:dyDescent="0.25">
      <c r="A6659" s="93" t="s">
        <v>7858</v>
      </c>
      <c r="B6659" s="93" t="s">
        <v>21738</v>
      </c>
      <c r="C6659" s="93" t="s">
        <v>7858</v>
      </c>
      <c r="D6659" s="94" t="s">
        <v>25469</v>
      </c>
    </row>
    <row r="6660" spans="1:4" x14ac:dyDescent="0.25">
      <c r="A6660" s="93" t="s">
        <v>208</v>
      </c>
      <c r="B6660" s="93" t="s">
        <v>209</v>
      </c>
      <c r="C6660" s="93" t="s">
        <v>208</v>
      </c>
      <c r="D6660" s="94" t="s">
        <v>25469</v>
      </c>
    </row>
    <row r="6661" spans="1:4" x14ac:dyDescent="0.25">
      <c r="A6661" s="93" t="s">
        <v>21736</v>
      </c>
      <c r="B6661" s="93" t="s">
        <v>21735</v>
      </c>
      <c r="C6661" s="93" t="s">
        <v>21736</v>
      </c>
      <c r="D6661" s="94" t="s">
        <v>25469</v>
      </c>
    </row>
    <row r="6662" spans="1:4" x14ac:dyDescent="0.25">
      <c r="A6662" s="93" t="s">
        <v>4982</v>
      </c>
      <c r="B6662" s="93" t="s">
        <v>4983</v>
      </c>
      <c r="C6662" s="93" t="s">
        <v>4982</v>
      </c>
      <c r="D6662" s="94" t="s">
        <v>25469</v>
      </c>
    </row>
    <row r="6663" spans="1:4" x14ac:dyDescent="0.25">
      <c r="A6663" s="93" t="s">
        <v>2331</v>
      </c>
      <c r="B6663" s="93" t="s">
        <v>21740</v>
      </c>
      <c r="C6663" s="93" t="s">
        <v>2331</v>
      </c>
      <c r="D6663" s="94" t="s">
        <v>25469</v>
      </c>
    </row>
    <row r="6664" spans="1:4" x14ac:dyDescent="0.25">
      <c r="A6664" s="93" t="s">
        <v>4445</v>
      </c>
      <c r="B6664" s="93" t="s">
        <v>4446</v>
      </c>
      <c r="C6664" s="93" t="s">
        <v>4445</v>
      </c>
      <c r="D6664" s="94" t="s">
        <v>25469</v>
      </c>
    </row>
    <row r="6665" spans="1:4" x14ac:dyDescent="0.25">
      <c r="A6665" s="93" t="s">
        <v>8729</v>
      </c>
      <c r="B6665" s="93" t="s">
        <v>8730</v>
      </c>
      <c r="C6665" s="93" t="s">
        <v>8729</v>
      </c>
      <c r="D6665" s="94" t="s">
        <v>25469</v>
      </c>
    </row>
    <row r="6666" spans="1:4" x14ac:dyDescent="0.25">
      <c r="A6666" s="93" t="s">
        <v>5098</v>
      </c>
      <c r="B6666" s="93" t="s">
        <v>5099</v>
      </c>
      <c r="C6666" s="93" t="s">
        <v>5098</v>
      </c>
      <c r="D6666" s="94" t="s">
        <v>25469</v>
      </c>
    </row>
    <row r="6667" spans="1:4" x14ac:dyDescent="0.25">
      <c r="A6667" s="93" t="s">
        <v>7973</v>
      </c>
      <c r="B6667" s="93" t="s">
        <v>7974</v>
      </c>
      <c r="C6667" s="93" t="s">
        <v>7973</v>
      </c>
      <c r="D6667" s="94" t="s">
        <v>25469</v>
      </c>
    </row>
    <row r="6668" spans="1:4" x14ac:dyDescent="0.25">
      <c r="A6668" s="93" t="s">
        <v>10131</v>
      </c>
      <c r="B6668" s="93" t="s">
        <v>21741</v>
      </c>
      <c r="C6668" s="93" t="s">
        <v>10131</v>
      </c>
      <c r="D6668" s="94" t="s">
        <v>25469</v>
      </c>
    </row>
    <row r="6669" spans="1:4" x14ac:dyDescent="0.25">
      <c r="A6669" s="93" t="s">
        <v>21739</v>
      </c>
      <c r="B6669" s="93" t="s">
        <v>10495</v>
      </c>
      <c r="C6669" s="93" t="s">
        <v>21739</v>
      </c>
      <c r="D6669" s="94" t="s">
        <v>25469</v>
      </c>
    </row>
    <row r="6670" spans="1:4" x14ac:dyDescent="0.25">
      <c r="A6670" s="93" t="s">
        <v>9696</v>
      </c>
      <c r="B6670" s="93" t="s">
        <v>9697</v>
      </c>
      <c r="C6670" s="93" t="s">
        <v>9696</v>
      </c>
      <c r="D6670" s="94" t="s">
        <v>25469</v>
      </c>
    </row>
    <row r="6671" spans="1:4" x14ac:dyDescent="0.25">
      <c r="A6671" s="93" t="s">
        <v>4768</v>
      </c>
      <c r="B6671" s="93" t="s">
        <v>4769</v>
      </c>
      <c r="C6671" s="93" t="s">
        <v>4768</v>
      </c>
      <c r="D6671" s="94" t="s">
        <v>25469</v>
      </c>
    </row>
    <row r="6672" spans="1:4" x14ac:dyDescent="0.25">
      <c r="A6672" s="93" t="s">
        <v>4891</v>
      </c>
      <c r="B6672" s="93" t="s">
        <v>21743</v>
      </c>
      <c r="C6672" s="93" t="s">
        <v>4891</v>
      </c>
      <c r="D6672" s="94" t="s">
        <v>25469</v>
      </c>
    </row>
    <row r="6673" spans="1:4" x14ac:dyDescent="0.25">
      <c r="A6673" s="93" t="s">
        <v>4224</v>
      </c>
      <c r="B6673" s="93" t="s">
        <v>4225</v>
      </c>
      <c r="C6673" s="93" t="s">
        <v>4224</v>
      </c>
      <c r="D6673" s="94" t="s">
        <v>25469</v>
      </c>
    </row>
    <row r="6674" spans="1:4" x14ac:dyDescent="0.25">
      <c r="A6674" s="93" t="s">
        <v>7062</v>
      </c>
      <c r="B6674" s="93" t="s">
        <v>7063</v>
      </c>
      <c r="C6674" s="93" t="s">
        <v>7062</v>
      </c>
      <c r="D6674" s="94" t="s">
        <v>25469</v>
      </c>
    </row>
    <row r="6675" spans="1:4" x14ac:dyDescent="0.25">
      <c r="A6675" s="93" t="s">
        <v>2926</v>
      </c>
      <c r="B6675" s="93" t="s">
        <v>2927</v>
      </c>
      <c r="C6675" s="93" t="s">
        <v>2926</v>
      </c>
      <c r="D6675" s="94" t="s">
        <v>25469</v>
      </c>
    </row>
    <row r="6676" spans="1:4" x14ac:dyDescent="0.25">
      <c r="A6676" s="93" t="s">
        <v>21742</v>
      </c>
      <c r="B6676" s="93" t="s">
        <v>2958</v>
      </c>
      <c r="C6676" s="93" t="s">
        <v>21742</v>
      </c>
      <c r="D6676" s="94" t="s">
        <v>25469</v>
      </c>
    </row>
    <row r="6677" spans="1:4" x14ac:dyDescent="0.25">
      <c r="A6677" s="93" t="s">
        <v>9437</v>
      </c>
      <c r="B6677" s="93" t="s">
        <v>9438</v>
      </c>
      <c r="C6677" s="93" t="s">
        <v>9437</v>
      </c>
      <c r="D6677" s="94" t="s">
        <v>25469</v>
      </c>
    </row>
    <row r="6678" spans="1:4" x14ac:dyDescent="0.25">
      <c r="A6678" s="93" t="s">
        <v>9436</v>
      </c>
      <c r="B6678" s="93" t="s">
        <v>21745</v>
      </c>
      <c r="C6678" s="93" t="s">
        <v>9436</v>
      </c>
      <c r="D6678" s="94" t="s">
        <v>25469</v>
      </c>
    </row>
    <row r="6679" spans="1:4" x14ac:dyDescent="0.25">
      <c r="A6679" s="93" t="s">
        <v>9441</v>
      </c>
      <c r="B6679" s="93" t="s">
        <v>9442</v>
      </c>
      <c r="C6679" s="93" t="s">
        <v>9441</v>
      </c>
      <c r="D6679" s="94" t="s">
        <v>25469</v>
      </c>
    </row>
    <row r="6680" spans="1:4" x14ac:dyDescent="0.25">
      <c r="A6680" s="93" t="s">
        <v>9435</v>
      </c>
      <c r="B6680" s="93" t="s">
        <v>21746</v>
      </c>
      <c r="C6680" s="93" t="s">
        <v>9435</v>
      </c>
      <c r="D6680" s="94" t="s">
        <v>25469</v>
      </c>
    </row>
    <row r="6681" spans="1:4" x14ac:dyDescent="0.25">
      <c r="A6681" s="93" t="s">
        <v>9433</v>
      </c>
      <c r="B6681" s="93" t="s">
        <v>9434</v>
      </c>
      <c r="C6681" s="93" t="s">
        <v>9433</v>
      </c>
      <c r="D6681" s="94" t="s">
        <v>25469</v>
      </c>
    </row>
    <row r="6682" spans="1:4" x14ac:dyDescent="0.25">
      <c r="A6682" s="93" t="s">
        <v>9431</v>
      </c>
      <c r="B6682" s="93" t="s">
        <v>9432</v>
      </c>
      <c r="C6682" s="93" t="s">
        <v>9431</v>
      </c>
      <c r="D6682" s="94" t="s">
        <v>25469</v>
      </c>
    </row>
    <row r="6683" spans="1:4" x14ac:dyDescent="0.25">
      <c r="A6683" s="93" t="s">
        <v>9439</v>
      </c>
      <c r="B6683" s="93" t="s">
        <v>9440</v>
      </c>
      <c r="C6683" s="93" t="s">
        <v>9439</v>
      </c>
      <c r="D6683" s="94" t="s">
        <v>25469</v>
      </c>
    </row>
    <row r="6684" spans="1:4" x14ac:dyDescent="0.25">
      <c r="A6684" s="93" t="s">
        <v>9429</v>
      </c>
      <c r="B6684" s="93" t="s">
        <v>9430</v>
      </c>
      <c r="C6684" s="93" t="s">
        <v>9429</v>
      </c>
      <c r="D6684" s="94" t="s">
        <v>25469</v>
      </c>
    </row>
    <row r="6685" spans="1:4" x14ac:dyDescent="0.25">
      <c r="A6685" s="93" t="s">
        <v>21744</v>
      </c>
      <c r="B6685" s="93" t="s">
        <v>9428</v>
      </c>
      <c r="C6685" s="93" t="s">
        <v>21744</v>
      </c>
      <c r="D6685" s="94" t="s">
        <v>25469</v>
      </c>
    </row>
    <row r="6686" spans="1:4" x14ac:dyDescent="0.25">
      <c r="A6686" s="93" t="s">
        <v>10892</v>
      </c>
      <c r="B6686" s="93" t="s">
        <v>10893</v>
      </c>
      <c r="C6686" s="93" t="s">
        <v>10892</v>
      </c>
      <c r="D6686" s="94" t="s">
        <v>25469</v>
      </c>
    </row>
    <row r="6687" spans="1:4" x14ac:dyDescent="0.25">
      <c r="A6687" s="93" t="s">
        <v>10012</v>
      </c>
      <c r="B6687" s="93" t="s">
        <v>10013</v>
      </c>
      <c r="C6687" s="93" t="s">
        <v>10012</v>
      </c>
      <c r="D6687" s="94" t="s">
        <v>25469</v>
      </c>
    </row>
    <row r="6688" spans="1:4" x14ac:dyDescent="0.25">
      <c r="A6688" s="93" t="s">
        <v>5487</v>
      </c>
      <c r="B6688" s="93" t="s">
        <v>5488</v>
      </c>
      <c r="C6688" s="93" t="s">
        <v>5487</v>
      </c>
      <c r="D6688" s="94" t="s">
        <v>25469</v>
      </c>
    </row>
    <row r="6689" spans="1:4" x14ac:dyDescent="0.25">
      <c r="A6689" s="93" t="s">
        <v>8431</v>
      </c>
      <c r="B6689" s="93" t="s">
        <v>8432</v>
      </c>
      <c r="C6689" s="93" t="s">
        <v>8431</v>
      </c>
      <c r="D6689" s="94" t="s">
        <v>25469</v>
      </c>
    </row>
    <row r="6690" spans="1:4" x14ac:dyDescent="0.25">
      <c r="A6690" s="93" t="s">
        <v>7837</v>
      </c>
      <c r="B6690" s="93" t="s">
        <v>7838</v>
      </c>
      <c r="C6690" s="93" t="s">
        <v>7837</v>
      </c>
      <c r="D6690" s="94" t="s">
        <v>25469</v>
      </c>
    </row>
    <row r="6691" spans="1:4" x14ac:dyDescent="0.25">
      <c r="A6691" s="93" t="s">
        <v>1194</v>
      </c>
      <c r="B6691" s="93" t="s">
        <v>1195</v>
      </c>
      <c r="C6691" s="93" t="s">
        <v>1194</v>
      </c>
      <c r="D6691" s="94" t="s">
        <v>25469</v>
      </c>
    </row>
    <row r="6692" spans="1:4" x14ac:dyDescent="0.25">
      <c r="A6692" s="93" t="s">
        <v>7037</v>
      </c>
      <c r="B6692" s="93" t="s">
        <v>7038</v>
      </c>
      <c r="C6692" s="93" t="s">
        <v>7037</v>
      </c>
      <c r="D6692" s="94" t="s">
        <v>25469</v>
      </c>
    </row>
    <row r="6693" spans="1:4" x14ac:dyDescent="0.25">
      <c r="A6693" s="93" t="s">
        <v>2792</v>
      </c>
      <c r="B6693" s="93" t="s">
        <v>21748</v>
      </c>
      <c r="C6693" s="93" t="s">
        <v>2792</v>
      </c>
      <c r="D6693" s="94" t="s">
        <v>25469</v>
      </c>
    </row>
    <row r="6694" spans="1:4" x14ac:dyDescent="0.25">
      <c r="A6694" s="93" t="s">
        <v>21747</v>
      </c>
      <c r="B6694" s="93" t="s">
        <v>7027</v>
      </c>
      <c r="C6694" s="93" t="s">
        <v>21747</v>
      </c>
      <c r="D6694" s="94" t="s">
        <v>25469</v>
      </c>
    </row>
    <row r="6695" spans="1:4" x14ac:dyDescent="0.25">
      <c r="A6695" s="93" t="s">
        <v>21750</v>
      </c>
      <c r="B6695" s="93" t="s">
        <v>21749</v>
      </c>
      <c r="C6695" s="93" t="s">
        <v>21750</v>
      </c>
      <c r="D6695" s="94" t="s">
        <v>25469</v>
      </c>
    </row>
    <row r="6696" spans="1:4" x14ac:dyDescent="0.25">
      <c r="A6696" s="93" t="s">
        <v>5694</v>
      </c>
      <c r="B6696" s="93" t="s">
        <v>5695</v>
      </c>
      <c r="C6696" s="93" t="s">
        <v>5694</v>
      </c>
      <c r="D6696" s="94" t="s">
        <v>25469</v>
      </c>
    </row>
    <row r="6697" spans="1:4" x14ac:dyDescent="0.25">
      <c r="A6697" s="93" t="s">
        <v>1634</v>
      </c>
      <c r="B6697" s="93" t="s">
        <v>1635</v>
      </c>
      <c r="C6697" s="93" t="s">
        <v>1634</v>
      </c>
      <c r="D6697" s="94" t="s">
        <v>25469</v>
      </c>
    </row>
    <row r="6698" spans="1:4" x14ac:dyDescent="0.25">
      <c r="A6698" s="93" t="s">
        <v>4865</v>
      </c>
      <c r="B6698" s="93" t="s">
        <v>21752</v>
      </c>
      <c r="C6698" s="93" t="s">
        <v>4865</v>
      </c>
      <c r="D6698" s="94" t="s">
        <v>25469</v>
      </c>
    </row>
    <row r="6699" spans="1:4" x14ac:dyDescent="0.25">
      <c r="A6699" s="93" t="s">
        <v>4870</v>
      </c>
      <c r="B6699" s="93" t="s">
        <v>4871</v>
      </c>
      <c r="C6699" s="93" t="s">
        <v>4870</v>
      </c>
      <c r="D6699" s="94" t="s">
        <v>25469</v>
      </c>
    </row>
    <row r="6700" spans="1:4" x14ac:dyDescent="0.25">
      <c r="A6700" s="93" t="s">
        <v>4770</v>
      </c>
      <c r="B6700" s="93" t="s">
        <v>4771</v>
      </c>
      <c r="C6700" s="93" t="s">
        <v>4770</v>
      </c>
      <c r="D6700" s="94" t="s">
        <v>25469</v>
      </c>
    </row>
    <row r="6701" spans="1:4" x14ac:dyDescent="0.25">
      <c r="A6701" s="93" t="s">
        <v>7297</v>
      </c>
      <c r="B6701" s="93" t="s">
        <v>7298</v>
      </c>
      <c r="C6701" s="93" t="s">
        <v>7297</v>
      </c>
      <c r="D6701" s="94" t="s">
        <v>25469</v>
      </c>
    </row>
    <row r="6702" spans="1:4" x14ac:dyDescent="0.25">
      <c r="A6702" s="93" t="s">
        <v>4881</v>
      </c>
      <c r="B6702" s="93" t="s">
        <v>21753</v>
      </c>
      <c r="C6702" s="93" t="s">
        <v>4881</v>
      </c>
      <c r="D6702" s="94" t="s">
        <v>25469</v>
      </c>
    </row>
    <row r="6703" spans="1:4" x14ac:dyDescent="0.25">
      <c r="A6703" s="93" t="s">
        <v>21751</v>
      </c>
      <c r="B6703" s="93" t="s">
        <v>7299</v>
      </c>
      <c r="C6703" s="93" t="s">
        <v>21751</v>
      </c>
      <c r="D6703" s="94" t="s">
        <v>25469</v>
      </c>
    </row>
    <row r="6704" spans="1:4" x14ac:dyDescent="0.25">
      <c r="A6704" s="93" t="s">
        <v>8658</v>
      </c>
      <c r="B6704" s="93" t="s">
        <v>8659</v>
      </c>
      <c r="C6704" s="93" t="s">
        <v>8658</v>
      </c>
      <c r="D6704" s="94" t="s">
        <v>25469</v>
      </c>
    </row>
    <row r="6705" spans="1:4" x14ac:dyDescent="0.25">
      <c r="A6705" s="93" t="s">
        <v>8656</v>
      </c>
      <c r="B6705" s="93" t="s">
        <v>8657</v>
      </c>
      <c r="C6705" s="93" t="s">
        <v>8656</v>
      </c>
      <c r="D6705" s="94" t="s">
        <v>25469</v>
      </c>
    </row>
    <row r="6706" spans="1:4" x14ac:dyDescent="0.25">
      <c r="A6706" s="93" t="s">
        <v>8654</v>
      </c>
      <c r="B6706" s="93" t="s">
        <v>8655</v>
      </c>
      <c r="C6706" s="93" t="s">
        <v>8654</v>
      </c>
      <c r="D6706" s="94" t="s">
        <v>25469</v>
      </c>
    </row>
    <row r="6707" spans="1:4" x14ac:dyDescent="0.25">
      <c r="A6707" s="93" t="s">
        <v>4082</v>
      </c>
      <c r="B6707" s="93" t="s">
        <v>4083</v>
      </c>
      <c r="C6707" s="93" t="s">
        <v>4082</v>
      </c>
      <c r="D6707" s="94" t="s">
        <v>25469</v>
      </c>
    </row>
    <row r="6708" spans="1:4" x14ac:dyDescent="0.25">
      <c r="A6708" s="93" t="s">
        <v>4084</v>
      </c>
      <c r="B6708" s="93" t="s">
        <v>4085</v>
      </c>
      <c r="C6708" s="93" t="s">
        <v>4084</v>
      </c>
      <c r="D6708" s="94" t="s">
        <v>25469</v>
      </c>
    </row>
    <row r="6709" spans="1:4" x14ac:dyDescent="0.25">
      <c r="A6709" s="93" t="s">
        <v>8652</v>
      </c>
      <c r="B6709" s="93" t="s">
        <v>8653</v>
      </c>
      <c r="C6709" s="93" t="s">
        <v>8652</v>
      </c>
      <c r="D6709" s="94" t="s">
        <v>25469</v>
      </c>
    </row>
    <row r="6710" spans="1:4" x14ac:dyDescent="0.25">
      <c r="A6710" s="93" t="s">
        <v>7632</v>
      </c>
      <c r="B6710" s="93" t="s">
        <v>7633</v>
      </c>
      <c r="C6710" s="93" t="s">
        <v>7632</v>
      </c>
      <c r="D6710" s="94" t="s">
        <v>25469</v>
      </c>
    </row>
    <row r="6711" spans="1:4" x14ac:dyDescent="0.25">
      <c r="A6711" s="93" t="s">
        <v>8660</v>
      </c>
      <c r="B6711" s="93" t="s">
        <v>8661</v>
      </c>
      <c r="C6711" s="93" t="s">
        <v>8660</v>
      </c>
      <c r="D6711" s="94" t="s">
        <v>25469</v>
      </c>
    </row>
    <row r="6712" spans="1:4" x14ac:dyDescent="0.25">
      <c r="A6712" s="93" t="s">
        <v>21754</v>
      </c>
      <c r="B6712" s="93" t="s">
        <v>8651</v>
      </c>
      <c r="C6712" s="93" t="s">
        <v>21754</v>
      </c>
      <c r="D6712" s="94" t="s">
        <v>25469</v>
      </c>
    </row>
    <row r="6713" spans="1:4" x14ac:dyDescent="0.25">
      <c r="A6713" s="93" t="s">
        <v>4166</v>
      </c>
      <c r="B6713" s="93" t="s">
        <v>4167</v>
      </c>
      <c r="C6713" s="93" t="s">
        <v>4166</v>
      </c>
      <c r="D6713" s="94" t="s">
        <v>25469</v>
      </c>
    </row>
    <row r="6714" spans="1:4" x14ac:dyDescent="0.25">
      <c r="A6714" s="93" t="s">
        <v>7230</v>
      </c>
      <c r="B6714" s="93" t="s">
        <v>7231</v>
      </c>
      <c r="C6714" s="93" t="s">
        <v>7230</v>
      </c>
      <c r="D6714" s="94" t="s">
        <v>25469</v>
      </c>
    </row>
    <row r="6715" spans="1:4" x14ac:dyDescent="0.25">
      <c r="A6715" s="93" t="s">
        <v>4165</v>
      </c>
      <c r="B6715" s="93" t="s">
        <v>21756</v>
      </c>
      <c r="C6715" s="93" t="s">
        <v>4165</v>
      </c>
      <c r="D6715" s="94" t="s">
        <v>25469</v>
      </c>
    </row>
    <row r="6716" spans="1:4" x14ac:dyDescent="0.25">
      <c r="A6716" s="93" t="s">
        <v>21755</v>
      </c>
      <c r="B6716" s="93" t="s">
        <v>4164</v>
      </c>
      <c r="C6716" s="93" t="s">
        <v>21755</v>
      </c>
      <c r="D6716" s="94" t="s">
        <v>25469</v>
      </c>
    </row>
    <row r="6717" spans="1:4" x14ac:dyDescent="0.25">
      <c r="A6717" s="93" t="s">
        <v>4109</v>
      </c>
      <c r="B6717" s="93" t="s">
        <v>21758</v>
      </c>
      <c r="C6717" s="93" t="s">
        <v>4109</v>
      </c>
      <c r="D6717" s="94" t="s">
        <v>25469</v>
      </c>
    </row>
    <row r="6718" spans="1:4" x14ac:dyDescent="0.25">
      <c r="A6718" s="93" t="s">
        <v>4110</v>
      </c>
      <c r="B6718" s="93" t="s">
        <v>21759</v>
      </c>
      <c r="C6718" s="93" t="s">
        <v>4110</v>
      </c>
      <c r="D6718" s="94" t="s">
        <v>25469</v>
      </c>
    </row>
    <row r="6719" spans="1:4" x14ac:dyDescent="0.25">
      <c r="A6719" s="93" t="s">
        <v>4111</v>
      </c>
      <c r="B6719" s="93" t="s">
        <v>21760</v>
      </c>
      <c r="C6719" s="93" t="s">
        <v>4111</v>
      </c>
      <c r="D6719" s="94" t="s">
        <v>25469</v>
      </c>
    </row>
    <row r="6720" spans="1:4" x14ac:dyDescent="0.25">
      <c r="A6720" s="93" t="s">
        <v>4108</v>
      </c>
      <c r="B6720" s="93" t="s">
        <v>21761</v>
      </c>
      <c r="C6720" s="93" t="s">
        <v>4108</v>
      </c>
      <c r="D6720" s="94" t="s">
        <v>25469</v>
      </c>
    </row>
    <row r="6721" spans="1:4" x14ac:dyDescent="0.25">
      <c r="A6721" s="93" t="s">
        <v>4090</v>
      </c>
      <c r="B6721" s="93" t="s">
        <v>4091</v>
      </c>
      <c r="C6721" s="93" t="s">
        <v>4090</v>
      </c>
      <c r="D6721" s="94" t="s">
        <v>25469</v>
      </c>
    </row>
    <row r="6722" spans="1:4" x14ac:dyDescent="0.25">
      <c r="A6722" s="93" t="s">
        <v>4134</v>
      </c>
      <c r="B6722" s="93" t="s">
        <v>4135</v>
      </c>
      <c r="C6722" s="93" t="s">
        <v>4134</v>
      </c>
      <c r="D6722" s="94" t="s">
        <v>25469</v>
      </c>
    </row>
    <row r="6723" spans="1:4" x14ac:dyDescent="0.25">
      <c r="A6723" s="93" t="s">
        <v>4061</v>
      </c>
      <c r="B6723" s="93" t="s">
        <v>21762</v>
      </c>
      <c r="C6723" s="93" t="s">
        <v>4061</v>
      </c>
      <c r="D6723" s="94" t="s">
        <v>25469</v>
      </c>
    </row>
    <row r="6724" spans="1:4" x14ac:dyDescent="0.25">
      <c r="A6724" s="93" t="s">
        <v>7215</v>
      </c>
      <c r="B6724" s="93" t="s">
        <v>21763</v>
      </c>
      <c r="C6724" s="93" t="s">
        <v>7215</v>
      </c>
      <c r="D6724" s="94" t="s">
        <v>25469</v>
      </c>
    </row>
    <row r="6725" spans="1:4" x14ac:dyDescent="0.25">
      <c r="A6725" s="93" t="s">
        <v>4095</v>
      </c>
      <c r="B6725" s="93" t="s">
        <v>21764</v>
      </c>
      <c r="C6725" s="93" t="s">
        <v>4095</v>
      </c>
      <c r="D6725" s="94" t="s">
        <v>25469</v>
      </c>
    </row>
    <row r="6726" spans="1:4" x14ac:dyDescent="0.25">
      <c r="A6726" s="93" t="s">
        <v>21757</v>
      </c>
      <c r="B6726" s="93" t="s">
        <v>4097</v>
      </c>
      <c r="C6726" s="93" t="s">
        <v>21757</v>
      </c>
      <c r="D6726" s="94" t="s">
        <v>25469</v>
      </c>
    </row>
    <row r="6727" spans="1:4" x14ac:dyDescent="0.25">
      <c r="A6727" s="93" t="s">
        <v>21765</v>
      </c>
      <c r="B6727" s="93" t="s">
        <v>2788</v>
      </c>
      <c r="C6727" s="93" t="s">
        <v>21765</v>
      </c>
      <c r="D6727" s="94" t="s">
        <v>25469</v>
      </c>
    </row>
    <row r="6728" spans="1:4" x14ac:dyDescent="0.25">
      <c r="A6728" s="93" t="s">
        <v>4022</v>
      </c>
      <c r="B6728" s="93" t="s">
        <v>4023</v>
      </c>
      <c r="C6728" s="93" t="s">
        <v>4022</v>
      </c>
      <c r="D6728" s="94" t="s">
        <v>25469</v>
      </c>
    </row>
    <row r="6729" spans="1:4" x14ac:dyDescent="0.25">
      <c r="A6729" s="93" t="s">
        <v>5760</v>
      </c>
      <c r="B6729" s="93" t="s">
        <v>5761</v>
      </c>
      <c r="C6729" s="93" t="s">
        <v>5760</v>
      </c>
      <c r="D6729" s="94" t="s">
        <v>25469</v>
      </c>
    </row>
    <row r="6730" spans="1:4" x14ac:dyDescent="0.25">
      <c r="A6730" s="93" t="s">
        <v>4129</v>
      </c>
      <c r="B6730" s="93" t="s">
        <v>4130</v>
      </c>
      <c r="C6730" s="93" t="s">
        <v>4129</v>
      </c>
      <c r="D6730" s="94" t="s">
        <v>25469</v>
      </c>
    </row>
    <row r="6731" spans="1:4" x14ac:dyDescent="0.25">
      <c r="A6731" s="93" t="s">
        <v>7213</v>
      </c>
      <c r="B6731" s="93" t="s">
        <v>7214</v>
      </c>
      <c r="C6731" s="93" t="s">
        <v>7213</v>
      </c>
      <c r="D6731" s="94" t="s">
        <v>25469</v>
      </c>
    </row>
    <row r="6732" spans="1:4" x14ac:dyDescent="0.25">
      <c r="A6732" s="93" t="s">
        <v>4160</v>
      </c>
      <c r="B6732" s="93" t="s">
        <v>4161</v>
      </c>
      <c r="C6732" s="93" t="s">
        <v>4160</v>
      </c>
      <c r="D6732" s="94" t="s">
        <v>25469</v>
      </c>
    </row>
    <row r="6733" spans="1:4" x14ac:dyDescent="0.25">
      <c r="A6733" s="93" t="s">
        <v>4066</v>
      </c>
      <c r="B6733" s="93" t="s">
        <v>4067</v>
      </c>
      <c r="C6733" s="93" t="s">
        <v>4066</v>
      </c>
      <c r="D6733" s="94" t="s">
        <v>25469</v>
      </c>
    </row>
    <row r="6734" spans="1:4" x14ac:dyDescent="0.25">
      <c r="A6734" s="93" t="s">
        <v>4168</v>
      </c>
      <c r="B6734" s="93" t="s">
        <v>4169</v>
      </c>
      <c r="C6734" s="93" t="s">
        <v>4168</v>
      </c>
      <c r="D6734" s="94" t="s">
        <v>25469</v>
      </c>
    </row>
    <row r="6735" spans="1:4" x14ac:dyDescent="0.25">
      <c r="A6735" s="93" t="s">
        <v>7211</v>
      </c>
      <c r="B6735" s="93" t="s">
        <v>7212</v>
      </c>
      <c r="C6735" s="93" t="s">
        <v>7211</v>
      </c>
      <c r="D6735" s="94" t="s">
        <v>25469</v>
      </c>
    </row>
    <row r="6736" spans="1:4" x14ac:dyDescent="0.25">
      <c r="A6736" s="93" t="s">
        <v>4086</v>
      </c>
      <c r="B6736" s="93" t="s">
        <v>4087</v>
      </c>
      <c r="C6736" s="93" t="s">
        <v>4086</v>
      </c>
      <c r="D6736" s="94" t="s">
        <v>25469</v>
      </c>
    </row>
    <row r="6737" spans="1:4" x14ac:dyDescent="0.25">
      <c r="A6737" s="93" t="s">
        <v>21766</v>
      </c>
      <c r="B6737" s="93" t="s">
        <v>7221</v>
      </c>
      <c r="C6737" s="93" t="s">
        <v>21766</v>
      </c>
      <c r="D6737" s="94" t="s">
        <v>25469</v>
      </c>
    </row>
    <row r="6738" spans="1:4" x14ac:dyDescent="0.25">
      <c r="A6738" s="93" t="s">
        <v>4702</v>
      </c>
      <c r="B6738" s="93" t="s">
        <v>4703</v>
      </c>
      <c r="C6738" s="93" t="s">
        <v>4702</v>
      </c>
      <c r="D6738" s="94" t="s">
        <v>25469</v>
      </c>
    </row>
    <row r="6739" spans="1:4" x14ac:dyDescent="0.25">
      <c r="A6739" s="93" t="s">
        <v>4700</v>
      </c>
      <c r="B6739" s="93" t="s">
        <v>4701</v>
      </c>
      <c r="C6739" s="93" t="s">
        <v>4700</v>
      </c>
      <c r="D6739" s="94" t="s">
        <v>25469</v>
      </c>
    </row>
    <row r="6740" spans="1:4" x14ac:dyDescent="0.25">
      <c r="A6740" s="93" t="s">
        <v>7024</v>
      </c>
      <c r="B6740" s="93" t="s">
        <v>7025</v>
      </c>
      <c r="C6740" s="93" t="s">
        <v>7024</v>
      </c>
      <c r="D6740" s="94" t="s">
        <v>25469</v>
      </c>
    </row>
    <row r="6741" spans="1:4" x14ac:dyDescent="0.25">
      <c r="A6741" s="93" t="s">
        <v>2787</v>
      </c>
      <c r="B6741" s="93" t="s">
        <v>21768</v>
      </c>
      <c r="C6741" s="93" t="s">
        <v>2787</v>
      </c>
      <c r="D6741" s="94" t="s">
        <v>25469</v>
      </c>
    </row>
    <row r="6742" spans="1:4" x14ac:dyDescent="0.25">
      <c r="A6742" s="93" t="s">
        <v>21767</v>
      </c>
      <c r="B6742" s="93" t="s">
        <v>2786</v>
      </c>
      <c r="C6742" s="93" t="s">
        <v>21767</v>
      </c>
      <c r="D6742" s="94" t="s">
        <v>25469</v>
      </c>
    </row>
    <row r="6743" spans="1:4" x14ac:dyDescent="0.25">
      <c r="A6743" s="93" t="s">
        <v>4340</v>
      </c>
      <c r="B6743" s="93" t="s">
        <v>4341</v>
      </c>
      <c r="C6743" s="93" t="s">
        <v>4340</v>
      </c>
      <c r="D6743" s="94" t="s">
        <v>25469</v>
      </c>
    </row>
    <row r="6744" spans="1:4" x14ac:dyDescent="0.25">
      <c r="A6744" s="93" t="s">
        <v>4342</v>
      </c>
      <c r="B6744" s="93" t="s">
        <v>21770</v>
      </c>
      <c r="C6744" s="93" t="s">
        <v>4342</v>
      </c>
      <c r="D6744" s="94" t="s">
        <v>25469</v>
      </c>
    </row>
    <row r="6745" spans="1:4" x14ac:dyDescent="0.25">
      <c r="A6745" s="93" t="s">
        <v>21769</v>
      </c>
      <c r="B6745" s="93" t="s">
        <v>4339</v>
      </c>
      <c r="C6745" s="93" t="s">
        <v>21769</v>
      </c>
      <c r="D6745" s="94" t="s">
        <v>25469</v>
      </c>
    </row>
    <row r="6746" spans="1:4" x14ac:dyDescent="0.25">
      <c r="A6746" s="93" t="s">
        <v>5104</v>
      </c>
      <c r="B6746" s="93" t="s">
        <v>5105</v>
      </c>
      <c r="C6746" s="93" t="s">
        <v>5104</v>
      </c>
      <c r="D6746" s="94" t="s">
        <v>25469</v>
      </c>
    </row>
    <row r="6747" spans="1:4" x14ac:dyDescent="0.25">
      <c r="A6747" s="93" t="s">
        <v>5106</v>
      </c>
      <c r="B6747" s="93" t="s">
        <v>5107</v>
      </c>
      <c r="C6747" s="93" t="s">
        <v>5106</v>
      </c>
      <c r="D6747" s="94" t="s">
        <v>25469</v>
      </c>
    </row>
    <row r="6748" spans="1:4" x14ac:dyDescent="0.25">
      <c r="A6748" s="93" t="s">
        <v>5108</v>
      </c>
      <c r="B6748" s="93" t="s">
        <v>5109</v>
      </c>
      <c r="C6748" s="93" t="s">
        <v>5108</v>
      </c>
      <c r="D6748" s="94" t="s">
        <v>25469</v>
      </c>
    </row>
    <row r="6749" spans="1:4" x14ac:dyDescent="0.25">
      <c r="A6749" s="93" t="s">
        <v>21771</v>
      </c>
      <c r="B6749" s="93" t="s">
        <v>5103</v>
      </c>
      <c r="C6749" s="93" t="s">
        <v>21771</v>
      </c>
      <c r="D6749" s="94" t="s">
        <v>25469</v>
      </c>
    </row>
    <row r="6750" spans="1:4" x14ac:dyDescent="0.25">
      <c r="A6750" s="93" t="s">
        <v>4651</v>
      </c>
      <c r="B6750" s="93" t="s">
        <v>4652</v>
      </c>
      <c r="C6750" s="93" t="s">
        <v>4651</v>
      </c>
      <c r="D6750" s="94" t="s">
        <v>25469</v>
      </c>
    </row>
    <row r="6751" spans="1:4" x14ac:dyDescent="0.25">
      <c r="A6751" s="93" t="s">
        <v>4658</v>
      </c>
      <c r="B6751" s="93" t="s">
        <v>4659</v>
      </c>
      <c r="C6751" s="93" t="s">
        <v>4658</v>
      </c>
      <c r="D6751" s="94" t="s">
        <v>25469</v>
      </c>
    </row>
    <row r="6752" spans="1:4" x14ac:dyDescent="0.25">
      <c r="A6752" s="93" t="s">
        <v>4660</v>
      </c>
      <c r="B6752" s="93" t="s">
        <v>4661</v>
      </c>
      <c r="C6752" s="93" t="s">
        <v>4660</v>
      </c>
      <c r="D6752" s="94" t="s">
        <v>25469</v>
      </c>
    </row>
    <row r="6753" spans="1:4" x14ac:dyDescent="0.25">
      <c r="A6753" s="93" t="s">
        <v>4665</v>
      </c>
      <c r="B6753" s="93" t="s">
        <v>4666</v>
      </c>
      <c r="C6753" s="93" t="s">
        <v>4665</v>
      </c>
      <c r="D6753" s="94" t="s">
        <v>25469</v>
      </c>
    </row>
    <row r="6754" spans="1:4" x14ac:dyDescent="0.25">
      <c r="A6754" s="93" t="s">
        <v>4655</v>
      </c>
      <c r="B6754" s="93" t="s">
        <v>4656</v>
      </c>
      <c r="C6754" s="93" t="s">
        <v>4655</v>
      </c>
      <c r="D6754" s="94" t="s">
        <v>25469</v>
      </c>
    </row>
    <row r="6755" spans="1:4" x14ac:dyDescent="0.25">
      <c r="A6755" s="93" t="s">
        <v>4653</v>
      </c>
      <c r="B6755" s="93" t="s">
        <v>4654</v>
      </c>
      <c r="C6755" s="93" t="s">
        <v>4653</v>
      </c>
      <c r="D6755" s="94" t="s">
        <v>25469</v>
      </c>
    </row>
    <row r="6756" spans="1:4" x14ac:dyDescent="0.25">
      <c r="A6756" s="93" t="s">
        <v>4663</v>
      </c>
      <c r="B6756" s="93" t="s">
        <v>21773</v>
      </c>
      <c r="C6756" s="93" t="s">
        <v>4663</v>
      </c>
      <c r="D6756" s="94" t="s">
        <v>25469</v>
      </c>
    </row>
    <row r="6757" spans="1:4" x14ac:dyDescent="0.25">
      <c r="A6757" s="93" t="s">
        <v>4657</v>
      </c>
      <c r="B6757" s="93" t="s">
        <v>21774</v>
      </c>
      <c r="C6757" s="93" t="s">
        <v>4657</v>
      </c>
      <c r="D6757" s="94" t="s">
        <v>25469</v>
      </c>
    </row>
    <row r="6758" spans="1:4" x14ac:dyDescent="0.25">
      <c r="A6758" s="93" t="s">
        <v>21772</v>
      </c>
      <c r="B6758" s="93" t="s">
        <v>4664</v>
      </c>
      <c r="C6758" s="93" t="s">
        <v>21772</v>
      </c>
      <c r="D6758" s="94" t="s">
        <v>25469</v>
      </c>
    </row>
    <row r="6759" spans="1:4" x14ac:dyDescent="0.25">
      <c r="A6759" s="93" t="s">
        <v>4650</v>
      </c>
      <c r="B6759" s="93" t="s">
        <v>21776</v>
      </c>
      <c r="C6759" s="93" t="s">
        <v>4650</v>
      </c>
      <c r="D6759" s="94" t="s">
        <v>25469</v>
      </c>
    </row>
    <row r="6760" spans="1:4" x14ac:dyDescent="0.25">
      <c r="A6760" s="93" t="s">
        <v>9652</v>
      </c>
      <c r="B6760" s="93" t="s">
        <v>9653</v>
      </c>
      <c r="C6760" s="93" t="s">
        <v>9652</v>
      </c>
      <c r="D6760" s="94" t="s">
        <v>25469</v>
      </c>
    </row>
    <row r="6761" spans="1:4" x14ac:dyDescent="0.25">
      <c r="A6761" s="93" t="s">
        <v>4662</v>
      </c>
      <c r="B6761" s="93" t="s">
        <v>21777</v>
      </c>
      <c r="C6761" s="93" t="s">
        <v>4662</v>
      </c>
      <c r="D6761" s="94" t="s">
        <v>25469</v>
      </c>
    </row>
    <row r="6762" spans="1:4" x14ac:dyDescent="0.25">
      <c r="A6762" s="93" t="s">
        <v>4667</v>
      </c>
      <c r="B6762" s="93" t="s">
        <v>4668</v>
      </c>
      <c r="C6762" s="93" t="s">
        <v>4667</v>
      </c>
      <c r="D6762" s="94" t="s">
        <v>25469</v>
      </c>
    </row>
    <row r="6763" spans="1:4" x14ac:dyDescent="0.25">
      <c r="A6763" s="93" t="s">
        <v>4669</v>
      </c>
      <c r="B6763" s="93" t="s">
        <v>21778</v>
      </c>
      <c r="C6763" s="93" t="s">
        <v>4669</v>
      </c>
      <c r="D6763" s="94" t="s">
        <v>25469</v>
      </c>
    </row>
    <row r="6764" spans="1:4" x14ac:dyDescent="0.25">
      <c r="A6764" s="93" t="s">
        <v>4671</v>
      </c>
      <c r="B6764" s="93" t="s">
        <v>4672</v>
      </c>
      <c r="C6764" s="93" t="s">
        <v>4671</v>
      </c>
      <c r="D6764" s="94" t="s">
        <v>25469</v>
      </c>
    </row>
    <row r="6765" spans="1:4" x14ac:dyDescent="0.25">
      <c r="A6765" s="93" t="s">
        <v>21775</v>
      </c>
      <c r="B6765" s="93" t="s">
        <v>4670</v>
      </c>
      <c r="C6765" s="93" t="s">
        <v>21775</v>
      </c>
      <c r="D6765" s="94" t="s">
        <v>25469</v>
      </c>
    </row>
    <row r="6766" spans="1:4" x14ac:dyDescent="0.25">
      <c r="A6766" s="93" t="s">
        <v>21780</v>
      </c>
      <c r="B6766" s="93" t="s">
        <v>21779</v>
      </c>
      <c r="C6766" s="93" t="s">
        <v>21780</v>
      </c>
      <c r="D6766" s="94" t="s">
        <v>25469</v>
      </c>
    </row>
    <row r="6767" spans="1:4" x14ac:dyDescent="0.25">
      <c r="A6767" s="93" t="s">
        <v>10865</v>
      </c>
      <c r="B6767" s="93" t="s">
        <v>10866</v>
      </c>
      <c r="C6767" s="93" t="s">
        <v>10865</v>
      </c>
      <c r="D6767" s="94" t="s">
        <v>25469</v>
      </c>
    </row>
    <row r="6768" spans="1:4" x14ac:dyDescent="0.25">
      <c r="A6768" s="93" t="s">
        <v>8844</v>
      </c>
      <c r="B6768" s="93" t="s">
        <v>8845</v>
      </c>
      <c r="C6768" s="93" t="s">
        <v>8844</v>
      </c>
      <c r="D6768" s="94" t="s">
        <v>25469</v>
      </c>
    </row>
    <row r="6769" spans="1:4" x14ac:dyDescent="0.25">
      <c r="A6769" s="93" t="s">
        <v>376</v>
      </c>
      <c r="B6769" s="93" t="s">
        <v>377</v>
      </c>
      <c r="C6769" s="93" t="s">
        <v>376</v>
      </c>
      <c r="D6769" s="94" t="s">
        <v>25469</v>
      </c>
    </row>
    <row r="6770" spans="1:4" x14ac:dyDescent="0.25">
      <c r="A6770" s="93" t="s">
        <v>374</v>
      </c>
      <c r="B6770" s="93" t="s">
        <v>375</v>
      </c>
      <c r="C6770" s="93" t="s">
        <v>374</v>
      </c>
      <c r="D6770" s="94" t="s">
        <v>25469</v>
      </c>
    </row>
    <row r="6771" spans="1:4" x14ac:dyDescent="0.25">
      <c r="A6771" s="93" t="s">
        <v>6651</v>
      </c>
      <c r="B6771" s="93" t="s">
        <v>6652</v>
      </c>
      <c r="C6771" s="93" t="s">
        <v>6651</v>
      </c>
      <c r="D6771" s="94" t="s">
        <v>25469</v>
      </c>
    </row>
    <row r="6772" spans="1:4" x14ac:dyDescent="0.25">
      <c r="A6772" s="93" t="s">
        <v>6250</v>
      </c>
      <c r="B6772" s="93" t="s">
        <v>6251</v>
      </c>
      <c r="C6772" s="93" t="s">
        <v>6250</v>
      </c>
      <c r="D6772" s="94" t="s">
        <v>25469</v>
      </c>
    </row>
    <row r="6773" spans="1:4" x14ac:dyDescent="0.25">
      <c r="A6773" s="93" t="s">
        <v>8334</v>
      </c>
      <c r="B6773" s="93" t="s">
        <v>8335</v>
      </c>
      <c r="C6773" s="93" t="s">
        <v>8334</v>
      </c>
      <c r="D6773" s="94" t="s">
        <v>25469</v>
      </c>
    </row>
    <row r="6774" spans="1:4" x14ac:dyDescent="0.25">
      <c r="A6774" s="93" t="s">
        <v>8311</v>
      </c>
      <c r="B6774" s="93" t="s">
        <v>8312</v>
      </c>
      <c r="C6774" s="93" t="s">
        <v>8311</v>
      </c>
      <c r="D6774" s="94" t="s">
        <v>25469</v>
      </c>
    </row>
    <row r="6775" spans="1:4" x14ac:dyDescent="0.25">
      <c r="A6775" s="93" t="s">
        <v>10378</v>
      </c>
      <c r="B6775" s="93" t="s">
        <v>10379</v>
      </c>
      <c r="C6775" s="93" t="s">
        <v>10378</v>
      </c>
      <c r="D6775" s="94" t="s">
        <v>25469</v>
      </c>
    </row>
    <row r="6776" spans="1:4" x14ac:dyDescent="0.25">
      <c r="A6776" s="93" t="s">
        <v>21781</v>
      </c>
      <c r="B6776" s="93" t="s">
        <v>8310</v>
      </c>
      <c r="C6776" s="93" t="s">
        <v>21781</v>
      </c>
      <c r="D6776" s="94" t="s">
        <v>25469</v>
      </c>
    </row>
    <row r="6777" spans="1:4" x14ac:dyDescent="0.25">
      <c r="A6777" s="93" t="s">
        <v>9728</v>
      </c>
      <c r="B6777" s="93" t="s">
        <v>21784</v>
      </c>
      <c r="C6777" s="93" t="s">
        <v>9728</v>
      </c>
      <c r="D6777" s="94" t="s">
        <v>25469</v>
      </c>
    </row>
    <row r="6778" spans="1:4" x14ac:dyDescent="0.25">
      <c r="A6778" s="93" t="s">
        <v>9729</v>
      </c>
      <c r="B6778" s="93" t="s">
        <v>9730</v>
      </c>
      <c r="C6778" s="93" t="s">
        <v>9729</v>
      </c>
      <c r="D6778" s="94" t="s">
        <v>25469</v>
      </c>
    </row>
    <row r="6779" spans="1:4" x14ac:dyDescent="0.25">
      <c r="A6779" s="93" t="s">
        <v>2160</v>
      </c>
      <c r="B6779" s="93" t="s">
        <v>2161</v>
      </c>
      <c r="C6779" s="93" t="s">
        <v>2160</v>
      </c>
      <c r="D6779" s="94" t="s">
        <v>25469</v>
      </c>
    </row>
    <row r="6780" spans="1:4" x14ac:dyDescent="0.25">
      <c r="A6780" s="93" t="s">
        <v>4540</v>
      </c>
      <c r="B6780" s="93" t="s">
        <v>4541</v>
      </c>
      <c r="C6780" s="93" t="s">
        <v>4540</v>
      </c>
      <c r="D6780" s="94" t="s">
        <v>25469</v>
      </c>
    </row>
    <row r="6781" spans="1:4" x14ac:dyDescent="0.25">
      <c r="A6781" s="93" t="s">
        <v>7264</v>
      </c>
      <c r="B6781" s="93" t="s">
        <v>7265</v>
      </c>
      <c r="C6781" s="93" t="s">
        <v>7264</v>
      </c>
      <c r="D6781" s="94" t="s">
        <v>25469</v>
      </c>
    </row>
    <row r="6782" spans="1:4" x14ac:dyDescent="0.25">
      <c r="A6782" s="93" t="s">
        <v>8388</v>
      </c>
      <c r="B6782" s="93" t="s">
        <v>8389</v>
      </c>
      <c r="C6782" s="93" t="s">
        <v>8388</v>
      </c>
      <c r="D6782" s="94" t="s">
        <v>25469</v>
      </c>
    </row>
    <row r="6783" spans="1:4" x14ac:dyDescent="0.25">
      <c r="A6783" s="93" t="s">
        <v>10482</v>
      </c>
      <c r="B6783" s="93" t="s">
        <v>10483</v>
      </c>
      <c r="C6783" s="93" t="s">
        <v>10482</v>
      </c>
      <c r="D6783" s="94" t="s">
        <v>25469</v>
      </c>
    </row>
    <row r="6784" spans="1:4" x14ac:dyDescent="0.25">
      <c r="A6784" s="93" t="s">
        <v>21783</v>
      </c>
      <c r="B6784" s="93" t="s">
        <v>21782</v>
      </c>
      <c r="C6784" s="93" t="s">
        <v>21783</v>
      </c>
      <c r="D6784" s="94" t="s">
        <v>25469</v>
      </c>
    </row>
    <row r="6785" spans="1:4" x14ac:dyDescent="0.25">
      <c r="A6785" s="93" t="s">
        <v>4523</v>
      </c>
      <c r="B6785" s="93" t="s">
        <v>21787</v>
      </c>
      <c r="C6785" s="93" t="s">
        <v>4523</v>
      </c>
      <c r="D6785" s="94" t="s">
        <v>25469</v>
      </c>
    </row>
    <row r="6786" spans="1:4" x14ac:dyDescent="0.25">
      <c r="A6786" s="93" t="s">
        <v>6584</v>
      </c>
      <c r="B6786" s="93" t="s">
        <v>6585</v>
      </c>
      <c r="C6786" s="93" t="s">
        <v>6584</v>
      </c>
      <c r="D6786" s="94" t="s">
        <v>25469</v>
      </c>
    </row>
    <row r="6787" spans="1:4" x14ac:dyDescent="0.25">
      <c r="A6787" s="93" t="s">
        <v>4548</v>
      </c>
      <c r="B6787" s="93" t="s">
        <v>4549</v>
      </c>
      <c r="C6787" s="93" t="s">
        <v>4548</v>
      </c>
      <c r="D6787" s="94" t="s">
        <v>25469</v>
      </c>
    </row>
    <row r="6788" spans="1:4" x14ac:dyDescent="0.25">
      <c r="A6788" s="93" t="s">
        <v>9930</v>
      </c>
      <c r="B6788" s="93" t="s">
        <v>9931</v>
      </c>
      <c r="C6788" s="93" t="s">
        <v>9930</v>
      </c>
      <c r="D6788" s="94" t="s">
        <v>25469</v>
      </c>
    </row>
    <row r="6789" spans="1:4" x14ac:dyDescent="0.25">
      <c r="A6789" s="93" t="s">
        <v>4557</v>
      </c>
      <c r="B6789" s="93" t="s">
        <v>4558</v>
      </c>
      <c r="C6789" s="93" t="s">
        <v>4557</v>
      </c>
      <c r="D6789" s="94" t="s">
        <v>25469</v>
      </c>
    </row>
    <row r="6790" spans="1:4" x14ac:dyDescent="0.25">
      <c r="A6790" s="93" t="s">
        <v>8333</v>
      </c>
      <c r="B6790" s="93" t="s">
        <v>21788</v>
      </c>
      <c r="C6790" s="93" t="s">
        <v>8333</v>
      </c>
      <c r="D6790" s="94" t="s">
        <v>25469</v>
      </c>
    </row>
    <row r="6791" spans="1:4" x14ac:dyDescent="0.25">
      <c r="A6791" s="93" t="s">
        <v>10415</v>
      </c>
      <c r="B6791" s="93" t="s">
        <v>10416</v>
      </c>
      <c r="C6791" s="93" t="s">
        <v>10415</v>
      </c>
      <c r="D6791" s="94" t="s">
        <v>25469</v>
      </c>
    </row>
    <row r="6792" spans="1:4" x14ac:dyDescent="0.25">
      <c r="A6792" s="93" t="s">
        <v>21786</v>
      </c>
      <c r="B6792" s="93" t="s">
        <v>21785</v>
      </c>
      <c r="C6792" s="93" t="s">
        <v>21786</v>
      </c>
      <c r="D6792" s="94" t="s">
        <v>25469</v>
      </c>
    </row>
    <row r="6793" spans="1:4" x14ac:dyDescent="0.25">
      <c r="A6793" s="93" t="s">
        <v>1056</v>
      </c>
      <c r="B6793" s="93" t="s">
        <v>1057</v>
      </c>
      <c r="C6793" s="93" t="s">
        <v>1056</v>
      </c>
      <c r="D6793" s="94" t="s">
        <v>25469</v>
      </c>
    </row>
    <row r="6794" spans="1:4" x14ac:dyDescent="0.25">
      <c r="A6794" s="93" t="s">
        <v>4463</v>
      </c>
      <c r="B6794" s="93" t="s">
        <v>4464</v>
      </c>
      <c r="C6794" s="93" t="s">
        <v>4463</v>
      </c>
      <c r="D6794" s="94" t="s">
        <v>25469</v>
      </c>
    </row>
    <row r="6795" spans="1:4" x14ac:dyDescent="0.25">
      <c r="A6795" s="93" t="s">
        <v>8336</v>
      </c>
      <c r="B6795" s="93" t="s">
        <v>21790</v>
      </c>
      <c r="C6795" s="93" t="s">
        <v>8336</v>
      </c>
      <c r="D6795" s="94" t="s">
        <v>25469</v>
      </c>
    </row>
    <row r="6796" spans="1:4" x14ac:dyDescent="0.25">
      <c r="A6796" s="93" t="s">
        <v>8175</v>
      </c>
      <c r="B6796" s="93" t="s">
        <v>21791</v>
      </c>
      <c r="C6796" s="93" t="s">
        <v>8175</v>
      </c>
      <c r="D6796" s="94" t="s">
        <v>25469</v>
      </c>
    </row>
    <row r="6797" spans="1:4" x14ac:dyDescent="0.25">
      <c r="A6797" s="93" t="s">
        <v>10341</v>
      </c>
      <c r="B6797" s="93" t="s">
        <v>21792</v>
      </c>
      <c r="C6797" s="93" t="s">
        <v>10341</v>
      </c>
      <c r="D6797" s="94" t="s">
        <v>25469</v>
      </c>
    </row>
    <row r="6798" spans="1:4" x14ac:dyDescent="0.25">
      <c r="A6798" s="93" t="s">
        <v>21789</v>
      </c>
      <c r="B6798" s="93" t="s">
        <v>8174</v>
      </c>
      <c r="C6798" s="93" t="s">
        <v>21789</v>
      </c>
      <c r="D6798" s="94" t="s">
        <v>25469</v>
      </c>
    </row>
    <row r="6799" spans="1:4" x14ac:dyDescent="0.25">
      <c r="A6799" s="93" t="s">
        <v>140</v>
      </c>
      <c r="B6799" s="93" t="s">
        <v>141</v>
      </c>
      <c r="C6799" s="93" t="s">
        <v>140</v>
      </c>
      <c r="D6799" s="94" t="s">
        <v>25469</v>
      </c>
    </row>
    <row r="6800" spans="1:4" x14ac:dyDescent="0.25">
      <c r="A6800" s="93" t="s">
        <v>2110</v>
      </c>
      <c r="B6800" s="93" t="s">
        <v>2111</v>
      </c>
      <c r="C6800" s="93" t="s">
        <v>2110</v>
      </c>
      <c r="D6800" s="94" t="s">
        <v>25469</v>
      </c>
    </row>
    <row r="6801" spans="1:4" x14ac:dyDescent="0.25">
      <c r="A6801" s="93" t="s">
        <v>295</v>
      </c>
      <c r="B6801" s="93" t="s">
        <v>296</v>
      </c>
      <c r="C6801" s="93" t="s">
        <v>295</v>
      </c>
      <c r="D6801" s="94" t="s">
        <v>25469</v>
      </c>
    </row>
    <row r="6802" spans="1:4" x14ac:dyDescent="0.25">
      <c r="A6802" s="93" t="s">
        <v>293</v>
      </c>
      <c r="B6802" s="93" t="s">
        <v>294</v>
      </c>
      <c r="C6802" s="93" t="s">
        <v>293</v>
      </c>
      <c r="D6802" s="94" t="s">
        <v>25469</v>
      </c>
    </row>
    <row r="6803" spans="1:4" x14ac:dyDescent="0.25">
      <c r="A6803" s="93" t="s">
        <v>6635</v>
      </c>
      <c r="B6803" s="93" t="s">
        <v>6636</v>
      </c>
      <c r="C6803" s="93" t="s">
        <v>6635</v>
      </c>
      <c r="D6803" s="94" t="s">
        <v>25469</v>
      </c>
    </row>
    <row r="6804" spans="1:4" x14ac:dyDescent="0.25">
      <c r="A6804" s="93" t="s">
        <v>9973</v>
      </c>
      <c r="B6804" s="93" t="s">
        <v>9974</v>
      </c>
      <c r="C6804" s="93" t="s">
        <v>9973</v>
      </c>
      <c r="D6804" s="94" t="s">
        <v>25469</v>
      </c>
    </row>
    <row r="6805" spans="1:4" x14ac:dyDescent="0.25">
      <c r="A6805" s="93" t="s">
        <v>6641</v>
      </c>
      <c r="B6805" s="93" t="s">
        <v>6642</v>
      </c>
      <c r="C6805" s="93" t="s">
        <v>6641</v>
      </c>
      <c r="D6805" s="94" t="s">
        <v>25469</v>
      </c>
    </row>
    <row r="6806" spans="1:4" x14ac:dyDescent="0.25">
      <c r="A6806" s="93" t="s">
        <v>10403</v>
      </c>
      <c r="B6806" s="93" t="s">
        <v>21795</v>
      </c>
      <c r="C6806" s="93" t="s">
        <v>10403</v>
      </c>
      <c r="D6806" s="94" t="s">
        <v>25469</v>
      </c>
    </row>
    <row r="6807" spans="1:4" x14ac:dyDescent="0.25">
      <c r="A6807" s="93" t="s">
        <v>21794</v>
      </c>
      <c r="B6807" s="93" t="s">
        <v>21793</v>
      </c>
      <c r="C6807" s="93" t="s">
        <v>21794</v>
      </c>
      <c r="D6807" s="94" t="s">
        <v>25469</v>
      </c>
    </row>
    <row r="6808" spans="1:4" x14ac:dyDescent="0.25">
      <c r="A6808" s="93" t="s">
        <v>21797</v>
      </c>
      <c r="B6808" s="93" t="s">
        <v>21796</v>
      </c>
      <c r="C6808" s="93" t="s">
        <v>21797</v>
      </c>
      <c r="D6808" s="94" t="s">
        <v>25469</v>
      </c>
    </row>
    <row r="6809" spans="1:4" x14ac:dyDescent="0.25">
      <c r="A6809" s="93" t="s">
        <v>9733</v>
      </c>
      <c r="B6809" s="93" t="s">
        <v>9734</v>
      </c>
      <c r="C6809" s="93" t="s">
        <v>9733</v>
      </c>
      <c r="D6809" s="94" t="s">
        <v>25469</v>
      </c>
    </row>
    <row r="6810" spans="1:4" x14ac:dyDescent="0.25">
      <c r="A6810" s="93" t="s">
        <v>4688</v>
      </c>
      <c r="B6810" s="93" t="s">
        <v>4689</v>
      </c>
      <c r="C6810" s="93" t="s">
        <v>4688</v>
      </c>
      <c r="D6810" s="94" t="s">
        <v>25469</v>
      </c>
    </row>
    <row r="6811" spans="1:4" x14ac:dyDescent="0.25">
      <c r="A6811" s="93" t="s">
        <v>6309</v>
      </c>
      <c r="B6811" s="93" t="s">
        <v>6310</v>
      </c>
      <c r="C6811" s="93" t="s">
        <v>6309</v>
      </c>
      <c r="D6811" s="94" t="s">
        <v>25469</v>
      </c>
    </row>
    <row r="6812" spans="1:4" x14ac:dyDescent="0.25">
      <c r="A6812" s="93" t="s">
        <v>7572</v>
      </c>
      <c r="B6812" s="93" t="s">
        <v>7573</v>
      </c>
      <c r="C6812" s="93" t="s">
        <v>7572</v>
      </c>
      <c r="D6812" s="94" t="s">
        <v>25469</v>
      </c>
    </row>
    <row r="6813" spans="1:4" x14ac:dyDescent="0.25">
      <c r="A6813" s="93" t="s">
        <v>6311</v>
      </c>
      <c r="B6813" s="93" t="s">
        <v>21799</v>
      </c>
      <c r="C6813" s="93" t="s">
        <v>6311</v>
      </c>
      <c r="D6813" s="94" t="s">
        <v>25469</v>
      </c>
    </row>
    <row r="6814" spans="1:4" x14ac:dyDescent="0.25">
      <c r="A6814" s="93" t="s">
        <v>21798</v>
      </c>
      <c r="B6814" s="93" t="s">
        <v>7571</v>
      </c>
      <c r="C6814" s="93" t="s">
        <v>21798</v>
      </c>
      <c r="D6814" s="94" t="s">
        <v>25469</v>
      </c>
    </row>
    <row r="6815" spans="1:4" x14ac:dyDescent="0.25">
      <c r="A6815" s="93" t="s">
        <v>21800</v>
      </c>
      <c r="B6815" s="93" t="s">
        <v>2992</v>
      </c>
      <c r="C6815" s="93" t="s">
        <v>21800</v>
      </c>
      <c r="D6815" s="94" t="s">
        <v>25469</v>
      </c>
    </row>
    <row r="6816" spans="1:4" x14ac:dyDescent="0.25">
      <c r="A6816" s="93" t="s">
        <v>8678</v>
      </c>
      <c r="B6816" s="93" t="s">
        <v>8679</v>
      </c>
      <c r="C6816" s="93" t="s">
        <v>8678</v>
      </c>
      <c r="D6816" s="94" t="s">
        <v>25469</v>
      </c>
    </row>
    <row r="6817" spans="1:4" x14ac:dyDescent="0.25">
      <c r="A6817" s="93" t="s">
        <v>7642</v>
      </c>
      <c r="B6817" s="93" t="s">
        <v>7643</v>
      </c>
      <c r="C6817" s="93" t="s">
        <v>7642</v>
      </c>
      <c r="D6817" s="94" t="s">
        <v>25469</v>
      </c>
    </row>
    <row r="6818" spans="1:4" x14ac:dyDescent="0.25">
      <c r="A6818" s="93" t="s">
        <v>4024</v>
      </c>
      <c r="B6818" s="93" t="s">
        <v>4025</v>
      </c>
      <c r="C6818" s="93" t="s">
        <v>4024</v>
      </c>
      <c r="D6818" s="94" t="s">
        <v>25469</v>
      </c>
    </row>
    <row r="6819" spans="1:4" x14ac:dyDescent="0.25">
      <c r="A6819" s="93" t="s">
        <v>2174</v>
      </c>
      <c r="B6819" s="93" t="s">
        <v>2175</v>
      </c>
      <c r="C6819" s="93" t="s">
        <v>2174</v>
      </c>
      <c r="D6819" s="94" t="s">
        <v>25469</v>
      </c>
    </row>
    <row r="6820" spans="1:4" x14ac:dyDescent="0.25">
      <c r="A6820" s="93" t="s">
        <v>8360</v>
      </c>
      <c r="B6820" s="93" t="s">
        <v>8361</v>
      </c>
      <c r="C6820" s="93" t="s">
        <v>8360</v>
      </c>
      <c r="D6820" s="94" t="s">
        <v>25469</v>
      </c>
    </row>
    <row r="6821" spans="1:4" x14ac:dyDescent="0.25">
      <c r="A6821" s="93" t="s">
        <v>10451</v>
      </c>
      <c r="B6821" s="93" t="s">
        <v>21802</v>
      </c>
      <c r="C6821" s="93" t="s">
        <v>10451</v>
      </c>
      <c r="D6821" s="94" t="s">
        <v>25469</v>
      </c>
    </row>
    <row r="6822" spans="1:4" x14ac:dyDescent="0.25">
      <c r="A6822" s="93" t="s">
        <v>21801</v>
      </c>
      <c r="B6822" s="93" t="s">
        <v>8359</v>
      </c>
      <c r="C6822" s="93" t="s">
        <v>21801</v>
      </c>
      <c r="D6822" s="94" t="s">
        <v>25469</v>
      </c>
    </row>
    <row r="6823" spans="1:4" x14ac:dyDescent="0.25">
      <c r="A6823" s="93" t="s">
        <v>9718</v>
      </c>
      <c r="B6823" s="93" t="s">
        <v>9719</v>
      </c>
      <c r="C6823" s="93" t="s">
        <v>9718</v>
      </c>
      <c r="D6823" s="94" t="s">
        <v>25469</v>
      </c>
    </row>
    <row r="6824" spans="1:4" x14ac:dyDescent="0.25">
      <c r="A6824" s="93" t="s">
        <v>7268</v>
      </c>
      <c r="B6824" s="93" t="s">
        <v>7269</v>
      </c>
      <c r="C6824" s="93" t="s">
        <v>7268</v>
      </c>
      <c r="D6824" s="94" t="s">
        <v>25469</v>
      </c>
    </row>
    <row r="6825" spans="1:4" x14ac:dyDescent="0.25">
      <c r="A6825" s="93" t="s">
        <v>4606</v>
      </c>
      <c r="B6825" s="93" t="s">
        <v>4607</v>
      </c>
      <c r="C6825" s="93" t="s">
        <v>4606</v>
      </c>
      <c r="D6825" s="94" t="s">
        <v>25469</v>
      </c>
    </row>
    <row r="6826" spans="1:4" x14ac:dyDescent="0.25">
      <c r="A6826" s="93" t="s">
        <v>21803</v>
      </c>
      <c r="B6826" s="93" t="s">
        <v>4605</v>
      </c>
      <c r="C6826" s="93" t="s">
        <v>21803</v>
      </c>
      <c r="D6826" s="94" t="s">
        <v>25469</v>
      </c>
    </row>
    <row r="6827" spans="1:4" x14ac:dyDescent="0.25">
      <c r="A6827" s="93" t="s">
        <v>4461</v>
      </c>
      <c r="B6827" s="93" t="s">
        <v>4462</v>
      </c>
      <c r="C6827" s="93" t="s">
        <v>4461</v>
      </c>
      <c r="D6827" s="94" t="s">
        <v>25469</v>
      </c>
    </row>
    <row r="6828" spans="1:4" x14ac:dyDescent="0.25">
      <c r="A6828" s="93" t="s">
        <v>6637</v>
      </c>
      <c r="B6828" s="93" t="s">
        <v>6638</v>
      </c>
      <c r="C6828" s="93" t="s">
        <v>6637</v>
      </c>
      <c r="D6828" s="94" t="s">
        <v>25469</v>
      </c>
    </row>
    <row r="6829" spans="1:4" x14ac:dyDescent="0.25">
      <c r="A6829" s="93" t="s">
        <v>284</v>
      </c>
      <c r="B6829" s="93" t="s">
        <v>285</v>
      </c>
      <c r="C6829" s="93" t="s">
        <v>284</v>
      </c>
      <c r="D6829" s="94" t="s">
        <v>25469</v>
      </c>
    </row>
    <row r="6830" spans="1:4" x14ac:dyDescent="0.25">
      <c r="A6830" s="93" t="s">
        <v>21804</v>
      </c>
      <c r="B6830" s="93" t="s">
        <v>6634</v>
      </c>
      <c r="C6830" s="93" t="s">
        <v>21804</v>
      </c>
      <c r="D6830" s="94" t="s">
        <v>25469</v>
      </c>
    </row>
    <row r="6831" spans="1:4" x14ac:dyDescent="0.25">
      <c r="A6831" s="93" t="s">
        <v>3117</v>
      </c>
      <c r="B6831" s="93" t="s">
        <v>3118</v>
      </c>
      <c r="C6831" s="93" t="s">
        <v>3117</v>
      </c>
      <c r="D6831" s="94" t="s">
        <v>25469</v>
      </c>
    </row>
    <row r="6832" spans="1:4" x14ac:dyDescent="0.25">
      <c r="A6832" s="93" t="s">
        <v>3094</v>
      </c>
      <c r="B6832" s="93" t="s">
        <v>3095</v>
      </c>
      <c r="C6832" s="93" t="s">
        <v>3094</v>
      </c>
      <c r="D6832" s="94" t="s">
        <v>25469</v>
      </c>
    </row>
    <row r="6833" spans="1:4" x14ac:dyDescent="0.25">
      <c r="A6833" s="93" t="s">
        <v>4343</v>
      </c>
      <c r="B6833" s="93" t="s">
        <v>4344</v>
      </c>
      <c r="C6833" s="93" t="s">
        <v>4343</v>
      </c>
      <c r="D6833" s="94" t="s">
        <v>25469</v>
      </c>
    </row>
    <row r="6834" spans="1:4" x14ac:dyDescent="0.25">
      <c r="A6834" s="93" t="s">
        <v>7786</v>
      </c>
      <c r="B6834" s="93" t="s">
        <v>21807</v>
      </c>
      <c r="C6834" s="93" t="s">
        <v>7786</v>
      </c>
      <c r="D6834" s="94" t="s">
        <v>25469</v>
      </c>
    </row>
    <row r="6835" spans="1:4" x14ac:dyDescent="0.25">
      <c r="A6835" s="93" t="s">
        <v>4942</v>
      </c>
      <c r="B6835" s="93" t="s">
        <v>4943</v>
      </c>
      <c r="C6835" s="93" t="s">
        <v>4942</v>
      </c>
      <c r="D6835" s="94" t="s">
        <v>25469</v>
      </c>
    </row>
    <row r="6836" spans="1:4" x14ac:dyDescent="0.25">
      <c r="A6836" s="93" t="s">
        <v>4320</v>
      </c>
      <c r="B6836" s="93" t="s">
        <v>4321</v>
      </c>
      <c r="C6836" s="93" t="s">
        <v>4320</v>
      </c>
      <c r="D6836" s="94" t="s">
        <v>25469</v>
      </c>
    </row>
    <row r="6837" spans="1:4" x14ac:dyDescent="0.25">
      <c r="A6837" s="93" t="s">
        <v>8899</v>
      </c>
      <c r="B6837" s="93" t="s">
        <v>8900</v>
      </c>
      <c r="C6837" s="93" t="s">
        <v>8899</v>
      </c>
      <c r="D6837" s="94" t="s">
        <v>25469</v>
      </c>
    </row>
    <row r="6838" spans="1:4" x14ac:dyDescent="0.25">
      <c r="A6838" s="93" t="s">
        <v>6611</v>
      </c>
      <c r="B6838" s="93" t="s">
        <v>21808</v>
      </c>
      <c r="C6838" s="93" t="s">
        <v>6611</v>
      </c>
      <c r="D6838" s="94" t="s">
        <v>25469</v>
      </c>
    </row>
    <row r="6839" spans="1:4" x14ac:dyDescent="0.25">
      <c r="A6839" s="93" t="s">
        <v>203</v>
      </c>
      <c r="B6839" s="93" t="s">
        <v>21809</v>
      </c>
      <c r="C6839" s="93" t="s">
        <v>203</v>
      </c>
      <c r="D6839" s="94" t="s">
        <v>25469</v>
      </c>
    </row>
    <row r="6840" spans="1:4" x14ac:dyDescent="0.25">
      <c r="A6840" s="93" t="s">
        <v>21806</v>
      </c>
      <c r="B6840" s="93" t="s">
        <v>21805</v>
      </c>
      <c r="C6840" s="93" t="s">
        <v>21806</v>
      </c>
      <c r="D6840" s="94" t="s">
        <v>25469</v>
      </c>
    </row>
    <row r="6841" spans="1:4" x14ac:dyDescent="0.25">
      <c r="A6841" s="93" t="s">
        <v>21810</v>
      </c>
      <c r="B6841" s="93" t="s">
        <v>1651</v>
      </c>
      <c r="C6841" s="93" t="s">
        <v>21810</v>
      </c>
      <c r="D6841" s="94" t="s">
        <v>25469</v>
      </c>
    </row>
    <row r="6842" spans="1:4" x14ac:dyDescent="0.25">
      <c r="A6842" s="93" t="s">
        <v>5093</v>
      </c>
      <c r="B6842" s="93" t="s">
        <v>5094</v>
      </c>
      <c r="C6842" s="93" t="s">
        <v>5093</v>
      </c>
      <c r="D6842" s="94" t="s">
        <v>25469</v>
      </c>
    </row>
    <row r="6843" spans="1:4" x14ac:dyDescent="0.25">
      <c r="A6843" s="93" t="s">
        <v>9136</v>
      </c>
      <c r="B6843" s="93" t="s">
        <v>9137</v>
      </c>
      <c r="C6843" s="93" t="s">
        <v>9136</v>
      </c>
      <c r="D6843" s="94" t="s">
        <v>25469</v>
      </c>
    </row>
    <row r="6844" spans="1:4" x14ac:dyDescent="0.25">
      <c r="A6844" s="93" t="s">
        <v>5370</v>
      </c>
      <c r="B6844" s="93" t="s">
        <v>5371</v>
      </c>
      <c r="C6844" s="93" t="s">
        <v>5370</v>
      </c>
      <c r="D6844" s="94" t="s">
        <v>25469</v>
      </c>
    </row>
    <row r="6845" spans="1:4" x14ac:dyDescent="0.25">
      <c r="A6845" s="93" t="s">
        <v>5088</v>
      </c>
      <c r="B6845" s="93" t="s">
        <v>5089</v>
      </c>
      <c r="C6845" s="93" t="s">
        <v>5088</v>
      </c>
      <c r="D6845" s="94" t="s">
        <v>25469</v>
      </c>
    </row>
    <row r="6846" spans="1:4" x14ac:dyDescent="0.25">
      <c r="A6846" s="93" t="s">
        <v>1987</v>
      </c>
      <c r="B6846" s="93" t="s">
        <v>1988</v>
      </c>
      <c r="C6846" s="93" t="s">
        <v>1987</v>
      </c>
      <c r="D6846" s="94" t="s">
        <v>25469</v>
      </c>
    </row>
    <row r="6847" spans="1:4" x14ac:dyDescent="0.25">
      <c r="A6847" s="93" t="s">
        <v>1538</v>
      </c>
      <c r="B6847" s="93" t="s">
        <v>1539</v>
      </c>
      <c r="C6847" s="93" t="s">
        <v>1538</v>
      </c>
      <c r="D6847" s="94" t="s">
        <v>25469</v>
      </c>
    </row>
    <row r="6848" spans="1:4" x14ac:dyDescent="0.25">
      <c r="A6848" s="93" t="s">
        <v>6632</v>
      </c>
      <c r="B6848" s="93" t="s">
        <v>6633</v>
      </c>
      <c r="C6848" s="93" t="s">
        <v>6632</v>
      </c>
      <c r="D6848" s="94" t="s">
        <v>25469</v>
      </c>
    </row>
    <row r="6849" spans="1:4" x14ac:dyDescent="0.25">
      <c r="A6849" s="93" t="s">
        <v>282</v>
      </c>
      <c r="B6849" s="93" t="s">
        <v>283</v>
      </c>
      <c r="C6849" s="93" t="s">
        <v>282</v>
      </c>
      <c r="D6849" s="94" t="s">
        <v>25469</v>
      </c>
    </row>
    <row r="6850" spans="1:4" x14ac:dyDescent="0.25">
      <c r="A6850" s="93" t="s">
        <v>21811</v>
      </c>
      <c r="B6850" s="93" t="s">
        <v>6631</v>
      </c>
      <c r="C6850" s="93" t="s">
        <v>21811</v>
      </c>
      <c r="D6850" s="94" t="s">
        <v>25469</v>
      </c>
    </row>
    <row r="6851" spans="1:4" x14ac:dyDescent="0.25">
      <c r="A6851" s="93" t="s">
        <v>12026</v>
      </c>
      <c r="B6851" s="93" t="s">
        <v>12027</v>
      </c>
      <c r="C6851" s="93" t="s">
        <v>12026</v>
      </c>
      <c r="D6851" s="94" t="s">
        <v>25469</v>
      </c>
    </row>
    <row r="6852" spans="1:4" x14ac:dyDescent="0.25">
      <c r="A6852" s="93" t="s">
        <v>9185</v>
      </c>
      <c r="B6852" s="93" t="s">
        <v>9186</v>
      </c>
      <c r="C6852" s="93" t="s">
        <v>9185</v>
      </c>
      <c r="D6852" s="94" t="s">
        <v>25469</v>
      </c>
    </row>
    <row r="6853" spans="1:4" x14ac:dyDescent="0.25">
      <c r="A6853" s="93" t="s">
        <v>5167</v>
      </c>
      <c r="B6853" s="93" t="s">
        <v>5168</v>
      </c>
      <c r="C6853" s="93" t="s">
        <v>5167</v>
      </c>
      <c r="D6853" s="94" t="s">
        <v>25469</v>
      </c>
    </row>
    <row r="6854" spans="1:4" x14ac:dyDescent="0.25">
      <c r="A6854" s="93" t="s">
        <v>4521</v>
      </c>
      <c r="B6854" s="93" t="s">
        <v>4522</v>
      </c>
      <c r="C6854" s="93" t="s">
        <v>4521</v>
      </c>
      <c r="D6854" s="94" t="s">
        <v>25469</v>
      </c>
    </row>
    <row r="6855" spans="1:4" x14ac:dyDescent="0.25">
      <c r="A6855" s="93" t="s">
        <v>4360</v>
      </c>
      <c r="B6855" s="93" t="s">
        <v>4361</v>
      </c>
      <c r="C6855" s="93" t="s">
        <v>4360</v>
      </c>
      <c r="D6855" s="94" t="s">
        <v>25469</v>
      </c>
    </row>
    <row r="6856" spans="1:4" x14ac:dyDescent="0.25">
      <c r="A6856" s="93" t="s">
        <v>2191</v>
      </c>
      <c r="B6856" s="93" t="s">
        <v>2192</v>
      </c>
      <c r="C6856" s="93" t="s">
        <v>2191</v>
      </c>
      <c r="D6856" s="94" t="s">
        <v>25469</v>
      </c>
    </row>
    <row r="6857" spans="1:4" x14ac:dyDescent="0.25">
      <c r="A6857" s="93" t="s">
        <v>7856</v>
      </c>
      <c r="B6857" s="93" t="s">
        <v>7857</v>
      </c>
      <c r="C6857" s="93" t="s">
        <v>7856</v>
      </c>
      <c r="D6857" s="94" t="s">
        <v>25469</v>
      </c>
    </row>
    <row r="6858" spans="1:4" x14ac:dyDescent="0.25">
      <c r="A6858" s="93" t="s">
        <v>8921</v>
      </c>
      <c r="B6858" s="93" t="s">
        <v>8922</v>
      </c>
      <c r="C6858" s="93" t="s">
        <v>8921</v>
      </c>
      <c r="D6858" s="94" t="s">
        <v>25469</v>
      </c>
    </row>
    <row r="6859" spans="1:4" x14ac:dyDescent="0.25">
      <c r="A6859" s="93" t="s">
        <v>21812</v>
      </c>
      <c r="B6859" s="93" t="s">
        <v>8923</v>
      </c>
      <c r="C6859" s="93" t="s">
        <v>21812</v>
      </c>
      <c r="D6859" s="94" t="s">
        <v>25469</v>
      </c>
    </row>
    <row r="6860" spans="1:4" x14ac:dyDescent="0.25">
      <c r="A6860" s="93" t="s">
        <v>21814</v>
      </c>
      <c r="B6860" s="93" t="s">
        <v>21813</v>
      </c>
      <c r="C6860" s="93" t="s">
        <v>21814</v>
      </c>
      <c r="D6860" s="94" t="s">
        <v>25469</v>
      </c>
    </row>
    <row r="6861" spans="1:4" x14ac:dyDescent="0.25">
      <c r="A6861" s="93" t="s">
        <v>5872</v>
      </c>
      <c r="B6861" s="93" t="s">
        <v>5873</v>
      </c>
      <c r="C6861" s="93" t="s">
        <v>5872</v>
      </c>
      <c r="D6861" s="94" t="s">
        <v>25469</v>
      </c>
    </row>
    <row r="6862" spans="1:4" x14ac:dyDescent="0.25">
      <c r="A6862" s="93" t="s">
        <v>4466</v>
      </c>
      <c r="B6862" s="93" t="s">
        <v>4467</v>
      </c>
      <c r="C6862" s="93" t="s">
        <v>4466</v>
      </c>
      <c r="D6862" s="94" t="s">
        <v>25469</v>
      </c>
    </row>
    <row r="6863" spans="1:4" x14ac:dyDescent="0.25">
      <c r="A6863" s="93" t="s">
        <v>4620</v>
      </c>
      <c r="B6863" s="93" t="s">
        <v>4621</v>
      </c>
      <c r="C6863" s="93" t="s">
        <v>4620</v>
      </c>
      <c r="D6863" s="94" t="s">
        <v>25469</v>
      </c>
    </row>
    <row r="6864" spans="1:4" x14ac:dyDescent="0.25">
      <c r="A6864" s="93" t="s">
        <v>8161</v>
      </c>
      <c r="B6864" s="93" t="s">
        <v>8162</v>
      </c>
      <c r="C6864" s="93" t="s">
        <v>8161</v>
      </c>
      <c r="D6864" s="94" t="s">
        <v>25469</v>
      </c>
    </row>
    <row r="6865" spans="1:4" x14ac:dyDescent="0.25">
      <c r="A6865" s="93" t="s">
        <v>10430</v>
      </c>
      <c r="B6865" s="93" t="s">
        <v>10431</v>
      </c>
      <c r="C6865" s="93" t="s">
        <v>10430</v>
      </c>
      <c r="D6865" s="94" t="s">
        <v>25469</v>
      </c>
    </row>
    <row r="6866" spans="1:4" x14ac:dyDescent="0.25">
      <c r="A6866" s="93" t="s">
        <v>21815</v>
      </c>
      <c r="B6866" s="93" t="s">
        <v>10666</v>
      </c>
      <c r="C6866" s="93" t="s">
        <v>21815</v>
      </c>
      <c r="D6866" s="94" t="s">
        <v>25469</v>
      </c>
    </row>
    <row r="6867" spans="1:4" x14ac:dyDescent="0.25">
      <c r="A6867" s="93" t="s">
        <v>21816</v>
      </c>
      <c r="B6867" s="93" t="s">
        <v>6067</v>
      </c>
      <c r="C6867" s="93" t="s">
        <v>21816</v>
      </c>
      <c r="D6867" s="94" t="s">
        <v>25469</v>
      </c>
    </row>
    <row r="6868" spans="1:4" x14ac:dyDescent="0.25">
      <c r="A6868" s="93" t="s">
        <v>5031</v>
      </c>
      <c r="B6868" s="93" t="s">
        <v>5032</v>
      </c>
      <c r="C6868" s="93" t="s">
        <v>5031</v>
      </c>
      <c r="D6868" s="94" t="s">
        <v>25469</v>
      </c>
    </row>
    <row r="6869" spans="1:4" x14ac:dyDescent="0.25">
      <c r="A6869" s="93" t="s">
        <v>9804</v>
      </c>
      <c r="B6869" s="93" t="s">
        <v>9805</v>
      </c>
      <c r="C6869" s="93" t="s">
        <v>9804</v>
      </c>
      <c r="D6869" s="94" t="s">
        <v>25469</v>
      </c>
    </row>
    <row r="6870" spans="1:4" x14ac:dyDescent="0.25">
      <c r="A6870" s="93" t="s">
        <v>9802</v>
      </c>
      <c r="B6870" s="93" t="s">
        <v>9803</v>
      </c>
      <c r="C6870" s="93" t="s">
        <v>9802</v>
      </c>
      <c r="D6870" s="94" t="s">
        <v>25469</v>
      </c>
    </row>
    <row r="6871" spans="1:4" x14ac:dyDescent="0.25">
      <c r="A6871" s="93" t="s">
        <v>362</v>
      </c>
      <c r="B6871" s="93" t="s">
        <v>21818</v>
      </c>
      <c r="C6871" s="93" t="s">
        <v>362</v>
      </c>
      <c r="D6871" s="94" t="s">
        <v>25469</v>
      </c>
    </row>
    <row r="6872" spans="1:4" x14ac:dyDescent="0.25">
      <c r="A6872" s="93" t="s">
        <v>9920</v>
      </c>
      <c r="B6872" s="93" t="s">
        <v>9921</v>
      </c>
      <c r="C6872" s="93" t="s">
        <v>9920</v>
      </c>
      <c r="D6872" s="94" t="s">
        <v>25469</v>
      </c>
    </row>
    <row r="6873" spans="1:4" x14ac:dyDescent="0.25">
      <c r="A6873" s="93" t="s">
        <v>1566</v>
      </c>
      <c r="B6873" s="93" t="s">
        <v>21819</v>
      </c>
      <c r="C6873" s="93" t="s">
        <v>1566</v>
      </c>
      <c r="D6873" s="94" t="s">
        <v>25469</v>
      </c>
    </row>
    <row r="6874" spans="1:4" x14ac:dyDescent="0.25">
      <c r="A6874" s="93" t="s">
        <v>6616</v>
      </c>
      <c r="B6874" s="93" t="s">
        <v>6617</v>
      </c>
      <c r="C6874" s="93" t="s">
        <v>6616</v>
      </c>
      <c r="D6874" s="94" t="s">
        <v>25469</v>
      </c>
    </row>
    <row r="6875" spans="1:4" x14ac:dyDescent="0.25">
      <c r="A6875" s="93" t="s">
        <v>204</v>
      </c>
      <c r="B6875" s="93" t="s">
        <v>205</v>
      </c>
      <c r="C6875" s="93" t="s">
        <v>204</v>
      </c>
      <c r="D6875" s="94" t="s">
        <v>25469</v>
      </c>
    </row>
    <row r="6876" spans="1:4" x14ac:dyDescent="0.25">
      <c r="A6876" s="93" t="s">
        <v>21817</v>
      </c>
      <c r="B6876" s="93" t="s">
        <v>6619</v>
      </c>
      <c r="C6876" s="93" t="s">
        <v>21817</v>
      </c>
      <c r="D6876" s="94" t="s">
        <v>25469</v>
      </c>
    </row>
    <row r="6877" spans="1:4" x14ac:dyDescent="0.25">
      <c r="A6877" s="93" t="s">
        <v>443</v>
      </c>
      <c r="B6877" s="93" t="s">
        <v>444</v>
      </c>
      <c r="C6877" s="93" t="s">
        <v>443</v>
      </c>
      <c r="D6877" s="94" t="s">
        <v>25470</v>
      </c>
    </row>
    <row r="6878" spans="1:4" x14ac:dyDescent="0.25">
      <c r="A6878" s="93" t="s">
        <v>1683</v>
      </c>
      <c r="B6878" s="93" t="s">
        <v>1684</v>
      </c>
      <c r="C6878" s="93" t="s">
        <v>1683</v>
      </c>
      <c r="D6878" s="94" t="s">
        <v>25470</v>
      </c>
    </row>
    <row r="6879" spans="1:4" x14ac:dyDescent="0.25">
      <c r="A6879" s="93" t="s">
        <v>4944</v>
      </c>
      <c r="B6879" s="93" t="s">
        <v>4945</v>
      </c>
      <c r="C6879" s="93" t="s">
        <v>4944</v>
      </c>
      <c r="D6879" s="94" t="s">
        <v>25470</v>
      </c>
    </row>
    <row r="6880" spans="1:4" x14ac:dyDescent="0.25">
      <c r="A6880" s="93" t="s">
        <v>21820</v>
      </c>
      <c r="B6880" s="93" t="s">
        <v>445</v>
      </c>
      <c r="C6880" s="93" t="s">
        <v>21820</v>
      </c>
      <c r="D6880" s="94" t="s">
        <v>25470</v>
      </c>
    </row>
    <row r="6881" spans="1:4" x14ac:dyDescent="0.25">
      <c r="A6881" s="93" t="s">
        <v>2547</v>
      </c>
      <c r="B6881" s="93" t="s">
        <v>2548</v>
      </c>
      <c r="C6881" s="93" t="s">
        <v>2547</v>
      </c>
      <c r="D6881" s="94" t="s">
        <v>25470</v>
      </c>
    </row>
    <row r="6882" spans="1:4" x14ac:dyDescent="0.25">
      <c r="A6882" s="93" t="s">
        <v>2549</v>
      </c>
      <c r="B6882" s="93" t="s">
        <v>2550</v>
      </c>
      <c r="C6882" s="93" t="s">
        <v>2549</v>
      </c>
      <c r="D6882" s="94" t="s">
        <v>25470</v>
      </c>
    </row>
    <row r="6883" spans="1:4" x14ac:dyDescent="0.25">
      <c r="A6883" s="93" t="s">
        <v>2551</v>
      </c>
      <c r="B6883" s="93" t="s">
        <v>2552</v>
      </c>
      <c r="C6883" s="93" t="s">
        <v>2551</v>
      </c>
      <c r="D6883" s="94" t="s">
        <v>25470</v>
      </c>
    </row>
    <row r="6884" spans="1:4" x14ac:dyDescent="0.25">
      <c r="A6884" s="93" t="s">
        <v>2545</v>
      </c>
      <c r="B6884" s="93" t="s">
        <v>2546</v>
      </c>
      <c r="C6884" s="93" t="s">
        <v>2545</v>
      </c>
      <c r="D6884" s="94" t="s">
        <v>25470</v>
      </c>
    </row>
    <row r="6885" spans="1:4" x14ac:dyDescent="0.25">
      <c r="A6885" s="93" t="s">
        <v>2553</v>
      </c>
      <c r="B6885" s="93" t="s">
        <v>2554</v>
      </c>
      <c r="C6885" s="93" t="s">
        <v>2553</v>
      </c>
      <c r="D6885" s="94" t="s">
        <v>25470</v>
      </c>
    </row>
    <row r="6886" spans="1:4" x14ac:dyDescent="0.25">
      <c r="A6886" s="93" t="s">
        <v>21821</v>
      </c>
      <c r="B6886" s="93" t="s">
        <v>2544</v>
      </c>
      <c r="C6886" s="93" t="s">
        <v>21821</v>
      </c>
      <c r="D6886" s="94" t="s">
        <v>25470</v>
      </c>
    </row>
    <row r="6887" spans="1:4" x14ac:dyDescent="0.25">
      <c r="A6887" s="93" t="s">
        <v>21822</v>
      </c>
      <c r="B6887" s="93" t="s">
        <v>5887</v>
      </c>
      <c r="C6887" s="93" t="s">
        <v>21822</v>
      </c>
      <c r="D6887" s="94" t="s">
        <v>25470</v>
      </c>
    </row>
    <row r="6888" spans="1:4" x14ac:dyDescent="0.25">
      <c r="A6888" s="93" t="s">
        <v>5669</v>
      </c>
      <c r="B6888" s="93" t="s">
        <v>5670</v>
      </c>
      <c r="C6888" s="93" t="s">
        <v>5669</v>
      </c>
      <c r="D6888" s="94" t="s">
        <v>25470</v>
      </c>
    </row>
    <row r="6889" spans="1:4" x14ac:dyDescent="0.25">
      <c r="A6889" s="93" t="s">
        <v>865</v>
      </c>
      <c r="B6889" s="93" t="s">
        <v>866</v>
      </c>
      <c r="C6889" s="93" t="s">
        <v>865</v>
      </c>
      <c r="D6889" s="94" t="s">
        <v>25470</v>
      </c>
    </row>
    <row r="6890" spans="1:4" x14ac:dyDescent="0.25">
      <c r="A6890" s="93" t="s">
        <v>7816</v>
      </c>
      <c r="B6890" s="93" t="s">
        <v>7817</v>
      </c>
      <c r="C6890" s="93" t="s">
        <v>7816</v>
      </c>
      <c r="D6890" s="94" t="s">
        <v>25470</v>
      </c>
    </row>
    <row r="6891" spans="1:4" x14ac:dyDescent="0.25">
      <c r="A6891" s="93" t="s">
        <v>4310</v>
      </c>
      <c r="B6891" s="93" t="s">
        <v>4311</v>
      </c>
      <c r="C6891" s="93" t="s">
        <v>4310</v>
      </c>
      <c r="D6891" s="94" t="s">
        <v>25470</v>
      </c>
    </row>
    <row r="6892" spans="1:4" x14ac:dyDescent="0.25">
      <c r="A6892" s="93" t="s">
        <v>21823</v>
      </c>
      <c r="B6892" s="93" t="s">
        <v>4309</v>
      </c>
      <c r="C6892" s="93" t="s">
        <v>21823</v>
      </c>
      <c r="D6892" s="94" t="s">
        <v>25470</v>
      </c>
    </row>
    <row r="6893" spans="1:4" x14ac:dyDescent="0.25">
      <c r="A6893" s="93" t="s">
        <v>5660</v>
      </c>
      <c r="B6893" s="93" t="s">
        <v>5661</v>
      </c>
      <c r="C6893" s="93" t="s">
        <v>5660</v>
      </c>
      <c r="D6893" s="94" t="s">
        <v>25470</v>
      </c>
    </row>
    <row r="6894" spans="1:4" x14ac:dyDescent="0.25">
      <c r="A6894" s="93" t="s">
        <v>584</v>
      </c>
      <c r="B6894" s="93" t="s">
        <v>585</v>
      </c>
      <c r="C6894" s="93" t="s">
        <v>584</v>
      </c>
      <c r="D6894" s="94" t="s">
        <v>25470</v>
      </c>
    </row>
    <row r="6895" spans="1:4" x14ac:dyDescent="0.25">
      <c r="A6895" s="93" t="s">
        <v>4642</v>
      </c>
      <c r="B6895" s="93" t="s">
        <v>4643</v>
      </c>
      <c r="C6895" s="93" t="s">
        <v>4642</v>
      </c>
      <c r="D6895" s="94" t="s">
        <v>25470</v>
      </c>
    </row>
    <row r="6896" spans="1:4" x14ac:dyDescent="0.25">
      <c r="A6896" s="93" t="s">
        <v>6690</v>
      </c>
      <c r="B6896" s="93" t="s">
        <v>6691</v>
      </c>
      <c r="C6896" s="93" t="s">
        <v>6690</v>
      </c>
      <c r="D6896" s="94" t="s">
        <v>25470</v>
      </c>
    </row>
    <row r="6897" spans="1:4" x14ac:dyDescent="0.25">
      <c r="A6897" s="93" t="s">
        <v>2313</v>
      </c>
      <c r="B6897" s="93" t="s">
        <v>2314</v>
      </c>
      <c r="C6897" s="93" t="s">
        <v>2313</v>
      </c>
      <c r="D6897" s="94" t="s">
        <v>25470</v>
      </c>
    </row>
    <row r="6898" spans="1:4" x14ac:dyDescent="0.25">
      <c r="A6898" s="93" t="s">
        <v>5715</v>
      </c>
      <c r="B6898" s="93" t="s">
        <v>5716</v>
      </c>
      <c r="C6898" s="93" t="s">
        <v>5715</v>
      </c>
      <c r="D6898" s="94" t="s">
        <v>25470</v>
      </c>
    </row>
    <row r="6899" spans="1:4" x14ac:dyDescent="0.25">
      <c r="A6899" s="93" t="s">
        <v>9129</v>
      </c>
      <c r="B6899" s="93" t="s">
        <v>9130</v>
      </c>
      <c r="C6899" s="93" t="s">
        <v>9129</v>
      </c>
      <c r="D6899" s="94" t="s">
        <v>25470</v>
      </c>
    </row>
    <row r="6900" spans="1:4" x14ac:dyDescent="0.25">
      <c r="A6900" s="93" t="s">
        <v>7455</v>
      </c>
      <c r="B6900" s="93" t="s">
        <v>21825</v>
      </c>
      <c r="C6900" s="93" t="s">
        <v>7455</v>
      </c>
      <c r="D6900" s="94" t="s">
        <v>25470</v>
      </c>
    </row>
    <row r="6901" spans="1:4" x14ac:dyDescent="0.25">
      <c r="A6901" s="93" t="s">
        <v>5602</v>
      </c>
      <c r="B6901" s="93" t="s">
        <v>5603</v>
      </c>
      <c r="C6901" s="93" t="s">
        <v>5602</v>
      </c>
      <c r="D6901" s="94" t="s">
        <v>25470</v>
      </c>
    </row>
    <row r="6902" spans="1:4" x14ac:dyDescent="0.25">
      <c r="A6902" s="93" t="s">
        <v>21824</v>
      </c>
      <c r="B6902" s="93" t="s">
        <v>7454</v>
      </c>
      <c r="C6902" s="93" t="s">
        <v>21824</v>
      </c>
      <c r="D6902" s="94" t="s">
        <v>25470</v>
      </c>
    </row>
    <row r="6903" spans="1:4" x14ac:dyDescent="0.25">
      <c r="A6903" s="93" t="s">
        <v>3182</v>
      </c>
      <c r="B6903" s="93" t="s">
        <v>3183</v>
      </c>
      <c r="C6903" s="93" t="s">
        <v>3182</v>
      </c>
      <c r="D6903" s="94" t="s">
        <v>25470</v>
      </c>
    </row>
    <row r="6904" spans="1:4" x14ac:dyDescent="0.25">
      <c r="A6904" s="93" t="s">
        <v>3198</v>
      </c>
      <c r="B6904" s="93" t="s">
        <v>3199</v>
      </c>
      <c r="C6904" s="93" t="s">
        <v>3198</v>
      </c>
      <c r="D6904" s="94" t="s">
        <v>25470</v>
      </c>
    </row>
    <row r="6905" spans="1:4" x14ac:dyDescent="0.25">
      <c r="A6905" s="93" t="s">
        <v>3188</v>
      </c>
      <c r="B6905" s="93" t="s">
        <v>3189</v>
      </c>
      <c r="C6905" s="93" t="s">
        <v>3188</v>
      </c>
      <c r="D6905" s="94" t="s">
        <v>25470</v>
      </c>
    </row>
    <row r="6906" spans="1:4" x14ac:dyDescent="0.25">
      <c r="A6906" s="93" t="s">
        <v>3194</v>
      </c>
      <c r="B6906" s="93" t="s">
        <v>3195</v>
      </c>
      <c r="C6906" s="93" t="s">
        <v>3194</v>
      </c>
      <c r="D6906" s="94" t="s">
        <v>25470</v>
      </c>
    </row>
    <row r="6907" spans="1:4" x14ac:dyDescent="0.25">
      <c r="A6907" s="93" t="s">
        <v>3186</v>
      </c>
      <c r="B6907" s="93" t="s">
        <v>3187</v>
      </c>
      <c r="C6907" s="93" t="s">
        <v>3186</v>
      </c>
      <c r="D6907" s="94" t="s">
        <v>25470</v>
      </c>
    </row>
    <row r="6908" spans="1:4" x14ac:dyDescent="0.25">
      <c r="A6908" s="93" t="s">
        <v>3184</v>
      </c>
      <c r="B6908" s="93" t="s">
        <v>3185</v>
      </c>
      <c r="C6908" s="93" t="s">
        <v>3184</v>
      </c>
      <c r="D6908" s="94" t="s">
        <v>25470</v>
      </c>
    </row>
    <row r="6909" spans="1:4" x14ac:dyDescent="0.25">
      <c r="A6909" s="93" t="s">
        <v>3200</v>
      </c>
      <c r="B6909" s="93" t="s">
        <v>3201</v>
      </c>
      <c r="C6909" s="93" t="s">
        <v>3200</v>
      </c>
      <c r="D6909" s="94" t="s">
        <v>25470</v>
      </c>
    </row>
    <row r="6910" spans="1:4" x14ac:dyDescent="0.25">
      <c r="A6910" s="93" t="s">
        <v>3190</v>
      </c>
      <c r="B6910" s="93" t="s">
        <v>3191</v>
      </c>
      <c r="C6910" s="93" t="s">
        <v>3190</v>
      </c>
      <c r="D6910" s="94" t="s">
        <v>25470</v>
      </c>
    </row>
    <row r="6911" spans="1:4" x14ac:dyDescent="0.25">
      <c r="A6911" s="93" t="s">
        <v>3196</v>
      </c>
      <c r="B6911" s="93" t="s">
        <v>3197</v>
      </c>
      <c r="C6911" s="93" t="s">
        <v>3196</v>
      </c>
      <c r="D6911" s="94" t="s">
        <v>25470</v>
      </c>
    </row>
    <row r="6912" spans="1:4" x14ac:dyDescent="0.25">
      <c r="A6912" s="93" t="s">
        <v>3202</v>
      </c>
      <c r="B6912" s="93" t="s">
        <v>3203</v>
      </c>
      <c r="C6912" s="93" t="s">
        <v>3202</v>
      </c>
      <c r="D6912" s="94" t="s">
        <v>25470</v>
      </c>
    </row>
    <row r="6913" spans="1:4" x14ac:dyDescent="0.25">
      <c r="A6913" s="93" t="s">
        <v>21826</v>
      </c>
      <c r="B6913" s="93" t="s">
        <v>3181</v>
      </c>
      <c r="C6913" s="93" t="s">
        <v>21826</v>
      </c>
      <c r="D6913" s="94" t="s">
        <v>25470</v>
      </c>
    </row>
    <row r="6914" spans="1:4" x14ac:dyDescent="0.25">
      <c r="A6914" s="93" t="s">
        <v>331</v>
      </c>
      <c r="B6914" s="93" t="s">
        <v>332</v>
      </c>
      <c r="C6914" s="93" t="s">
        <v>331</v>
      </c>
      <c r="D6914" s="94" t="s">
        <v>25470</v>
      </c>
    </row>
    <row r="6915" spans="1:4" x14ac:dyDescent="0.25">
      <c r="A6915" s="93" t="s">
        <v>4577</v>
      </c>
      <c r="B6915" s="93" t="s">
        <v>4578</v>
      </c>
      <c r="C6915" s="93" t="s">
        <v>4577</v>
      </c>
      <c r="D6915" s="94" t="s">
        <v>25470</v>
      </c>
    </row>
    <row r="6916" spans="1:4" x14ac:dyDescent="0.25">
      <c r="A6916" s="93" t="s">
        <v>2178</v>
      </c>
      <c r="B6916" s="93" t="s">
        <v>2179</v>
      </c>
      <c r="C6916" s="93" t="s">
        <v>2178</v>
      </c>
      <c r="D6916" s="94" t="s">
        <v>25470</v>
      </c>
    </row>
    <row r="6917" spans="1:4" x14ac:dyDescent="0.25">
      <c r="A6917" s="93" t="s">
        <v>6679</v>
      </c>
      <c r="B6917" s="93" t="s">
        <v>6680</v>
      </c>
      <c r="C6917" s="93" t="s">
        <v>6679</v>
      </c>
      <c r="D6917" s="94" t="s">
        <v>25470</v>
      </c>
    </row>
    <row r="6918" spans="1:4" x14ac:dyDescent="0.25">
      <c r="A6918" s="93" t="s">
        <v>4329</v>
      </c>
      <c r="B6918" s="93" t="s">
        <v>4330</v>
      </c>
      <c r="C6918" s="93" t="s">
        <v>4329</v>
      </c>
      <c r="D6918" s="94" t="s">
        <v>25470</v>
      </c>
    </row>
    <row r="6919" spans="1:4" x14ac:dyDescent="0.25">
      <c r="A6919" s="93" t="s">
        <v>7503</v>
      </c>
      <c r="B6919" s="93" t="s">
        <v>21828</v>
      </c>
      <c r="C6919" s="93" t="s">
        <v>7503</v>
      </c>
      <c r="D6919" s="94" t="s">
        <v>25470</v>
      </c>
    </row>
    <row r="6920" spans="1:4" x14ac:dyDescent="0.25">
      <c r="A6920" s="93" t="s">
        <v>5571</v>
      </c>
      <c r="B6920" s="93" t="s">
        <v>21829</v>
      </c>
      <c r="C6920" s="93" t="s">
        <v>5571</v>
      </c>
      <c r="D6920" s="94" t="s">
        <v>25470</v>
      </c>
    </row>
    <row r="6921" spans="1:4" x14ac:dyDescent="0.25">
      <c r="A6921" s="93" t="s">
        <v>21827</v>
      </c>
      <c r="B6921" s="93" t="s">
        <v>7395</v>
      </c>
      <c r="C6921" s="93" t="s">
        <v>21827</v>
      </c>
      <c r="D6921" s="94" t="s">
        <v>25470</v>
      </c>
    </row>
    <row r="6922" spans="1:4" x14ac:dyDescent="0.25">
      <c r="A6922" s="93" t="s">
        <v>9573</v>
      </c>
      <c r="B6922" s="93" t="s">
        <v>9574</v>
      </c>
      <c r="C6922" s="93" t="s">
        <v>9573</v>
      </c>
      <c r="D6922" s="94" t="s">
        <v>25470</v>
      </c>
    </row>
    <row r="6923" spans="1:4" x14ac:dyDescent="0.25">
      <c r="A6923" s="93" t="s">
        <v>7488</v>
      </c>
      <c r="B6923" s="93" t="s">
        <v>21831</v>
      </c>
      <c r="C6923" s="93" t="s">
        <v>7488</v>
      </c>
      <c r="D6923" s="94" t="s">
        <v>25470</v>
      </c>
    </row>
    <row r="6924" spans="1:4" x14ac:dyDescent="0.25">
      <c r="A6924" s="93" t="s">
        <v>5626</v>
      </c>
      <c r="B6924" s="93" t="s">
        <v>21832</v>
      </c>
      <c r="C6924" s="93" t="s">
        <v>5626</v>
      </c>
      <c r="D6924" s="94" t="s">
        <v>25470</v>
      </c>
    </row>
    <row r="6925" spans="1:4" x14ac:dyDescent="0.25">
      <c r="A6925" s="93" t="s">
        <v>21830</v>
      </c>
      <c r="B6925" s="93" t="s">
        <v>7487</v>
      </c>
      <c r="C6925" s="93" t="s">
        <v>21830</v>
      </c>
      <c r="D6925" s="94" t="s">
        <v>25470</v>
      </c>
    </row>
    <row r="6926" spans="1:4" x14ac:dyDescent="0.25">
      <c r="A6926" s="93" t="s">
        <v>1021</v>
      </c>
      <c r="B6926" s="93" t="s">
        <v>1022</v>
      </c>
      <c r="C6926" s="93" t="s">
        <v>1021</v>
      </c>
      <c r="D6926" s="94" t="s">
        <v>25470</v>
      </c>
    </row>
    <row r="6927" spans="1:4" x14ac:dyDescent="0.25">
      <c r="A6927" s="93" t="s">
        <v>2423</v>
      </c>
      <c r="B6927" s="93" t="s">
        <v>2424</v>
      </c>
      <c r="C6927" s="93" t="s">
        <v>2423</v>
      </c>
      <c r="D6927" s="94" t="s">
        <v>25470</v>
      </c>
    </row>
    <row r="6928" spans="1:4" x14ac:dyDescent="0.25">
      <c r="A6928" s="93" t="s">
        <v>3002</v>
      </c>
      <c r="B6928" s="93" t="s">
        <v>3003</v>
      </c>
      <c r="C6928" s="93" t="s">
        <v>3002</v>
      </c>
      <c r="D6928" s="94" t="s">
        <v>25470</v>
      </c>
    </row>
    <row r="6929" spans="1:4" x14ac:dyDescent="0.25">
      <c r="A6929" s="93" t="s">
        <v>7441</v>
      </c>
      <c r="B6929" s="93" t="s">
        <v>7442</v>
      </c>
      <c r="C6929" s="93" t="s">
        <v>7441</v>
      </c>
      <c r="D6929" s="94" t="s">
        <v>25470</v>
      </c>
    </row>
    <row r="6930" spans="1:4" x14ac:dyDescent="0.25">
      <c r="A6930" s="93" t="s">
        <v>942</v>
      </c>
      <c r="B6930" s="93" t="s">
        <v>943</v>
      </c>
      <c r="C6930" s="93" t="s">
        <v>942</v>
      </c>
      <c r="D6930" s="94" t="s">
        <v>25470</v>
      </c>
    </row>
    <row r="6931" spans="1:4" x14ac:dyDescent="0.25">
      <c r="A6931" s="93" t="s">
        <v>3371</v>
      </c>
      <c r="B6931" s="93" t="s">
        <v>3372</v>
      </c>
      <c r="C6931" s="93" t="s">
        <v>3371</v>
      </c>
      <c r="D6931" s="94" t="s">
        <v>25470</v>
      </c>
    </row>
    <row r="6932" spans="1:4" x14ac:dyDescent="0.25">
      <c r="A6932" s="93" t="s">
        <v>7447</v>
      </c>
      <c r="B6932" s="93" t="s">
        <v>7448</v>
      </c>
      <c r="C6932" s="93" t="s">
        <v>7447</v>
      </c>
      <c r="D6932" s="94" t="s">
        <v>25470</v>
      </c>
    </row>
    <row r="6933" spans="1:4" x14ac:dyDescent="0.25">
      <c r="A6933" s="93" t="s">
        <v>5574</v>
      </c>
      <c r="B6933" s="93" t="s">
        <v>5575</v>
      </c>
      <c r="C6933" s="93" t="s">
        <v>5574</v>
      </c>
      <c r="D6933" s="94" t="s">
        <v>25470</v>
      </c>
    </row>
    <row r="6934" spans="1:4" x14ac:dyDescent="0.25">
      <c r="A6934" s="93" t="s">
        <v>21834</v>
      </c>
      <c r="B6934" s="93" t="s">
        <v>21833</v>
      </c>
      <c r="C6934" s="93" t="s">
        <v>21834</v>
      </c>
      <c r="D6934" s="94" t="s">
        <v>25470</v>
      </c>
    </row>
    <row r="6935" spans="1:4" x14ac:dyDescent="0.25">
      <c r="A6935" s="93" t="s">
        <v>3940</v>
      </c>
      <c r="B6935" s="93" t="s">
        <v>3941</v>
      </c>
      <c r="C6935" s="93" t="s">
        <v>3940</v>
      </c>
      <c r="D6935" s="94" t="s">
        <v>25470</v>
      </c>
    </row>
    <row r="6936" spans="1:4" x14ac:dyDescent="0.25">
      <c r="A6936" s="93" t="s">
        <v>6677</v>
      </c>
      <c r="B6936" s="93" t="s">
        <v>6678</v>
      </c>
      <c r="C6936" s="93" t="s">
        <v>6677</v>
      </c>
      <c r="D6936" s="94" t="s">
        <v>25470</v>
      </c>
    </row>
    <row r="6937" spans="1:4" x14ac:dyDescent="0.25">
      <c r="A6937" s="93" t="s">
        <v>5888</v>
      </c>
      <c r="B6937" s="93" t="s">
        <v>5889</v>
      </c>
      <c r="C6937" s="93" t="s">
        <v>5888</v>
      </c>
      <c r="D6937" s="94" t="s">
        <v>25470</v>
      </c>
    </row>
    <row r="6938" spans="1:4" x14ac:dyDescent="0.25">
      <c r="A6938" s="93" t="s">
        <v>5536</v>
      </c>
      <c r="B6938" s="93" t="s">
        <v>5537</v>
      </c>
      <c r="C6938" s="93" t="s">
        <v>5536</v>
      </c>
      <c r="D6938" s="94" t="s">
        <v>25470</v>
      </c>
    </row>
    <row r="6939" spans="1:4" x14ac:dyDescent="0.25">
      <c r="A6939" s="93" t="s">
        <v>21835</v>
      </c>
      <c r="B6939" s="93" t="s">
        <v>516</v>
      </c>
      <c r="C6939" s="93" t="s">
        <v>21835</v>
      </c>
      <c r="D6939" s="94" t="s">
        <v>25470</v>
      </c>
    </row>
    <row r="6940" spans="1:4" x14ac:dyDescent="0.25">
      <c r="A6940" s="93" t="s">
        <v>1352</v>
      </c>
      <c r="B6940" s="93" t="s">
        <v>1353</v>
      </c>
      <c r="C6940" s="93" t="s">
        <v>1352</v>
      </c>
      <c r="D6940" s="94" t="s">
        <v>25470</v>
      </c>
    </row>
    <row r="6941" spans="1:4" x14ac:dyDescent="0.25">
      <c r="A6941" s="93" t="s">
        <v>2126</v>
      </c>
      <c r="B6941" s="93" t="s">
        <v>2127</v>
      </c>
      <c r="C6941" s="93" t="s">
        <v>2126</v>
      </c>
      <c r="D6941" s="94" t="s">
        <v>25470</v>
      </c>
    </row>
    <row r="6942" spans="1:4" x14ac:dyDescent="0.25">
      <c r="A6942" s="93" t="s">
        <v>1531</v>
      </c>
      <c r="B6942" s="93" t="s">
        <v>1532</v>
      </c>
      <c r="C6942" s="93" t="s">
        <v>1531</v>
      </c>
      <c r="D6942" s="94" t="s">
        <v>25470</v>
      </c>
    </row>
    <row r="6943" spans="1:4" x14ac:dyDescent="0.25">
      <c r="A6943" s="93" t="s">
        <v>197</v>
      </c>
      <c r="B6943" s="93" t="s">
        <v>198</v>
      </c>
      <c r="C6943" s="93" t="s">
        <v>197</v>
      </c>
      <c r="D6943" s="94" t="s">
        <v>25470</v>
      </c>
    </row>
    <row r="6944" spans="1:4" x14ac:dyDescent="0.25">
      <c r="A6944" s="93" t="s">
        <v>3161</v>
      </c>
      <c r="B6944" s="93" t="s">
        <v>3162</v>
      </c>
      <c r="C6944" s="93" t="s">
        <v>3161</v>
      </c>
      <c r="D6944" s="94" t="s">
        <v>25470</v>
      </c>
    </row>
    <row r="6945" spans="1:4" x14ac:dyDescent="0.25">
      <c r="A6945" s="93" t="s">
        <v>7450</v>
      </c>
      <c r="B6945" s="93" t="s">
        <v>7451</v>
      </c>
      <c r="C6945" s="93" t="s">
        <v>7450</v>
      </c>
      <c r="D6945" s="94" t="s">
        <v>25470</v>
      </c>
    </row>
    <row r="6946" spans="1:4" x14ac:dyDescent="0.25">
      <c r="A6946" s="93" t="s">
        <v>5598</v>
      </c>
      <c r="B6946" s="93" t="s">
        <v>5599</v>
      </c>
      <c r="C6946" s="93" t="s">
        <v>5598</v>
      </c>
      <c r="D6946" s="94" t="s">
        <v>25470</v>
      </c>
    </row>
    <row r="6947" spans="1:4" x14ac:dyDescent="0.25">
      <c r="A6947" s="93" t="s">
        <v>21836</v>
      </c>
      <c r="B6947" s="93" t="s">
        <v>5659</v>
      </c>
      <c r="C6947" s="93" t="s">
        <v>21836</v>
      </c>
      <c r="D6947" s="94" t="s">
        <v>25470</v>
      </c>
    </row>
    <row r="6948" spans="1:4" x14ac:dyDescent="0.25">
      <c r="A6948" s="93" t="s">
        <v>1533</v>
      </c>
      <c r="B6948" s="93" t="s">
        <v>1534</v>
      </c>
      <c r="C6948" s="93" t="s">
        <v>1533</v>
      </c>
      <c r="D6948" s="94" t="s">
        <v>25470</v>
      </c>
    </row>
    <row r="6949" spans="1:4" x14ac:dyDescent="0.25">
      <c r="A6949" s="93" t="s">
        <v>938</v>
      </c>
      <c r="B6949" s="93" t="s">
        <v>939</v>
      </c>
      <c r="C6949" s="93" t="s">
        <v>938</v>
      </c>
      <c r="D6949" s="94" t="s">
        <v>25470</v>
      </c>
    </row>
    <row r="6950" spans="1:4" x14ac:dyDescent="0.25">
      <c r="A6950" s="93" t="s">
        <v>7463</v>
      </c>
      <c r="B6950" s="93" t="s">
        <v>7464</v>
      </c>
      <c r="C6950" s="93" t="s">
        <v>7463</v>
      </c>
      <c r="D6950" s="94" t="s">
        <v>25470</v>
      </c>
    </row>
    <row r="6951" spans="1:4" x14ac:dyDescent="0.25">
      <c r="A6951" s="93" t="s">
        <v>6371</v>
      </c>
      <c r="B6951" s="93" t="s">
        <v>6372</v>
      </c>
      <c r="C6951" s="93" t="s">
        <v>6371</v>
      </c>
      <c r="D6951" s="94" t="s">
        <v>25470</v>
      </c>
    </row>
    <row r="6952" spans="1:4" x14ac:dyDescent="0.25">
      <c r="A6952" s="93" t="s">
        <v>7386</v>
      </c>
      <c r="B6952" s="93" t="s">
        <v>7387</v>
      </c>
      <c r="C6952" s="93" t="s">
        <v>7386</v>
      </c>
      <c r="D6952" s="94" t="s">
        <v>25470</v>
      </c>
    </row>
    <row r="6953" spans="1:4" x14ac:dyDescent="0.25">
      <c r="A6953" s="93" t="s">
        <v>3144</v>
      </c>
      <c r="B6953" s="93" t="s">
        <v>3145</v>
      </c>
      <c r="C6953" s="93" t="s">
        <v>3144</v>
      </c>
      <c r="D6953" s="94" t="s">
        <v>25470</v>
      </c>
    </row>
    <row r="6954" spans="1:4" x14ac:dyDescent="0.25">
      <c r="A6954" s="93" t="s">
        <v>7480</v>
      </c>
      <c r="B6954" s="93" t="s">
        <v>7481</v>
      </c>
      <c r="C6954" s="93" t="s">
        <v>7480</v>
      </c>
      <c r="D6954" s="94" t="s">
        <v>25470</v>
      </c>
    </row>
    <row r="6955" spans="1:4" x14ac:dyDescent="0.25">
      <c r="A6955" s="93" t="s">
        <v>5622</v>
      </c>
      <c r="B6955" s="93" t="s">
        <v>21838</v>
      </c>
      <c r="C6955" s="93" t="s">
        <v>5622</v>
      </c>
      <c r="D6955" s="94" t="s">
        <v>25470</v>
      </c>
    </row>
    <row r="6956" spans="1:4" x14ac:dyDescent="0.25">
      <c r="A6956" s="93" t="s">
        <v>21837</v>
      </c>
      <c r="B6956" s="93" t="s">
        <v>5666</v>
      </c>
      <c r="C6956" s="93" t="s">
        <v>21837</v>
      </c>
      <c r="D6956" s="94" t="s">
        <v>25470</v>
      </c>
    </row>
    <row r="6957" spans="1:4" x14ac:dyDescent="0.25">
      <c r="A6957" s="93" t="s">
        <v>5610</v>
      </c>
      <c r="B6957" s="93" t="s">
        <v>5611</v>
      </c>
      <c r="C6957" s="93" t="s">
        <v>5610</v>
      </c>
      <c r="D6957" s="94" t="s">
        <v>25470</v>
      </c>
    </row>
    <row r="6958" spans="1:4" x14ac:dyDescent="0.25">
      <c r="A6958" s="93" t="s">
        <v>5579</v>
      </c>
      <c r="B6958" s="93" t="s">
        <v>5580</v>
      </c>
      <c r="C6958" s="93" t="s">
        <v>5579</v>
      </c>
      <c r="D6958" s="94" t="s">
        <v>25470</v>
      </c>
    </row>
    <row r="6959" spans="1:4" x14ac:dyDescent="0.25">
      <c r="A6959" s="93" t="s">
        <v>5600</v>
      </c>
      <c r="B6959" s="93" t="s">
        <v>5601</v>
      </c>
      <c r="C6959" s="93" t="s">
        <v>5600</v>
      </c>
      <c r="D6959" s="94" t="s">
        <v>25470</v>
      </c>
    </row>
    <row r="6960" spans="1:4" x14ac:dyDescent="0.25">
      <c r="A6960" s="93" t="s">
        <v>5565</v>
      </c>
      <c r="B6960" s="93" t="s">
        <v>5566</v>
      </c>
      <c r="C6960" s="93" t="s">
        <v>5565</v>
      </c>
      <c r="D6960" s="94" t="s">
        <v>25470</v>
      </c>
    </row>
    <row r="6961" spans="1:4" x14ac:dyDescent="0.25">
      <c r="A6961" s="93" t="s">
        <v>7482</v>
      </c>
      <c r="B6961" s="93" t="s">
        <v>7483</v>
      </c>
      <c r="C6961" s="93" t="s">
        <v>7482</v>
      </c>
      <c r="D6961" s="94" t="s">
        <v>25470</v>
      </c>
    </row>
    <row r="6962" spans="1:4" x14ac:dyDescent="0.25">
      <c r="A6962" s="93" t="s">
        <v>5623</v>
      </c>
      <c r="B6962" s="93" t="s">
        <v>21840</v>
      </c>
      <c r="C6962" s="93" t="s">
        <v>5623</v>
      </c>
      <c r="D6962" s="94" t="s">
        <v>25470</v>
      </c>
    </row>
    <row r="6963" spans="1:4" x14ac:dyDescent="0.25">
      <c r="A6963" s="93" t="s">
        <v>21839</v>
      </c>
      <c r="B6963" s="93" t="s">
        <v>5667</v>
      </c>
      <c r="C6963" s="93" t="s">
        <v>21839</v>
      </c>
      <c r="D6963" s="94" t="s">
        <v>25470</v>
      </c>
    </row>
    <row r="6964" spans="1:4" x14ac:dyDescent="0.25">
      <c r="A6964" s="93" t="s">
        <v>3920</v>
      </c>
      <c r="B6964" s="93" t="s">
        <v>3921</v>
      </c>
      <c r="C6964" s="93" t="s">
        <v>3920</v>
      </c>
      <c r="D6964" s="94" t="s">
        <v>25470</v>
      </c>
    </row>
    <row r="6965" spans="1:4" x14ac:dyDescent="0.25">
      <c r="A6965" s="93" t="s">
        <v>7470</v>
      </c>
      <c r="B6965" s="93" t="s">
        <v>21842</v>
      </c>
      <c r="C6965" s="93" t="s">
        <v>7470</v>
      </c>
      <c r="D6965" s="94" t="s">
        <v>25470</v>
      </c>
    </row>
    <row r="6966" spans="1:4" x14ac:dyDescent="0.25">
      <c r="A6966" s="93" t="s">
        <v>5663</v>
      </c>
      <c r="B6966" s="93" t="s">
        <v>5664</v>
      </c>
      <c r="C6966" s="93" t="s">
        <v>5663</v>
      </c>
      <c r="D6966" s="94" t="s">
        <v>25470</v>
      </c>
    </row>
    <row r="6967" spans="1:4" x14ac:dyDescent="0.25">
      <c r="A6967" s="93" t="s">
        <v>21841</v>
      </c>
      <c r="B6967" s="93" t="s">
        <v>7469</v>
      </c>
      <c r="C6967" s="93" t="s">
        <v>21841</v>
      </c>
      <c r="D6967" s="94" t="s">
        <v>25470</v>
      </c>
    </row>
    <row r="6968" spans="1:4" x14ac:dyDescent="0.25">
      <c r="A6968" s="93" t="s">
        <v>929</v>
      </c>
      <c r="B6968" s="93" t="s">
        <v>930</v>
      </c>
      <c r="C6968" s="93" t="s">
        <v>929</v>
      </c>
      <c r="D6968" s="94" t="s">
        <v>25470</v>
      </c>
    </row>
    <row r="6969" spans="1:4" x14ac:dyDescent="0.25">
      <c r="A6969" s="93" t="s">
        <v>933</v>
      </c>
      <c r="B6969" s="93" t="s">
        <v>21845</v>
      </c>
      <c r="C6969" s="93" t="s">
        <v>933</v>
      </c>
      <c r="D6969" s="94" t="s">
        <v>25470</v>
      </c>
    </row>
    <row r="6970" spans="1:4" x14ac:dyDescent="0.25">
      <c r="A6970" s="93" t="s">
        <v>934</v>
      </c>
      <c r="B6970" s="93" t="s">
        <v>935</v>
      </c>
      <c r="C6970" s="93" t="s">
        <v>934</v>
      </c>
      <c r="D6970" s="94" t="s">
        <v>25470</v>
      </c>
    </row>
    <row r="6971" spans="1:4" x14ac:dyDescent="0.25">
      <c r="A6971" s="93" t="s">
        <v>5590</v>
      </c>
      <c r="B6971" s="93" t="s">
        <v>21846</v>
      </c>
      <c r="C6971" s="93" t="s">
        <v>5590</v>
      </c>
      <c r="D6971" s="94" t="s">
        <v>25470</v>
      </c>
    </row>
    <row r="6972" spans="1:4" x14ac:dyDescent="0.25">
      <c r="A6972" s="93" t="s">
        <v>7466</v>
      </c>
      <c r="B6972" s="93" t="s">
        <v>7467</v>
      </c>
      <c r="C6972" s="93" t="s">
        <v>7466</v>
      </c>
      <c r="D6972" s="94" t="s">
        <v>25470</v>
      </c>
    </row>
    <row r="6973" spans="1:4" x14ac:dyDescent="0.25">
      <c r="A6973" s="93" t="s">
        <v>5614</v>
      </c>
      <c r="B6973" s="93" t="s">
        <v>5615</v>
      </c>
      <c r="C6973" s="93" t="s">
        <v>5614</v>
      </c>
      <c r="D6973" s="94" t="s">
        <v>25470</v>
      </c>
    </row>
    <row r="6974" spans="1:4" x14ac:dyDescent="0.25">
      <c r="A6974" s="93" t="s">
        <v>5616</v>
      </c>
      <c r="B6974" s="93" t="s">
        <v>21847</v>
      </c>
      <c r="C6974" s="93" t="s">
        <v>5616</v>
      </c>
      <c r="D6974" s="94" t="s">
        <v>25470</v>
      </c>
    </row>
    <row r="6975" spans="1:4" x14ac:dyDescent="0.25">
      <c r="A6975" s="93" t="s">
        <v>21844</v>
      </c>
      <c r="B6975" s="93" t="s">
        <v>21843</v>
      </c>
      <c r="C6975" s="93" t="s">
        <v>21844</v>
      </c>
      <c r="D6975" s="94" t="s">
        <v>25470</v>
      </c>
    </row>
    <row r="6976" spans="1:4" x14ac:dyDescent="0.25">
      <c r="A6976" s="93" t="s">
        <v>6382</v>
      </c>
      <c r="B6976" s="93" t="s">
        <v>6383</v>
      </c>
      <c r="C6976" s="93" t="s">
        <v>6382</v>
      </c>
      <c r="D6976" s="94" t="s">
        <v>25470</v>
      </c>
    </row>
    <row r="6977" spans="1:4" x14ac:dyDescent="0.25">
      <c r="A6977" s="93" t="s">
        <v>5545</v>
      </c>
      <c r="B6977" s="93" t="s">
        <v>5546</v>
      </c>
      <c r="C6977" s="93" t="s">
        <v>5545</v>
      </c>
      <c r="D6977" s="94" t="s">
        <v>25470</v>
      </c>
    </row>
    <row r="6978" spans="1:4" x14ac:dyDescent="0.25">
      <c r="A6978" s="93" t="s">
        <v>5894</v>
      </c>
      <c r="B6978" s="93" t="s">
        <v>5895</v>
      </c>
      <c r="C6978" s="93" t="s">
        <v>5894</v>
      </c>
      <c r="D6978" s="94" t="s">
        <v>25470</v>
      </c>
    </row>
    <row r="6979" spans="1:4" x14ac:dyDescent="0.25">
      <c r="A6979" s="93" t="s">
        <v>6860</v>
      </c>
      <c r="B6979" s="93" t="s">
        <v>6861</v>
      </c>
      <c r="C6979" s="93" t="s">
        <v>6860</v>
      </c>
      <c r="D6979" s="94" t="s">
        <v>25470</v>
      </c>
    </row>
    <row r="6980" spans="1:4" x14ac:dyDescent="0.25">
      <c r="A6980" s="93" t="s">
        <v>523</v>
      </c>
      <c r="B6980" s="93" t="s">
        <v>524</v>
      </c>
      <c r="C6980" s="93" t="s">
        <v>523</v>
      </c>
      <c r="D6980" s="94" t="s">
        <v>25470</v>
      </c>
    </row>
    <row r="6981" spans="1:4" x14ac:dyDescent="0.25">
      <c r="A6981" s="93" t="s">
        <v>6380</v>
      </c>
      <c r="B6981" s="93" t="s">
        <v>6381</v>
      </c>
      <c r="C6981" s="93" t="s">
        <v>6380</v>
      </c>
      <c r="D6981" s="94" t="s">
        <v>25470</v>
      </c>
    </row>
    <row r="6982" spans="1:4" x14ac:dyDescent="0.25">
      <c r="A6982" s="93" t="s">
        <v>7468</v>
      </c>
      <c r="B6982" s="93" t="s">
        <v>21849</v>
      </c>
      <c r="C6982" s="93" t="s">
        <v>7468</v>
      </c>
      <c r="D6982" s="94" t="s">
        <v>25470</v>
      </c>
    </row>
    <row r="6983" spans="1:4" x14ac:dyDescent="0.25">
      <c r="A6983" s="93" t="s">
        <v>5617</v>
      </c>
      <c r="B6983" s="93" t="s">
        <v>5618</v>
      </c>
      <c r="C6983" s="93" t="s">
        <v>5617</v>
      </c>
      <c r="D6983" s="94" t="s">
        <v>25470</v>
      </c>
    </row>
    <row r="6984" spans="1:4" x14ac:dyDescent="0.25">
      <c r="A6984" s="93" t="s">
        <v>21848</v>
      </c>
      <c r="B6984" s="93" t="s">
        <v>7465</v>
      </c>
      <c r="C6984" s="93" t="s">
        <v>21848</v>
      </c>
      <c r="D6984" s="94" t="s">
        <v>25470</v>
      </c>
    </row>
    <row r="6985" spans="1:4" x14ac:dyDescent="0.25">
      <c r="A6985" s="93" t="s">
        <v>9425</v>
      </c>
      <c r="B6985" s="93" t="s">
        <v>21852</v>
      </c>
      <c r="C6985" s="93" t="s">
        <v>9425</v>
      </c>
      <c r="D6985" s="94" t="s">
        <v>25470</v>
      </c>
    </row>
    <row r="6986" spans="1:4" x14ac:dyDescent="0.25">
      <c r="A6986" s="93" t="s">
        <v>9423</v>
      </c>
      <c r="B6986" s="93" t="s">
        <v>9424</v>
      </c>
      <c r="C6986" s="93" t="s">
        <v>9423</v>
      </c>
      <c r="D6986" s="94" t="s">
        <v>25470</v>
      </c>
    </row>
    <row r="6987" spans="1:4" x14ac:dyDescent="0.25">
      <c r="A6987" s="93" t="s">
        <v>7511</v>
      </c>
      <c r="B6987" s="93" t="s">
        <v>7512</v>
      </c>
      <c r="C6987" s="93" t="s">
        <v>7511</v>
      </c>
      <c r="D6987" s="94" t="s">
        <v>25470</v>
      </c>
    </row>
    <row r="6988" spans="1:4" x14ac:dyDescent="0.25">
      <c r="A6988" s="93" t="s">
        <v>9005</v>
      </c>
      <c r="B6988" s="93" t="s">
        <v>9006</v>
      </c>
      <c r="C6988" s="93" t="s">
        <v>9005</v>
      </c>
      <c r="D6988" s="94" t="s">
        <v>25470</v>
      </c>
    </row>
    <row r="6989" spans="1:4" x14ac:dyDescent="0.25">
      <c r="A6989" s="93" t="s">
        <v>5543</v>
      </c>
      <c r="B6989" s="93" t="s">
        <v>5544</v>
      </c>
      <c r="C6989" s="93" t="s">
        <v>5543</v>
      </c>
      <c r="D6989" s="94" t="s">
        <v>25470</v>
      </c>
    </row>
    <row r="6990" spans="1:4" x14ac:dyDescent="0.25">
      <c r="A6990" s="93" t="s">
        <v>5892</v>
      </c>
      <c r="B6990" s="93" t="s">
        <v>5893</v>
      </c>
      <c r="C6990" s="93" t="s">
        <v>5892</v>
      </c>
      <c r="D6990" s="94" t="s">
        <v>25470</v>
      </c>
    </row>
    <row r="6991" spans="1:4" x14ac:dyDescent="0.25">
      <c r="A6991" s="93" t="s">
        <v>5541</v>
      </c>
      <c r="B6991" s="93" t="s">
        <v>5542</v>
      </c>
      <c r="C6991" s="93" t="s">
        <v>5541</v>
      </c>
      <c r="D6991" s="94" t="s">
        <v>25470</v>
      </c>
    </row>
    <row r="6992" spans="1:4" x14ac:dyDescent="0.25">
      <c r="A6992" s="93" t="s">
        <v>5890</v>
      </c>
      <c r="B6992" s="93" t="s">
        <v>5891</v>
      </c>
      <c r="C6992" s="93" t="s">
        <v>5890</v>
      </c>
      <c r="D6992" s="94" t="s">
        <v>25470</v>
      </c>
    </row>
    <row r="6993" spans="1:4" x14ac:dyDescent="0.25">
      <c r="A6993" s="93" t="s">
        <v>7505</v>
      </c>
      <c r="B6993" s="93" t="s">
        <v>7506</v>
      </c>
      <c r="C6993" s="93" t="s">
        <v>7505</v>
      </c>
      <c r="D6993" s="94" t="s">
        <v>25470</v>
      </c>
    </row>
    <row r="6994" spans="1:4" x14ac:dyDescent="0.25">
      <c r="A6994" s="93" t="s">
        <v>5564</v>
      </c>
      <c r="B6994" s="93" t="s">
        <v>21853</v>
      </c>
      <c r="C6994" s="93" t="s">
        <v>5564</v>
      </c>
      <c r="D6994" s="94" t="s">
        <v>25470</v>
      </c>
    </row>
    <row r="6995" spans="1:4" x14ac:dyDescent="0.25">
      <c r="A6995" s="93" t="s">
        <v>21851</v>
      </c>
      <c r="B6995" s="93" t="s">
        <v>21850</v>
      </c>
      <c r="C6995" s="93" t="s">
        <v>21851</v>
      </c>
      <c r="D6995" s="94" t="s">
        <v>25470</v>
      </c>
    </row>
    <row r="6996" spans="1:4" x14ac:dyDescent="0.25">
      <c r="A6996" s="93" t="s">
        <v>10889</v>
      </c>
      <c r="B6996" s="93" t="s">
        <v>10890</v>
      </c>
      <c r="C6996" s="93" t="s">
        <v>10889</v>
      </c>
      <c r="D6996" s="94" t="s">
        <v>25470</v>
      </c>
    </row>
    <row r="6997" spans="1:4" x14ac:dyDescent="0.25">
      <c r="A6997" s="93" t="s">
        <v>10091</v>
      </c>
      <c r="B6997" s="93" t="s">
        <v>10092</v>
      </c>
      <c r="C6997" s="93" t="s">
        <v>10091</v>
      </c>
      <c r="D6997" s="94" t="s">
        <v>25470</v>
      </c>
    </row>
    <row r="6998" spans="1:4" x14ac:dyDescent="0.25">
      <c r="A6998" s="93" t="s">
        <v>10093</v>
      </c>
      <c r="B6998" s="93" t="s">
        <v>10094</v>
      </c>
      <c r="C6998" s="93" t="s">
        <v>10093</v>
      </c>
      <c r="D6998" s="94" t="s">
        <v>25470</v>
      </c>
    </row>
    <row r="6999" spans="1:4" x14ac:dyDescent="0.25">
      <c r="A6999" s="93" t="s">
        <v>2228</v>
      </c>
      <c r="B6999" s="93" t="s">
        <v>21856</v>
      </c>
      <c r="C6999" s="93" t="s">
        <v>2228</v>
      </c>
      <c r="D6999" s="94" t="s">
        <v>25470</v>
      </c>
    </row>
    <row r="7000" spans="1:4" x14ac:dyDescent="0.25">
      <c r="A7000" s="93" t="s">
        <v>11995</v>
      </c>
      <c r="B7000" s="93" t="s">
        <v>11996</v>
      </c>
      <c r="C7000" s="93" t="s">
        <v>11995</v>
      </c>
      <c r="D7000" s="94" t="s">
        <v>25470</v>
      </c>
    </row>
    <row r="7001" spans="1:4" x14ac:dyDescent="0.25">
      <c r="A7001" s="93" t="s">
        <v>2226</v>
      </c>
      <c r="B7001" s="93" t="s">
        <v>2227</v>
      </c>
      <c r="C7001" s="93" t="s">
        <v>2226</v>
      </c>
      <c r="D7001" s="94" t="s">
        <v>25470</v>
      </c>
    </row>
    <row r="7002" spans="1:4" x14ac:dyDescent="0.25">
      <c r="A7002" s="93" t="s">
        <v>5090</v>
      </c>
      <c r="B7002" s="93" t="s">
        <v>21857</v>
      </c>
      <c r="C7002" s="93" t="s">
        <v>5090</v>
      </c>
      <c r="D7002" s="94" t="s">
        <v>25470</v>
      </c>
    </row>
    <row r="7003" spans="1:4" x14ac:dyDescent="0.25">
      <c r="A7003" s="93" t="s">
        <v>7416</v>
      </c>
      <c r="B7003" s="93" t="s">
        <v>7417</v>
      </c>
      <c r="C7003" s="93" t="s">
        <v>7416</v>
      </c>
      <c r="D7003" s="94" t="s">
        <v>25470</v>
      </c>
    </row>
    <row r="7004" spans="1:4" x14ac:dyDescent="0.25">
      <c r="A7004" s="93" t="s">
        <v>5584</v>
      </c>
      <c r="B7004" s="93" t="s">
        <v>21858</v>
      </c>
      <c r="C7004" s="93" t="s">
        <v>5584</v>
      </c>
      <c r="D7004" s="94" t="s">
        <v>25470</v>
      </c>
    </row>
    <row r="7005" spans="1:4" x14ac:dyDescent="0.25">
      <c r="A7005" s="93" t="s">
        <v>21855</v>
      </c>
      <c r="B7005" s="93" t="s">
        <v>21854</v>
      </c>
      <c r="C7005" s="93" t="s">
        <v>21855</v>
      </c>
      <c r="D7005" s="94" t="s">
        <v>25470</v>
      </c>
    </row>
    <row r="7006" spans="1:4" x14ac:dyDescent="0.25">
      <c r="A7006" s="93" t="s">
        <v>1758</v>
      </c>
      <c r="B7006" s="93" t="s">
        <v>1759</v>
      </c>
      <c r="C7006" s="93" t="s">
        <v>1758</v>
      </c>
      <c r="D7006" s="94" t="s">
        <v>25470</v>
      </c>
    </row>
    <row r="7007" spans="1:4" x14ac:dyDescent="0.25">
      <c r="A7007" s="93" t="s">
        <v>1750</v>
      </c>
      <c r="B7007" s="93" t="s">
        <v>1751</v>
      </c>
      <c r="C7007" s="93" t="s">
        <v>1750</v>
      </c>
      <c r="D7007" s="94" t="s">
        <v>25470</v>
      </c>
    </row>
    <row r="7008" spans="1:4" x14ac:dyDescent="0.25">
      <c r="A7008" s="93" t="s">
        <v>1754</v>
      </c>
      <c r="B7008" s="93" t="s">
        <v>1755</v>
      </c>
      <c r="C7008" s="93" t="s">
        <v>1754</v>
      </c>
      <c r="D7008" s="94" t="s">
        <v>25470</v>
      </c>
    </row>
    <row r="7009" spans="1:4" x14ac:dyDescent="0.25">
      <c r="A7009" s="93" t="s">
        <v>9934</v>
      </c>
      <c r="B7009" s="93" t="s">
        <v>9935</v>
      </c>
      <c r="C7009" s="93" t="s">
        <v>9934</v>
      </c>
      <c r="D7009" s="94" t="s">
        <v>25470</v>
      </c>
    </row>
    <row r="7010" spans="1:4" x14ac:dyDescent="0.25">
      <c r="A7010" s="93" t="s">
        <v>1748</v>
      </c>
      <c r="B7010" s="93" t="s">
        <v>1749</v>
      </c>
      <c r="C7010" s="93" t="s">
        <v>1748</v>
      </c>
      <c r="D7010" s="94" t="s">
        <v>25470</v>
      </c>
    </row>
    <row r="7011" spans="1:4" x14ac:dyDescent="0.25">
      <c r="A7011" s="93" t="s">
        <v>7443</v>
      </c>
      <c r="B7011" s="93" t="s">
        <v>7444</v>
      </c>
      <c r="C7011" s="93" t="s">
        <v>7443</v>
      </c>
      <c r="D7011" s="94" t="s">
        <v>25470</v>
      </c>
    </row>
    <row r="7012" spans="1:4" x14ac:dyDescent="0.25">
      <c r="A7012" s="93" t="s">
        <v>5630</v>
      </c>
      <c r="B7012" s="93" t="s">
        <v>21860</v>
      </c>
      <c r="C7012" s="93" t="s">
        <v>5630</v>
      </c>
      <c r="D7012" s="94" t="s">
        <v>25470</v>
      </c>
    </row>
    <row r="7013" spans="1:4" x14ac:dyDescent="0.25">
      <c r="A7013" s="93" t="s">
        <v>21859</v>
      </c>
      <c r="B7013" s="93" t="s">
        <v>5654</v>
      </c>
      <c r="C7013" s="93" t="s">
        <v>21859</v>
      </c>
      <c r="D7013" s="94" t="s">
        <v>25470</v>
      </c>
    </row>
    <row r="7014" spans="1:4" x14ac:dyDescent="0.25">
      <c r="A7014" s="93" t="s">
        <v>861</v>
      </c>
      <c r="B7014" s="93" t="s">
        <v>862</v>
      </c>
      <c r="C7014" s="93" t="s">
        <v>861</v>
      </c>
      <c r="D7014" s="94" t="s">
        <v>25470</v>
      </c>
    </row>
    <row r="7015" spans="1:4" x14ac:dyDescent="0.25">
      <c r="A7015" s="93" t="s">
        <v>3315</v>
      </c>
      <c r="B7015" s="93" t="s">
        <v>3316</v>
      </c>
      <c r="C7015" s="93" t="s">
        <v>3315</v>
      </c>
      <c r="D7015" s="94" t="s">
        <v>25470</v>
      </c>
    </row>
    <row r="7016" spans="1:4" x14ac:dyDescent="0.25">
      <c r="A7016" s="93" t="s">
        <v>4988</v>
      </c>
      <c r="B7016" s="93" t="s">
        <v>4989</v>
      </c>
      <c r="C7016" s="93" t="s">
        <v>4988</v>
      </c>
      <c r="D7016" s="94" t="s">
        <v>25470</v>
      </c>
    </row>
    <row r="7017" spans="1:4" x14ac:dyDescent="0.25">
      <c r="A7017" s="93" t="s">
        <v>7406</v>
      </c>
      <c r="B7017" s="93" t="s">
        <v>7407</v>
      </c>
      <c r="C7017" s="93" t="s">
        <v>7406</v>
      </c>
      <c r="D7017" s="94" t="s">
        <v>25470</v>
      </c>
    </row>
    <row r="7018" spans="1:4" x14ac:dyDescent="0.25">
      <c r="A7018" s="93" t="s">
        <v>3317</v>
      </c>
      <c r="B7018" s="93" t="s">
        <v>3318</v>
      </c>
      <c r="C7018" s="93" t="s">
        <v>3317</v>
      </c>
      <c r="D7018" s="94" t="s">
        <v>25470</v>
      </c>
    </row>
    <row r="7019" spans="1:4" x14ac:dyDescent="0.25">
      <c r="A7019" s="93" t="s">
        <v>519</v>
      </c>
      <c r="B7019" s="93" t="s">
        <v>520</v>
      </c>
      <c r="C7019" s="93" t="s">
        <v>519</v>
      </c>
      <c r="D7019" s="94" t="s">
        <v>25470</v>
      </c>
    </row>
    <row r="7020" spans="1:4" x14ac:dyDescent="0.25">
      <c r="A7020" s="93" t="s">
        <v>9627</v>
      </c>
      <c r="B7020" s="93" t="s">
        <v>9628</v>
      </c>
      <c r="C7020" s="93" t="s">
        <v>9627</v>
      </c>
      <c r="D7020" s="94" t="s">
        <v>25470</v>
      </c>
    </row>
    <row r="7021" spans="1:4" x14ac:dyDescent="0.25">
      <c r="A7021" s="93" t="s">
        <v>7408</v>
      </c>
      <c r="B7021" s="93" t="s">
        <v>7409</v>
      </c>
      <c r="C7021" s="93" t="s">
        <v>7408</v>
      </c>
      <c r="D7021" s="94" t="s">
        <v>25470</v>
      </c>
    </row>
    <row r="7022" spans="1:4" x14ac:dyDescent="0.25">
      <c r="A7022" s="93" t="s">
        <v>5583</v>
      </c>
      <c r="B7022" s="93" t="s">
        <v>21863</v>
      </c>
      <c r="C7022" s="93" t="s">
        <v>5583</v>
      </c>
      <c r="D7022" s="94" t="s">
        <v>25470</v>
      </c>
    </row>
    <row r="7023" spans="1:4" x14ac:dyDescent="0.25">
      <c r="A7023" s="93" t="s">
        <v>21862</v>
      </c>
      <c r="B7023" s="93" t="s">
        <v>21861</v>
      </c>
      <c r="C7023" s="93" t="s">
        <v>21862</v>
      </c>
      <c r="D7023" s="94" t="s">
        <v>25470</v>
      </c>
    </row>
    <row r="7024" spans="1:4" x14ac:dyDescent="0.25">
      <c r="A7024" s="93" t="s">
        <v>3313</v>
      </c>
      <c r="B7024" s="93" t="s">
        <v>3314</v>
      </c>
      <c r="C7024" s="93" t="s">
        <v>3313</v>
      </c>
      <c r="D7024" s="94" t="s">
        <v>25470</v>
      </c>
    </row>
    <row r="7025" spans="1:4" x14ac:dyDescent="0.25">
      <c r="A7025" s="93" t="s">
        <v>4986</v>
      </c>
      <c r="B7025" s="93" t="s">
        <v>4987</v>
      </c>
      <c r="C7025" s="93" t="s">
        <v>4986</v>
      </c>
      <c r="D7025" s="94" t="s">
        <v>25470</v>
      </c>
    </row>
    <row r="7026" spans="1:4" x14ac:dyDescent="0.25">
      <c r="A7026" s="93" t="s">
        <v>3354</v>
      </c>
      <c r="B7026" s="93" t="s">
        <v>3355</v>
      </c>
      <c r="C7026" s="93" t="s">
        <v>3354</v>
      </c>
      <c r="D7026" s="94" t="s">
        <v>25470</v>
      </c>
    </row>
    <row r="7027" spans="1:4" x14ac:dyDescent="0.25">
      <c r="A7027" s="93" t="s">
        <v>5003</v>
      </c>
      <c r="B7027" s="93" t="s">
        <v>5004</v>
      </c>
      <c r="C7027" s="93" t="s">
        <v>5003</v>
      </c>
      <c r="D7027" s="94" t="s">
        <v>25470</v>
      </c>
    </row>
    <row r="7028" spans="1:4" x14ac:dyDescent="0.25">
      <c r="A7028" s="93" t="s">
        <v>9629</v>
      </c>
      <c r="B7028" s="93" t="s">
        <v>9630</v>
      </c>
      <c r="C7028" s="93" t="s">
        <v>9629</v>
      </c>
      <c r="D7028" s="94" t="s">
        <v>25470</v>
      </c>
    </row>
    <row r="7029" spans="1:4" x14ac:dyDescent="0.25">
      <c r="A7029" s="93" t="s">
        <v>7428</v>
      </c>
      <c r="B7029" s="93" t="s">
        <v>21866</v>
      </c>
      <c r="C7029" s="93" t="s">
        <v>7428</v>
      </c>
      <c r="D7029" s="94" t="s">
        <v>25470</v>
      </c>
    </row>
    <row r="7030" spans="1:4" x14ac:dyDescent="0.25">
      <c r="A7030" s="93" t="s">
        <v>5588</v>
      </c>
      <c r="B7030" s="93" t="s">
        <v>21867</v>
      </c>
      <c r="C7030" s="93" t="s">
        <v>5588</v>
      </c>
      <c r="D7030" s="94" t="s">
        <v>25470</v>
      </c>
    </row>
    <row r="7031" spans="1:4" x14ac:dyDescent="0.25">
      <c r="A7031" s="93" t="s">
        <v>21865</v>
      </c>
      <c r="B7031" s="93" t="s">
        <v>21864</v>
      </c>
      <c r="C7031" s="93" t="s">
        <v>21865</v>
      </c>
      <c r="D7031" s="94" t="s">
        <v>25470</v>
      </c>
    </row>
    <row r="7032" spans="1:4" x14ac:dyDescent="0.25">
      <c r="A7032" s="93" t="s">
        <v>2152</v>
      </c>
      <c r="B7032" s="93" t="s">
        <v>2153</v>
      </c>
      <c r="C7032" s="93" t="s">
        <v>2152</v>
      </c>
      <c r="D7032" s="94" t="s">
        <v>25470</v>
      </c>
    </row>
    <row r="7033" spans="1:4" x14ac:dyDescent="0.25">
      <c r="A7033" s="93" t="s">
        <v>5384</v>
      </c>
      <c r="B7033" s="93" t="s">
        <v>5385</v>
      </c>
      <c r="C7033" s="93" t="s">
        <v>5384</v>
      </c>
      <c r="D7033" s="94" t="s">
        <v>25470</v>
      </c>
    </row>
    <row r="7034" spans="1:4" x14ac:dyDescent="0.25">
      <c r="A7034" s="93" t="s">
        <v>1654</v>
      </c>
      <c r="B7034" s="93" t="s">
        <v>1655</v>
      </c>
      <c r="C7034" s="93" t="s">
        <v>1654</v>
      </c>
      <c r="D7034" s="94" t="s">
        <v>25470</v>
      </c>
    </row>
    <row r="7035" spans="1:4" x14ac:dyDescent="0.25">
      <c r="A7035" s="93" t="s">
        <v>3338</v>
      </c>
      <c r="B7035" s="93" t="s">
        <v>3339</v>
      </c>
      <c r="C7035" s="93" t="s">
        <v>3338</v>
      </c>
      <c r="D7035" s="94" t="s">
        <v>25470</v>
      </c>
    </row>
    <row r="7036" spans="1:4" x14ac:dyDescent="0.25">
      <c r="A7036" s="93" t="s">
        <v>3363</v>
      </c>
      <c r="B7036" s="93" t="s">
        <v>3364</v>
      </c>
      <c r="C7036" s="93" t="s">
        <v>3363</v>
      </c>
      <c r="D7036" s="94" t="s">
        <v>25470</v>
      </c>
    </row>
    <row r="7037" spans="1:4" x14ac:dyDescent="0.25">
      <c r="A7037" s="93" t="s">
        <v>5640</v>
      </c>
      <c r="B7037" s="93" t="s">
        <v>5641</v>
      </c>
      <c r="C7037" s="93" t="s">
        <v>5640</v>
      </c>
      <c r="D7037" s="94" t="s">
        <v>25470</v>
      </c>
    </row>
    <row r="7038" spans="1:4" x14ac:dyDescent="0.25">
      <c r="A7038" s="93" t="s">
        <v>1032</v>
      </c>
      <c r="B7038" s="93" t="s">
        <v>1033</v>
      </c>
      <c r="C7038" s="93" t="s">
        <v>1032</v>
      </c>
      <c r="D7038" s="94" t="s">
        <v>25470</v>
      </c>
    </row>
    <row r="7039" spans="1:4" x14ac:dyDescent="0.25">
      <c r="A7039" s="93" t="s">
        <v>7377</v>
      </c>
      <c r="B7039" s="93" t="s">
        <v>21869</v>
      </c>
      <c r="C7039" s="93" t="s">
        <v>7377</v>
      </c>
      <c r="D7039" s="94" t="s">
        <v>25470</v>
      </c>
    </row>
    <row r="7040" spans="1:4" x14ac:dyDescent="0.25">
      <c r="A7040" s="93" t="s">
        <v>5596</v>
      </c>
      <c r="B7040" s="93" t="s">
        <v>5597</v>
      </c>
      <c r="C7040" s="93" t="s">
        <v>5596</v>
      </c>
      <c r="D7040" s="94" t="s">
        <v>25470</v>
      </c>
    </row>
    <row r="7041" spans="1:4" x14ac:dyDescent="0.25">
      <c r="A7041" s="93" t="s">
        <v>21868</v>
      </c>
      <c r="B7041" s="93" t="s">
        <v>7449</v>
      </c>
      <c r="C7041" s="93" t="s">
        <v>21868</v>
      </c>
      <c r="D7041" s="94" t="s">
        <v>25470</v>
      </c>
    </row>
    <row r="7042" spans="1:4" x14ac:dyDescent="0.25">
      <c r="A7042" s="93" t="s">
        <v>1604</v>
      </c>
      <c r="B7042" s="93" t="s">
        <v>1605</v>
      </c>
      <c r="C7042" s="93" t="s">
        <v>1604</v>
      </c>
      <c r="D7042" s="94" t="s">
        <v>25470</v>
      </c>
    </row>
    <row r="7043" spans="1:4" x14ac:dyDescent="0.25">
      <c r="A7043" s="93" t="s">
        <v>1481</v>
      </c>
      <c r="B7043" s="93" t="s">
        <v>1482</v>
      </c>
      <c r="C7043" s="93" t="s">
        <v>1481</v>
      </c>
      <c r="D7043" s="94" t="s">
        <v>25470</v>
      </c>
    </row>
    <row r="7044" spans="1:4" x14ac:dyDescent="0.25">
      <c r="A7044" s="93" t="s">
        <v>857</v>
      </c>
      <c r="B7044" s="93" t="s">
        <v>858</v>
      </c>
      <c r="C7044" s="93" t="s">
        <v>857</v>
      </c>
      <c r="D7044" s="94" t="s">
        <v>25470</v>
      </c>
    </row>
    <row r="7045" spans="1:4" x14ac:dyDescent="0.25">
      <c r="A7045" s="93" t="s">
        <v>3323</v>
      </c>
      <c r="B7045" s="93" t="s">
        <v>3324</v>
      </c>
      <c r="C7045" s="93" t="s">
        <v>3323</v>
      </c>
      <c r="D7045" s="94" t="s">
        <v>25470</v>
      </c>
    </row>
    <row r="7046" spans="1:4" x14ac:dyDescent="0.25">
      <c r="A7046" s="93" t="s">
        <v>7378</v>
      </c>
      <c r="B7046" s="93" t="s">
        <v>7379</v>
      </c>
      <c r="C7046" s="93" t="s">
        <v>7378</v>
      </c>
      <c r="D7046" s="94" t="s">
        <v>25470</v>
      </c>
    </row>
    <row r="7047" spans="1:4" x14ac:dyDescent="0.25">
      <c r="A7047" s="93" t="s">
        <v>859</v>
      </c>
      <c r="B7047" s="93" t="s">
        <v>860</v>
      </c>
      <c r="C7047" s="93" t="s">
        <v>859</v>
      </c>
      <c r="D7047" s="94" t="s">
        <v>25470</v>
      </c>
    </row>
    <row r="7048" spans="1:4" x14ac:dyDescent="0.25">
      <c r="A7048" s="93" t="s">
        <v>3325</v>
      </c>
      <c r="B7048" s="93" t="s">
        <v>3326</v>
      </c>
      <c r="C7048" s="93" t="s">
        <v>3325</v>
      </c>
      <c r="D7048" s="94" t="s">
        <v>25470</v>
      </c>
    </row>
    <row r="7049" spans="1:4" x14ac:dyDescent="0.25">
      <c r="A7049" s="93" t="s">
        <v>7380</v>
      </c>
      <c r="B7049" s="93" t="s">
        <v>7381</v>
      </c>
      <c r="C7049" s="93" t="s">
        <v>7380</v>
      </c>
      <c r="D7049" s="94" t="s">
        <v>25470</v>
      </c>
    </row>
    <row r="7050" spans="1:4" x14ac:dyDescent="0.25">
      <c r="A7050" s="93" t="s">
        <v>7422</v>
      </c>
      <c r="B7050" s="93" t="s">
        <v>7423</v>
      </c>
      <c r="C7050" s="93" t="s">
        <v>7422</v>
      </c>
      <c r="D7050" s="94" t="s">
        <v>25470</v>
      </c>
    </row>
    <row r="7051" spans="1:4" x14ac:dyDescent="0.25">
      <c r="A7051" s="93" t="s">
        <v>5586</v>
      </c>
      <c r="B7051" s="93" t="s">
        <v>21871</v>
      </c>
      <c r="C7051" s="93" t="s">
        <v>5586</v>
      </c>
      <c r="D7051" s="94" t="s">
        <v>25470</v>
      </c>
    </row>
    <row r="7052" spans="1:4" x14ac:dyDescent="0.25">
      <c r="A7052" s="93" t="s">
        <v>21870</v>
      </c>
      <c r="B7052" s="93" t="s">
        <v>5652</v>
      </c>
      <c r="C7052" s="93" t="s">
        <v>21870</v>
      </c>
      <c r="D7052" s="94" t="s">
        <v>25470</v>
      </c>
    </row>
    <row r="7053" spans="1:4" x14ac:dyDescent="0.25">
      <c r="A7053" s="93" t="s">
        <v>3319</v>
      </c>
      <c r="B7053" s="93" t="s">
        <v>3320</v>
      </c>
      <c r="C7053" s="93" t="s">
        <v>3319</v>
      </c>
      <c r="D7053" s="94" t="s">
        <v>25470</v>
      </c>
    </row>
    <row r="7054" spans="1:4" x14ac:dyDescent="0.25">
      <c r="A7054" s="93" t="s">
        <v>8733</v>
      </c>
      <c r="B7054" s="93" t="s">
        <v>8734</v>
      </c>
      <c r="C7054" s="93" t="s">
        <v>8733</v>
      </c>
      <c r="D7054" s="94" t="s">
        <v>25470</v>
      </c>
    </row>
    <row r="7055" spans="1:4" x14ac:dyDescent="0.25">
      <c r="A7055" s="93" t="s">
        <v>1611</v>
      </c>
      <c r="B7055" s="93" t="s">
        <v>1612</v>
      </c>
      <c r="C7055" s="93" t="s">
        <v>1611</v>
      </c>
      <c r="D7055" s="94" t="s">
        <v>25470</v>
      </c>
    </row>
    <row r="7056" spans="1:4" x14ac:dyDescent="0.25">
      <c r="A7056" s="93" t="s">
        <v>1609</v>
      </c>
      <c r="B7056" s="93" t="s">
        <v>1610</v>
      </c>
      <c r="C7056" s="93" t="s">
        <v>1609</v>
      </c>
      <c r="D7056" s="94" t="s">
        <v>25470</v>
      </c>
    </row>
    <row r="7057" spans="1:4" x14ac:dyDescent="0.25">
      <c r="A7057" s="93" t="s">
        <v>1608</v>
      </c>
      <c r="B7057" s="93" t="s">
        <v>21874</v>
      </c>
      <c r="C7057" s="93" t="s">
        <v>1608</v>
      </c>
      <c r="D7057" s="94" t="s">
        <v>25470</v>
      </c>
    </row>
    <row r="7058" spans="1:4" x14ac:dyDescent="0.25">
      <c r="A7058" s="93" t="s">
        <v>1606</v>
      </c>
      <c r="B7058" s="93" t="s">
        <v>1607</v>
      </c>
      <c r="C7058" s="93" t="s">
        <v>1606</v>
      </c>
      <c r="D7058" s="94" t="s">
        <v>25470</v>
      </c>
    </row>
    <row r="7059" spans="1:4" x14ac:dyDescent="0.25">
      <c r="A7059" s="93" t="s">
        <v>3727</v>
      </c>
      <c r="B7059" s="93" t="s">
        <v>3728</v>
      </c>
      <c r="C7059" s="93" t="s">
        <v>3727</v>
      </c>
      <c r="D7059" s="94" t="s">
        <v>25470</v>
      </c>
    </row>
    <row r="7060" spans="1:4" x14ac:dyDescent="0.25">
      <c r="A7060" s="93" t="s">
        <v>7424</v>
      </c>
      <c r="B7060" s="93" t="s">
        <v>7425</v>
      </c>
      <c r="C7060" s="93" t="s">
        <v>7424</v>
      </c>
      <c r="D7060" s="94" t="s">
        <v>25470</v>
      </c>
    </row>
    <row r="7061" spans="1:4" x14ac:dyDescent="0.25">
      <c r="A7061" s="93" t="s">
        <v>5587</v>
      </c>
      <c r="B7061" s="93" t="s">
        <v>21875</v>
      </c>
      <c r="C7061" s="93" t="s">
        <v>5587</v>
      </c>
      <c r="D7061" s="94" t="s">
        <v>25470</v>
      </c>
    </row>
    <row r="7062" spans="1:4" x14ac:dyDescent="0.25">
      <c r="A7062" s="93" t="s">
        <v>21873</v>
      </c>
      <c r="B7062" s="93" t="s">
        <v>21872</v>
      </c>
      <c r="C7062" s="93" t="s">
        <v>21873</v>
      </c>
      <c r="D7062" s="94" t="s">
        <v>25470</v>
      </c>
    </row>
    <row r="7063" spans="1:4" x14ac:dyDescent="0.25">
      <c r="A7063" s="93" t="s">
        <v>940</v>
      </c>
      <c r="B7063" s="93" t="s">
        <v>941</v>
      </c>
      <c r="C7063" s="93" t="s">
        <v>940</v>
      </c>
      <c r="D7063" s="94" t="s">
        <v>25470</v>
      </c>
    </row>
    <row r="7064" spans="1:4" x14ac:dyDescent="0.25">
      <c r="A7064" s="93" t="s">
        <v>3311</v>
      </c>
      <c r="B7064" s="93" t="s">
        <v>3312</v>
      </c>
      <c r="C7064" s="93" t="s">
        <v>3311</v>
      </c>
      <c r="D7064" s="94" t="s">
        <v>25470</v>
      </c>
    </row>
    <row r="7065" spans="1:4" x14ac:dyDescent="0.25">
      <c r="A7065" s="93" t="s">
        <v>7382</v>
      </c>
      <c r="B7065" s="93" t="s">
        <v>7383</v>
      </c>
      <c r="C7065" s="93" t="s">
        <v>7382</v>
      </c>
      <c r="D7065" s="94" t="s">
        <v>25470</v>
      </c>
    </row>
    <row r="7066" spans="1:4" x14ac:dyDescent="0.25">
      <c r="A7066" s="93" t="s">
        <v>5561</v>
      </c>
      <c r="B7066" s="93" t="s">
        <v>5562</v>
      </c>
      <c r="C7066" s="93" t="s">
        <v>5561</v>
      </c>
      <c r="D7066" s="94" t="s">
        <v>25470</v>
      </c>
    </row>
    <row r="7067" spans="1:4" x14ac:dyDescent="0.25">
      <c r="A7067" s="93" t="s">
        <v>3800</v>
      </c>
      <c r="B7067" s="93" t="s">
        <v>3801</v>
      </c>
      <c r="C7067" s="93" t="s">
        <v>3800</v>
      </c>
      <c r="D7067" s="94" t="s">
        <v>25470</v>
      </c>
    </row>
    <row r="7068" spans="1:4" x14ac:dyDescent="0.25">
      <c r="A7068" s="93" t="s">
        <v>7494</v>
      </c>
      <c r="B7068" s="93" t="s">
        <v>21877</v>
      </c>
      <c r="C7068" s="93" t="s">
        <v>7494</v>
      </c>
      <c r="D7068" s="94" t="s">
        <v>25470</v>
      </c>
    </row>
    <row r="7069" spans="1:4" x14ac:dyDescent="0.25">
      <c r="A7069" s="93" t="s">
        <v>5629</v>
      </c>
      <c r="B7069" s="93" t="s">
        <v>21878</v>
      </c>
      <c r="C7069" s="93" t="s">
        <v>5629</v>
      </c>
      <c r="D7069" s="94" t="s">
        <v>25470</v>
      </c>
    </row>
    <row r="7070" spans="1:4" x14ac:dyDescent="0.25">
      <c r="A7070" s="93" t="s">
        <v>21876</v>
      </c>
      <c r="B7070" s="93" t="s">
        <v>7493</v>
      </c>
      <c r="C7070" s="93" t="s">
        <v>21876</v>
      </c>
      <c r="D7070" s="94" t="s">
        <v>25470</v>
      </c>
    </row>
    <row r="7071" spans="1:4" x14ac:dyDescent="0.25">
      <c r="A7071" s="93" t="s">
        <v>5560</v>
      </c>
      <c r="B7071" s="93" t="s">
        <v>21880</v>
      </c>
      <c r="C7071" s="93" t="s">
        <v>5560</v>
      </c>
      <c r="D7071" s="94" t="s">
        <v>25470</v>
      </c>
    </row>
    <row r="7072" spans="1:4" x14ac:dyDescent="0.25">
      <c r="A7072" s="93" t="s">
        <v>7515</v>
      </c>
      <c r="B7072" s="93" t="s">
        <v>7516</v>
      </c>
      <c r="C7072" s="93" t="s">
        <v>7515</v>
      </c>
      <c r="D7072" s="94" t="s">
        <v>25470</v>
      </c>
    </row>
    <row r="7073" spans="1:4" x14ac:dyDescent="0.25">
      <c r="A7073" s="93" t="s">
        <v>5558</v>
      </c>
      <c r="B7073" s="93" t="s">
        <v>5559</v>
      </c>
      <c r="C7073" s="93" t="s">
        <v>5558</v>
      </c>
      <c r="D7073" s="94" t="s">
        <v>25470</v>
      </c>
    </row>
    <row r="7074" spans="1:4" x14ac:dyDescent="0.25">
      <c r="A7074" s="93" t="s">
        <v>7513</v>
      </c>
      <c r="B7074" s="93" t="s">
        <v>7514</v>
      </c>
      <c r="C7074" s="93" t="s">
        <v>7513</v>
      </c>
      <c r="D7074" s="94" t="s">
        <v>25470</v>
      </c>
    </row>
    <row r="7075" spans="1:4" x14ac:dyDescent="0.25">
      <c r="A7075" s="93" t="s">
        <v>21882</v>
      </c>
      <c r="B7075" s="93" t="s">
        <v>21881</v>
      </c>
      <c r="C7075" s="93" t="s">
        <v>21882</v>
      </c>
      <c r="D7075" s="94" t="s">
        <v>25470</v>
      </c>
    </row>
    <row r="7076" spans="1:4" x14ac:dyDescent="0.25">
      <c r="A7076" s="93" t="s">
        <v>5624</v>
      </c>
      <c r="B7076" s="93" t="s">
        <v>21883</v>
      </c>
      <c r="C7076" s="93" t="s">
        <v>5624</v>
      </c>
      <c r="D7076" s="94" t="s">
        <v>25470</v>
      </c>
    </row>
    <row r="7077" spans="1:4" x14ac:dyDescent="0.25">
      <c r="A7077" s="93" t="s">
        <v>21879</v>
      </c>
      <c r="B7077" s="93" t="s">
        <v>7484</v>
      </c>
      <c r="C7077" s="93" t="s">
        <v>21879</v>
      </c>
      <c r="D7077" s="94" t="s">
        <v>25470</v>
      </c>
    </row>
    <row r="7078" spans="1:4" x14ac:dyDescent="0.25">
      <c r="A7078" s="93" t="s">
        <v>863</v>
      </c>
      <c r="B7078" s="93" t="s">
        <v>864</v>
      </c>
      <c r="C7078" s="93" t="s">
        <v>863</v>
      </c>
      <c r="D7078" s="94" t="s">
        <v>25470</v>
      </c>
    </row>
    <row r="7079" spans="1:4" x14ac:dyDescent="0.25">
      <c r="A7079" s="93" t="s">
        <v>233</v>
      </c>
      <c r="B7079" s="93" t="s">
        <v>234</v>
      </c>
      <c r="C7079" s="93" t="s">
        <v>233</v>
      </c>
      <c r="D7079" s="94" t="s">
        <v>25470</v>
      </c>
    </row>
    <row r="7080" spans="1:4" x14ac:dyDescent="0.25">
      <c r="A7080" s="93" t="s">
        <v>4199</v>
      </c>
      <c r="B7080" s="93" t="s">
        <v>4200</v>
      </c>
      <c r="C7080" s="93" t="s">
        <v>4199</v>
      </c>
      <c r="D7080" s="94" t="s">
        <v>25470</v>
      </c>
    </row>
    <row r="7081" spans="1:4" x14ac:dyDescent="0.25">
      <c r="A7081" s="93" t="s">
        <v>8668</v>
      </c>
      <c r="B7081" s="93" t="s">
        <v>8669</v>
      </c>
      <c r="C7081" s="93" t="s">
        <v>8668</v>
      </c>
      <c r="D7081" s="94" t="s">
        <v>25470</v>
      </c>
    </row>
    <row r="7082" spans="1:4" x14ac:dyDescent="0.25">
      <c r="A7082" s="93" t="s">
        <v>7396</v>
      </c>
      <c r="B7082" s="93" t="s">
        <v>7397</v>
      </c>
      <c r="C7082" s="93" t="s">
        <v>7396</v>
      </c>
      <c r="D7082" s="94" t="s">
        <v>25470</v>
      </c>
    </row>
    <row r="7083" spans="1:4" x14ac:dyDescent="0.25">
      <c r="A7083" s="93" t="s">
        <v>5572</v>
      </c>
      <c r="B7083" s="93" t="s">
        <v>5573</v>
      </c>
      <c r="C7083" s="93" t="s">
        <v>5572</v>
      </c>
      <c r="D7083" s="94" t="s">
        <v>25470</v>
      </c>
    </row>
    <row r="7084" spans="1:4" x14ac:dyDescent="0.25">
      <c r="A7084" s="93" t="s">
        <v>21884</v>
      </c>
      <c r="B7084" s="93" t="s">
        <v>5650</v>
      </c>
      <c r="C7084" s="93" t="s">
        <v>21884</v>
      </c>
      <c r="D7084" s="94" t="s">
        <v>25470</v>
      </c>
    </row>
    <row r="7085" spans="1:4" x14ac:dyDescent="0.25">
      <c r="A7085" s="93" t="s">
        <v>9003</v>
      </c>
      <c r="B7085" s="93" t="s">
        <v>9004</v>
      </c>
      <c r="C7085" s="93" t="s">
        <v>9003</v>
      </c>
      <c r="D7085" s="94" t="s">
        <v>25470</v>
      </c>
    </row>
    <row r="7086" spans="1:4" x14ac:dyDescent="0.25">
      <c r="A7086" s="93" t="s">
        <v>3365</v>
      </c>
      <c r="B7086" s="93" t="s">
        <v>3366</v>
      </c>
      <c r="C7086" s="93" t="s">
        <v>3365</v>
      </c>
      <c r="D7086" s="94" t="s">
        <v>25470</v>
      </c>
    </row>
    <row r="7087" spans="1:4" x14ac:dyDescent="0.25">
      <c r="A7087" s="93" t="s">
        <v>4569</v>
      </c>
      <c r="B7087" s="93" t="s">
        <v>4570</v>
      </c>
      <c r="C7087" s="93" t="s">
        <v>4569</v>
      </c>
      <c r="D7087" s="94" t="s">
        <v>25470</v>
      </c>
    </row>
    <row r="7088" spans="1:4" x14ac:dyDescent="0.25">
      <c r="A7088" s="93" t="s">
        <v>5135</v>
      </c>
      <c r="B7088" s="93" t="s">
        <v>5136</v>
      </c>
      <c r="C7088" s="93" t="s">
        <v>5135</v>
      </c>
      <c r="D7088" s="94" t="s">
        <v>25470</v>
      </c>
    </row>
    <row r="7089" spans="1:4" x14ac:dyDescent="0.25">
      <c r="A7089" s="93" t="s">
        <v>3420</v>
      </c>
      <c r="B7089" s="93" t="s">
        <v>3421</v>
      </c>
      <c r="C7089" s="93" t="s">
        <v>3420</v>
      </c>
      <c r="D7089" s="94" t="s">
        <v>25470</v>
      </c>
    </row>
    <row r="7090" spans="1:4" x14ac:dyDescent="0.25">
      <c r="A7090" s="93" t="s">
        <v>7390</v>
      </c>
      <c r="B7090" s="93" t="s">
        <v>7391</v>
      </c>
      <c r="C7090" s="93" t="s">
        <v>7390</v>
      </c>
      <c r="D7090" s="94" t="s">
        <v>25470</v>
      </c>
    </row>
    <row r="7091" spans="1:4" x14ac:dyDescent="0.25">
      <c r="A7091" s="93" t="s">
        <v>5567</v>
      </c>
      <c r="B7091" s="93" t="s">
        <v>5568</v>
      </c>
      <c r="C7091" s="93" t="s">
        <v>5567</v>
      </c>
      <c r="D7091" s="94" t="s">
        <v>25470</v>
      </c>
    </row>
    <row r="7092" spans="1:4" x14ac:dyDescent="0.25">
      <c r="A7092" s="93" t="s">
        <v>21885</v>
      </c>
      <c r="B7092" s="93" t="s">
        <v>5648</v>
      </c>
      <c r="C7092" s="93" t="s">
        <v>21885</v>
      </c>
      <c r="D7092" s="94" t="s">
        <v>25470</v>
      </c>
    </row>
    <row r="7093" spans="1:4" x14ac:dyDescent="0.25">
      <c r="A7093" s="93" t="s">
        <v>10101</v>
      </c>
      <c r="B7093" s="93" t="s">
        <v>10102</v>
      </c>
      <c r="C7093" s="93" t="s">
        <v>10101</v>
      </c>
      <c r="D7093" s="94" t="s">
        <v>25470</v>
      </c>
    </row>
    <row r="7094" spans="1:4" x14ac:dyDescent="0.25">
      <c r="A7094" s="93" t="s">
        <v>7402</v>
      </c>
      <c r="B7094" s="93" t="s">
        <v>7403</v>
      </c>
      <c r="C7094" s="93" t="s">
        <v>7402</v>
      </c>
      <c r="D7094" s="94" t="s">
        <v>25470</v>
      </c>
    </row>
    <row r="7095" spans="1:4" x14ac:dyDescent="0.25">
      <c r="A7095" s="93" t="s">
        <v>1064</v>
      </c>
      <c r="B7095" s="93" t="s">
        <v>1065</v>
      </c>
      <c r="C7095" s="93" t="s">
        <v>1064</v>
      </c>
      <c r="D7095" s="94" t="s">
        <v>25470</v>
      </c>
    </row>
    <row r="7096" spans="1:4" x14ac:dyDescent="0.25">
      <c r="A7096" s="93" t="s">
        <v>3321</v>
      </c>
      <c r="B7096" s="93" t="s">
        <v>3322</v>
      </c>
      <c r="C7096" s="93" t="s">
        <v>3321</v>
      </c>
      <c r="D7096" s="94" t="s">
        <v>25470</v>
      </c>
    </row>
    <row r="7097" spans="1:4" x14ac:dyDescent="0.25">
      <c r="A7097" s="93" t="s">
        <v>7429</v>
      </c>
      <c r="B7097" s="93" t="s">
        <v>7430</v>
      </c>
      <c r="C7097" s="93" t="s">
        <v>7429</v>
      </c>
      <c r="D7097" s="94" t="s">
        <v>25470</v>
      </c>
    </row>
    <row r="7098" spans="1:4" x14ac:dyDescent="0.25">
      <c r="A7098" s="93" t="s">
        <v>21887</v>
      </c>
      <c r="B7098" s="93" t="s">
        <v>21886</v>
      </c>
      <c r="C7098" s="93" t="s">
        <v>21887</v>
      </c>
      <c r="D7098" s="94" t="s">
        <v>25470</v>
      </c>
    </row>
    <row r="7099" spans="1:4" x14ac:dyDescent="0.25">
      <c r="A7099" s="93" t="s">
        <v>9116</v>
      </c>
      <c r="B7099" s="93" t="s">
        <v>9117</v>
      </c>
      <c r="C7099" s="93" t="s">
        <v>9116</v>
      </c>
      <c r="D7099" s="94" t="s">
        <v>25470</v>
      </c>
    </row>
    <row r="7100" spans="1:4" x14ac:dyDescent="0.25">
      <c r="A7100" s="93" t="s">
        <v>5498</v>
      </c>
      <c r="B7100" s="93" t="s">
        <v>5499</v>
      </c>
      <c r="C7100" s="93" t="s">
        <v>5498</v>
      </c>
      <c r="D7100" s="94" t="s">
        <v>25470</v>
      </c>
    </row>
    <row r="7101" spans="1:4" x14ac:dyDescent="0.25">
      <c r="A7101" s="93" t="s">
        <v>9421</v>
      </c>
      <c r="B7101" s="93" t="s">
        <v>9422</v>
      </c>
      <c r="C7101" s="93" t="s">
        <v>9421</v>
      </c>
      <c r="D7101" s="94" t="s">
        <v>25470</v>
      </c>
    </row>
    <row r="7102" spans="1:4" x14ac:dyDescent="0.25">
      <c r="A7102" s="93" t="s">
        <v>229</v>
      </c>
      <c r="B7102" s="93" t="s">
        <v>230</v>
      </c>
      <c r="C7102" s="93" t="s">
        <v>229</v>
      </c>
      <c r="D7102" s="94" t="s">
        <v>25470</v>
      </c>
    </row>
    <row r="7103" spans="1:4" x14ac:dyDescent="0.25">
      <c r="A7103" s="93" t="s">
        <v>1069</v>
      </c>
      <c r="B7103" s="93" t="s">
        <v>1070</v>
      </c>
      <c r="C7103" s="93" t="s">
        <v>1069</v>
      </c>
      <c r="D7103" s="94" t="s">
        <v>25470</v>
      </c>
    </row>
    <row r="7104" spans="1:4" x14ac:dyDescent="0.25">
      <c r="A7104" s="93" t="s">
        <v>9890</v>
      </c>
      <c r="B7104" s="93" t="s">
        <v>9891</v>
      </c>
      <c r="C7104" s="93" t="s">
        <v>9890</v>
      </c>
      <c r="D7104" s="94" t="s">
        <v>25470</v>
      </c>
    </row>
    <row r="7105" spans="1:4" x14ac:dyDescent="0.25">
      <c r="A7105" s="93" t="s">
        <v>4579</v>
      </c>
      <c r="B7105" s="93" t="s">
        <v>4580</v>
      </c>
      <c r="C7105" s="93" t="s">
        <v>4579</v>
      </c>
      <c r="D7105" s="94" t="s">
        <v>25470</v>
      </c>
    </row>
    <row r="7106" spans="1:4" x14ac:dyDescent="0.25">
      <c r="A7106" s="93" t="s">
        <v>7477</v>
      </c>
      <c r="B7106" s="93" t="s">
        <v>7478</v>
      </c>
      <c r="C7106" s="93" t="s">
        <v>7477</v>
      </c>
      <c r="D7106" s="94" t="s">
        <v>25470</v>
      </c>
    </row>
    <row r="7107" spans="1:4" x14ac:dyDescent="0.25">
      <c r="A7107" s="93" t="s">
        <v>5619</v>
      </c>
      <c r="B7107" s="93" t="s">
        <v>5620</v>
      </c>
      <c r="C7107" s="93" t="s">
        <v>5619</v>
      </c>
      <c r="D7107" s="94" t="s">
        <v>25470</v>
      </c>
    </row>
    <row r="7108" spans="1:4" x14ac:dyDescent="0.25">
      <c r="A7108" s="93" t="s">
        <v>21888</v>
      </c>
      <c r="B7108" s="93" t="s">
        <v>5665</v>
      </c>
      <c r="C7108" s="93" t="s">
        <v>21888</v>
      </c>
      <c r="D7108" s="94" t="s">
        <v>25470</v>
      </c>
    </row>
    <row r="7109" spans="1:4" x14ac:dyDescent="0.25">
      <c r="A7109" s="93" t="s">
        <v>521</v>
      </c>
      <c r="B7109" s="93" t="s">
        <v>522</v>
      </c>
      <c r="C7109" s="93" t="s">
        <v>521</v>
      </c>
      <c r="D7109" s="94" t="s">
        <v>25470</v>
      </c>
    </row>
    <row r="7110" spans="1:4" x14ac:dyDescent="0.25">
      <c r="A7110" s="93" t="s">
        <v>9074</v>
      </c>
      <c r="B7110" s="93" t="s">
        <v>9075</v>
      </c>
      <c r="C7110" s="93" t="s">
        <v>9074</v>
      </c>
      <c r="D7110" s="94" t="s">
        <v>25470</v>
      </c>
    </row>
    <row r="7111" spans="1:4" x14ac:dyDescent="0.25">
      <c r="A7111" s="93" t="s">
        <v>7502</v>
      </c>
      <c r="B7111" s="93" t="s">
        <v>21890</v>
      </c>
      <c r="C7111" s="93" t="s">
        <v>7502</v>
      </c>
      <c r="D7111" s="94" t="s">
        <v>25470</v>
      </c>
    </row>
    <row r="7112" spans="1:4" x14ac:dyDescent="0.25">
      <c r="A7112" s="93" t="s">
        <v>5628</v>
      </c>
      <c r="B7112" s="93" t="s">
        <v>21891</v>
      </c>
      <c r="C7112" s="93" t="s">
        <v>5628</v>
      </c>
      <c r="D7112" s="94" t="s">
        <v>25470</v>
      </c>
    </row>
    <row r="7113" spans="1:4" x14ac:dyDescent="0.25">
      <c r="A7113" s="93" t="s">
        <v>21889</v>
      </c>
      <c r="B7113" s="93" t="s">
        <v>7491</v>
      </c>
      <c r="C7113" s="93" t="s">
        <v>21889</v>
      </c>
      <c r="D7113" s="94" t="s">
        <v>25470</v>
      </c>
    </row>
    <row r="7114" spans="1:4" x14ac:dyDescent="0.25">
      <c r="A7114" s="93" t="s">
        <v>3789</v>
      </c>
      <c r="B7114" s="93" t="s">
        <v>3790</v>
      </c>
      <c r="C7114" s="93" t="s">
        <v>3789</v>
      </c>
      <c r="D7114" s="94" t="s">
        <v>25470</v>
      </c>
    </row>
    <row r="7115" spans="1:4" x14ac:dyDescent="0.25">
      <c r="A7115" s="93" t="s">
        <v>3791</v>
      </c>
      <c r="B7115" s="93" t="s">
        <v>3792</v>
      </c>
      <c r="C7115" s="93" t="s">
        <v>3791</v>
      </c>
      <c r="D7115" s="94" t="s">
        <v>25470</v>
      </c>
    </row>
    <row r="7116" spans="1:4" x14ac:dyDescent="0.25">
      <c r="A7116" s="93" t="s">
        <v>3778</v>
      </c>
      <c r="B7116" s="93" t="s">
        <v>3779</v>
      </c>
      <c r="C7116" s="93" t="s">
        <v>3778</v>
      </c>
      <c r="D7116" s="94" t="s">
        <v>25470</v>
      </c>
    </row>
    <row r="7117" spans="1:4" x14ac:dyDescent="0.25">
      <c r="A7117" s="93" t="s">
        <v>3780</v>
      </c>
      <c r="B7117" s="93" t="s">
        <v>3781</v>
      </c>
      <c r="C7117" s="93" t="s">
        <v>3780</v>
      </c>
      <c r="D7117" s="94" t="s">
        <v>25470</v>
      </c>
    </row>
    <row r="7118" spans="1:4" x14ac:dyDescent="0.25">
      <c r="A7118" s="93" t="s">
        <v>3785</v>
      </c>
      <c r="B7118" s="93" t="s">
        <v>21893</v>
      </c>
      <c r="C7118" s="93" t="s">
        <v>3785</v>
      </c>
      <c r="D7118" s="94" t="s">
        <v>25470</v>
      </c>
    </row>
    <row r="7119" spans="1:4" x14ac:dyDescent="0.25">
      <c r="A7119" s="93" t="s">
        <v>3788</v>
      </c>
      <c r="B7119" s="93" t="s">
        <v>21894</v>
      </c>
      <c r="C7119" s="93" t="s">
        <v>3788</v>
      </c>
      <c r="D7119" s="94" t="s">
        <v>25470</v>
      </c>
    </row>
    <row r="7120" spans="1:4" x14ac:dyDescent="0.25">
      <c r="A7120" s="93" t="s">
        <v>3794</v>
      </c>
      <c r="B7120" s="93" t="s">
        <v>3795</v>
      </c>
      <c r="C7120" s="93" t="s">
        <v>3794</v>
      </c>
      <c r="D7120" s="94" t="s">
        <v>25470</v>
      </c>
    </row>
    <row r="7121" spans="1:4" x14ac:dyDescent="0.25">
      <c r="A7121" s="93" t="s">
        <v>3769</v>
      </c>
      <c r="B7121" s="93" t="s">
        <v>3770</v>
      </c>
      <c r="C7121" s="93" t="s">
        <v>3769</v>
      </c>
      <c r="D7121" s="94" t="s">
        <v>25470</v>
      </c>
    </row>
    <row r="7122" spans="1:4" x14ac:dyDescent="0.25">
      <c r="A7122" s="93" t="s">
        <v>3774</v>
      </c>
      <c r="B7122" s="93" t="s">
        <v>3775</v>
      </c>
      <c r="C7122" s="93" t="s">
        <v>3774</v>
      </c>
      <c r="D7122" s="94" t="s">
        <v>25470</v>
      </c>
    </row>
    <row r="7123" spans="1:4" x14ac:dyDescent="0.25">
      <c r="A7123" s="93" t="s">
        <v>3793</v>
      </c>
      <c r="B7123" s="93" t="s">
        <v>21895</v>
      </c>
      <c r="C7123" s="93" t="s">
        <v>3793</v>
      </c>
      <c r="D7123" s="94" t="s">
        <v>25470</v>
      </c>
    </row>
    <row r="7124" spans="1:4" x14ac:dyDescent="0.25">
      <c r="A7124" s="93" t="s">
        <v>21892</v>
      </c>
      <c r="B7124" s="93" t="s">
        <v>3771</v>
      </c>
      <c r="C7124" s="93" t="s">
        <v>21892</v>
      </c>
      <c r="D7124" s="94" t="s">
        <v>25470</v>
      </c>
    </row>
    <row r="7125" spans="1:4" x14ac:dyDescent="0.25">
      <c r="A7125" s="93" t="s">
        <v>5117</v>
      </c>
      <c r="B7125" s="93" t="s">
        <v>5118</v>
      </c>
      <c r="C7125" s="93" t="s">
        <v>5117</v>
      </c>
      <c r="D7125" s="94" t="s">
        <v>25470</v>
      </c>
    </row>
    <row r="7126" spans="1:4" x14ac:dyDescent="0.25">
      <c r="A7126" s="93" t="s">
        <v>5119</v>
      </c>
      <c r="B7126" s="93" t="s">
        <v>5120</v>
      </c>
      <c r="C7126" s="93" t="s">
        <v>5119</v>
      </c>
      <c r="D7126" s="94" t="s">
        <v>25470</v>
      </c>
    </row>
    <row r="7127" spans="1:4" x14ac:dyDescent="0.25">
      <c r="A7127" s="93" t="s">
        <v>5121</v>
      </c>
      <c r="B7127" s="93" t="s">
        <v>5122</v>
      </c>
      <c r="C7127" s="93" t="s">
        <v>5121</v>
      </c>
      <c r="D7127" s="94" t="s">
        <v>25470</v>
      </c>
    </row>
    <row r="7128" spans="1:4" x14ac:dyDescent="0.25">
      <c r="A7128" s="93" t="s">
        <v>21896</v>
      </c>
      <c r="B7128" s="93" t="s">
        <v>5116</v>
      </c>
      <c r="C7128" s="93" t="s">
        <v>21896</v>
      </c>
      <c r="D7128" s="94" t="s">
        <v>25470</v>
      </c>
    </row>
    <row r="7129" spans="1:4" x14ac:dyDescent="0.25">
      <c r="A7129" s="93" t="s">
        <v>3783</v>
      </c>
      <c r="B7129" s="93" t="s">
        <v>21898</v>
      </c>
      <c r="C7129" s="93" t="s">
        <v>3783</v>
      </c>
      <c r="D7129" s="94" t="s">
        <v>25470</v>
      </c>
    </row>
    <row r="7130" spans="1:4" x14ac:dyDescent="0.25">
      <c r="A7130" s="93" t="s">
        <v>3784</v>
      </c>
      <c r="B7130" s="93" t="s">
        <v>21899</v>
      </c>
      <c r="C7130" s="93" t="s">
        <v>3784</v>
      </c>
      <c r="D7130" s="94" t="s">
        <v>25470</v>
      </c>
    </row>
    <row r="7131" spans="1:4" x14ac:dyDescent="0.25">
      <c r="A7131" s="93" t="s">
        <v>3776</v>
      </c>
      <c r="B7131" s="93" t="s">
        <v>21900</v>
      </c>
      <c r="C7131" s="93" t="s">
        <v>3776</v>
      </c>
      <c r="D7131" s="94" t="s">
        <v>25470</v>
      </c>
    </row>
    <row r="7132" spans="1:4" x14ac:dyDescent="0.25">
      <c r="A7132" s="93" t="s">
        <v>3777</v>
      </c>
      <c r="B7132" s="93" t="s">
        <v>21901</v>
      </c>
      <c r="C7132" s="93" t="s">
        <v>3777</v>
      </c>
      <c r="D7132" s="94" t="s">
        <v>25470</v>
      </c>
    </row>
    <row r="7133" spans="1:4" x14ac:dyDescent="0.25">
      <c r="A7133" s="93" t="s">
        <v>3786</v>
      </c>
      <c r="B7133" s="93" t="s">
        <v>21902</v>
      </c>
      <c r="C7133" s="93" t="s">
        <v>3786</v>
      </c>
      <c r="D7133" s="94" t="s">
        <v>25470</v>
      </c>
    </row>
    <row r="7134" spans="1:4" x14ac:dyDescent="0.25">
      <c r="A7134" s="93" t="s">
        <v>3787</v>
      </c>
      <c r="B7134" s="93" t="s">
        <v>21903</v>
      </c>
      <c r="C7134" s="93" t="s">
        <v>3787</v>
      </c>
      <c r="D7134" s="94" t="s">
        <v>25470</v>
      </c>
    </row>
    <row r="7135" spans="1:4" x14ac:dyDescent="0.25">
      <c r="A7135" s="93" t="s">
        <v>3772</v>
      </c>
      <c r="B7135" s="93" t="s">
        <v>21904</v>
      </c>
      <c r="C7135" s="93" t="s">
        <v>3772</v>
      </c>
      <c r="D7135" s="94" t="s">
        <v>25470</v>
      </c>
    </row>
    <row r="7136" spans="1:4" x14ac:dyDescent="0.25">
      <c r="A7136" s="93" t="s">
        <v>3773</v>
      </c>
      <c r="B7136" s="93" t="s">
        <v>21905</v>
      </c>
      <c r="C7136" s="93" t="s">
        <v>3773</v>
      </c>
      <c r="D7136" s="94" t="s">
        <v>25470</v>
      </c>
    </row>
    <row r="7137" spans="1:4" x14ac:dyDescent="0.25">
      <c r="A7137" s="93" t="s">
        <v>21897</v>
      </c>
      <c r="B7137" s="93" t="s">
        <v>3782</v>
      </c>
      <c r="C7137" s="93" t="s">
        <v>21897</v>
      </c>
      <c r="D7137" s="94" t="s">
        <v>25470</v>
      </c>
    </row>
    <row r="7138" spans="1:4" x14ac:dyDescent="0.25">
      <c r="A7138" s="93" t="s">
        <v>5653</v>
      </c>
      <c r="B7138" s="93" t="s">
        <v>21908</v>
      </c>
      <c r="C7138" s="93" t="s">
        <v>5653</v>
      </c>
      <c r="D7138" s="94" t="s">
        <v>25470</v>
      </c>
    </row>
    <row r="7139" spans="1:4" x14ac:dyDescent="0.25">
      <c r="A7139" s="93" t="s">
        <v>556</v>
      </c>
      <c r="B7139" s="93" t="s">
        <v>557</v>
      </c>
      <c r="C7139" s="93" t="s">
        <v>556</v>
      </c>
      <c r="D7139" s="94" t="s">
        <v>25470</v>
      </c>
    </row>
    <row r="7140" spans="1:4" x14ac:dyDescent="0.25">
      <c r="A7140" s="93" t="s">
        <v>5539</v>
      </c>
      <c r="B7140" s="93" t="s">
        <v>5540</v>
      </c>
      <c r="C7140" s="93" t="s">
        <v>5539</v>
      </c>
      <c r="D7140" s="94" t="s">
        <v>25470</v>
      </c>
    </row>
    <row r="7141" spans="1:4" x14ac:dyDescent="0.25">
      <c r="A7141" s="93" t="s">
        <v>7392</v>
      </c>
      <c r="B7141" s="93" t="s">
        <v>21909</v>
      </c>
      <c r="C7141" s="93" t="s">
        <v>7392</v>
      </c>
      <c r="D7141" s="94" t="s">
        <v>25470</v>
      </c>
    </row>
    <row r="7142" spans="1:4" x14ac:dyDescent="0.25">
      <c r="A7142" s="93" t="s">
        <v>5651</v>
      </c>
      <c r="B7142" s="93" t="s">
        <v>21910</v>
      </c>
      <c r="C7142" s="93" t="s">
        <v>5651</v>
      </c>
      <c r="D7142" s="94" t="s">
        <v>25470</v>
      </c>
    </row>
    <row r="7143" spans="1:4" x14ac:dyDescent="0.25">
      <c r="A7143" s="93" t="s">
        <v>5671</v>
      </c>
      <c r="B7143" s="93" t="s">
        <v>21911</v>
      </c>
      <c r="C7143" s="93" t="s">
        <v>5671</v>
      </c>
      <c r="D7143" s="94" t="s">
        <v>25470</v>
      </c>
    </row>
    <row r="7144" spans="1:4" x14ac:dyDescent="0.25">
      <c r="A7144" s="93" t="s">
        <v>7384</v>
      </c>
      <c r="B7144" s="93" t="s">
        <v>7385</v>
      </c>
      <c r="C7144" s="93" t="s">
        <v>7384</v>
      </c>
      <c r="D7144" s="94" t="s">
        <v>25470</v>
      </c>
    </row>
    <row r="7145" spans="1:4" x14ac:dyDescent="0.25">
      <c r="A7145" s="93" t="s">
        <v>2370</v>
      </c>
      <c r="B7145" s="93" t="s">
        <v>2371</v>
      </c>
      <c r="C7145" s="93" t="s">
        <v>2370</v>
      </c>
      <c r="D7145" s="94" t="s">
        <v>25470</v>
      </c>
    </row>
    <row r="7146" spans="1:4" x14ac:dyDescent="0.25">
      <c r="A7146" s="93" t="s">
        <v>7388</v>
      </c>
      <c r="B7146" s="93" t="s">
        <v>7389</v>
      </c>
      <c r="C7146" s="93" t="s">
        <v>7388</v>
      </c>
      <c r="D7146" s="94" t="s">
        <v>25470</v>
      </c>
    </row>
    <row r="7147" spans="1:4" x14ac:dyDescent="0.25">
      <c r="A7147" s="93" t="s">
        <v>21907</v>
      </c>
      <c r="B7147" s="93" t="s">
        <v>21906</v>
      </c>
      <c r="C7147" s="93" t="s">
        <v>21907</v>
      </c>
      <c r="D7147" s="94" t="s">
        <v>25470</v>
      </c>
    </row>
    <row r="7148" spans="1:4" x14ac:dyDescent="0.25">
      <c r="A7148" s="93" t="s">
        <v>872</v>
      </c>
      <c r="B7148" s="93" t="s">
        <v>21913</v>
      </c>
      <c r="C7148" s="93" t="s">
        <v>872</v>
      </c>
      <c r="D7148" s="94" t="s">
        <v>25470</v>
      </c>
    </row>
    <row r="7149" spans="1:4" x14ac:dyDescent="0.25">
      <c r="A7149" s="93" t="s">
        <v>871</v>
      </c>
      <c r="B7149" s="93" t="s">
        <v>21914</v>
      </c>
      <c r="C7149" s="93" t="s">
        <v>871</v>
      </c>
      <c r="D7149" s="94" t="s">
        <v>25470</v>
      </c>
    </row>
    <row r="7150" spans="1:4" x14ac:dyDescent="0.25">
      <c r="A7150" s="93" t="s">
        <v>3762</v>
      </c>
      <c r="B7150" s="93" t="s">
        <v>21915</v>
      </c>
      <c r="C7150" s="93" t="s">
        <v>3762</v>
      </c>
      <c r="D7150" s="94" t="s">
        <v>25470</v>
      </c>
    </row>
    <row r="7151" spans="1:4" x14ac:dyDescent="0.25">
      <c r="A7151" s="93" t="s">
        <v>3396</v>
      </c>
      <c r="B7151" s="93" t="s">
        <v>3397</v>
      </c>
      <c r="C7151" s="93" t="s">
        <v>3396</v>
      </c>
      <c r="D7151" s="94" t="s">
        <v>25470</v>
      </c>
    </row>
    <row r="7152" spans="1:4" x14ac:dyDescent="0.25">
      <c r="A7152" s="93" t="s">
        <v>9007</v>
      </c>
      <c r="B7152" s="93" t="s">
        <v>9008</v>
      </c>
      <c r="C7152" s="93" t="s">
        <v>9007</v>
      </c>
      <c r="D7152" s="94" t="s">
        <v>25470</v>
      </c>
    </row>
    <row r="7153" spans="1:4" x14ac:dyDescent="0.25">
      <c r="A7153" s="93" t="s">
        <v>2211</v>
      </c>
      <c r="B7153" s="93" t="s">
        <v>2212</v>
      </c>
      <c r="C7153" s="93" t="s">
        <v>2211</v>
      </c>
      <c r="D7153" s="94" t="s">
        <v>25470</v>
      </c>
    </row>
    <row r="7154" spans="1:4" x14ac:dyDescent="0.25">
      <c r="A7154" s="93" t="s">
        <v>2367</v>
      </c>
      <c r="B7154" s="93" t="s">
        <v>2368</v>
      </c>
      <c r="C7154" s="93" t="s">
        <v>2367</v>
      </c>
      <c r="D7154" s="94" t="s">
        <v>25470</v>
      </c>
    </row>
    <row r="7155" spans="1:4" x14ac:dyDescent="0.25">
      <c r="A7155" s="93" t="s">
        <v>7456</v>
      </c>
      <c r="B7155" s="93" t="s">
        <v>7457</v>
      </c>
      <c r="C7155" s="93" t="s">
        <v>7456</v>
      </c>
      <c r="D7155" s="94" t="s">
        <v>25470</v>
      </c>
    </row>
    <row r="7156" spans="1:4" x14ac:dyDescent="0.25">
      <c r="A7156" s="93" t="s">
        <v>5604</v>
      </c>
      <c r="B7156" s="93" t="s">
        <v>5605</v>
      </c>
      <c r="C7156" s="93" t="s">
        <v>5604</v>
      </c>
      <c r="D7156" s="94" t="s">
        <v>25470</v>
      </c>
    </row>
    <row r="7157" spans="1:4" x14ac:dyDescent="0.25">
      <c r="A7157" s="93" t="s">
        <v>21912</v>
      </c>
      <c r="B7157" s="93" t="s">
        <v>5662</v>
      </c>
      <c r="C7157" s="93" t="s">
        <v>21912</v>
      </c>
      <c r="D7157" s="94" t="s">
        <v>25470</v>
      </c>
    </row>
    <row r="7158" spans="1:4" x14ac:dyDescent="0.25">
      <c r="A7158" s="93" t="s">
        <v>3346</v>
      </c>
      <c r="B7158" s="93" t="s">
        <v>3347</v>
      </c>
      <c r="C7158" s="93" t="s">
        <v>3346</v>
      </c>
      <c r="D7158" s="94" t="s">
        <v>25470</v>
      </c>
    </row>
    <row r="7159" spans="1:4" x14ac:dyDescent="0.25">
      <c r="A7159" s="93" t="s">
        <v>4264</v>
      </c>
      <c r="B7159" s="93" t="s">
        <v>4265</v>
      </c>
      <c r="C7159" s="93" t="s">
        <v>4264</v>
      </c>
      <c r="D7159" s="94" t="s">
        <v>25470</v>
      </c>
    </row>
    <row r="7160" spans="1:4" x14ac:dyDescent="0.25">
      <c r="A7160" s="93" t="s">
        <v>7458</v>
      </c>
      <c r="B7160" s="93" t="s">
        <v>21918</v>
      </c>
      <c r="C7160" s="93" t="s">
        <v>7458</v>
      </c>
      <c r="D7160" s="94" t="s">
        <v>25470</v>
      </c>
    </row>
    <row r="7161" spans="1:4" x14ac:dyDescent="0.25">
      <c r="A7161" s="93" t="s">
        <v>5608</v>
      </c>
      <c r="B7161" s="93" t="s">
        <v>5609</v>
      </c>
      <c r="C7161" s="93" t="s">
        <v>5608</v>
      </c>
      <c r="D7161" s="94" t="s">
        <v>25470</v>
      </c>
    </row>
    <row r="7162" spans="1:4" x14ac:dyDescent="0.25">
      <c r="A7162" s="93" t="s">
        <v>21919</v>
      </c>
      <c r="B7162" s="93" t="s">
        <v>21916</v>
      </c>
      <c r="C7162" s="93" t="s">
        <v>21919</v>
      </c>
      <c r="D7162" s="94" t="s">
        <v>25470</v>
      </c>
    </row>
    <row r="7163" spans="1:4" x14ac:dyDescent="0.25">
      <c r="A7163" s="93" t="s">
        <v>5576</v>
      </c>
      <c r="B7163" s="93" t="s">
        <v>21920</v>
      </c>
      <c r="C7163" s="93" t="s">
        <v>5576</v>
      </c>
      <c r="D7163" s="94" t="s">
        <v>25470</v>
      </c>
    </row>
    <row r="7164" spans="1:4" x14ac:dyDescent="0.25">
      <c r="A7164" s="93" t="s">
        <v>21917</v>
      </c>
      <c r="B7164" s="93" t="s">
        <v>21916</v>
      </c>
      <c r="C7164" s="93" t="s">
        <v>21917</v>
      </c>
      <c r="D7164" s="94" t="s">
        <v>25470</v>
      </c>
    </row>
    <row r="7165" spans="1:4" x14ac:dyDescent="0.25">
      <c r="A7165" s="93" t="s">
        <v>952</v>
      </c>
      <c r="B7165" s="93" t="s">
        <v>953</v>
      </c>
      <c r="C7165" s="93" t="s">
        <v>952</v>
      </c>
      <c r="D7165" s="94" t="s">
        <v>25470</v>
      </c>
    </row>
    <row r="7166" spans="1:4" x14ac:dyDescent="0.25">
      <c r="A7166" s="93" t="s">
        <v>962</v>
      </c>
      <c r="B7166" s="93" t="s">
        <v>963</v>
      </c>
      <c r="C7166" s="93" t="s">
        <v>962</v>
      </c>
      <c r="D7166" s="94" t="s">
        <v>25470</v>
      </c>
    </row>
    <row r="7167" spans="1:4" x14ac:dyDescent="0.25">
      <c r="A7167" s="93" t="s">
        <v>954</v>
      </c>
      <c r="B7167" s="93" t="s">
        <v>955</v>
      </c>
      <c r="C7167" s="93" t="s">
        <v>954</v>
      </c>
      <c r="D7167" s="94" t="s">
        <v>25470</v>
      </c>
    </row>
    <row r="7168" spans="1:4" x14ac:dyDescent="0.25">
      <c r="A7168" s="93" t="s">
        <v>948</v>
      </c>
      <c r="B7168" s="93" t="s">
        <v>949</v>
      </c>
      <c r="C7168" s="93" t="s">
        <v>948</v>
      </c>
      <c r="D7168" s="94" t="s">
        <v>25470</v>
      </c>
    </row>
    <row r="7169" spans="1:4" x14ac:dyDescent="0.25">
      <c r="A7169" s="93" t="s">
        <v>957</v>
      </c>
      <c r="B7169" s="93" t="s">
        <v>21922</v>
      </c>
      <c r="C7169" s="93" t="s">
        <v>957</v>
      </c>
      <c r="D7169" s="94" t="s">
        <v>25470</v>
      </c>
    </row>
    <row r="7170" spans="1:4" x14ac:dyDescent="0.25">
      <c r="A7170" s="93" t="s">
        <v>21921</v>
      </c>
      <c r="B7170" s="93" t="s">
        <v>956</v>
      </c>
      <c r="C7170" s="93" t="s">
        <v>21921</v>
      </c>
      <c r="D7170" s="94" t="s">
        <v>25470</v>
      </c>
    </row>
    <row r="7171" spans="1:4" x14ac:dyDescent="0.25">
      <c r="A7171" s="93" t="s">
        <v>960</v>
      </c>
      <c r="B7171" s="93" t="s">
        <v>21924</v>
      </c>
      <c r="C7171" s="93" t="s">
        <v>960</v>
      </c>
      <c r="D7171" s="94" t="s">
        <v>25470</v>
      </c>
    </row>
    <row r="7172" spans="1:4" x14ac:dyDescent="0.25">
      <c r="A7172" s="93" t="s">
        <v>961</v>
      </c>
      <c r="B7172" s="93" t="s">
        <v>21925</v>
      </c>
      <c r="C7172" s="93" t="s">
        <v>961</v>
      </c>
      <c r="D7172" s="94" t="s">
        <v>25470</v>
      </c>
    </row>
    <row r="7173" spans="1:4" x14ac:dyDescent="0.25">
      <c r="A7173" s="93" t="s">
        <v>950</v>
      </c>
      <c r="B7173" s="93" t="s">
        <v>21926</v>
      </c>
      <c r="C7173" s="93" t="s">
        <v>950</v>
      </c>
      <c r="D7173" s="94" t="s">
        <v>25470</v>
      </c>
    </row>
    <row r="7174" spans="1:4" x14ac:dyDescent="0.25">
      <c r="A7174" s="93" t="s">
        <v>951</v>
      </c>
      <c r="B7174" s="93" t="s">
        <v>21927</v>
      </c>
      <c r="C7174" s="93" t="s">
        <v>951</v>
      </c>
      <c r="D7174" s="94" t="s">
        <v>25470</v>
      </c>
    </row>
    <row r="7175" spans="1:4" x14ac:dyDescent="0.25">
      <c r="A7175" s="93" t="s">
        <v>946</v>
      </c>
      <c r="B7175" s="93" t="s">
        <v>947</v>
      </c>
      <c r="C7175" s="93" t="s">
        <v>946</v>
      </c>
      <c r="D7175" s="94" t="s">
        <v>25470</v>
      </c>
    </row>
    <row r="7176" spans="1:4" x14ac:dyDescent="0.25">
      <c r="A7176" s="93" t="s">
        <v>959</v>
      </c>
      <c r="B7176" s="93" t="s">
        <v>21928</v>
      </c>
      <c r="C7176" s="93" t="s">
        <v>959</v>
      </c>
      <c r="D7176" s="94" t="s">
        <v>25470</v>
      </c>
    </row>
    <row r="7177" spans="1:4" x14ac:dyDescent="0.25">
      <c r="A7177" s="93" t="s">
        <v>21923</v>
      </c>
      <c r="B7177" s="93" t="s">
        <v>958</v>
      </c>
      <c r="C7177" s="93" t="s">
        <v>21923</v>
      </c>
      <c r="D7177" s="94" t="s">
        <v>25470</v>
      </c>
    </row>
    <row r="7178" spans="1:4" x14ac:dyDescent="0.25">
      <c r="A7178" s="93" t="s">
        <v>2363</v>
      </c>
      <c r="B7178" s="93" t="s">
        <v>2364</v>
      </c>
      <c r="C7178" s="93" t="s">
        <v>2363</v>
      </c>
      <c r="D7178" s="94" t="s">
        <v>25470</v>
      </c>
    </row>
    <row r="7179" spans="1:4" x14ac:dyDescent="0.25">
      <c r="A7179" s="93" t="s">
        <v>2665</v>
      </c>
      <c r="B7179" s="93" t="s">
        <v>2666</v>
      </c>
      <c r="C7179" s="93" t="s">
        <v>2665</v>
      </c>
      <c r="D7179" s="94" t="s">
        <v>25470</v>
      </c>
    </row>
    <row r="7180" spans="1:4" x14ac:dyDescent="0.25">
      <c r="A7180" s="93" t="s">
        <v>8300</v>
      </c>
      <c r="B7180" s="93" t="s">
        <v>8301</v>
      </c>
      <c r="C7180" s="93" t="s">
        <v>8300</v>
      </c>
      <c r="D7180" s="94" t="s">
        <v>25470</v>
      </c>
    </row>
    <row r="7181" spans="1:4" x14ac:dyDescent="0.25">
      <c r="A7181" s="93" t="s">
        <v>5644</v>
      </c>
      <c r="B7181" s="93" t="s">
        <v>5645</v>
      </c>
      <c r="C7181" s="93" t="s">
        <v>5644</v>
      </c>
      <c r="D7181" s="94" t="s">
        <v>25470</v>
      </c>
    </row>
    <row r="7182" spans="1:4" x14ac:dyDescent="0.25">
      <c r="A7182" s="93" t="s">
        <v>2400</v>
      </c>
      <c r="B7182" s="93" t="s">
        <v>2401</v>
      </c>
      <c r="C7182" s="93" t="s">
        <v>2400</v>
      </c>
      <c r="D7182" s="94" t="s">
        <v>25470</v>
      </c>
    </row>
    <row r="7183" spans="1:4" x14ac:dyDescent="0.25">
      <c r="A7183" s="93" t="s">
        <v>512</v>
      </c>
      <c r="B7183" s="93" t="s">
        <v>513</v>
      </c>
      <c r="C7183" s="93" t="s">
        <v>512</v>
      </c>
      <c r="D7183" s="94" t="s">
        <v>25470</v>
      </c>
    </row>
    <row r="7184" spans="1:4" x14ac:dyDescent="0.25">
      <c r="A7184" s="93" t="s">
        <v>3735</v>
      </c>
      <c r="B7184" s="93" t="s">
        <v>3736</v>
      </c>
      <c r="C7184" s="93" t="s">
        <v>3735</v>
      </c>
      <c r="D7184" s="94" t="s">
        <v>25470</v>
      </c>
    </row>
    <row r="7185" spans="1:4" x14ac:dyDescent="0.25">
      <c r="A7185" s="93" t="s">
        <v>8731</v>
      </c>
      <c r="B7185" s="93" t="s">
        <v>8732</v>
      </c>
      <c r="C7185" s="93" t="s">
        <v>8731</v>
      </c>
      <c r="D7185" s="94" t="s">
        <v>25470</v>
      </c>
    </row>
    <row r="7186" spans="1:4" x14ac:dyDescent="0.25">
      <c r="A7186" s="93" t="s">
        <v>7462</v>
      </c>
      <c r="B7186" s="93" t="s">
        <v>21930</v>
      </c>
      <c r="C7186" s="93" t="s">
        <v>7462</v>
      </c>
      <c r="D7186" s="94" t="s">
        <v>25470</v>
      </c>
    </row>
    <row r="7187" spans="1:4" x14ac:dyDescent="0.25">
      <c r="A7187" s="93" t="s">
        <v>5612</v>
      </c>
      <c r="B7187" s="93" t="s">
        <v>5613</v>
      </c>
      <c r="C7187" s="93" t="s">
        <v>5612</v>
      </c>
      <c r="D7187" s="94" t="s">
        <v>25470</v>
      </c>
    </row>
    <row r="7188" spans="1:4" x14ac:dyDescent="0.25">
      <c r="A7188" s="93" t="s">
        <v>21929</v>
      </c>
      <c r="B7188" s="93" t="s">
        <v>7461</v>
      </c>
      <c r="C7188" s="93" t="s">
        <v>21929</v>
      </c>
      <c r="D7188" s="94" t="s">
        <v>25470</v>
      </c>
    </row>
    <row r="7189" spans="1:4" x14ac:dyDescent="0.25">
      <c r="A7189" s="93" t="s">
        <v>245</v>
      </c>
      <c r="B7189" s="93" t="s">
        <v>246</v>
      </c>
      <c r="C7189" s="93" t="s">
        <v>245</v>
      </c>
      <c r="D7189" s="94" t="s">
        <v>25470</v>
      </c>
    </row>
    <row r="7190" spans="1:4" x14ac:dyDescent="0.25">
      <c r="A7190" s="93" t="s">
        <v>7412</v>
      </c>
      <c r="B7190" s="93" t="s">
        <v>7413</v>
      </c>
      <c r="C7190" s="93" t="s">
        <v>7412</v>
      </c>
      <c r="D7190" s="94" t="s">
        <v>25470</v>
      </c>
    </row>
    <row r="7191" spans="1:4" x14ac:dyDescent="0.25">
      <c r="A7191" s="93" t="s">
        <v>867</v>
      </c>
      <c r="B7191" s="93" t="s">
        <v>868</v>
      </c>
      <c r="C7191" s="93" t="s">
        <v>867</v>
      </c>
      <c r="D7191" s="94" t="s">
        <v>25470</v>
      </c>
    </row>
    <row r="7192" spans="1:4" x14ac:dyDescent="0.25">
      <c r="A7192" s="93" t="s">
        <v>3409</v>
      </c>
      <c r="B7192" s="93" t="s">
        <v>3410</v>
      </c>
      <c r="C7192" s="93" t="s">
        <v>3409</v>
      </c>
      <c r="D7192" s="94" t="s">
        <v>25470</v>
      </c>
    </row>
    <row r="7193" spans="1:4" x14ac:dyDescent="0.25">
      <c r="A7193" s="93" t="s">
        <v>9086</v>
      </c>
      <c r="B7193" s="93" t="s">
        <v>9087</v>
      </c>
      <c r="C7193" s="93" t="s">
        <v>9086</v>
      </c>
      <c r="D7193" s="94" t="s">
        <v>25470</v>
      </c>
    </row>
    <row r="7194" spans="1:4" x14ac:dyDescent="0.25">
      <c r="A7194" s="93" t="s">
        <v>7431</v>
      </c>
      <c r="B7194" s="93" t="s">
        <v>7432</v>
      </c>
      <c r="C7194" s="93" t="s">
        <v>7431</v>
      </c>
      <c r="D7194" s="94" t="s">
        <v>25470</v>
      </c>
    </row>
    <row r="7195" spans="1:4" x14ac:dyDescent="0.25">
      <c r="A7195" s="93" t="s">
        <v>2882</v>
      </c>
      <c r="B7195" s="93" t="s">
        <v>2883</v>
      </c>
      <c r="C7195" s="93" t="s">
        <v>2882</v>
      </c>
      <c r="D7195" s="94" t="s">
        <v>25470</v>
      </c>
    </row>
    <row r="7196" spans="1:4" x14ac:dyDescent="0.25">
      <c r="A7196" s="93" t="s">
        <v>7459</v>
      </c>
      <c r="B7196" s="93" t="s">
        <v>7460</v>
      </c>
      <c r="C7196" s="93" t="s">
        <v>7459</v>
      </c>
      <c r="D7196" s="94" t="s">
        <v>25470</v>
      </c>
    </row>
    <row r="7197" spans="1:4" x14ac:dyDescent="0.25">
      <c r="A7197" s="93" t="s">
        <v>21932</v>
      </c>
      <c r="B7197" s="93" t="s">
        <v>21931</v>
      </c>
      <c r="C7197" s="93" t="s">
        <v>21932</v>
      </c>
      <c r="D7197" s="94" t="s">
        <v>25470</v>
      </c>
    </row>
    <row r="7198" spans="1:4" x14ac:dyDescent="0.25">
      <c r="A7198" s="93" t="s">
        <v>247</v>
      </c>
      <c r="B7198" s="93" t="s">
        <v>248</v>
      </c>
      <c r="C7198" s="93" t="s">
        <v>247</v>
      </c>
      <c r="D7198" s="94" t="s">
        <v>25470</v>
      </c>
    </row>
    <row r="7199" spans="1:4" x14ac:dyDescent="0.25">
      <c r="A7199" s="93" t="s">
        <v>8443</v>
      </c>
      <c r="B7199" s="93" t="s">
        <v>8444</v>
      </c>
      <c r="C7199" s="93" t="s">
        <v>8443</v>
      </c>
      <c r="D7199" s="94" t="s">
        <v>25470</v>
      </c>
    </row>
    <row r="7200" spans="1:4" x14ac:dyDescent="0.25">
      <c r="A7200" s="93" t="s">
        <v>9076</v>
      </c>
      <c r="B7200" s="93" t="s">
        <v>9077</v>
      </c>
      <c r="C7200" s="93" t="s">
        <v>9076</v>
      </c>
      <c r="D7200" s="94" t="s">
        <v>25470</v>
      </c>
    </row>
    <row r="7201" spans="1:4" x14ac:dyDescent="0.25">
      <c r="A7201" s="93" t="s">
        <v>7471</v>
      </c>
      <c r="B7201" s="93" t="s">
        <v>7472</v>
      </c>
      <c r="C7201" s="93" t="s">
        <v>7471</v>
      </c>
      <c r="D7201" s="94" t="s">
        <v>25470</v>
      </c>
    </row>
    <row r="7202" spans="1:4" x14ac:dyDescent="0.25">
      <c r="A7202" s="93" t="s">
        <v>7486</v>
      </c>
      <c r="B7202" s="93" t="s">
        <v>21934</v>
      </c>
      <c r="C7202" s="93" t="s">
        <v>7486</v>
      </c>
      <c r="D7202" s="94" t="s">
        <v>25470</v>
      </c>
    </row>
    <row r="7203" spans="1:4" x14ac:dyDescent="0.25">
      <c r="A7203" s="93" t="s">
        <v>5625</v>
      </c>
      <c r="B7203" s="93" t="s">
        <v>21935</v>
      </c>
      <c r="C7203" s="93" t="s">
        <v>5625</v>
      </c>
      <c r="D7203" s="94" t="s">
        <v>25470</v>
      </c>
    </row>
    <row r="7204" spans="1:4" x14ac:dyDescent="0.25">
      <c r="A7204" s="93" t="s">
        <v>21933</v>
      </c>
      <c r="B7204" s="93" t="s">
        <v>7485</v>
      </c>
      <c r="C7204" s="93" t="s">
        <v>21933</v>
      </c>
      <c r="D7204" s="94" t="s">
        <v>25470</v>
      </c>
    </row>
    <row r="7205" spans="1:4" x14ac:dyDescent="0.25">
      <c r="A7205" s="93" t="s">
        <v>924</v>
      </c>
      <c r="B7205" s="93" t="s">
        <v>21938</v>
      </c>
      <c r="C7205" s="93" t="s">
        <v>924</v>
      </c>
      <c r="D7205" s="94" t="s">
        <v>25470</v>
      </c>
    </row>
    <row r="7206" spans="1:4" x14ac:dyDescent="0.25">
      <c r="A7206" s="93" t="s">
        <v>9100</v>
      </c>
      <c r="B7206" s="93" t="s">
        <v>9101</v>
      </c>
      <c r="C7206" s="93" t="s">
        <v>9100</v>
      </c>
      <c r="D7206" s="94" t="s">
        <v>25470</v>
      </c>
    </row>
    <row r="7207" spans="1:4" x14ac:dyDescent="0.25">
      <c r="A7207" s="93" t="s">
        <v>9994</v>
      </c>
      <c r="B7207" s="93" t="s">
        <v>9995</v>
      </c>
      <c r="C7207" s="93" t="s">
        <v>9994</v>
      </c>
      <c r="D7207" s="94" t="s">
        <v>25470</v>
      </c>
    </row>
    <row r="7208" spans="1:4" x14ac:dyDescent="0.25">
      <c r="A7208" s="93" t="s">
        <v>7439</v>
      </c>
      <c r="B7208" s="93" t="s">
        <v>7440</v>
      </c>
      <c r="C7208" s="93" t="s">
        <v>7439</v>
      </c>
      <c r="D7208" s="94" t="s">
        <v>25470</v>
      </c>
    </row>
    <row r="7209" spans="1:4" x14ac:dyDescent="0.25">
      <c r="A7209" s="93" t="s">
        <v>9094</v>
      </c>
      <c r="B7209" s="93" t="s">
        <v>9095</v>
      </c>
      <c r="C7209" s="93" t="s">
        <v>9094</v>
      </c>
      <c r="D7209" s="94" t="s">
        <v>25470</v>
      </c>
    </row>
    <row r="7210" spans="1:4" x14ac:dyDescent="0.25">
      <c r="A7210" s="93" t="s">
        <v>9098</v>
      </c>
      <c r="B7210" s="93" t="s">
        <v>9099</v>
      </c>
      <c r="C7210" s="93" t="s">
        <v>9098</v>
      </c>
      <c r="D7210" s="94" t="s">
        <v>25470</v>
      </c>
    </row>
    <row r="7211" spans="1:4" x14ac:dyDescent="0.25">
      <c r="A7211" s="93" t="s">
        <v>7426</v>
      </c>
      <c r="B7211" s="93" t="s">
        <v>21939</v>
      </c>
      <c r="C7211" s="93" t="s">
        <v>7426</v>
      </c>
      <c r="D7211" s="94" t="s">
        <v>25470</v>
      </c>
    </row>
    <row r="7212" spans="1:4" x14ac:dyDescent="0.25">
      <c r="A7212" s="93" t="s">
        <v>21937</v>
      </c>
      <c r="B7212" s="93" t="s">
        <v>21936</v>
      </c>
      <c r="C7212" s="93" t="s">
        <v>21937</v>
      </c>
      <c r="D7212" s="94" t="s">
        <v>25470</v>
      </c>
    </row>
    <row r="7213" spans="1:4" x14ac:dyDescent="0.25">
      <c r="A7213" s="93" t="s">
        <v>243</v>
      </c>
      <c r="B7213" s="93" t="s">
        <v>244</v>
      </c>
      <c r="C7213" s="93" t="s">
        <v>243</v>
      </c>
      <c r="D7213" s="94" t="s">
        <v>25470</v>
      </c>
    </row>
    <row r="7214" spans="1:4" x14ac:dyDescent="0.25">
      <c r="A7214" s="93" t="s">
        <v>2404</v>
      </c>
      <c r="B7214" s="93" t="s">
        <v>2405</v>
      </c>
      <c r="C7214" s="93" t="s">
        <v>2404</v>
      </c>
      <c r="D7214" s="94" t="s">
        <v>25470</v>
      </c>
    </row>
    <row r="7215" spans="1:4" x14ac:dyDescent="0.25">
      <c r="A7215" s="93" t="s">
        <v>6577</v>
      </c>
      <c r="B7215" s="93" t="s">
        <v>6578</v>
      </c>
      <c r="C7215" s="93" t="s">
        <v>6577</v>
      </c>
      <c r="D7215" s="94" t="s">
        <v>25470</v>
      </c>
    </row>
    <row r="7216" spans="1:4" x14ac:dyDescent="0.25">
      <c r="A7216" s="93" t="s">
        <v>11935</v>
      </c>
      <c r="B7216" s="93" t="s">
        <v>11936</v>
      </c>
      <c r="C7216" s="93" t="s">
        <v>11935</v>
      </c>
      <c r="D7216" s="94" t="s">
        <v>25470</v>
      </c>
    </row>
    <row r="7217" spans="1:4" x14ac:dyDescent="0.25">
      <c r="A7217" s="93" t="s">
        <v>11937</v>
      </c>
      <c r="B7217" s="93" t="s">
        <v>11938</v>
      </c>
      <c r="C7217" s="93" t="s">
        <v>11937</v>
      </c>
      <c r="D7217" s="94" t="s">
        <v>25470</v>
      </c>
    </row>
    <row r="7218" spans="1:4" x14ac:dyDescent="0.25">
      <c r="A7218" s="93" t="s">
        <v>241</v>
      </c>
      <c r="B7218" s="93" t="s">
        <v>242</v>
      </c>
      <c r="C7218" s="93" t="s">
        <v>241</v>
      </c>
      <c r="D7218" s="94" t="s">
        <v>25470</v>
      </c>
    </row>
    <row r="7219" spans="1:4" x14ac:dyDescent="0.25">
      <c r="A7219" s="93" t="s">
        <v>9096</v>
      </c>
      <c r="B7219" s="93" t="s">
        <v>9097</v>
      </c>
      <c r="C7219" s="93" t="s">
        <v>9096</v>
      </c>
      <c r="D7219" s="94" t="s">
        <v>25470</v>
      </c>
    </row>
    <row r="7220" spans="1:4" x14ac:dyDescent="0.25">
      <c r="A7220" s="93" t="s">
        <v>3737</v>
      </c>
      <c r="B7220" s="93" t="s">
        <v>21942</v>
      </c>
      <c r="C7220" s="93" t="s">
        <v>3737</v>
      </c>
      <c r="D7220" s="94" t="s">
        <v>25470</v>
      </c>
    </row>
    <row r="7221" spans="1:4" x14ac:dyDescent="0.25">
      <c r="A7221" s="93" t="s">
        <v>7498</v>
      </c>
      <c r="B7221" s="93" t="s">
        <v>7499</v>
      </c>
      <c r="C7221" s="93" t="s">
        <v>7498</v>
      </c>
      <c r="D7221" s="94" t="s">
        <v>25470</v>
      </c>
    </row>
    <row r="7222" spans="1:4" x14ac:dyDescent="0.25">
      <c r="A7222" s="93" t="s">
        <v>5633</v>
      </c>
      <c r="B7222" s="93" t="s">
        <v>21943</v>
      </c>
      <c r="C7222" s="93" t="s">
        <v>5633</v>
      </c>
      <c r="D7222" s="94" t="s">
        <v>25470</v>
      </c>
    </row>
    <row r="7223" spans="1:4" x14ac:dyDescent="0.25">
      <c r="A7223" s="93" t="s">
        <v>21941</v>
      </c>
      <c r="B7223" s="93" t="s">
        <v>21940</v>
      </c>
      <c r="C7223" s="93" t="s">
        <v>21941</v>
      </c>
      <c r="D7223" s="94" t="s">
        <v>25470</v>
      </c>
    </row>
    <row r="7224" spans="1:4" x14ac:dyDescent="0.25">
      <c r="A7224" s="93" t="s">
        <v>920</v>
      </c>
      <c r="B7224" s="93" t="s">
        <v>921</v>
      </c>
      <c r="C7224" s="93" t="s">
        <v>920</v>
      </c>
      <c r="D7224" s="94" t="s">
        <v>25470</v>
      </c>
    </row>
    <row r="7225" spans="1:4" x14ac:dyDescent="0.25">
      <c r="A7225" s="93" t="s">
        <v>2398</v>
      </c>
      <c r="B7225" s="93" t="s">
        <v>2399</v>
      </c>
      <c r="C7225" s="93" t="s">
        <v>2398</v>
      </c>
      <c r="D7225" s="94" t="s">
        <v>25470</v>
      </c>
    </row>
    <row r="7226" spans="1:4" x14ac:dyDescent="0.25">
      <c r="A7226" s="93" t="s">
        <v>3760</v>
      </c>
      <c r="B7226" s="93" t="s">
        <v>3761</v>
      </c>
      <c r="C7226" s="93" t="s">
        <v>3760</v>
      </c>
      <c r="D7226" s="94" t="s">
        <v>25470</v>
      </c>
    </row>
    <row r="7227" spans="1:4" x14ac:dyDescent="0.25">
      <c r="A7227" s="93" t="s">
        <v>4349</v>
      </c>
      <c r="B7227" s="93" t="s">
        <v>4350</v>
      </c>
      <c r="C7227" s="93" t="s">
        <v>4349</v>
      </c>
      <c r="D7227" s="94" t="s">
        <v>25470</v>
      </c>
    </row>
    <row r="7228" spans="1:4" x14ac:dyDescent="0.25">
      <c r="A7228" s="93" t="s">
        <v>7404</v>
      </c>
      <c r="B7228" s="93" t="s">
        <v>7405</v>
      </c>
      <c r="C7228" s="93" t="s">
        <v>7404</v>
      </c>
      <c r="D7228" s="94" t="s">
        <v>25470</v>
      </c>
    </row>
    <row r="7229" spans="1:4" x14ac:dyDescent="0.25">
      <c r="A7229" s="93" t="s">
        <v>3865</v>
      </c>
      <c r="B7229" s="93" t="s">
        <v>3866</v>
      </c>
      <c r="C7229" s="93" t="s">
        <v>3865</v>
      </c>
      <c r="D7229" s="94" t="s">
        <v>25470</v>
      </c>
    </row>
    <row r="7230" spans="1:4" x14ac:dyDescent="0.25">
      <c r="A7230" s="93" t="s">
        <v>5594</v>
      </c>
      <c r="B7230" s="93" t="s">
        <v>5595</v>
      </c>
      <c r="C7230" s="93" t="s">
        <v>5594</v>
      </c>
      <c r="D7230" s="94" t="s">
        <v>25470</v>
      </c>
    </row>
    <row r="7231" spans="1:4" x14ac:dyDescent="0.25">
      <c r="A7231" s="93" t="s">
        <v>7414</v>
      </c>
      <c r="B7231" s="93" t="s">
        <v>7415</v>
      </c>
      <c r="C7231" s="93" t="s">
        <v>7414</v>
      </c>
      <c r="D7231" s="94" t="s">
        <v>25470</v>
      </c>
    </row>
    <row r="7232" spans="1:4" x14ac:dyDescent="0.25">
      <c r="A7232" s="93" t="s">
        <v>7436</v>
      </c>
      <c r="B7232" s="93" t="s">
        <v>21945</v>
      </c>
      <c r="C7232" s="93" t="s">
        <v>7436</v>
      </c>
      <c r="D7232" s="94" t="s">
        <v>25470</v>
      </c>
    </row>
    <row r="7233" spans="1:4" x14ac:dyDescent="0.25">
      <c r="A7233" s="93" t="s">
        <v>5589</v>
      </c>
      <c r="B7233" s="93" t="s">
        <v>21946</v>
      </c>
      <c r="C7233" s="93" t="s">
        <v>5589</v>
      </c>
      <c r="D7233" s="94" t="s">
        <v>25470</v>
      </c>
    </row>
    <row r="7234" spans="1:4" x14ac:dyDescent="0.25">
      <c r="A7234" s="93" t="s">
        <v>21944</v>
      </c>
      <c r="B7234" s="93" t="s">
        <v>7435</v>
      </c>
      <c r="C7234" s="93" t="s">
        <v>21944</v>
      </c>
      <c r="D7234" s="94" t="s">
        <v>25470</v>
      </c>
    </row>
    <row r="7235" spans="1:4" x14ac:dyDescent="0.25">
      <c r="A7235" s="93" t="s">
        <v>2421</v>
      </c>
      <c r="B7235" s="93" t="s">
        <v>2422</v>
      </c>
      <c r="C7235" s="93" t="s">
        <v>2421</v>
      </c>
      <c r="D7235" s="94" t="s">
        <v>25470</v>
      </c>
    </row>
    <row r="7236" spans="1:4" x14ac:dyDescent="0.25">
      <c r="A7236" s="93" t="s">
        <v>9928</v>
      </c>
      <c r="B7236" s="93" t="s">
        <v>9929</v>
      </c>
      <c r="C7236" s="93" t="s">
        <v>9928</v>
      </c>
      <c r="D7236" s="94" t="s">
        <v>25470</v>
      </c>
    </row>
    <row r="7237" spans="1:4" x14ac:dyDescent="0.25">
      <c r="A7237" s="93" t="s">
        <v>9924</v>
      </c>
      <c r="B7237" s="93" t="s">
        <v>9925</v>
      </c>
      <c r="C7237" s="93" t="s">
        <v>9924</v>
      </c>
      <c r="D7237" s="94" t="s">
        <v>25470</v>
      </c>
    </row>
    <row r="7238" spans="1:4" x14ac:dyDescent="0.25">
      <c r="A7238" s="93" t="s">
        <v>9926</v>
      </c>
      <c r="B7238" s="93" t="s">
        <v>9927</v>
      </c>
      <c r="C7238" s="93" t="s">
        <v>9926</v>
      </c>
      <c r="D7238" s="94" t="s">
        <v>25470</v>
      </c>
    </row>
    <row r="7239" spans="1:4" x14ac:dyDescent="0.25">
      <c r="A7239" s="93" t="s">
        <v>21947</v>
      </c>
      <c r="B7239" s="93" t="s">
        <v>9923</v>
      </c>
      <c r="C7239" s="93" t="s">
        <v>21947</v>
      </c>
      <c r="D7239" s="94" t="s">
        <v>25470</v>
      </c>
    </row>
    <row r="7240" spans="1:4" x14ac:dyDescent="0.25">
      <c r="A7240" s="93" t="s">
        <v>4585</v>
      </c>
      <c r="B7240" s="93" t="s">
        <v>4586</v>
      </c>
      <c r="C7240" s="93" t="s">
        <v>4585</v>
      </c>
      <c r="D7240" s="94" t="s">
        <v>25470</v>
      </c>
    </row>
    <row r="7241" spans="1:4" x14ac:dyDescent="0.25">
      <c r="A7241" s="93" t="s">
        <v>4587</v>
      </c>
      <c r="B7241" s="93" t="s">
        <v>4588</v>
      </c>
      <c r="C7241" s="93" t="s">
        <v>4587</v>
      </c>
      <c r="D7241" s="94" t="s">
        <v>25470</v>
      </c>
    </row>
    <row r="7242" spans="1:4" x14ac:dyDescent="0.25">
      <c r="A7242" s="93" t="s">
        <v>4589</v>
      </c>
      <c r="B7242" s="93" t="s">
        <v>4590</v>
      </c>
      <c r="C7242" s="93" t="s">
        <v>4589</v>
      </c>
      <c r="D7242" s="94" t="s">
        <v>25470</v>
      </c>
    </row>
    <row r="7243" spans="1:4" x14ac:dyDescent="0.25">
      <c r="A7243" s="93" t="s">
        <v>4591</v>
      </c>
      <c r="B7243" s="93" t="s">
        <v>4592</v>
      </c>
      <c r="C7243" s="93" t="s">
        <v>4591</v>
      </c>
      <c r="D7243" s="94" t="s">
        <v>25470</v>
      </c>
    </row>
    <row r="7244" spans="1:4" x14ac:dyDescent="0.25">
      <c r="A7244" s="93" t="s">
        <v>2566</v>
      </c>
      <c r="B7244" s="93" t="s">
        <v>2567</v>
      </c>
      <c r="C7244" s="93" t="s">
        <v>2566</v>
      </c>
      <c r="D7244" s="94" t="s">
        <v>25470</v>
      </c>
    </row>
    <row r="7245" spans="1:4" x14ac:dyDescent="0.25">
      <c r="A7245" s="93" t="s">
        <v>7266</v>
      </c>
      <c r="B7245" s="93" t="s">
        <v>7267</v>
      </c>
      <c r="C7245" s="93" t="s">
        <v>7266</v>
      </c>
      <c r="D7245" s="94" t="s">
        <v>25470</v>
      </c>
    </row>
    <row r="7246" spans="1:4" x14ac:dyDescent="0.25">
      <c r="A7246" s="93" t="s">
        <v>4593</v>
      </c>
      <c r="B7246" s="93" t="s">
        <v>4594</v>
      </c>
      <c r="C7246" s="93" t="s">
        <v>4593</v>
      </c>
      <c r="D7246" s="94" t="s">
        <v>25470</v>
      </c>
    </row>
    <row r="7247" spans="1:4" x14ac:dyDescent="0.25">
      <c r="A7247" s="93" t="s">
        <v>21948</v>
      </c>
      <c r="B7247" s="93" t="s">
        <v>4584</v>
      </c>
      <c r="C7247" s="93" t="s">
        <v>21948</v>
      </c>
      <c r="D7247" s="94" t="s">
        <v>25470</v>
      </c>
    </row>
    <row r="7248" spans="1:4" x14ac:dyDescent="0.25">
      <c r="A7248" s="93" t="s">
        <v>944</v>
      </c>
      <c r="B7248" s="93" t="s">
        <v>945</v>
      </c>
      <c r="C7248" s="93" t="s">
        <v>944</v>
      </c>
      <c r="D7248" s="94" t="s">
        <v>25470</v>
      </c>
    </row>
    <row r="7249" spans="1:4" x14ac:dyDescent="0.25">
      <c r="A7249" s="93" t="s">
        <v>4567</v>
      </c>
      <c r="B7249" s="93" t="s">
        <v>4568</v>
      </c>
      <c r="C7249" s="93" t="s">
        <v>4567</v>
      </c>
      <c r="D7249" s="94" t="s">
        <v>25470</v>
      </c>
    </row>
    <row r="7250" spans="1:4" x14ac:dyDescent="0.25">
      <c r="A7250" s="93" t="s">
        <v>7445</v>
      </c>
      <c r="B7250" s="93" t="s">
        <v>7446</v>
      </c>
      <c r="C7250" s="93" t="s">
        <v>7445</v>
      </c>
      <c r="D7250" s="94" t="s">
        <v>25470</v>
      </c>
    </row>
    <row r="7251" spans="1:4" x14ac:dyDescent="0.25">
      <c r="A7251" s="93" t="s">
        <v>869</v>
      </c>
      <c r="B7251" s="93" t="s">
        <v>870</v>
      </c>
      <c r="C7251" s="93" t="s">
        <v>869</v>
      </c>
      <c r="D7251" s="94" t="s">
        <v>25470</v>
      </c>
    </row>
    <row r="7252" spans="1:4" x14ac:dyDescent="0.25">
      <c r="A7252" s="93" t="s">
        <v>7433</v>
      </c>
      <c r="B7252" s="93" t="s">
        <v>21950</v>
      </c>
      <c r="C7252" s="93" t="s">
        <v>7433</v>
      </c>
      <c r="D7252" s="94" t="s">
        <v>25470</v>
      </c>
    </row>
    <row r="7253" spans="1:4" x14ac:dyDescent="0.25">
      <c r="A7253" s="93" t="s">
        <v>580</v>
      </c>
      <c r="B7253" s="93" t="s">
        <v>581</v>
      </c>
      <c r="C7253" s="93" t="s">
        <v>580</v>
      </c>
      <c r="D7253" s="94" t="s">
        <v>25470</v>
      </c>
    </row>
    <row r="7254" spans="1:4" x14ac:dyDescent="0.25">
      <c r="A7254" s="93" t="s">
        <v>7475</v>
      </c>
      <c r="B7254" s="93" t="s">
        <v>7476</v>
      </c>
      <c r="C7254" s="93" t="s">
        <v>7475</v>
      </c>
      <c r="D7254" s="94" t="s">
        <v>25470</v>
      </c>
    </row>
    <row r="7255" spans="1:4" x14ac:dyDescent="0.25">
      <c r="A7255" s="93" t="s">
        <v>7438</v>
      </c>
      <c r="B7255" s="93" t="s">
        <v>21951</v>
      </c>
      <c r="C7255" s="93" t="s">
        <v>7438</v>
      </c>
      <c r="D7255" s="94" t="s">
        <v>25470</v>
      </c>
    </row>
    <row r="7256" spans="1:4" x14ac:dyDescent="0.25">
      <c r="A7256" s="93" t="s">
        <v>5563</v>
      </c>
      <c r="B7256" s="93" t="s">
        <v>21952</v>
      </c>
      <c r="C7256" s="93" t="s">
        <v>5563</v>
      </c>
      <c r="D7256" s="94" t="s">
        <v>25470</v>
      </c>
    </row>
    <row r="7257" spans="1:4" x14ac:dyDescent="0.25">
      <c r="A7257" s="93" t="s">
        <v>21949</v>
      </c>
      <c r="B7257" s="93" t="s">
        <v>7437</v>
      </c>
      <c r="C7257" s="93" t="s">
        <v>21949</v>
      </c>
      <c r="D7257" s="94" t="s">
        <v>25470</v>
      </c>
    </row>
    <row r="7258" spans="1:4" x14ac:dyDescent="0.25">
      <c r="A7258" s="93" t="s">
        <v>4244</v>
      </c>
      <c r="B7258" s="93" t="s">
        <v>21954</v>
      </c>
      <c r="C7258" s="93" t="s">
        <v>4244</v>
      </c>
      <c r="D7258" s="94" t="s">
        <v>25470</v>
      </c>
    </row>
    <row r="7259" spans="1:4" x14ac:dyDescent="0.25">
      <c r="A7259" s="93" t="s">
        <v>9485</v>
      </c>
      <c r="B7259" s="93" t="s">
        <v>9486</v>
      </c>
      <c r="C7259" s="93" t="s">
        <v>9485</v>
      </c>
      <c r="D7259" s="94" t="s">
        <v>25470</v>
      </c>
    </row>
    <row r="7260" spans="1:4" x14ac:dyDescent="0.25">
      <c r="A7260" s="93" t="s">
        <v>9483</v>
      </c>
      <c r="B7260" s="93" t="s">
        <v>9484</v>
      </c>
      <c r="C7260" s="93" t="s">
        <v>9483</v>
      </c>
      <c r="D7260" s="94" t="s">
        <v>25470</v>
      </c>
    </row>
    <row r="7261" spans="1:4" x14ac:dyDescent="0.25">
      <c r="A7261" s="93" t="s">
        <v>9487</v>
      </c>
      <c r="B7261" s="93" t="s">
        <v>9488</v>
      </c>
      <c r="C7261" s="93" t="s">
        <v>9487</v>
      </c>
      <c r="D7261" s="94" t="s">
        <v>25470</v>
      </c>
    </row>
    <row r="7262" spans="1:4" x14ac:dyDescent="0.25">
      <c r="A7262" s="93" t="s">
        <v>9494</v>
      </c>
      <c r="B7262" s="93" t="s">
        <v>9495</v>
      </c>
      <c r="C7262" s="93" t="s">
        <v>9494</v>
      </c>
      <c r="D7262" s="94" t="s">
        <v>25470</v>
      </c>
    </row>
    <row r="7263" spans="1:4" x14ac:dyDescent="0.25">
      <c r="A7263" s="93" t="s">
        <v>21953</v>
      </c>
      <c r="B7263" s="93" t="s">
        <v>9493</v>
      </c>
      <c r="C7263" s="93" t="s">
        <v>21953</v>
      </c>
      <c r="D7263" s="94" t="s">
        <v>25470</v>
      </c>
    </row>
    <row r="7264" spans="1:4" x14ac:dyDescent="0.25">
      <c r="A7264" s="93" t="s">
        <v>239</v>
      </c>
      <c r="B7264" s="93" t="s">
        <v>240</v>
      </c>
      <c r="C7264" s="93" t="s">
        <v>239</v>
      </c>
      <c r="D7264" s="94" t="s">
        <v>25470</v>
      </c>
    </row>
    <row r="7265" spans="1:4" x14ac:dyDescent="0.25">
      <c r="A7265" s="93" t="s">
        <v>235</v>
      </c>
      <c r="B7265" s="93" t="s">
        <v>236</v>
      </c>
      <c r="C7265" s="93" t="s">
        <v>235</v>
      </c>
      <c r="D7265" s="94" t="s">
        <v>25470</v>
      </c>
    </row>
    <row r="7266" spans="1:4" x14ac:dyDescent="0.25">
      <c r="A7266" s="93" t="s">
        <v>237</v>
      </c>
      <c r="B7266" s="93" t="s">
        <v>238</v>
      </c>
      <c r="C7266" s="93" t="s">
        <v>237</v>
      </c>
      <c r="D7266" s="94" t="s">
        <v>25470</v>
      </c>
    </row>
    <row r="7267" spans="1:4" x14ac:dyDescent="0.25">
      <c r="A7267" s="93" t="s">
        <v>4575</v>
      </c>
      <c r="B7267" s="93" t="s">
        <v>4576</v>
      </c>
      <c r="C7267" s="93" t="s">
        <v>4575</v>
      </c>
      <c r="D7267" s="94" t="s">
        <v>25470</v>
      </c>
    </row>
    <row r="7268" spans="1:4" x14ac:dyDescent="0.25">
      <c r="A7268" s="93" t="s">
        <v>4571</v>
      </c>
      <c r="B7268" s="93" t="s">
        <v>4572</v>
      </c>
      <c r="C7268" s="93" t="s">
        <v>4571</v>
      </c>
      <c r="D7268" s="94" t="s">
        <v>25470</v>
      </c>
    </row>
    <row r="7269" spans="1:4" x14ac:dyDescent="0.25">
      <c r="A7269" s="93" t="s">
        <v>4573</v>
      </c>
      <c r="B7269" s="93" t="s">
        <v>4574</v>
      </c>
      <c r="C7269" s="93" t="s">
        <v>4573</v>
      </c>
      <c r="D7269" s="94" t="s">
        <v>25470</v>
      </c>
    </row>
    <row r="7270" spans="1:4" x14ac:dyDescent="0.25">
      <c r="A7270" s="93" t="s">
        <v>9684</v>
      </c>
      <c r="B7270" s="93" t="s">
        <v>9685</v>
      </c>
      <c r="C7270" s="93" t="s">
        <v>9684</v>
      </c>
      <c r="D7270" s="94" t="s">
        <v>25470</v>
      </c>
    </row>
    <row r="7271" spans="1:4" x14ac:dyDescent="0.25">
      <c r="A7271" s="93" t="s">
        <v>21956</v>
      </c>
      <c r="B7271" s="93" t="s">
        <v>21955</v>
      </c>
      <c r="C7271" s="93" t="s">
        <v>21956</v>
      </c>
      <c r="D7271" s="94" t="s">
        <v>25470</v>
      </c>
    </row>
    <row r="7272" spans="1:4" x14ac:dyDescent="0.25">
      <c r="A7272" s="93" t="s">
        <v>9120</v>
      </c>
      <c r="B7272" s="93" t="s">
        <v>9121</v>
      </c>
      <c r="C7272" s="93" t="s">
        <v>9120</v>
      </c>
      <c r="D7272" s="94" t="s">
        <v>25470</v>
      </c>
    </row>
    <row r="7273" spans="1:4" x14ac:dyDescent="0.25">
      <c r="A7273" s="93" t="s">
        <v>9242</v>
      </c>
      <c r="B7273" s="93" t="s">
        <v>21959</v>
      </c>
      <c r="C7273" s="93" t="s">
        <v>9242</v>
      </c>
      <c r="D7273" s="94" t="s">
        <v>25470</v>
      </c>
    </row>
    <row r="7274" spans="1:4" x14ac:dyDescent="0.25">
      <c r="A7274" s="93" t="s">
        <v>9241</v>
      </c>
      <c r="B7274" s="93" t="s">
        <v>21960</v>
      </c>
      <c r="C7274" s="93" t="s">
        <v>9241</v>
      </c>
      <c r="D7274" s="94" t="s">
        <v>25470</v>
      </c>
    </row>
    <row r="7275" spans="1:4" x14ac:dyDescent="0.25">
      <c r="A7275" s="93" t="s">
        <v>9243</v>
      </c>
      <c r="B7275" s="93" t="s">
        <v>21961</v>
      </c>
      <c r="C7275" s="93" t="s">
        <v>9243</v>
      </c>
      <c r="D7275" s="94" t="s">
        <v>25470</v>
      </c>
    </row>
    <row r="7276" spans="1:4" x14ac:dyDescent="0.25">
      <c r="A7276" s="93" t="s">
        <v>2317</v>
      </c>
      <c r="B7276" s="93" t="s">
        <v>2318</v>
      </c>
      <c r="C7276" s="93" t="s">
        <v>2317</v>
      </c>
      <c r="D7276" s="94" t="s">
        <v>25470</v>
      </c>
    </row>
    <row r="7277" spans="1:4" x14ac:dyDescent="0.25">
      <c r="A7277" s="93" t="s">
        <v>9244</v>
      </c>
      <c r="B7277" s="93" t="s">
        <v>21962</v>
      </c>
      <c r="C7277" s="93" t="s">
        <v>9244</v>
      </c>
      <c r="D7277" s="94" t="s">
        <v>25470</v>
      </c>
    </row>
    <row r="7278" spans="1:4" x14ac:dyDescent="0.25">
      <c r="A7278" s="93" t="s">
        <v>7049</v>
      </c>
      <c r="B7278" s="93" t="s">
        <v>7050</v>
      </c>
      <c r="C7278" s="93" t="s">
        <v>7049</v>
      </c>
      <c r="D7278" s="94" t="s">
        <v>25470</v>
      </c>
    </row>
    <row r="7279" spans="1:4" x14ac:dyDescent="0.25">
      <c r="A7279" s="93" t="s">
        <v>2884</v>
      </c>
      <c r="B7279" s="93" t="s">
        <v>21963</v>
      </c>
      <c r="C7279" s="93" t="s">
        <v>2884</v>
      </c>
      <c r="D7279" s="94" t="s">
        <v>25470</v>
      </c>
    </row>
    <row r="7280" spans="1:4" x14ac:dyDescent="0.25">
      <c r="A7280" s="93" t="s">
        <v>21958</v>
      </c>
      <c r="B7280" s="93" t="s">
        <v>21957</v>
      </c>
      <c r="C7280" s="93" t="s">
        <v>21958</v>
      </c>
      <c r="D7280" s="94" t="s">
        <v>25470</v>
      </c>
    </row>
    <row r="7281" spans="1:4" x14ac:dyDescent="0.25">
      <c r="A7281" s="93" t="s">
        <v>4335</v>
      </c>
      <c r="B7281" s="93" t="s">
        <v>4336</v>
      </c>
      <c r="C7281" s="93" t="s">
        <v>4335</v>
      </c>
      <c r="D7281" s="94" t="s">
        <v>25470</v>
      </c>
    </row>
    <row r="7282" spans="1:4" x14ac:dyDescent="0.25">
      <c r="A7282" s="93" t="s">
        <v>873</v>
      </c>
      <c r="B7282" s="93" t="s">
        <v>874</v>
      </c>
      <c r="C7282" s="93" t="s">
        <v>873</v>
      </c>
      <c r="D7282" s="94" t="s">
        <v>25470</v>
      </c>
    </row>
    <row r="7283" spans="1:4" x14ac:dyDescent="0.25">
      <c r="A7283" s="93" t="s">
        <v>5717</v>
      </c>
      <c r="B7283" s="93" t="s">
        <v>5718</v>
      </c>
      <c r="C7283" s="93" t="s">
        <v>5717</v>
      </c>
      <c r="D7283" s="94" t="s">
        <v>25470</v>
      </c>
    </row>
    <row r="7284" spans="1:4" x14ac:dyDescent="0.25">
      <c r="A7284" s="93" t="s">
        <v>7768</v>
      </c>
      <c r="B7284" s="93" t="s">
        <v>21966</v>
      </c>
      <c r="C7284" s="93" t="s">
        <v>7768</v>
      </c>
      <c r="D7284" s="94" t="s">
        <v>25470</v>
      </c>
    </row>
    <row r="7285" spans="1:4" x14ac:dyDescent="0.25">
      <c r="A7285" s="93" t="s">
        <v>231</v>
      </c>
      <c r="B7285" s="93" t="s">
        <v>232</v>
      </c>
      <c r="C7285" s="93" t="s">
        <v>231</v>
      </c>
      <c r="D7285" s="94" t="s">
        <v>25470</v>
      </c>
    </row>
    <row r="7286" spans="1:4" x14ac:dyDescent="0.25">
      <c r="A7286" s="93" t="s">
        <v>2402</v>
      </c>
      <c r="B7286" s="93" t="s">
        <v>2403</v>
      </c>
      <c r="C7286" s="93" t="s">
        <v>2402</v>
      </c>
      <c r="D7286" s="94" t="s">
        <v>25470</v>
      </c>
    </row>
    <row r="7287" spans="1:4" x14ac:dyDescent="0.25">
      <c r="A7287" s="93" t="s">
        <v>5548</v>
      </c>
      <c r="B7287" s="93" t="s">
        <v>5549</v>
      </c>
      <c r="C7287" s="93" t="s">
        <v>5548</v>
      </c>
      <c r="D7287" s="94" t="s">
        <v>25470</v>
      </c>
    </row>
    <row r="7288" spans="1:4" x14ac:dyDescent="0.25">
      <c r="A7288" s="93" t="s">
        <v>9183</v>
      </c>
      <c r="B7288" s="93" t="s">
        <v>9184</v>
      </c>
      <c r="C7288" s="93" t="s">
        <v>9183</v>
      </c>
      <c r="D7288" s="94" t="s">
        <v>25470</v>
      </c>
    </row>
    <row r="7289" spans="1:4" x14ac:dyDescent="0.25">
      <c r="A7289" s="93" t="s">
        <v>7496</v>
      </c>
      <c r="B7289" s="93" t="s">
        <v>7497</v>
      </c>
      <c r="C7289" s="93" t="s">
        <v>7496</v>
      </c>
      <c r="D7289" s="94" t="s">
        <v>25470</v>
      </c>
    </row>
    <row r="7290" spans="1:4" x14ac:dyDescent="0.25">
      <c r="A7290" s="93" t="s">
        <v>21965</v>
      </c>
      <c r="B7290" s="93" t="s">
        <v>21964</v>
      </c>
      <c r="C7290" s="93" t="s">
        <v>21965</v>
      </c>
      <c r="D7290" s="94" t="s">
        <v>25470</v>
      </c>
    </row>
    <row r="7291" spans="1:4" x14ac:dyDescent="0.25">
      <c r="A7291" s="93" t="s">
        <v>9245</v>
      </c>
      <c r="B7291" s="93" t="s">
        <v>21969</v>
      </c>
      <c r="C7291" s="93" t="s">
        <v>9245</v>
      </c>
      <c r="D7291" s="94" t="s">
        <v>25470</v>
      </c>
    </row>
    <row r="7292" spans="1:4" x14ac:dyDescent="0.25">
      <c r="A7292" s="93" t="s">
        <v>9237</v>
      </c>
      <c r="B7292" s="93" t="s">
        <v>21970</v>
      </c>
      <c r="C7292" s="93" t="s">
        <v>9237</v>
      </c>
      <c r="D7292" s="94" t="s">
        <v>25470</v>
      </c>
    </row>
    <row r="7293" spans="1:4" x14ac:dyDescent="0.25">
      <c r="A7293" s="93" t="s">
        <v>9236</v>
      </c>
      <c r="B7293" s="93" t="s">
        <v>21971</v>
      </c>
      <c r="C7293" s="93" t="s">
        <v>9236</v>
      </c>
      <c r="D7293" s="94" t="s">
        <v>25470</v>
      </c>
    </row>
    <row r="7294" spans="1:4" x14ac:dyDescent="0.25">
      <c r="A7294" s="93" t="s">
        <v>4425</v>
      </c>
      <c r="B7294" s="93" t="s">
        <v>21972</v>
      </c>
      <c r="C7294" s="93" t="s">
        <v>4425</v>
      </c>
      <c r="D7294" s="94" t="s">
        <v>25470</v>
      </c>
    </row>
    <row r="7295" spans="1:4" x14ac:dyDescent="0.25">
      <c r="A7295" s="93" t="s">
        <v>7479</v>
      </c>
      <c r="B7295" s="93" t="s">
        <v>21973</v>
      </c>
      <c r="C7295" s="93" t="s">
        <v>7479</v>
      </c>
      <c r="D7295" s="94" t="s">
        <v>25470</v>
      </c>
    </row>
    <row r="7296" spans="1:4" x14ac:dyDescent="0.25">
      <c r="A7296" s="93" t="s">
        <v>5621</v>
      </c>
      <c r="B7296" s="93" t="s">
        <v>21974</v>
      </c>
      <c r="C7296" s="93" t="s">
        <v>5621</v>
      </c>
      <c r="D7296" s="94" t="s">
        <v>25470</v>
      </c>
    </row>
    <row r="7297" spans="1:4" x14ac:dyDescent="0.25">
      <c r="A7297" s="93" t="s">
        <v>21968</v>
      </c>
      <c r="B7297" s="93" t="s">
        <v>21967</v>
      </c>
      <c r="C7297" s="93" t="s">
        <v>21968</v>
      </c>
      <c r="D7297" s="94" t="s">
        <v>25470</v>
      </c>
    </row>
    <row r="7298" spans="1:4" x14ac:dyDescent="0.25">
      <c r="A7298" s="93" t="s">
        <v>3054</v>
      </c>
      <c r="B7298" s="93" t="s">
        <v>3055</v>
      </c>
      <c r="C7298" s="93" t="s">
        <v>3054</v>
      </c>
      <c r="D7298" s="94" t="s">
        <v>25470</v>
      </c>
    </row>
    <row r="7299" spans="1:4" x14ac:dyDescent="0.25">
      <c r="A7299" s="93" t="s">
        <v>3453</v>
      </c>
      <c r="B7299" s="93" t="s">
        <v>3454</v>
      </c>
      <c r="C7299" s="93" t="s">
        <v>3453</v>
      </c>
      <c r="D7299" s="94" t="s">
        <v>25470</v>
      </c>
    </row>
    <row r="7300" spans="1:4" x14ac:dyDescent="0.25">
      <c r="A7300" s="93" t="s">
        <v>11949</v>
      </c>
      <c r="B7300" s="93" t="s">
        <v>11950</v>
      </c>
      <c r="C7300" s="93" t="s">
        <v>11949</v>
      </c>
      <c r="D7300" s="94" t="s">
        <v>25470</v>
      </c>
    </row>
    <row r="7301" spans="1:4" x14ac:dyDescent="0.25">
      <c r="A7301" s="93" t="s">
        <v>6742</v>
      </c>
      <c r="B7301" s="93" t="s">
        <v>6743</v>
      </c>
      <c r="C7301" s="93" t="s">
        <v>6742</v>
      </c>
      <c r="D7301" s="94" t="s">
        <v>25470</v>
      </c>
    </row>
    <row r="7302" spans="1:4" x14ac:dyDescent="0.25">
      <c r="A7302" s="93" t="s">
        <v>5642</v>
      </c>
      <c r="B7302" s="93" t="s">
        <v>5643</v>
      </c>
      <c r="C7302" s="93" t="s">
        <v>5642</v>
      </c>
      <c r="D7302" s="94" t="s">
        <v>25470</v>
      </c>
    </row>
    <row r="7303" spans="1:4" x14ac:dyDescent="0.25">
      <c r="A7303" s="93" t="s">
        <v>922</v>
      </c>
      <c r="B7303" s="93" t="s">
        <v>923</v>
      </c>
      <c r="C7303" s="93" t="s">
        <v>922</v>
      </c>
      <c r="D7303" s="94" t="s">
        <v>25470</v>
      </c>
    </row>
    <row r="7304" spans="1:4" x14ac:dyDescent="0.25">
      <c r="A7304" s="93" t="s">
        <v>2359</v>
      </c>
      <c r="B7304" s="93" t="s">
        <v>2360</v>
      </c>
      <c r="C7304" s="93" t="s">
        <v>2359</v>
      </c>
      <c r="D7304" s="94" t="s">
        <v>25470</v>
      </c>
    </row>
    <row r="7305" spans="1:4" x14ac:dyDescent="0.25">
      <c r="A7305" s="93" t="s">
        <v>7410</v>
      </c>
      <c r="B7305" s="93" t="s">
        <v>7411</v>
      </c>
      <c r="C7305" s="93" t="s">
        <v>7410</v>
      </c>
      <c r="D7305" s="94" t="s">
        <v>25470</v>
      </c>
    </row>
    <row r="7306" spans="1:4" x14ac:dyDescent="0.25">
      <c r="A7306" s="93" t="s">
        <v>7517</v>
      </c>
      <c r="B7306" s="93" t="s">
        <v>21976</v>
      </c>
      <c r="C7306" s="93" t="s">
        <v>7517</v>
      </c>
      <c r="D7306" s="94" t="s">
        <v>25470</v>
      </c>
    </row>
    <row r="7307" spans="1:4" x14ac:dyDescent="0.25">
      <c r="A7307" s="93" t="s">
        <v>5593</v>
      </c>
      <c r="B7307" s="93" t="s">
        <v>21977</v>
      </c>
      <c r="C7307" s="93" t="s">
        <v>5593</v>
      </c>
      <c r="D7307" s="94" t="s">
        <v>25470</v>
      </c>
    </row>
    <row r="7308" spans="1:4" x14ac:dyDescent="0.25">
      <c r="A7308" s="93" t="s">
        <v>21975</v>
      </c>
      <c r="B7308" s="93" t="s">
        <v>7492</v>
      </c>
      <c r="C7308" s="93" t="s">
        <v>21975</v>
      </c>
      <c r="D7308" s="94" t="s">
        <v>25470</v>
      </c>
    </row>
    <row r="7309" spans="1:4" x14ac:dyDescent="0.25">
      <c r="A7309" s="93" t="s">
        <v>5525</v>
      </c>
      <c r="B7309" s="93" t="s">
        <v>5526</v>
      </c>
      <c r="C7309" s="93" t="s">
        <v>5525</v>
      </c>
      <c r="D7309" s="94" t="s">
        <v>25470</v>
      </c>
    </row>
    <row r="7310" spans="1:4" x14ac:dyDescent="0.25">
      <c r="A7310" s="93" t="s">
        <v>5521</v>
      </c>
      <c r="B7310" s="93" t="s">
        <v>5522</v>
      </c>
      <c r="C7310" s="93" t="s">
        <v>5521</v>
      </c>
      <c r="D7310" s="94" t="s">
        <v>25470</v>
      </c>
    </row>
    <row r="7311" spans="1:4" x14ac:dyDescent="0.25">
      <c r="A7311" s="93" t="s">
        <v>5523</v>
      </c>
      <c r="B7311" s="93" t="s">
        <v>5524</v>
      </c>
      <c r="C7311" s="93" t="s">
        <v>5523</v>
      </c>
      <c r="D7311" s="94" t="s">
        <v>25470</v>
      </c>
    </row>
    <row r="7312" spans="1:4" x14ac:dyDescent="0.25">
      <c r="A7312" s="93" t="s">
        <v>9852</v>
      </c>
      <c r="B7312" s="93" t="s">
        <v>9853</v>
      </c>
      <c r="C7312" s="93" t="s">
        <v>9852</v>
      </c>
      <c r="D7312" s="94" t="s">
        <v>25470</v>
      </c>
    </row>
    <row r="7313" spans="1:4" x14ac:dyDescent="0.25">
      <c r="A7313" s="93" t="s">
        <v>9848</v>
      </c>
      <c r="B7313" s="93" t="s">
        <v>9849</v>
      </c>
      <c r="C7313" s="93" t="s">
        <v>9848</v>
      </c>
      <c r="D7313" s="94" t="s">
        <v>25470</v>
      </c>
    </row>
    <row r="7314" spans="1:4" x14ac:dyDescent="0.25">
      <c r="A7314" s="93" t="s">
        <v>9850</v>
      </c>
      <c r="B7314" s="93" t="s">
        <v>9851</v>
      </c>
      <c r="C7314" s="93" t="s">
        <v>9850</v>
      </c>
      <c r="D7314" s="94" t="s">
        <v>25470</v>
      </c>
    </row>
    <row r="7315" spans="1:4" x14ac:dyDescent="0.25">
      <c r="A7315" s="93" t="s">
        <v>1138</v>
      </c>
      <c r="B7315" s="93" t="s">
        <v>1139</v>
      </c>
      <c r="C7315" s="93" t="s">
        <v>1138</v>
      </c>
      <c r="D7315" s="94" t="s">
        <v>25470</v>
      </c>
    </row>
    <row r="7316" spans="1:4" x14ac:dyDescent="0.25">
      <c r="A7316" s="93" t="s">
        <v>6848</v>
      </c>
      <c r="B7316" s="93" t="s">
        <v>6849</v>
      </c>
      <c r="C7316" s="93" t="s">
        <v>6848</v>
      </c>
      <c r="D7316" s="94" t="s">
        <v>25470</v>
      </c>
    </row>
    <row r="7317" spans="1:4" x14ac:dyDescent="0.25">
      <c r="A7317" s="93" t="s">
        <v>1893</v>
      </c>
      <c r="B7317" s="93" t="s">
        <v>1894</v>
      </c>
      <c r="C7317" s="93" t="s">
        <v>1893</v>
      </c>
      <c r="D7317" s="94" t="s">
        <v>25470</v>
      </c>
    </row>
    <row r="7318" spans="1:4" x14ac:dyDescent="0.25">
      <c r="A7318" s="93" t="s">
        <v>21978</v>
      </c>
      <c r="B7318" s="93" t="s">
        <v>1917</v>
      </c>
      <c r="C7318" s="93" t="s">
        <v>21978</v>
      </c>
      <c r="D7318" s="94" t="s">
        <v>25470</v>
      </c>
    </row>
    <row r="7319" spans="1:4" x14ac:dyDescent="0.25">
      <c r="A7319" s="93" t="s">
        <v>9878</v>
      </c>
      <c r="B7319" s="93" t="s">
        <v>9879</v>
      </c>
      <c r="C7319" s="93" t="s">
        <v>9878</v>
      </c>
      <c r="D7319" s="94" t="s">
        <v>25470</v>
      </c>
    </row>
    <row r="7320" spans="1:4" x14ac:dyDescent="0.25">
      <c r="A7320" s="93" t="s">
        <v>9876</v>
      </c>
      <c r="B7320" s="93" t="s">
        <v>9877</v>
      </c>
      <c r="C7320" s="93" t="s">
        <v>9876</v>
      </c>
      <c r="D7320" s="94" t="s">
        <v>25470</v>
      </c>
    </row>
    <row r="7321" spans="1:4" x14ac:dyDescent="0.25">
      <c r="A7321" s="93" t="s">
        <v>5849</v>
      </c>
      <c r="B7321" s="93" t="s">
        <v>5850</v>
      </c>
      <c r="C7321" s="93" t="s">
        <v>5849</v>
      </c>
      <c r="D7321" s="94" t="s">
        <v>25470</v>
      </c>
    </row>
    <row r="7322" spans="1:4" x14ac:dyDescent="0.25">
      <c r="A7322" s="93" t="s">
        <v>6865</v>
      </c>
      <c r="B7322" s="93" t="s">
        <v>6866</v>
      </c>
      <c r="C7322" s="93" t="s">
        <v>6865</v>
      </c>
      <c r="D7322" s="94" t="s">
        <v>25470</v>
      </c>
    </row>
    <row r="7323" spans="1:4" x14ac:dyDescent="0.25">
      <c r="A7323" s="93" t="s">
        <v>9874</v>
      </c>
      <c r="B7323" s="93" t="s">
        <v>9875</v>
      </c>
      <c r="C7323" s="93" t="s">
        <v>9874</v>
      </c>
      <c r="D7323" s="94" t="s">
        <v>25470</v>
      </c>
    </row>
    <row r="7324" spans="1:4" x14ac:dyDescent="0.25">
      <c r="A7324" s="93" t="s">
        <v>8766</v>
      </c>
      <c r="B7324" s="93" t="s">
        <v>8767</v>
      </c>
      <c r="C7324" s="93" t="s">
        <v>8766</v>
      </c>
      <c r="D7324" s="94" t="s">
        <v>25470</v>
      </c>
    </row>
    <row r="7325" spans="1:4" x14ac:dyDescent="0.25">
      <c r="A7325" s="93" t="s">
        <v>6863</v>
      </c>
      <c r="B7325" s="93" t="s">
        <v>6864</v>
      </c>
      <c r="C7325" s="93" t="s">
        <v>6863</v>
      </c>
      <c r="D7325" s="94" t="s">
        <v>25470</v>
      </c>
    </row>
    <row r="7326" spans="1:4" x14ac:dyDescent="0.25">
      <c r="A7326" s="93" t="s">
        <v>8760</v>
      </c>
      <c r="B7326" s="93" t="s">
        <v>8761</v>
      </c>
      <c r="C7326" s="93" t="s">
        <v>8760</v>
      </c>
      <c r="D7326" s="94" t="s">
        <v>25470</v>
      </c>
    </row>
    <row r="7327" spans="1:4" x14ac:dyDescent="0.25">
      <c r="A7327" s="93" t="s">
        <v>6850</v>
      </c>
      <c r="B7327" s="93" t="s">
        <v>6851</v>
      </c>
      <c r="C7327" s="93" t="s">
        <v>6850</v>
      </c>
      <c r="D7327" s="94" t="s">
        <v>25470</v>
      </c>
    </row>
    <row r="7328" spans="1:4" x14ac:dyDescent="0.25">
      <c r="A7328" s="93" t="s">
        <v>1901</v>
      </c>
      <c r="B7328" s="93" t="s">
        <v>1902</v>
      </c>
      <c r="C7328" s="93" t="s">
        <v>1901</v>
      </c>
      <c r="D7328" s="94" t="s">
        <v>25470</v>
      </c>
    </row>
    <row r="7329" spans="1:4" x14ac:dyDescent="0.25">
      <c r="A7329" s="93" t="s">
        <v>21979</v>
      </c>
      <c r="B7329" s="93" t="s">
        <v>1918</v>
      </c>
      <c r="C7329" s="93" t="s">
        <v>21979</v>
      </c>
      <c r="D7329" s="94" t="s">
        <v>25470</v>
      </c>
    </row>
    <row r="7330" spans="1:4" x14ac:dyDescent="0.25">
      <c r="A7330" s="93" t="s">
        <v>715</v>
      </c>
      <c r="B7330" s="93" t="s">
        <v>716</v>
      </c>
      <c r="C7330" s="93" t="s">
        <v>715</v>
      </c>
      <c r="D7330" s="94" t="s">
        <v>25470</v>
      </c>
    </row>
    <row r="7331" spans="1:4" x14ac:dyDescent="0.25">
      <c r="A7331" s="93" t="s">
        <v>3457</v>
      </c>
      <c r="B7331" s="93" t="s">
        <v>3458</v>
      </c>
      <c r="C7331" s="93" t="s">
        <v>3457</v>
      </c>
      <c r="D7331" s="94" t="s">
        <v>25470</v>
      </c>
    </row>
    <row r="7332" spans="1:4" x14ac:dyDescent="0.25">
      <c r="A7332" s="93" t="s">
        <v>2374</v>
      </c>
      <c r="B7332" s="93" t="s">
        <v>2375</v>
      </c>
      <c r="C7332" s="93" t="s">
        <v>2374</v>
      </c>
      <c r="D7332" s="94" t="s">
        <v>25470</v>
      </c>
    </row>
    <row r="7333" spans="1:4" x14ac:dyDescent="0.25">
      <c r="A7333" s="93" t="s">
        <v>8817</v>
      </c>
      <c r="B7333" s="93" t="s">
        <v>8818</v>
      </c>
      <c r="C7333" s="93" t="s">
        <v>8817</v>
      </c>
      <c r="D7333" s="94" t="s">
        <v>25470</v>
      </c>
    </row>
    <row r="7334" spans="1:4" x14ac:dyDescent="0.25">
      <c r="A7334" s="93" t="s">
        <v>6852</v>
      </c>
      <c r="B7334" s="93" t="s">
        <v>21982</v>
      </c>
      <c r="C7334" s="93" t="s">
        <v>6852</v>
      </c>
      <c r="D7334" s="94" t="s">
        <v>25470</v>
      </c>
    </row>
    <row r="7335" spans="1:4" x14ac:dyDescent="0.25">
      <c r="A7335" s="93" t="s">
        <v>1895</v>
      </c>
      <c r="B7335" s="93" t="s">
        <v>1896</v>
      </c>
      <c r="C7335" s="93" t="s">
        <v>1895</v>
      </c>
      <c r="D7335" s="94" t="s">
        <v>25470</v>
      </c>
    </row>
    <row r="7336" spans="1:4" x14ac:dyDescent="0.25">
      <c r="A7336" s="93" t="s">
        <v>9992</v>
      </c>
      <c r="B7336" s="93" t="s">
        <v>9993</v>
      </c>
      <c r="C7336" s="93" t="s">
        <v>9992</v>
      </c>
      <c r="D7336" s="94" t="s">
        <v>25470</v>
      </c>
    </row>
    <row r="7337" spans="1:4" x14ac:dyDescent="0.25">
      <c r="A7337" s="93" t="s">
        <v>9990</v>
      </c>
      <c r="B7337" s="93" t="s">
        <v>9991</v>
      </c>
      <c r="C7337" s="93" t="s">
        <v>9990</v>
      </c>
      <c r="D7337" s="94" t="s">
        <v>25470</v>
      </c>
    </row>
    <row r="7338" spans="1:4" x14ac:dyDescent="0.25">
      <c r="A7338" s="93" t="s">
        <v>6853</v>
      </c>
      <c r="B7338" s="93" t="s">
        <v>6854</v>
      </c>
      <c r="C7338" s="93" t="s">
        <v>6853</v>
      </c>
      <c r="D7338" s="94" t="s">
        <v>25470</v>
      </c>
    </row>
    <row r="7339" spans="1:4" x14ac:dyDescent="0.25">
      <c r="A7339" s="93" t="s">
        <v>21981</v>
      </c>
      <c r="B7339" s="93" t="s">
        <v>21980</v>
      </c>
      <c r="C7339" s="93" t="s">
        <v>21981</v>
      </c>
      <c r="D7339" s="94" t="s">
        <v>25470</v>
      </c>
    </row>
    <row r="7340" spans="1:4" x14ac:dyDescent="0.25">
      <c r="A7340" s="93" t="s">
        <v>1903</v>
      </c>
      <c r="B7340" s="93" t="s">
        <v>1904</v>
      </c>
      <c r="C7340" s="93" t="s">
        <v>1903</v>
      </c>
      <c r="D7340" s="94" t="s">
        <v>25470</v>
      </c>
    </row>
    <row r="7341" spans="1:4" x14ac:dyDescent="0.25">
      <c r="A7341" s="93" t="s">
        <v>1897</v>
      </c>
      <c r="B7341" s="93" t="s">
        <v>1898</v>
      </c>
      <c r="C7341" s="93" t="s">
        <v>1897</v>
      </c>
      <c r="D7341" s="94" t="s">
        <v>25470</v>
      </c>
    </row>
    <row r="7342" spans="1:4" x14ac:dyDescent="0.25">
      <c r="A7342" s="93" t="s">
        <v>1899</v>
      </c>
      <c r="B7342" s="93" t="s">
        <v>1900</v>
      </c>
      <c r="C7342" s="93" t="s">
        <v>1899</v>
      </c>
      <c r="D7342" s="94" t="s">
        <v>25470</v>
      </c>
    </row>
    <row r="7343" spans="1:4" x14ac:dyDescent="0.25">
      <c r="A7343" s="93" t="s">
        <v>1732</v>
      </c>
      <c r="B7343" s="93" t="s">
        <v>1733</v>
      </c>
      <c r="C7343" s="93" t="s">
        <v>1732</v>
      </c>
      <c r="D7343" s="94" t="s">
        <v>25470</v>
      </c>
    </row>
    <row r="7344" spans="1:4" x14ac:dyDescent="0.25">
      <c r="A7344" s="93" t="s">
        <v>1731</v>
      </c>
      <c r="B7344" s="93" t="s">
        <v>21984</v>
      </c>
      <c r="C7344" s="93" t="s">
        <v>1731</v>
      </c>
      <c r="D7344" s="94" t="s">
        <v>25470</v>
      </c>
    </row>
    <row r="7345" spans="1:4" x14ac:dyDescent="0.25">
      <c r="A7345" s="93" t="s">
        <v>1730</v>
      </c>
      <c r="B7345" s="93" t="s">
        <v>21985</v>
      </c>
      <c r="C7345" s="93" t="s">
        <v>1730</v>
      </c>
      <c r="D7345" s="94" t="s">
        <v>25470</v>
      </c>
    </row>
    <row r="7346" spans="1:4" x14ac:dyDescent="0.25">
      <c r="A7346" s="93" t="s">
        <v>6855</v>
      </c>
      <c r="B7346" s="93" t="s">
        <v>21986</v>
      </c>
      <c r="C7346" s="93" t="s">
        <v>6855</v>
      </c>
      <c r="D7346" s="94" t="s">
        <v>25470</v>
      </c>
    </row>
    <row r="7347" spans="1:4" x14ac:dyDescent="0.25">
      <c r="A7347" s="93" t="s">
        <v>21983</v>
      </c>
      <c r="B7347" s="93" t="s">
        <v>6862</v>
      </c>
      <c r="C7347" s="93" t="s">
        <v>21983</v>
      </c>
      <c r="D7347" s="94" t="s">
        <v>25470</v>
      </c>
    </row>
    <row r="7348" spans="1:4" x14ac:dyDescent="0.25">
      <c r="A7348" s="93" t="s">
        <v>1738</v>
      </c>
      <c r="B7348" s="93" t="s">
        <v>1739</v>
      </c>
      <c r="C7348" s="93" t="s">
        <v>1738</v>
      </c>
      <c r="D7348" s="94" t="s">
        <v>25470</v>
      </c>
    </row>
    <row r="7349" spans="1:4" x14ac:dyDescent="0.25">
      <c r="A7349" s="93" t="s">
        <v>9013</v>
      </c>
      <c r="B7349" s="93" t="s">
        <v>9014</v>
      </c>
      <c r="C7349" s="93" t="s">
        <v>9013</v>
      </c>
      <c r="D7349" s="94" t="s">
        <v>25470</v>
      </c>
    </row>
    <row r="7350" spans="1:4" x14ac:dyDescent="0.25">
      <c r="A7350" s="93" t="s">
        <v>1740</v>
      </c>
      <c r="B7350" s="93" t="s">
        <v>1741</v>
      </c>
      <c r="C7350" s="93" t="s">
        <v>1740</v>
      </c>
      <c r="D7350" s="94" t="s">
        <v>25470</v>
      </c>
    </row>
    <row r="7351" spans="1:4" x14ac:dyDescent="0.25">
      <c r="A7351" s="93" t="s">
        <v>8852</v>
      </c>
      <c r="B7351" s="93" t="s">
        <v>8853</v>
      </c>
      <c r="C7351" s="93" t="s">
        <v>8852</v>
      </c>
      <c r="D7351" s="94" t="s">
        <v>25470</v>
      </c>
    </row>
    <row r="7352" spans="1:4" x14ac:dyDescent="0.25">
      <c r="A7352" s="93" t="s">
        <v>21987</v>
      </c>
      <c r="B7352" s="93" t="s">
        <v>8851</v>
      </c>
      <c r="C7352" s="93" t="s">
        <v>21987</v>
      </c>
      <c r="D7352" s="94" t="s">
        <v>25470</v>
      </c>
    </row>
    <row r="7353" spans="1:4" x14ac:dyDescent="0.25">
      <c r="A7353" s="93" t="s">
        <v>3867</v>
      </c>
      <c r="B7353" s="93" t="s">
        <v>3868</v>
      </c>
      <c r="C7353" s="93" t="s">
        <v>3867</v>
      </c>
      <c r="D7353" s="94" t="s">
        <v>25470</v>
      </c>
    </row>
    <row r="7354" spans="1:4" x14ac:dyDescent="0.25">
      <c r="A7354" s="93" t="s">
        <v>5768</v>
      </c>
      <c r="B7354" s="93" t="s">
        <v>5769</v>
      </c>
      <c r="C7354" s="93" t="s">
        <v>5768</v>
      </c>
      <c r="D7354" s="94" t="s">
        <v>25470</v>
      </c>
    </row>
    <row r="7355" spans="1:4" x14ac:dyDescent="0.25">
      <c r="A7355" s="93" t="s">
        <v>3869</v>
      </c>
      <c r="B7355" s="93" t="s">
        <v>3870</v>
      </c>
      <c r="C7355" s="93" t="s">
        <v>3869</v>
      </c>
      <c r="D7355" s="94" t="s">
        <v>25470</v>
      </c>
    </row>
    <row r="7356" spans="1:4" x14ac:dyDescent="0.25">
      <c r="A7356" s="93" t="s">
        <v>5770</v>
      </c>
      <c r="B7356" s="93" t="s">
        <v>5771</v>
      </c>
      <c r="C7356" s="93" t="s">
        <v>5770</v>
      </c>
      <c r="D7356" s="94" t="s">
        <v>25470</v>
      </c>
    </row>
    <row r="7357" spans="1:4" x14ac:dyDescent="0.25">
      <c r="A7357" s="93" t="s">
        <v>8901</v>
      </c>
      <c r="B7357" s="93" t="s">
        <v>8902</v>
      </c>
      <c r="C7357" s="93" t="s">
        <v>8901</v>
      </c>
      <c r="D7357" s="94" t="s">
        <v>25470</v>
      </c>
    </row>
    <row r="7358" spans="1:4" x14ac:dyDescent="0.25">
      <c r="A7358" s="93" t="s">
        <v>9553</v>
      </c>
      <c r="B7358" s="93" t="s">
        <v>9554</v>
      </c>
      <c r="C7358" s="93" t="s">
        <v>9553</v>
      </c>
      <c r="D7358" s="94" t="s">
        <v>25470</v>
      </c>
    </row>
    <row r="7359" spans="1:4" x14ac:dyDescent="0.25">
      <c r="A7359" s="93" t="s">
        <v>21988</v>
      </c>
      <c r="B7359" s="93" t="s">
        <v>9552</v>
      </c>
      <c r="C7359" s="93" t="s">
        <v>21988</v>
      </c>
      <c r="D7359" s="94" t="s">
        <v>25470</v>
      </c>
    </row>
    <row r="7360" spans="1:4" x14ac:dyDescent="0.25">
      <c r="A7360" s="93" t="s">
        <v>912</v>
      </c>
      <c r="B7360" s="93" t="s">
        <v>913</v>
      </c>
      <c r="C7360" s="93" t="s">
        <v>912</v>
      </c>
      <c r="D7360" s="94" t="s">
        <v>25470</v>
      </c>
    </row>
    <row r="7361" spans="1:4" x14ac:dyDescent="0.25">
      <c r="A7361" s="93" t="s">
        <v>927</v>
      </c>
      <c r="B7361" s="93" t="s">
        <v>21990</v>
      </c>
      <c r="C7361" s="93" t="s">
        <v>927</v>
      </c>
      <c r="D7361" s="94" t="s">
        <v>25470</v>
      </c>
    </row>
    <row r="7362" spans="1:4" x14ac:dyDescent="0.25">
      <c r="A7362" s="93" t="s">
        <v>925</v>
      </c>
      <c r="B7362" s="93" t="s">
        <v>926</v>
      </c>
      <c r="C7362" s="93" t="s">
        <v>925</v>
      </c>
      <c r="D7362" s="94" t="s">
        <v>25470</v>
      </c>
    </row>
    <row r="7363" spans="1:4" x14ac:dyDescent="0.25">
      <c r="A7363" s="93" t="s">
        <v>917</v>
      </c>
      <c r="B7363" s="93" t="s">
        <v>21991</v>
      </c>
      <c r="C7363" s="93" t="s">
        <v>917</v>
      </c>
      <c r="D7363" s="94" t="s">
        <v>25470</v>
      </c>
    </row>
    <row r="7364" spans="1:4" x14ac:dyDescent="0.25">
      <c r="A7364" s="93" t="s">
        <v>1772</v>
      </c>
      <c r="B7364" s="93" t="s">
        <v>1773</v>
      </c>
      <c r="C7364" s="93" t="s">
        <v>1772</v>
      </c>
      <c r="D7364" s="94" t="s">
        <v>25470</v>
      </c>
    </row>
    <row r="7365" spans="1:4" x14ac:dyDescent="0.25">
      <c r="A7365" s="93" t="s">
        <v>1766</v>
      </c>
      <c r="B7365" s="93" t="s">
        <v>1767</v>
      </c>
      <c r="C7365" s="93" t="s">
        <v>1766</v>
      </c>
      <c r="D7365" s="94" t="s">
        <v>25470</v>
      </c>
    </row>
    <row r="7366" spans="1:4" x14ac:dyDescent="0.25">
      <c r="A7366" s="93" t="s">
        <v>5686</v>
      </c>
      <c r="B7366" s="93" t="s">
        <v>5687</v>
      </c>
      <c r="C7366" s="93" t="s">
        <v>5686</v>
      </c>
      <c r="D7366" s="94" t="s">
        <v>25470</v>
      </c>
    </row>
    <row r="7367" spans="1:4" x14ac:dyDescent="0.25">
      <c r="A7367" s="93" t="s">
        <v>7773</v>
      </c>
      <c r="B7367" s="93" t="s">
        <v>21992</v>
      </c>
      <c r="C7367" s="93" t="s">
        <v>7773</v>
      </c>
      <c r="D7367" s="94" t="s">
        <v>25470</v>
      </c>
    </row>
    <row r="7368" spans="1:4" x14ac:dyDescent="0.25">
      <c r="A7368" s="93" t="s">
        <v>1763</v>
      </c>
      <c r="B7368" s="93" t="s">
        <v>21993</v>
      </c>
      <c r="C7368" s="93" t="s">
        <v>1763</v>
      </c>
      <c r="D7368" s="94" t="s">
        <v>25470</v>
      </c>
    </row>
    <row r="7369" spans="1:4" x14ac:dyDescent="0.25">
      <c r="A7369" s="93" t="s">
        <v>21989</v>
      </c>
      <c r="B7369" s="93" t="s">
        <v>1785</v>
      </c>
      <c r="C7369" s="93" t="s">
        <v>21989</v>
      </c>
      <c r="D7369" s="94" t="s">
        <v>25470</v>
      </c>
    </row>
    <row r="7370" spans="1:4" x14ac:dyDescent="0.25">
      <c r="A7370" s="93" t="s">
        <v>914</v>
      </c>
      <c r="B7370" s="93" t="s">
        <v>21995</v>
      </c>
      <c r="C7370" s="93" t="s">
        <v>914</v>
      </c>
      <c r="D7370" s="94" t="s">
        <v>25470</v>
      </c>
    </row>
    <row r="7371" spans="1:4" x14ac:dyDescent="0.25">
      <c r="A7371" s="93" t="s">
        <v>928</v>
      </c>
      <c r="B7371" s="93" t="s">
        <v>21996</v>
      </c>
      <c r="C7371" s="93" t="s">
        <v>928</v>
      </c>
      <c r="D7371" s="94" t="s">
        <v>25470</v>
      </c>
    </row>
    <row r="7372" spans="1:4" x14ac:dyDescent="0.25">
      <c r="A7372" s="93" t="s">
        <v>918</v>
      </c>
      <c r="B7372" s="93" t="s">
        <v>919</v>
      </c>
      <c r="C7372" s="93" t="s">
        <v>918</v>
      </c>
      <c r="D7372" s="94" t="s">
        <v>25470</v>
      </c>
    </row>
    <row r="7373" spans="1:4" x14ac:dyDescent="0.25">
      <c r="A7373" s="93" t="s">
        <v>931</v>
      </c>
      <c r="B7373" s="93" t="s">
        <v>932</v>
      </c>
      <c r="C7373" s="93" t="s">
        <v>931</v>
      </c>
      <c r="D7373" s="94" t="s">
        <v>25470</v>
      </c>
    </row>
    <row r="7374" spans="1:4" x14ac:dyDescent="0.25">
      <c r="A7374" s="93" t="s">
        <v>1768</v>
      </c>
      <c r="B7374" s="93" t="s">
        <v>1769</v>
      </c>
      <c r="C7374" s="93" t="s">
        <v>1768</v>
      </c>
      <c r="D7374" s="94" t="s">
        <v>25470</v>
      </c>
    </row>
    <row r="7375" spans="1:4" x14ac:dyDescent="0.25">
      <c r="A7375" s="93" t="s">
        <v>1764</v>
      </c>
      <c r="B7375" s="93" t="s">
        <v>1765</v>
      </c>
      <c r="C7375" s="93" t="s">
        <v>1764</v>
      </c>
      <c r="D7375" s="94" t="s">
        <v>25470</v>
      </c>
    </row>
    <row r="7376" spans="1:4" x14ac:dyDescent="0.25">
      <c r="A7376" s="93" t="s">
        <v>1770</v>
      </c>
      <c r="B7376" s="93" t="s">
        <v>1771</v>
      </c>
      <c r="C7376" s="93" t="s">
        <v>1770</v>
      </c>
      <c r="D7376" s="94" t="s">
        <v>25470</v>
      </c>
    </row>
    <row r="7377" spans="1:4" x14ac:dyDescent="0.25">
      <c r="A7377" s="93" t="s">
        <v>8762</v>
      </c>
      <c r="B7377" s="93" t="s">
        <v>8763</v>
      </c>
      <c r="C7377" s="93" t="s">
        <v>8762</v>
      </c>
      <c r="D7377" s="94" t="s">
        <v>25470</v>
      </c>
    </row>
    <row r="7378" spans="1:4" x14ac:dyDescent="0.25">
      <c r="A7378" s="93" t="s">
        <v>7771</v>
      </c>
      <c r="B7378" s="93" t="s">
        <v>7772</v>
      </c>
      <c r="C7378" s="93" t="s">
        <v>7771</v>
      </c>
      <c r="D7378" s="94" t="s">
        <v>25470</v>
      </c>
    </row>
    <row r="7379" spans="1:4" x14ac:dyDescent="0.25">
      <c r="A7379" s="93" t="s">
        <v>1762</v>
      </c>
      <c r="B7379" s="93" t="s">
        <v>21997</v>
      </c>
      <c r="C7379" s="93" t="s">
        <v>1762</v>
      </c>
      <c r="D7379" s="94" t="s">
        <v>25470</v>
      </c>
    </row>
    <row r="7380" spans="1:4" x14ac:dyDescent="0.25">
      <c r="A7380" s="93" t="s">
        <v>21994</v>
      </c>
      <c r="B7380" s="93" t="s">
        <v>1784</v>
      </c>
      <c r="C7380" s="93" t="s">
        <v>21994</v>
      </c>
      <c r="D7380" s="94" t="s">
        <v>25470</v>
      </c>
    </row>
    <row r="7381" spans="1:4" x14ac:dyDescent="0.25">
      <c r="A7381" s="93" t="s">
        <v>911</v>
      </c>
      <c r="B7381" s="93" t="s">
        <v>21999</v>
      </c>
      <c r="C7381" s="93" t="s">
        <v>911</v>
      </c>
      <c r="D7381" s="94" t="s">
        <v>25470</v>
      </c>
    </row>
    <row r="7382" spans="1:4" x14ac:dyDescent="0.25">
      <c r="A7382" s="93" t="s">
        <v>3827</v>
      </c>
      <c r="B7382" s="93" t="s">
        <v>3828</v>
      </c>
      <c r="C7382" s="93" t="s">
        <v>3827</v>
      </c>
      <c r="D7382" s="94" t="s">
        <v>25470</v>
      </c>
    </row>
    <row r="7383" spans="1:4" x14ac:dyDescent="0.25">
      <c r="A7383" s="93" t="s">
        <v>7769</v>
      </c>
      <c r="B7383" s="93" t="s">
        <v>7770</v>
      </c>
      <c r="C7383" s="93" t="s">
        <v>7769</v>
      </c>
      <c r="D7383" s="94" t="s">
        <v>25470</v>
      </c>
    </row>
    <row r="7384" spans="1:4" x14ac:dyDescent="0.25">
      <c r="A7384" s="93" t="s">
        <v>21998</v>
      </c>
      <c r="B7384" s="93" t="s">
        <v>1783</v>
      </c>
      <c r="C7384" s="93" t="s">
        <v>21998</v>
      </c>
      <c r="D7384" s="94" t="s">
        <v>25470</v>
      </c>
    </row>
    <row r="7385" spans="1:4" x14ac:dyDescent="0.25">
      <c r="A7385" s="93" t="s">
        <v>7501</v>
      </c>
      <c r="B7385" s="93" t="s">
        <v>22002</v>
      </c>
      <c r="C7385" s="93" t="s">
        <v>7501</v>
      </c>
      <c r="D7385" s="94" t="s">
        <v>25470</v>
      </c>
    </row>
    <row r="7386" spans="1:4" x14ac:dyDescent="0.25">
      <c r="A7386" s="93" t="s">
        <v>5581</v>
      </c>
      <c r="B7386" s="93" t="s">
        <v>5582</v>
      </c>
      <c r="C7386" s="93" t="s">
        <v>5581</v>
      </c>
      <c r="D7386" s="94" t="s">
        <v>25470</v>
      </c>
    </row>
    <row r="7387" spans="1:4" x14ac:dyDescent="0.25">
      <c r="A7387" s="93" t="s">
        <v>7500</v>
      </c>
      <c r="B7387" s="93" t="s">
        <v>22003</v>
      </c>
      <c r="C7387" s="93" t="s">
        <v>7500</v>
      </c>
      <c r="D7387" s="94" t="s">
        <v>25470</v>
      </c>
    </row>
    <row r="7388" spans="1:4" x14ac:dyDescent="0.25">
      <c r="A7388" s="93" t="s">
        <v>648</v>
      </c>
      <c r="B7388" s="93" t="s">
        <v>649</v>
      </c>
      <c r="C7388" s="93" t="s">
        <v>648</v>
      </c>
      <c r="D7388" s="94" t="s">
        <v>25470</v>
      </c>
    </row>
    <row r="7389" spans="1:4" x14ac:dyDescent="0.25">
      <c r="A7389" s="93" t="s">
        <v>7507</v>
      </c>
      <c r="B7389" s="93" t="s">
        <v>22004</v>
      </c>
      <c r="C7389" s="93" t="s">
        <v>7507</v>
      </c>
      <c r="D7389" s="94" t="s">
        <v>25470</v>
      </c>
    </row>
    <row r="7390" spans="1:4" x14ac:dyDescent="0.25">
      <c r="A7390" s="93" t="s">
        <v>5591</v>
      </c>
      <c r="B7390" s="93" t="s">
        <v>5592</v>
      </c>
      <c r="C7390" s="93" t="s">
        <v>5591</v>
      </c>
      <c r="D7390" s="94" t="s">
        <v>25470</v>
      </c>
    </row>
    <row r="7391" spans="1:4" x14ac:dyDescent="0.25">
      <c r="A7391" s="93" t="s">
        <v>22001</v>
      </c>
      <c r="B7391" s="93" t="s">
        <v>22000</v>
      </c>
      <c r="C7391" s="93" t="s">
        <v>22001</v>
      </c>
      <c r="D7391" s="94" t="s">
        <v>25470</v>
      </c>
    </row>
    <row r="7392" spans="1:4" x14ac:dyDescent="0.25">
      <c r="A7392" s="93" t="s">
        <v>1685</v>
      </c>
      <c r="B7392" s="93" t="s">
        <v>1686</v>
      </c>
      <c r="C7392" s="93" t="s">
        <v>1685</v>
      </c>
      <c r="D7392" s="94" t="s">
        <v>25470</v>
      </c>
    </row>
    <row r="7393" spans="1:4" x14ac:dyDescent="0.25">
      <c r="A7393" s="93" t="s">
        <v>2271</v>
      </c>
      <c r="B7393" s="93" t="s">
        <v>2272</v>
      </c>
      <c r="C7393" s="93" t="s">
        <v>2271</v>
      </c>
      <c r="D7393" s="94" t="s">
        <v>25470</v>
      </c>
    </row>
    <row r="7394" spans="1:4" x14ac:dyDescent="0.25">
      <c r="A7394" s="93" t="s">
        <v>4438</v>
      </c>
      <c r="B7394" s="93" t="s">
        <v>4439</v>
      </c>
      <c r="C7394" s="93" t="s">
        <v>4438</v>
      </c>
      <c r="D7394" s="94" t="s">
        <v>25470</v>
      </c>
    </row>
    <row r="7395" spans="1:4" x14ac:dyDescent="0.25">
      <c r="A7395" s="93" t="s">
        <v>5534</v>
      </c>
      <c r="B7395" s="93" t="s">
        <v>5535</v>
      </c>
      <c r="C7395" s="93" t="s">
        <v>5534</v>
      </c>
      <c r="D7395" s="94" t="s">
        <v>25470</v>
      </c>
    </row>
    <row r="7396" spans="1:4" x14ac:dyDescent="0.25">
      <c r="A7396" s="93" t="s">
        <v>2273</v>
      </c>
      <c r="B7396" s="93" t="s">
        <v>2274</v>
      </c>
      <c r="C7396" s="93" t="s">
        <v>2273</v>
      </c>
      <c r="D7396" s="94" t="s">
        <v>25470</v>
      </c>
    </row>
    <row r="7397" spans="1:4" x14ac:dyDescent="0.25">
      <c r="A7397" s="93" t="s">
        <v>2275</v>
      </c>
      <c r="B7397" s="93" t="s">
        <v>2276</v>
      </c>
      <c r="C7397" s="93" t="s">
        <v>2275</v>
      </c>
      <c r="D7397" s="94" t="s">
        <v>25470</v>
      </c>
    </row>
    <row r="7398" spans="1:4" x14ac:dyDescent="0.25">
      <c r="A7398" s="93" t="s">
        <v>7504</v>
      </c>
      <c r="B7398" s="93" t="s">
        <v>22006</v>
      </c>
      <c r="C7398" s="93" t="s">
        <v>7504</v>
      </c>
      <c r="D7398" s="94" t="s">
        <v>25470</v>
      </c>
    </row>
    <row r="7399" spans="1:4" x14ac:dyDescent="0.25">
      <c r="A7399" s="93" t="s">
        <v>5634</v>
      </c>
      <c r="B7399" s="93" t="s">
        <v>5635</v>
      </c>
      <c r="C7399" s="93" t="s">
        <v>5634</v>
      </c>
      <c r="D7399" s="94" t="s">
        <v>25470</v>
      </c>
    </row>
    <row r="7400" spans="1:4" x14ac:dyDescent="0.25">
      <c r="A7400" s="93" t="s">
        <v>22005</v>
      </c>
      <c r="B7400" s="93" t="s">
        <v>7434</v>
      </c>
      <c r="C7400" s="93" t="s">
        <v>22005</v>
      </c>
      <c r="D7400" s="94" t="s">
        <v>25470</v>
      </c>
    </row>
    <row r="7401" spans="1:4" x14ac:dyDescent="0.25">
      <c r="A7401" s="93" t="s">
        <v>3192</v>
      </c>
      <c r="B7401" s="93" t="s">
        <v>3193</v>
      </c>
      <c r="C7401" s="93" t="s">
        <v>3192</v>
      </c>
      <c r="D7401" s="94" t="s">
        <v>25470</v>
      </c>
    </row>
    <row r="7402" spans="1:4" x14ac:dyDescent="0.25">
      <c r="A7402" s="93" t="s">
        <v>9647</v>
      </c>
      <c r="B7402" s="93" t="s">
        <v>9648</v>
      </c>
      <c r="C7402" s="93" t="s">
        <v>9647</v>
      </c>
      <c r="D7402" s="94" t="s">
        <v>25470</v>
      </c>
    </row>
    <row r="7403" spans="1:4" x14ac:dyDescent="0.25">
      <c r="A7403" s="93" t="s">
        <v>3222</v>
      </c>
      <c r="B7403" s="93" t="s">
        <v>3223</v>
      </c>
      <c r="C7403" s="93" t="s">
        <v>3222</v>
      </c>
      <c r="D7403" s="94" t="s">
        <v>25470</v>
      </c>
    </row>
    <row r="7404" spans="1:4" x14ac:dyDescent="0.25">
      <c r="A7404" s="93" t="s">
        <v>3147</v>
      </c>
      <c r="B7404" s="93" t="s">
        <v>3148</v>
      </c>
      <c r="C7404" s="93" t="s">
        <v>3147</v>
      </c>
      <c r="D7404" s="94" t="s">
        <v>25470</v>
      </c>
    </row>
    <row r="7405" spans="1:4" x14ac:dyDescent="0.25">
      <c r="A7405" s="93" t="s">
        <v>6587</v>
      </c>
      <c r="B7405" s="93" t="s">
        <v>22009</v>
      </c>
      <c r="C7405" s="93" t="s">
        <v>6587</v>
      </c>
      <c r="D7405" s="94" t="s">
        <v>25470</v>
      </c>
    </row>
    <row r="7406" spans="1:4" x14ac:dyDescent="0.25">
      <c r="A7406" s="93" t="s">
        <v>1672</v>
      </c>
      <c r="B7406" s="93" t="s">
        <v>1673</v>
      </c>
      <c r="C7406" s="93" t="s">
        <v>1672</v>
      </c>
      <c r="D7406" s="94" t="s">
        <v>25470</v>
      </c>
    </row>
    <row r="7407" spans="1:4" x14ac:dyDescent="0.25">
      <c r="A7407" s="93" t="s">
        <v>7418</v>
      </c>
      <c r="B7407" s="93" t="s">
        <v>7419</v>
      </c>
      <c r="C7407" s="93" t="s">
        <v>7418</v>
      </c>
      <c r="D7407" s="94" t="s">
        <v>25470</v>
      </c>
    </row>
    <row r="7408" spans="1:4" x14ac:dyDescent="0.25">
      <c r="A7408" s="93" t="s">
        <v>5606</v>
      </c>
      <c r="B7408" s="93" t="s">
        <v>5607</v>
      </c>
      <c r="C7408" s="93" t="s">
        <v>5606</v>
      </c>
      <c r="D7408" s="94" t="s">
        <v>25470</v>
      </c>
    </row>
    <row r="7409" spans="1:4" x14ac:dyDescent="0.25">
      <c r="A7409" s="93" t="s">
        <v>7495</v>
      </c>
      <c r="B7409" s="93" t="s">
        <v>22010</v>
      </c>
      <c r="C7409" s="93" t="s">
        <v>7495</v>
      </c>
      <c r="D7409" s="94" t="s">
        <v>25470</v>
      </c>
    </row>
    <row r="7410" spans="1:4" x14ac:dyDescent="0.25">
      <c r="A7410" s="93" t="s">
        <v>5631</v>
      </c>
      <c r="B7410" s="93" t="s">
        <v>5632</v>
      </c>
      <c r="C7410" s="93" t="s">
        <v>5631</v>
      </c>
      <c r="D7410" s="94" t="s">
        <v>25470</v>
      </c>
    </row>
    <row r="7411" spans="1:4" x14ac:dyDescent="0.25">
      <c r="A7411" s="93" t="s">
        <v>22008</v>
      </c>
      <c r="B7411" s="93" t="s">
        <v>22007</v>
      </c>
      <c r="C7411" s="93" t="s">
        <v>22008</v>
      </c>
      <c r="D7411" s="94" t="s">
        <v>25470</v>
      </c>
    </row>
    <row r="7412" spans="1:4" x14ac:dyDescent="0.25">
      <c r="A7412" s="93" t="s">
        <v>159</v>
      </c>
      <c r="B7412" s="93" t="s">
        <v>160</v>
      </c>
      <c r="C7412" s="93" t="s">
        <v>159</v>
      </c>
      <c r="D7412" s="94" t="s">
        <v>25470</v>
      </c>
    </row>
    <row r="7413" spans="1:4" x14ac:dyDescent="0.25">
      <c r="A7413" s="93" t="s">
        <v>2510</v>
      </c>
      <c r="B7413" s="93" t="s">
        <v>2511</v>
      </c>
      <c r="C7413" s="93" t="s">
        <v>2510</v>
      </c>
      <c r="D7413" s="94" t="s">
        <v>25470</v>
      </c>
    </row>
    <row r="7414" spans="1:4" x14ac:dyDescent="0.25">
      <c r="A7414" s="93" t="s">
        <v>9585</v>
      </c>
      <c r="B7414" s="93" t="s">
        <v>9586</v>
      </c>
      <c r="C7414" s="93" t="s">
        <v>9585</v>
      </c>
      <c r="D7414" s="94" t="s">
        <v>25470</v>
      </c>
    </row>
    <row r="7415" spans="1:4" x14ac:dyDescent="0.25">
      <c r="A7415" s="93" t="s">
        <v>1596</v>
      </c>
      <c r="B7415" s="93" t="s">
        <v>1597</v>
      </c>
      <c r="C7415" s="93" t="s">
        <v>1596</v>
      </c>
      <c r="D7415" s="94" t="s">
        <v>25470</v>
      </c>
    </row>
    <row r="7416" spans="1:4" x14ac:dyDescent="0.25">
      <c r="A7416" s="93" t="s">
        <v>161</v>
      </c>
      <c r="B7416" s="93" t="s">
        <v>162</v>
      </c>
      <c r="C7416" s="93" t="s">
        <v>161</v>
      </c>
      <c r="D7416" s="94" t="s">
        <v>25470</v>
      </c>
    </row>
    <row r="7417" spans="1:4" x14ac:dyDescent="0.25">
      <c r="A7417" s="93" t="s">
        <v>2299</v>
      </c>
      <c r="B7417" s="93" t="s">
        <v>2300</v>
      </c>
      <c r="C7417" s="93" t="s">
        <v>2299</v>
      </c>
      <c r="D7417" s="94" t="s">
        <v>25470</v>
      </c>
    </row>
    <row r="7418" spans="1:4" x14ac:dyDescent="0.25">
      <c r="A7418" s="93" t="s">
        <v>2289</v>
      </c>
      <c r="B7418" s="93" t="s">
        <v>2290</v>
      </c>
      <c r="C7418" s="93" t="s">
        <v>2289</v>
      </c>
      <c r="D7418" s="94" t="s">
        <v>25470</v>
      </c>
    </row>
    <row r="7419" spans="1:4" x14ac:dyDescent="0.25">
      <c r="A7419" s="93" t="s">
        <v>2303</v>
      </c>
      <c r="B7419" s="93" t="s">
        <v>2304</v>
      </c>
      <c r="C7419" s="93" t="s">
        <v>2303</v>
      </c>
      <c r="D7419" s="94" t="s">
        <v>25470</v>
      </c>
    </row>
    <row r="7420" spans="1:4" x14ac:dyDescent="0.25">
      <c r="A7420" s="93" t="s">
        <v>7588</v>
      </c>
      <c r="B7420" s="93" t="s">
        <v>22013</v>
      </c>
      <c r="C7420" s="93" t="s">
        <v>7588</v>
      </c>
      <c r="D7420" s="94" t="s">
        <v>25470</v>
      </c>
    </row>
    <row r="7421" spans="1:4" x14ac:dyDescent="0.25">
      <c r="A7421" s="93" t="s">
        <v>6399</v>
      </c>
      <c r="B7421" s="93" t="s">
        <v>22014</v>
      </c>
      <c r="C7421" s="93" t="s">
        <v>6399</v>
      </c>
      <c r="D7421" s="94" t="s">
        <v>25470</v>
      </c>
    </row>
    <row r="7422" spans="1:4" x14ac:dyDescent="0.25">
      <c r="A7422" s="93" t="s">
        <v>22012</v>
      </c>
      <c r="B7422" s="93" t="s">
        <v>22011</v>
      </c>
      <c r="C7422" s="93" t="s">
        <v>22012</v>
      </c>
      <c r="D7422" s="94" t="s">
        <v>25470</v>
      </c>
    </row>
    <row r="7423" spans="1:4" x14ac:dyDescent="0.25">
      <c r="A7423" s="93" t="s">
        <v>6436</v>
      </c>
      <c r="B7423" s="93" t="s">
        <v>6437</v>
      </c>
      <c r="C7423" s="93" t="s">
        <v>6436</v>
      </c>
      <c r="D7423" s="94" t="s">
        <v>25470</v>
      </c>
    </row>
    <row r="7424" spans="1:4" x14ac:dyDescent="0.25">
      <c r="A7424" s="93" t="s">
        <v>2315</v>
      </c>
      <c r="B7424" s="93" t="s">
        <v>2316</v>
      </c>
      <c r="C7424" s="93" t="s">
        <v>2315</v>
      </c>
      <c r="D7424" s="94" t="s">
        <v>25470</v>
      </c>
    </row>
    <row r="7425" spans="1:4" x14ac:dyDescent="0.25">
      <c r="A7425" s="93" t="s">
        <v>6482</v>
      </c>
      <c r="B7425" s="93" t="s">
        <v>6483</v>
      </c>
      <c r="C7425" s="93" t="s">
        <v>6482</v>
      </c>
      <c r="D7425" s="94" t="s">
        <v>25470</v>
      </c>
    </row>
    <row r="7426" spans="1:4" x14ac:dyDescent="0.25">
      <c r="A7426" s="93" t="s">
        <v>2297</v>
      </c>
      <c r="B7426" s="93" t="s">
        <v>2298</v>
      </c>
      <c r="C7426" s="93" t="s">
        <v>2297</v>
      </c>
      <c r="D7426" s="94" t="s">
        <v>25470</v>
      </c>
    </row>
    <row r="7427" spans="1:4" x14ac:dyDescent="0.25">
      <c r="A7427" s="93" t="s">
        <v>2562</v>
      </c>
      <c r="B7427" s="93" t="s">
        <v>2563</v>
      </c>
      <c r="C7427" s="93" t="s">
        <v>2562</v>
      </c>
      <c r="D7427" s="94" t="s">
        <v>25470</v>
      </c>
    </row>
    <row r="7428" spans="1:4" x14ac:dyDescent="0.25">
      <c r="A7428" s="93" t="s">
        <v>2311</v>
      </c>
      <c r="B7428" s="93" t="s">
        <v>2312</v>
      </c>
      <c r="C7428" s="93" t="s">
        <v>2311</v>
      </c>
      <c r="D7428" s="94" t="s">
        <v>25470</v>
      </c>
    </row>
    <row r="7429" spans="1:4" x14ac:dyDescent="0.25">
      <c r="A7429" s="93" t="s">
        <v>3449</v>
      </c>
      <c r="B7429" s="93" t="s">
        <v>3450</v>
      </c>
      <c r="C7429" s="93" t="s">
        <v>3449</v>
      </c>
      <c r="D7429" s="94" t="s">
        <v>25470</v>
      </c>
    </row>
    <row r="7430" spans="1:4" x14ac:dyDescent="0.25">
      <c r="A7430" s="93" t="s">
        <v>7589</v>
      </c>
      <c r="B7430" s="93" t="s">
        <v>7590</v>
      </c>
      <c r="C7430" s="93" t="s">
        <v>7589</v>
      </c>
      <c r="D7430" s="94" t="s">
        <v>25470</v>
      </c>
    </row>
    <row r="7431" spans="1:4" x14ac:dyDescent="0.25">
      <c r="A7431" s="93" t="s">
        <v>6400</v>
      </c>
      <c r="B7431" s="93" t="s">
        <v>6401</v>
      </c>
      <c r="C7431" s="93" t="s">
        <v>6400</v>
      </c>
      <c r="D7431" s="94" t="s">
        <v>25470</v>
      </c>
    </row>
    <row r="7432" spans="1:4" x14ac:dyDescent="0.25">
      <c r="A7432" s="93" t="s">
        <v>22015</v>
      </c>
      <c r="B7432" s="93" t="s">
        <v>7587</v>
      </c>
      <c r="C7432" s="93" t="s">
        <v>22015</v>
      </c>
      <c r="D7432" s="94" t="s">
        <v>25470</v>
      </c>
    </row>
    <row r="7433" spans="1:4" x14ac:dyDescent="0.25">
      <c r="A7433" s="93" t="s">
        <v>4253</v>
      </c>
      <c r="B7433" s="93" t="s">
        <v>4254</v>
      </c>
      <c r="C7433" s="93" t="s">
        <v>4253</v>
      </c>
      <c r="D7433" s="94" t="s">
        <v>25470</v>
      </c>
    </row>
    <row r="7434" spans="1:4" x14ac:dyDescent="0.25">
      <c r="A7434" s="93" t="s">
        <v>7452</v>
      </c>
      <c r="B7434" s="93" t="s">
        <v>7453</v>
      </c>
      <c r="C7434" s="93" t="s">
        <v>7452</v>
      </c>
      <c r="D7434" s="94" t="s">
        <v>25470</v>
      </c>
    </row>
    <row r="7435" spans="1:4" x14ac:dyDescent="0.25">
      <c r="A7435" s="93" t="s">
        <v>3447</v>
      </c>
      <c r="B7435" s="93" t="s">
        <v>3448</v>
      </c>
      <c r="C7435" s="93" t="s">
        <v>3447</v>
      </c>
      <c r="D7435" s="94" t="s">
        <v>25470</v>
      </c>
    </row>
    <row r="7436" spans="1:4" x14ac:dyDescent="0.25">
      <c r="A7436" s="93" t="s">
        <v>3905</v>
      </c>
      <c r="B7436" s="93" t="s">
        <v>3906</v>
      </c>
      <c r="C7436" s="93" t="s">
        <v>3905</v>
      </c>
      <c r="D7436" s="94" t="s">
        <v>25470</v>
      </c>
    </row>
    <row r="7437" spans="1:4" x14ac:dyDescent="0.25">
      <c r="A7437" s="93" t="s">
        <v>9712</v>
      </c>
      <c r="B7437" s="93" t="s">
        <v>9713</v>
      </c>
      <c r="C7437" s="93" t="s">
        <v>9712</v>
      </c>
      <c r="D7437" s="94" t="s">
        <v>25470</v>
      </c>
    </row>
    <row r="7438" spans="1:4" x14ac:dyDescent="0.25">
      <c r="A7438" s="93" t="s">
        <v>7398</v>
      </c>
      <c r="B7438" s="93" t="s">
        <v>7399</v>
      </c>
      <c r="C7438" s="93" t="s">
        <v>7398</v>
      </c>
      <c r="D7438" s="94" t="s">
        <v>25470</v>
      </c>
    </row>
    <row r="7439" spans="1:4" x14ac:dyDescent="0.25">
      <c r="A7439" s="93" t="s">
        <v>9610</v>
      </c>
      <c r="B7439" s="93" t="s">
        <v>9611</v>
      </c>
      <c r="C7439" s="93" t="s">
        <v>9610</v>
      </c>
      <c r="D7439" s="94" t="s">
        <v>25470</v>
      </c>
    </row>
    <row r="7440" spans="1:4" x14ac:dyDescent="0.25">
      <c r="A7440" s="93" t="s">
        <v>7489</v>
      </c>
      <c r="B7440" s="93" t="s">
        <v>7490</v>
      </c>
      <c r="C7440" s="93" t="s">
        <v>7489</v>
      </c>
      <c r="D7440" s="94" t="s">
        <v>25470</v>
      </c>
    </row>
    <row r="7441" spans="1:4" x14ac:dyDescent="0.25">
      <c r="A7441" s="93" t="s">
        <v>5627</v>
      </c>
      <c r="B7441" s="93" t="s">
        <v>22018</v>
      </c>
      <c r="C7441" s="93" t="s">
        <v>5627</v>
      </c>
      <c r="D7441" s="94" t="s">
        <v>25470</v>
      </c>
    </row>
    <row r="7442" spans="1:4" x14ac:dyDescent="0.25">
      <c r="A7442" s="93" t="s">
        <v>22017</v>
      </c>
      <c r="B7442" s="93" t="s">
        <v>22016</v>
      </c>
      <c r="C7442" s="93" t="s">
        <v>22017</v>
      </c>
      <c r="D7442" s="94" t="s">
        <v>25470</v>
      </c>
    </row>
    <row r="7443" spans="1:4" x14ac:dyDescent="0.25">
      <c r="A7443" s="93" t="s">
        <v>4682</v>
      </c>
      <c r="B7443" s="93" t="s">
        <v>4683</v>
      </c>
      <c r="C7443" s="93" t="s">
        <v>4682</v>
      </c>
      <c r="D7443" s="94" t="s">
        <v>25470</v>
      </c>
    </row>
    <row r="7444" spans="1:4" x14ac:dyDescent="0.25">
      <c r="A7444" s="93" t="s">
        <v>4680</v>
      </c>
      <c r="B7444" s="93" t="s">
        <v>4681</v>
      </c>
      <c r="C7444" s="93" t="s">
        <v>4680</v>
      </c>
      <c r="D7444" s="94" t="s">
        <v>25470</v>
      </c>
    </row>
    <row r="7445" spans="1:4" x14ac:dyDescent="0.25">
      <c r="A7445" s="93" t="s">
        <v>4678</v>
      </c>
      <c r="B7445" s="93" t="s">
        <v>4679</v>
      </c>
      <c r="C7445" s="93" t="s">
        <v>4678</v>
      </c>
      <c r="D7445" s="94" t="s">
        <v>25470</v>
      </c>
    </row>
    <row r="7446" spans="1:4" x14ac:dyDescent="0.25">
      <c r="A7446" s="93" t="s">
        <v>3104</v>
      </c>
      <c r="B7446" s="93" t="s">
        <v>3105</v>
      </c>
      <c r="C7446" s="93" t="s">
        <v>3104</v>
      </c>
      <c r="D7446" s="94" t="s">
        <v>25470</v>
      </c>
    </row>
    <row r="7447" spans="1:4" x14ac:dyDescent="0.25">
      <c r="A7447" s="93" t="s">
        <v>3515</v>
      </c>
      <c r="B7447" s="93" t="s">
        <v>3516</v>
      </c>
      <c r="C7447" s="93" t="s">
        <v>3515</v>
      </c>
      <c r="D7447" s="94" t="s">
        <v>25470</v>
      </c>
    </row>
    <row r="7448" spans="1:4" x14ac:dyDescent="0.25">
      <c r="A7448" s="93" t="s">
        <v>7270</v>
      </c>
      <c r="B7448" s="93" t="s">
        <v>7271</v>
      </c>
      <c r="C7448" s="93" t="s">
        <v>7270</v>
      </c>
      <c r="D7448" s="94" t="s">
        <v>25470</v>
      </c>
    </row>
    <row r="7449" spans="1:4" x14ac:dyDescent="0.25">
      <c r="A7449" s="93" t="s">
        <v>4676</v>
      </c>
      <c r="B7449" s="93" t="s">
        <v>4677</v>
      </c>
      <c r="C7449" s="93" t="s">
        <v>4676</v>
      </c>
      <c r="D7449" s="94" t="s">
        <v>25470</v>
      </c>
    </row>
    <row r="7450" spans="1:4" x14ac:dyDescent="0.25">
      <c r="A7450" s="93" t="s">
        <v>22019</v>
      </c>
      <c r="B7450" s="93" t="s">
        <v>4675</v>
      </c>
      <c r="C7450" s="93" t="s">
        <v>22019</v>
      </c>
      <c r="D7450" s="94" t="s">
        <v>25470</v>
      </c>
    </row>
    <row r="7451" spans="1:4" x14ac:dyDescent="0.25">
      <c r="A7451" s="93" t="s">
        <v>3022</v>
      </c>
      <c r="B7451" s="93" t="s">
        <v>3023</v>
      </c>
      <c r="C7451" s="93" t="s">
        <v>3022</v>
      </c>
      <c r="D7451" s="94" t="s">
        <v>25470</v>
      </c>
    </row>
    <row r="7452" spans="1:4" x14ac:dyDescent="0.25">
      <c r="A7452" s="93" t="s">
        <v>3020</v>
      </c>
      <c r="B7452" s="93" t="s">
        <v>3021</v>
      </c>
      <c r="C7452" s="93" t="s">
        <v>3020</v>
      </c>
      <c r="D7452" s="94" t="s">
        <v>25470</v>
      </c>
    </row>
    <row r="7453" spans="1:4" x14ac:dyDescent="0.25">
      <c r="A7453" s="93" t="s">
        <v>3018</v>
      </c>
      <c r="B7453" s="93" t="s">
        <v>3019</v>
      </c>
      <c r="C7453" s="93" t="s">
        <v>3018</v>
      </c>
      <c r="D7453" s="94" t="s">
        <v>25470</v>
      </c>
    </row>
    <row r="7454" spans="1:4" x14ac:dyDescent="0.25">
      <c r="A7454" s="93" t="s">
        <v>7079</v>
      </c>
      <c r="B7454" s="93" t="s">
        <v>7080</v>
      </c>
      <c r="C7454" s="93" t="s">
        <v>7079</v>
      </c>
      <c r="D7454" s="94" t="s">
        <v>25470</v>
      </c>
    </row>
    <row r="7455" spans="1:4" x14ac:dyDescent="0.25">
      <c r="A7455" s="93" t="s">
        <v>3024</v>
      </c>
      <c r="B7455" s="93" t="s">
        <v>3025</v>
      </c>
      <c r="C7455" s="93" t="s">
        <v>3024</v>
      </c>
      <c r="D7455" s="94" t="s">
        <v>25470</v>
      </c>
    </row>
    <row r="7456" spans="1:4" x14ac:dyDescent="0.25">
      <c r="A7456" s="93" t="s">
        <v>22020</v>
      </c>
      <c r="B7456" s="93" t="s">
        <v>3015</v>
      </c>
      <c r="C7456" s="93" t="s">
        <v>22020</v>
      </c>
      <c r="D7456" s="94" t="s">
        <v>25470</v>
      </c>
    </row>
    <row r="7457" spans="1:4" x14ac:dyDescent="0.25">
      <c r="A7457" s="93" t="s">
        <v>5414</v>
      </c>
      <c r="B7457" s="93" t="s">
        <v>5415</v>
      </c>
      <c r="C7457" s="93" t="s">
        <v>5414</v>
      </c>
      <c r="D7457" s="94" t="s">
        <v>25470</v>
      </c>
    </row>
    <row r="7458" spans="1:4" x14ac:dyDescent="0.25">
      <c r="A7458" s="93" t="s">
        <v>12036</v>
      </c>
      <c r="B7458" s="93" t="s">
        <v>12037</v>
      </c>
      <c r="C7458" s="93" t="s">
        <v>12036</v>
      </c>
      <c r="D7458" s="94" t="s">
        <v>25470</v>
      </c>
    </row>
    <row r="7459" spans="1:4" x14ac:dyDescent="0.25">
      <c r="A7459" s="93" t="s">
        <v>5698</v>
      </c>
      <c r="B7459" s="93" t="s">
        <v>5699</v>
      </c>
      <c r="C7459" s="93" t="s">
        <v>5698</v>
      </c>
      <c r="D7459" s="94" t="s">
        <v>25470</v>
      </c>
    </row>
    <row r="7460" spans="1:4" x14ac:dyDescent="0.25">
      <c r="A7460" s="93" t="s">
        <v>4705</v>
      </c>
      <c r="B7460" s="93" t="s">
        <v>4706</v>
      </c>
      <c r="C7460" s="93" t="s">
        <v>4705</v>
      </c>
      <c r="D7460" s="94" t="s">
        <v>25470</v>
      </c>
    </row>
    <row r="7461" spans="1:4" x14ac:dyDescent="0.25">
      <c r="A7461" s="93" t="s">
        <v>2301</v>
      </c>
      <c r="B7461" s="93" t="s">
        <v>2302</v>
      </c>
      <c r="C7461" s="93" t="s">
        <v>2301</v>
      </c>
      <c r="D7461" s="94" t="s">
        <v>25470</v>
      </c>
    </row>
    <row r="7462" spans="1:4" x14ac:dyDescent="0.25">
      <c r="A7462" s="93" t="s">
        <v>6267</v>
      </c>
      <c r="B7462" s="93" t="s">
        <v>6268</v>
      </c>
      <c r="C7462" s="93" t="s">
        <v>6267</v>
      </c>
      <c r="D7462" s="94" t="s">
        <v>25470</v>
      </c>
    </row>
    <row r="7463" spans="1:4" x14ac:dyDescent="0.25">
      <c r="A7463" s="93" t="s">
        <v>7401</v>
      </c>
      <c r="B7463" s="93" t="s">
        <v>22022</v>
      </c>
      <c r="C7463" s="93" t="s">
        <v>7401</v>
      </c>
      <c r="D7463" s="94" t="s">
        <v>25470</v>
      </c>
    </row>
    <row r="7464" spans="1:4" x14ac:dyDescent="0.25">
      <c r="A7464" s="93" t="s">
        <v>5577</v>
      </c>
      <c r="B7464" s="93" t="s">
        <v>5578</v>
      </c>
      <c r="C7464" s="93" t="s">
        <v>5577</v>
      </c>
      <c r="D7464" s="94" t="s">
        <v>25470</v>
      </c>
    </row>
    <row r="7465" spans="1:4" x14ac:dyDescent="0.25">
      <c r="A7465" s="93" t="s">
        <v>22021</v>
      </c>
      <c r="B7465" s="93" t="s">
        <v>7400</v>
      </c>
      <c r="C7465" s="93" t="s">
        <v>22021</v>
      </c>
      <c r="D7465" s="94" t="s">
        <v>25470</v>
      </c>
    </row>
    <row r="7466" spans="1:4" x14ac:dyDescent="0.25">
      <c r="A7466" s="93" t="s">
        <v>915</v>
      </c>
      <c r="B7466" s="93" t="s">
        <v>916</v>
      </c>
      <c r="C7466" s="93" t="s">
        <v>915</v>
      </c>
      <c r="D7466" s="94" t="s">
        <v>25470</v>
      </c>
    </row>
    <row r="7467" spans="1:4" x14ac:dyDescent="0.25">
      <c r="A7467" s="93" t="s">
        <v>5674</v>
      </c>
      <c r="B7467" s="93" t="s">
        <v>5675</v>
      </c>
      <c r="C7467" s="93" t="s">
        <v>5674</v>
      </c>
      <c r="D7467" s="94" t="s">
        <v>25470</v>
      </c>
    </row>
    <row r="7468" spans="1:4" x14ac:dyDescent="0.25">
      <c r="A7468" s="93" t="s">
        <v>936</v>
      </c>
      <c r="B7468" s="93" t="s">
        <v>937</v>
      </c>
      <c r="C7468" s="93" t="s">
        <v>936</v>
      </c>
      <c r="D7468" s="94" t="s">
        <v>25470</v>
      </c>
    </row>
    <row r="7469" spans="1:4" x14ac:dyDescent="0.25">
      <c r="A7469" s="93" t="s">
        <v>8755</v>
      </c>
      <c r="B7469" s="93" t="s">
        <v>8756</v>
      </c>
      <c r="C7469" s="93" t="s">
        <v>8755</v>
      </c>
      <c r="D7469" s="94" t="s">
        <v>25470</v>
      </c>
    </row>
    <row r="7470" spans="1:4" x14ac:dyDescent="0.25">
      <c r="A7470" s="93" t="s">
        <v>7393</v>
      </c>
      <c r="B7470" s="93" t="s">
        <v>7394</v>
      </c>
      <c r="C7470" s="93" t="s">
        <v>7393</v>
      </c>
      <c r="D7470" s="94" t="s">
        <v>25470</v>
      </c>
    </row>
    <row r="7471" spans="1:4" x14ac:dyDescent="0.25">
      <c r="A7471" s="93" t="s">
        <v>5569</v>
      </c>
      <c r="B7471" s="93" t="s">
        <v>5570</v>
      </c>
      <c r="C7471" s="93" t="s">
        <v>5569</v>
      </c>
      <c r="D7471" s="94" t="s">
        <v>25470</v>
      </c>
    </row>
    <row r="7472" spans="1:4" x14ac:dyDescent="0.25">
      <c r="A7472" s="93" t="s">
        <v>22023</v>
      </c>
      <c r="B7472" s="93" t="s">
        <v>5649</v>
      </c>
      <c r="C7472" s="93" t="s">
        <v>22023</v>
      </c>
      <c r="D7472" s="94" t="s">
        <v>25470</v>
      </c>
    </row>
    <row r="7473" spans="1:4" x14ac:dyDescent="0.25">
      <c r="A7473" s="93" t="s">
        <v>276</v>
      </c>
      <c r="B7473" s="93" t="s">
        <v>277</v>
      </c>
      <c r="C7473" s="93" t="s">
        <v>276</v>
      </c>
      <c r="D7473" s="94" t="s">
        <v>25470</v>
      </c>
    </row>
    <row r="7474" spans="1:4" x14ac:dyDescent="0.25">
      <c r="A7474" s="93" t="s">
        <v>302</v>
      </c>
      <c r="B7474" s="93" t="s">
        <v>22025</v>
      </c>
      <c r="C7474" s="93" t="s">
        <v>302</v>
      </c>
      <c r="D7474" s="94" t="s">
        <v>25470</v>
      </c>
    </row>
    <row r="7475" spans="1:4" x14ac:dyDescent="0.25">
      <c r="A7475" s="93" t="s">
        <v>7473</v>
      </c>
      <c r="B7475" s="93" t="s">
        <v>7474</v>
      </c>
      <c r="C7475" s="93" t="s">
        <v>7473</v>
      </c>
      <c r="D7475" s="94" t="s">
        <v>25470</v>
      </c>
    </row>
    <row r="7476" spans="1:4" x14ac:dyDescent="0.25">
      <c r="A7476" s="93" t="s">
        <v>547</v>
      </c>
      <c r="B7476" s="93" t="s">
        <v>548</v>
      </c>
      <c r="C7476" s="93" t="s">
        <v>547</v>
      </c>
      <c r="D7476" s="94" t="s">
        <v>25470</v>
      </c>
    </row>
    <row r="7477" spans="1:4" x14ac:dyDescent="0.25">
      <c r="A7477" s="93" t="s">
        <v>5372</v>
      </c>
      <c r="B7477" s="93" t="s">
        <v>5373</v>
      </c>
      <c r="C7477" s="93" t="s">
        <v>5372</v>
      </c>
      <c r="D7477" s="94" t="s">
        <v>25470</v>
      </c>
    </row>
    <row r="7478" spans="1:4" x14ac:dyDescent="0.25">
      <c r="A7478" s="93" t="s">
        <v>251</v>
      </c>
      <c r="B7478" s="93" t="s">
        <v>22026</v>
      </c>
      <c r="C7478" s="93" t="s">
        <v>251</v>
      </c>
      <c r="D7478" s="94" t="s">
        <v>25470</v>
      </c>
    </row>
    <row r="7479" spans="1:4" x14ac:dyDescent="0.25">
      <c r="A7479" s="93" t="s">
        <v>7427</v>
      </c>
      <c r="B7479" s="93" t="s">
        <v>22027</v>
      </c>
      <c r="C7479" s="93" t="s">
        <v>7427</v>
      </c>
      <c r="D7479" s="94" t="s">
        <v>25470</v>
      </c>
    </row>
    <row r="7480" spans="1:4" x14ac:dyDescent="0.25">
      <c r="A7480" s="93" t="s">
        <v>7421</v>
      </c>
      <c r="B7480" s="93" t="s">
        <v>22028</v>
      </c>
      <c r="C7480" s="93" t="s">
        <v>7421</v>
      </c>
      <c r="D7480" s="94" t="s">
        <v>25470</v>
      </c>
    </row>
    <row r="7481" spans="1:4" x14ac:dyDescent="0.25">
      <c r="A7481" s="93" t="s">
        <v>5585</v>
      </c>
      <c r="B7481" s="93" t="s">
        <v>22029</v>
      </c>
      <c r="C7481" s="93" t="s">
        <v>5585</v>
      </c>
      <c r="D7481" s="94" t="s">
        <v>25470</v>
      </c>
    </row>
    <row r="7482" spans="1:4" x14ac:dyDescent="0.25">
      <c r="A7482" s="93" t="s">
        <v>22024</v>
      </c>
      <c r="B7482" s="93" t="s">
        <v>7420</v>
      </c>
      <c r="C7482" s="93" t="s">
        <v>22024</v>
      </c>
      <c r="D7482" s="94" t="s">
        <v>25470</v>
      </c>
    </row>
    <row r="7483" spans="1:4" x14ac:dyDescent="0.25">
      <c r="A7483" s="93" t="s">
        <v>6224</v>
      </c>
      <c r="B7483" s="93" t="s">
        <v>6225</v>
      </c>
      <c r="C7483" s="93" t="s">
        <v>6224</v>
      </c>
      <c r="D7483" s="94" t="s">
        <v>25470</v>
      </c>
    </row>
    <row r="7484" spans="1:4" x14ac:dyDescent="0.25">
      <c r="A7484" s="93" t="s">
        <v>3142</v>
      </c>
      <c r="B7484" s="93" t="s">
        <v>3143</v>
      </c>
      <c r="C7484" s="93" t="s">
        <v>3142</v>
      </c>
      <c r="D7484" s="94" t="s">
        <v>25470</v>
      </c>
    </row>
    <row r="7485" spans="1:4" x14ac:dyDescent="0.25">
      <c r="A7485" s="93" t="s">
        <v>7109</v>
      </c>
      <c r="B7485" s="93" t="s">
        <v>7110</v>
      </c>
      <c r="C7485" s="93" t="s">
        <v>7109</v>
      </c>
      <c r="D7485" s="94" t="s">
        <v>25470</v>
      </c>
    </row>
    <row r="7486" spans="1:4" x14ac:dyDescent="0.25">
      <c r="A7486" s="93" t="s">
        <v>3460</v>
      </c>
      <c r="B7486" s="93" t="s">
        <v>3461</v>
      </c>
      <c r="C7486" s="93" t="s">
        <v>3460</v>
      </c>
      <c r="D7486" s="94" t="s">
        <v>25470</v>
      </c>
    </row>
    <row r="7487" spans="1:4" x14ac:dyDescent="0.25">
      <c r="A7487" s="93" t="s">
        <v>22030</v>
      </c>
      <c r="B7487" s="93" t="s">
        <v>3459</v>
      </c>
      <c r="C7487" s="93" t="s">
        <v>22030</v>
      </c>
      <c r="D7487" s="94" t="s">
        <v>25470</v>
      </c>
    </row>
    <row r="7488" spans="1:4" x14ac:dyDescent="0.25">
      <c r="A7488" s="93" t="s">
        <v>9741</v>
      </c>
      <c r="B7488" s="93" t="s">
        <v>9742</v>
      </c>
      <c r="C7488" s="93" t="s">
        <v>9741</v>
      </c>
      <c r="D7488" s="94" t="s">
        <v>25470</v>
      </c>
    </row>
    <row r="7489" spans="1:4" x14ac:dyDescent="0.25">
      <c r="A7489" s="93" t="s">
        <v>9621</v>
      </c>
      <c r="B7489" s="93" t="s">
        <v>9622</v>
      </c>
      <c r="C7489" s="93" t="s">
        <v>9621</v>
      </c>
      <c r="D7489" s="94" t="s">
        <v>25470</v>
      </c>
    </row>
    <row r="7490" spans="1:4" x14ac:dyDescent="0.25">
      <c r="A7490" s="93" t="s">
        <v>2269</v>
      </c>
      <c r="B7490" s="93" t="s">
        <v>2270</v>
      </c>
      <c r="C7490" s="93" t="s">
        <v>2269</v>
      </c>
      <c r="D7490" s="94" t="s">
        <v>25470</v>
      </c>
    </row>
    <row r="7491" spans="1:4" x14ac:dyDescent="0.25">
      <c r="A7491" s="93" t="s">
        <v>7891</v>
      </c>
      <c r="B7491" s="93" t="s">
        <v>22033</v>
      </c>
      <c r="C7491" s="93" t="s">
        <v>7891</v>
      </c>
      <c r="D7491" s="94" t="s">
        <v>25470</v>
      </c>
    </row>
    <row r="7492" spans="1:4" x14ac:dyDescent="0.25">
      <c r="A7492" s="93" t="s">
        <v>22032</v>
      </c>
      <c r="B7492" s="93" t="s">
        <v>22031</v>
      </c>
      <c r="C7492" s="93" t="s">
        <v>22032</v>
      </c>
      <c r="D7492" s="94" t="s">
        <v>25470</v>
      </c>
    </row>
    <row r="7493" spans="1:4" x14ac:dyDescent="0.25">
      <c r="A7493" s="93" t="s">
        <v>9777</v>
      </c>
      <c r="B7493" s="93" t="s">
        <v>9778</v>
      </c>
      <c r="C7493" s="93" t="s">
        <v>9777</v>
      </c>
      <c r="D7493" s="94" t="s">
        <v>25470</v>
      </c>
    </row>
    <row r="7494" spans="1:4" x14ac:dyDescent="0.25">
      <c r="A7494" s="93" t="s">
        <v>9774</v>
      </c>
      <c r="B7494" s="93" t="s">
        <v>22036</v>
      </c>
      <c r="C7494" s="93" t="s">
        <v>9774</v>
      </c>
      <c r="D7494" s="94" t="s">
        <v>25470</v>
      </c>
    </row>
    <row r="7495" spans="1:4" x14ac:dyDescent="0.25">
      <c r="A7495" s="93" t="s">
        <v>9779</v>
      </c>
      <c r="B7495" s="93" t="s">
        <v>9780</v>
      </c>
      <c r="C7495" s="93" t="s">
        <v>9779</v>
      </c>
      <c r="D7495" s="94" t="s">
        <v>25470</v>
      </c>
    </row>
    <row r="7496" spans="1:4" x14ac:dyDescent="0.25">
      <c r="A7496" s="93" t="s">
        <v>9775</v>
      </c>
      <c r="B7496" s="93" t="s">
        <v>9776</v>
      </c>
      <c r="C7496" s="93" t="s">
        <v>9775</v>
      </c>
      <c r="D7496" s="94" t="s">
        <v>25470</v>
      </c>
    </row>
    <row r="7497" spans="1:4" x14ac:dyDescent="0.25">
      <c r="A7497" s="93" t="s">
        <v>9666</v>
      </c>
      <c r="B7497" s="93" t="s">
        <v>9667</v>
      </c>
      <c r="C7497" s="93" t="s">
        <v>9666</v>
      </c>
      <c r="D7497" s="94" t="s">
        <v>25470</v>
      </c>
    </row>
    <row r="7498" spans="1:4" x14ac:dyDescent="0.25">
      <c r="A7498" s="93" t="s">
        <v>7889</v>
      </c>
      <c r="B7498" s="93" t="s">
        <v>7890</v>
      </c>
      <c r="C7498" s="93" t="s">
        <v>7889</v>
      </c>
      <c r="D7498" s="94" t="s">
        <v>25470</v>
      </c>
    </row>
    <row r="7499" spans="1:4" x14ac:dyDescent="0.25">
      <c r="A7499" s="93" t="s">
        <v>7892</v>
      </c>
      <c r="B7499" s="93" t="s">
        <v>22037</v>
      </c>
      <c r="C7499" s="93" t="s">
        <v>7892</v>
      </c>
      <c r="D7499" s="94" t="s">
        <v>25470</v>
      </c>
    </row>
    <row r="7500" spans="1:4" x14ac:dyDescent="0.25">
      <c r="A7500" s="93" t="s">
        <v>22035</v>
      </c>
      <c r="B7500" s="93" t="s">
        <v>22034</v>
      </c>
      <c r="C7500" s="93" t="s">
        <v>22035</v>
      </c>
      <c r="D7500" s="94" t="s">
        <v>25470</v>
      </c>
    </row>
    <row r="7501" spans="1:4" x14ac:dyDescent="0.25">
      <c r="A7501" s="93" t="s">
        <v>5657</v>
      </c>
      <c r="B7501" s="93" t="s">
        <v>5658</v>
      </c>
      <c r="C7501" s="93" t="s">
        <v>5657</v>
      </c>
      <c r="D7501" s="94" t="s">
        <v>25470</v>
      </c>
    </row>
    <row r="7502" spans="1:4" x14ac:dyDescent="0.25">
      <c r="A7502" s="93" t="s">
        <v>5646</v>
      </c>
      <c r="B7502" s="93" t="s">
        <v>5647</v>
      </c>
      <c r="C7502" s="93" t="s">
        <v>5646</v>
      </c>
      <c r="D7502" s="94" t="s">
        <v>25470</v>
      </c>
    </row>
    <row r="7503" spans="1:4" x14ac:dyDescent="0.25">
      <c r="A7503" s="93" t="s">
        <v>5655</v>
      </c>
      <c r="B7503" s="93" t="s">
        <v>5656</v>
      </c>
      <c r="C7503" s="93" t="s">
        <v>5655</v>
      </c>
      <c r="D7503" s="94" t="s">
        <v>25470</v>
      </c>
    </row>
    <row r="7504" spans="1:4" x14ac:dyDescent="0.25">
      <c r="A7504" s="93" t="s">
        <v>9830</v>
      </c>
      <c r="B7504" s="93" t="s">
        <v>9831</v>
      </c>
      <c r="C7504" s="93" t="s">
        <v>9830</v>
      </c>
      <c r="D7504" s="94" t="s">
        <v>25470</v>
      </c>
    </row>
    <row r="7505" spans="1:4" x14ac:dyDescent="0.25">
      <c r="A7505" s="93" t="s">
        <v>3907</v>
      </c>
      <c r="B7505" s="93" t="s">
        <v>3908</v>
      </c>
      <c r="C7505" s="93" t="s">
        <v>3907</v>
      </c>
      <c r="D7505" s="94" t="s">
        <v>25470</v>
      </c>
    </row>
    <row r="7506" spans="1:4" x14ac:dyDescent="0.25">
      <c r="A7506" s="93" t="s">
        <v>5668</v>
      </c>
      <c r="B7506" s="93" t="s">
        <v>22039</v>
      </c>
      <c r="C7506" s="93" t="s">
        <v>5668</v>
      </c>
      <c r="D7506" s="94" t="s">
        <v>25470</v>
      </c>
    </row>
    <row r="7507" spans="1:4" x14ac:dyDescent="0.25">
      <c r="A7507" s="93" t="s">
        <v>7508</v>
      </c>
      <c r="B7507" s="93" t="s">
        <v>7509</v>
      </c>
      <c r="C7507" s="93" t="s">
        <v>7508</v>
      </c>
      <c r="D7507" s="94" t="s">
        <v>25470</v>
      </c>
    </row>
    <row r="7508" spans="1:4" x14ac:dyDescent="0.25">
      <c r="A7508" s="93" t="s">
        <v>5636</v>
      </c>
      <c r="B7508" s="93" t="s">
        <v>5637</v>
      </c>
      <c r="C7508" s="93" t="s">
        <v>5636</v>
      </c>
      <c r="D7508" s="94" t="s">
        <v>25470</v>
      </c>
    </row>
    <row r="7509" spans="1:4" x14ac:dyDescent="0.25">
      <c r="A7509" s="93" t="s">
        <v>22038</v>
      </c>
      <c r="B7509" s="93" t="s">
        <v>7510</v>
      </c>
      <c r="C7509" s="93" t="s">
        <v>22038</v>
      </c>
      <c r="D7509" s="94" t="s">
        <v>25470</v>
      </c>
    </row>
    <row r="7510" spans="1:4" x14ac:dyDescent="0.25">
      <c r="A7510" s="93" t="s">
        <v>10849</v>
      </c>
      <c r="B7510" s="93" t="s">
        <v>10850</v>
      </c>
      <c r="C7510" s="93" t="s">
        <v>10849</v>
      </c>
      <c r="D7510" s="94" t="s">
        <v>25470</v>
      </c>
    </row>
    <row r="7511" spans="1:4" x14ac:dyDescent="0.25">
      <c r="A7511" s="93" t="s">
        <v>10847</v>
      </c>
      <c r="B7511" s="93" t="s">
        <v>10848</v>
      </c>
      <c r="C7511" s="93" t="s">
        <v>10847</v>
      </c>
      <c r="D7511" s="94" t="s">
        <v>25470</v>
      </c>
    </row>
    <row r="7512" spans="1:4" x14ac:dyDescent="0.25">
      <c r="A7512" s="93" t="s">
        <v>10851</v>
      </c>
      <c r="B7512" s="93" t="s">
        <v>10852</v>
      </c>
      <c r="C7512" s="93" t="s">
        <v>10851</v>
      </c>
      <c r="D7512" s="94" t="s">
        <v>25470</v>
      </c>
    </row>
    <row r="7513" spans="1:4" x14ac:dyDescent="0.25">
      <c r="A7513" s="93" t="s">
        <v>9603</v>
      </c>
      <c r="B7513" s="93" t="s">
        <v>9604</v>
      </c>
      <c r="C7513" s="93" t="s">
        <v>9603</v>
      </c>
      <c r="D7513" s="94" t="s">
        <v>25470</v>
      </c>
    </row>
    <row r="7514" spans="1:4" x14ac:dyDescent="0.25">
      <c r="A7514" s="93" t="s">
        <v>22040</v>
      </c>
      <c r="B7514" s="93" t="s">
        <v>9602</v>
      </c>
      <c r="C7514" s="93" t="s">
        <v>22040</v>
      </c>
      <c r="D7514" s="94" t="s">
        <v>25470</v>
      </c>
    </row>
    <row r="7515" spans="1:4" x14ac:dyDescent="0.25">
      <c r="A7515" s="93" t="s">
        <v>10843</v>
      </c>
      <c r="B7515" s="93" t="s">
        <v>10844</v>
      </c>
      <c r="C7515" s="93" t="s">
        <v>10843</v>
      </c>
      <c r="D7515" s="94" t="s">
        <v>25470</v>
      </c>
    </row>
    <row r="7516" spans="1:4" x14ac:dyDescent="0.25">
      <c r="A7516" s="93" t="s">
        <v>10841</v>
      </c>
      <c r="B7516" s="93" t="s">
        <v>10842</v>
      </c>
      <c r="C7516" s="93" t="s">
        <v>10841</v>
      </c>
      <c r="D7516" s="94" t="s">
        <v>25470</v>
      </c>
    </row>
    <row r="7517" spans="1:4" x14ac:dyDescent="0.25">
      <c r="A7517" s="93" t="s">
        <v>10845</v>
      </c>
      <c r="B7517" s="93" t="s">
        <v>10846</v>
      </c>
      <c r="C7517" s="93" t="s">
        <v>10845</v>
      </c>
      <c r="D7517" s="94" t="s">
        <v>25470</v>
      </c>
    </row>
    <row r="7518" spans="1:4" x14ac:dyDescent="0.25">
      <c r="A7518" s="93" t="s">
        <v>9609</v>
      </c>
      <c r="B7518" s="93" t="s">
        <v>22042</v>
      </c>
      <c r="C7518" s="93" t="s">
        <v>9609</v>
      </c>
      <c r="D7518" s="94" t="s">
        <v>25470</v>
      </c>
    </row>
    <row r="7519" spans="1:4" x14ac:dyDescent="0.25">
      <c r="A7519" s="93" t="s">
        <v>10837</v>
      </c>
      <c r="B7519" s="93" t="s">
        <v>10838</v>
      </c>
      <c r="C7519" s="93" t="s">
        <v>10837</v>
      </c>
      <c r="D7519" s="94" t="s">
        <v>25470</v>
      </c>
    </row>
    <row r="7520" spans="1:4" x14ac:dyDescent="0.25">
      <c r="A7520" s="93" t="s">
        <v>10835</v>
      </c>
      <c r="B7520" s="93" t="s">
        <v>10836</v>
      </c>
      <c r="C7520" s="93" t="s">
        <v>10835</v>
      </c>
      <c r="D7520" s="94" t="s">
        <v>25470</v>
      </c>
    </row>
    <row r="7521" spans="1:4" x14ac:dyDescent="0.25">
      <c r="A7521" s="93" t="s">
        <v>10839</v>
      </c>
      <c r="B7521" s="93" t="s">
        <v>10840</v>
      </c>
      <c r="C7521" s="93" t="s">
        <v>10839</v>
      </c>
      <c r="D7521" s="94" t="s">
        <v>25470</v>
      </c>
    </row>
    <row r="7522" spans="1:4" x14ac:dyDescent="0.25">
      <c r="A7522" s="93" t="s">
        <v>9680</v>
      </c>
      <c r="B7522" s="93" t="s">
        <v>9681</v>
      </c>
      <c r="C7522" s="93" t="s">
        <v>9680</v>
      </c>
      <c r="D7522" s="94" t="s">
        <v>25470</v>
      </c>
    </row>
    <row r="7523" spans="1:4" x14ac:dyDescent="0.25">
      <c r="A7523" s="93" t="s">
        <v>22041</v>
      </c>
      <c r="B7523" s="93" t="s">
        <v>9608</v>
      </c>
      <c r="C7523" s="93" t="s">
        <v>22041</v>
      </c>
      <c r="D7523" s="94" t="s">
        <v>25470</v>
      </c>
    </row>
    <row r="7524" spans="1:4" x14ac:dyDescent="0.25">
      <c r="A7524" s="93" t="s">
        <v>10854</v>
      </c>
      <c r="B7524" s="93" t="s">
        <v>10855</v>
      </c>
      <c r="C7524" s="93" t="s">
        <v>10854</v>
      </c>
      <c r="D7524" s="94" t="s">
        <v>25470</v>
      </c>
    </row>
    <row r="7525" spans="1:4" x14ac:dyDescent="0.25">
      <c r="A7525" s="93" t="s">
        <v>10853</v>
      </c>
      <c r="B7525" s="93" t="s">
        <v>22045</v>
      </c>
      <c r="C7525" s="93" t="s">
        <v>10853</v>
      </c>
      <c r="D7525" s="94" t="s">
        <v>25470</v>
      </c>
    </row>
    <row r="7526" spans="1:4" x14ac:dyDescent="0.25">
      <c r="A7526" s="93" t="s">
        <v>10856</v>
      </c>
      <c r="B7526" s="93" t="s">
        <v>10857</v>
      </c>
      <c r="C7526" s="93" t="s">
        <v>10856</v>
      </c>
      <c r="D7526" s="94" t="s">
        <v>25470</v>
      </c>
    </row>
    <row r="7527" spans="1:4" x14ac:dyDescent="0.25">
      <c r="A7527" s="93" t="s">
        <v>10858</v>
      </c>
      <c r="B7527" s="93" t="s">
        <v>10859</v>
      </c>
      <c r="C7527" s="93" t="s">
        <v>10858</v>
      </c>
      <c r="D7527" s="94" t="s">
        <v>25470</v>
      </c>
    </row>
    <row r="7528" spans="1:4" x14ac:dyDescent="0.25">
      <c r="A7528" s="93" t="s">
        <v>2408</v>
      </c>
      <c r="B7528" s="93" t="s">
        <v>2409</v>
      </c>
      <c r="C7528" s="93" t="s">
        <v>2408</v>
      </c>
      <c r="D7528" s="94" t="s">
        <v>25470</v>
      </c>
    </row>
    <row r="7529" spans="1:4" x14ac:dyDescent="0.25">
      <c r="A7529" s="93" t="s">
        <v>2406</v>
      </c>
      <c r="B7529" s="93" t="s">
        <v>2407</v>
      </c>
      <c r="C7529" s="93" t="s">
        <v>2406</v>
      </c>
      <c r="D7529" s="94" t="s">
        <v>25470</v>
      </c>
    </row>
    <row r="7530" spans="1:4" x14ac:dyDescent="0.25">
      <c r="A7530" s="93" t="s">
        <v>1717</v>
      </c>
      <c r="B7530" s="93" t="s">
        <v>1718</v>
      </c>
      <c r="C7530" s="93" t="s">
        <v>1717</v>
      </c>
      <c r="D7530" s="94" t="s">
        <v>25470</v>
      </c>
    </row>
    <row r="7531" spans="1:4" x14ac:dyDescent="0.25">
      <c r="A7531" s="93" t="s">
        <v>10832</v>
      </c>
      <c r="B7531" s="93" t="s">
        <v>10833</v>
      </c>
      <c r="C7531" s="93" t="s">
        <v>10832</v>
      </c>
      <c r="D7531" s="94" t="s">
        <v>25470</v>
      </c>
    </row>
    <row r="7532" spans="1:4" x14ac:dyDescent="0.25">
      <c r="A7532" s="93" t="s">
        <v>7706</v>
      </c>
      <c r="B7532" s="93" t="s">
        <v>22046</v>
      </c>
      <c r="C7532" s="93" t="s">
        <v>7706</v>
      </c>
      <c r="D7532" s="94" t="s">
        <v>25470</v>
      </c>
    </row>
    <row r="7533" spans="1:4" x14ac:dyDescent="0.25">
      <c r="A7533" s="93" t="s">
        <v>10860</v>
      </c>
      <c r="B7533" s="93" t="s">
        <v>22047</v>
      </c>
      <c r="C7533" s="93" t="s">
        <v>10860</v>
      </c>
      <c r="D7533" s="94" t="s">
        <v>25470</v>
      </c>
    </row>
    <row r="7534" spans="1:4" x14ac:dyDescent="0.25">
      <c r="A7534" s="93" t="s">
        <v>22044</v>
      </c>
      <c r="B7534" s="93" t="s">
        <v>22043</v>
      </c>
      <c r="C7534" s="93" t="s">
        <v>22044</v>
      </c>
      <c r="D7534" s="94" t="s">
        <v>25470</v>
      </c>
    </row>
    <row r="7535" spans="1:4" x14ac:dyDescent="0.25">
      <c r="A7535" s="93" t="s">
        <v>6031</v>
      </c>
      <c r="B7535" s="93" t="s">
        <v>6032</v>
      </c>
      <c r="C7535" s="93" t="s">
        <v>6031</v>
      </c>
      <c r="D7535" s="94" t="s">
        <v>25470</v>
      </c>
    </row>
    <row r="7536" spans="1:4" x14ac:dyDescent="0.25">
      <c r="A7536" s="93" t="s">
        <v>6030</v>
      </c>
      <c r="B7536" s="93" t="s">
        <v>22050</v>
      </c>
      <c r="C7536" s="93" t="s">
        <v>6030</v>
      </c>
      <c r="D7536" s="94" t="s">
        <v>25470</v>
      </c>
    </row>
    <row r="7537" spans="1:4" x14ac:dyDescent="0.25">
      <c r="A7537" s="93" t="s">
        <v>1713</v>
      </c>
      <c r="B7537" s="93" t="s">
        <v>1714</v>
      </c>
      <c r="C7537" s="93" t="s">
        <v>1713</v>
      </c>
      <c r="D7537" s="94" t="s">
        <v>25470</v>
      </c>
    </row>
    <row r="7538" spans="1:4" x14ac:dyDescent="0.25">
      <c r="A7538" s="93" t="s">
        <v>9863</v>
      </c>
      <c r="B7538" s="93" t="s">
        <v>9864</v>
      </c>
      <c r="C7538" s="93" t="s">
        <v>9863</v>
      </c>
      <c r="D7538" s="94" t="s">
        <v>25470</v>
      </c>
    </row>
    <row r="7539" spans="1:4" x14ac:dyDescent="0.25">
      <c r="A7539" s="93" t="s">
        <v>9865</v>
      </c>
      <c r="B7539" s="93" t="s">
        <v>9866</v>
      </c>
      <c r="C7539" s="93" t="s">
        <v>9865</v>
      </c>
      <c r="D7539" s="94" t="s">
        <v>25470</v>
      </c>
    </row>
    <row r="7540" spans="1:4" x14ac:dyDescent="0.25">
      <c r="A7540" s="93" t="s">
        <v>7698</v>
      </c>
      <c r="B7540" s="93" t="s">
        <v>7699</v>
      </c>
      <c r="C7540" s="93" t="s">
        <v>7698</v>
      </c>
      <c r="D7540" s="94" t="s">
        <v>25470</v>
      </c>
    </row>
    <row r="7541" spans="1:4" x14ac:dyDescent="0.25">
      <c r="A7541" s="93" t="s">
        <v>9869</v>
      </c>
      <c r="B7541" s="93" t="s">
        <v>9870</v>
      </c>
      <c r="C7541" s="93" t="s">
        <v>9869</v>
      </c>
      <c r="D7541" s="94" t="s">
        <v>25470</v>
      </c>
    </row>
    <row r="7542" spans="1:4" x14ac:dyDescent="0.25">
      <c r="A7542" s="93" t="s">
        <v>9867</v>
      </c>
      <c r="B7542" s="93" t="s">
        <v>9868</v>
      </c>
      <c r="C7542" s="93" t="s">
        <v>9867</v>
      </c>
      <c r="D7542" s="94" t="s">
        <v>25470</v>
      </c>
    </row>
    <row r="7543" spans="1:4" x14ac:dyDescent="0.25">
      <c r="A7543" s="93" t="s">
        <v>7696</v>
      </c>
      <c r="B7543" s="93" t="s">
        <v>7697</v>
      </c>
      <c r="C7543" s="93" t="s">
        <v>7696</v>
      </c>
      <c r="D7543" s="94" t="s">
        <v>25470</v>
      </c>
    </row>
    <row r="7544" spans="1:4" x14ac:dyDescent="0.25">
      <c r="A7544" s="93" t="s">
        <v>9861</v>
      </c>
      <c r="B7544" s="93" t="s">
        <v>9862</v>
      </c>
      <c r="C7544" s="93" t="s">
        <v>9861</v>
      </c>
      <c r="D7544" s="94" t="s">
        <v>25470</v>
      </c>
    </row>
    <row r="7545" spans="1:4" x14ac:dyDescent="0.25">
      <c r="A7545" s="93" t="s">
        <v>22049</v>
      </c>
      <c r="B7545" s="93" t="s">
        <v>22048</v>
      </c>
      <c r="C7545" s="93" t="s">
        <v>22049</v>
      </c>
      <c r="D7545" s="94" t="s">
        <v>25470</v>
      </c>
    </row>
    <row r="7546" spans="1:4" x14ac:dyDescent="0.25">
      <c r="A7546" s="93" t="s">
        <v>10089</v>
      </c>
      <c r="B7546" s="93" t="s">
        <v>10090</v>
      </c>
      <c r="C7546" s="93" t="s">
        <v>10089</v>
      </c>
      <c r="D7546" s="94" t="s">
        <v>25470</v>
      </c>
    </row>
    <row r="7547" spans="1:4" x14ac:dyDescent="0.25">
      <c r="A7547" s="93" t="s">
        <v>5070</v>
      </c>
      <c r="B7547" s="93" t="s">
        <v>5071</v>
      </c>
      <c r="C7547" s="93" t="s">
        <v>5070</v>
      </c>
      <c r="D7547" s="94" t="s">
        <v>25470</v>
      </c>
    </row>
    <row r="7548" spans="1:4" x14ac:dyDescent="0.25">
      <c r="A7548" s="93" t="s">
        <v>9187</v>
      </c>
      <c r="B7548" s="93" t="s">
        <v>22053</v>
      </c>
      <c r="C7548" s="93" t="s">
        <v>9187</v>
      </c>
      <c r="D7548" s="94" t="s">
        <v>25470</v>
      </c>
    </row>
    <row r="7549" spans="1:4" x14ac:dyDescent="0.25">
      <c r="A7549" s="93" t="s">
        <v>9188</v>
      </c>
      <c r="B7549" s="93" t="s">
        <v>9189</v>
      </c>
      <c r="C7549" s="93" t="s">
        <v>9188</v>
      </c>
      <c r="D7549" s="94" t="s">
        <v>25470</v>
      </c>
    </row>
    <row r="7550" spans="1:4" x14ac:dyDescent="0.25">
      <c r="A7550" s="93" t="s">
        <v>4708</v>
      </c>
      <c r="B7550" s="93" t="s">
        <v>4709</v>
      </c>
      <c r="C7550" s="93" t="s">
        <v>4708</v>
      </c>
      <c r="D7550" s="94" t="s">
        <v>25470</v>
      </c>
    </row>
    <row r="7551" spans="1:4" x14ac:dyDescent="0.25">
      <c r="A7551" s="93" t="s">
        <v>4710</v>
      </c>
      <c r="B7551" s="93" t="s">
        <v>4711</v>
      </c>
      <c r="C7551" s="93" t="s">
        <v>4710</v>
      </c>
      <c r="D7551" s="94" t="s">
        <v>25470</v>
      </c>
    </row>
    <row r="7552" spans="1:4" x14ac:dyDescent="0.25">
      <c r="A7552" s="93" t="s">
        <v>7879</v>
      </c>
      <c r="B7552" s="93" t="s">
        <v>7880</v>
      </c>
      <c r="C7552" s="93" t="s">
        <v>7879</v>
      </c>
      <c r="D7552" s="94" t="s">
        <v>25470</v>
      </c>
    </row>
    <row r="7553" spans="1:4" x14ac:dyDescent="0.25">
      <c r="A7553" s="93" t="s">
        <v>9190</v>
      </c>
      <c r="B7553" s="93" t="s">
        <v>22054</v>
      </c>
      <c r="C7553" s="93" t="s">
        <v>9190</v>
      </c>
      <c r="D7553" s="94" t="s">
        <v>25470</v>
      </c>
    </row>
    <row r="7554" spans="1:4" x14ac:dyDescent="0.25">
      <c r="A7554" s="93" t="s">
        <v>22052</v>
      </c>
      <c r="B7554" s="93" t="s">
        <v>22051</v>
      </c>
      <c r="C7554" s="93" t="s">
        <v>22052</v>
      </c>
      <c r="D7554" s="94" t="s">
        <v>25470</v>
      </c>
    </row>
    <row r="7555" spans="1:4" x14ac:dyDescent="0.25">
      <c r="A7555" s="93" t="s">
        <v>1344</v>
      </c>
      <c r="B7555" s="93" t="s">
        <v>22056</v>
      </c>
      <c r="C7555" s="93" t="s">
        <v>1344</v>
      </c>
      <c r="D7555" s="94" t="s">
        <v>25470</v>
      </c>
    </row>
    <row r="7556" spans="1:4" x14ac:dyDescent="0.25">
      <c r="A7556" s="93" t="s">
        <v>1345</v>
      </c>
      <c r="B7556" s="93" t="s">
        <v>22057</v>
      </c>
      <c r="C7556" s="93" t="s">
        <v>1345</v>
      </c>
      <c r="D7556" s="94" t="s">
        <v>25470</v>
      </c>
    </row>
    <row r="7557" spans="1:4" x14ac:dyDescent="0.25">
      <c r="A7557" s="93" t="s">
        <v>1346</v>
      </c>
      <c r="B7557" s="93" t="s">
        <v>22058</v>
      </c>
      <c r="C7557" s="93" t="s">
        <v>1346</v>
      </c>
      <c r="D7557" s="94" t="s">
        <v>25470</v>
      </c>
    </row>
    <row r="7558" spans="1:4" x14ac:dyDescent="0.25">
      <c r="A7558" s="93" t="s">
        <v>6035</v>
      </c>
      <c r="B7558" s="93" t="s">
        <v>22059</v>
      </c>
      <c r="C7558" s="93" t="s">
        <v>6035</v>
      </c>
      <c r="D7558" s="94" t="s">
        <v>25470</v>
      </c>
    </row>
    <row r="7559" spans="1:4" x14ac:dyDescent="0.25">
      <c r="A7559" s="93" t="s">
        <v>6036</v>
      </c>
      <c r="B7559" s="93" t="s">
        <v>22060</v>
      </c>
      <c r="C7559" s="93" t="s">
        <v>6036</v>
      </c>
      <c r="D7559" s="94" t="s">
        <v>25470</v>
      </c>
    </row>
    <row r="7560" spans="1:4" x14ac:dyDescent="0.25">
      <c r="A7560" s="93" t="s">
        <v>7718</v>
      </c>
      <c r="B7560" s="93" t="s">
        <v>7719</v>
      </c>
      <c r="C7560" s="93" t="s">
        <v>7718</v>
      </c>
      <c r="D7560" s="94" t="s">
        <v>25470</v>
      </c>
    </row>
    <row r="7561" spans="1:4" x14ac:dyDescent="0.25">
      <c r="A7561" s="93" t="s">
        <v>9705</v>
      </c>
      <c r="B7561" s="93" t="s">
        <v>9706</v>
      </c>
      <c r="C7561" s="93" t="s">
        <v>9705</v>
      </c>
      <c r="D7561" s="94" t="s">
        <v>25470</v>
      </c>
    </row>
    <row r="7562" spans="1:4" x14ac:dyDescent="0.25">
      <c r="A7562" s="93" t="s">
        <v>22055</v>
      </c>
      <c r="B7562" s="93" t="s">
        <v>9704</v>
      </c>
      <c r="C7562" s="93" t="s">
        <v>22055</v>
      </c>
      <c r="D7562" s="94" t="s">
        <v>25470</v>
      </c>
    </row>
    <row r="7563" spans="1:4" x14ac:dyDescent="0.25">
      <c r="A7563" s="93" t="s">
        <v>1347</v>
      </c>
      <c r="B7563" s="93" t="s">
        <v>22063</v>
      </c>
      <c r="C7563" s="93" t="s">
        <v>1347</v>
      </c>
      <c r="D7563" s="94" t="s">
        <v>25470</v>
      </c>
    </row>
    <row r="7564" spans="1:4" x14ac:dyDescent="0.25">
      <c r="A7564" s="93" t="s">
        <v>6070</v>
      </c>
      <c r="B7564" s="93" t="s">
        <v>6071</v>
      </c>
      <c r="C7564" s="93" t="s">
        <v>6070</v>
      </c>
      <c r="D7564" s="94" t="s">
        <v>25470</v>
      </c>
    </row>
    <row r="7565" spans="1:4" x14ac:dyDescent="0.25">
      <c r="A7565" s="93" t="s">
        <v>6037</v>
      </c>
      <c r="B7565" s="93" t="s">
        <v>6038</v>
      </c>
      <c r="C7565" s="93" t="s">
        <v>6037</v>
      </c>
      <c r="D7565" s="94" t="s">
        <v>25470</v>
      </c>
    </row>
    <row r="7566" spans="1:4" x14ac:dyDescent="0.25">
      <c r="A7566" s="93" t="s">
        <v>6069</v>
      </c>
      <c r="B7566" s="93" t="s">
        <v>22064</v>
      </c>
      <c r="C7566" s="93" t="s">
        <v>6069</v>
      </c>
      <c r="D7566" s="94" t="s">
        <v>25470</v>
      </c>
    </row>
    <row r="7567" spans="1:4" x14ac:dyDescent="0.25">
      <c r="A7567" s="93" t="s">
        <v>6682</v>
      </c>
      <c r="B7567" s="93" t="s">
        <v>22065</v>
      </c>
      <c r="C7567" s="93" t="s">
        <v>6682</v>
      </c>
      <c r="D7567" s="94" t="s">
        <v>25470</v>
      </c>
    </row>
    <row r="7568" spans="1:4" x14ac:dyDescent="0.25">
      <c r="A7568" s="93" t="s">
        <v>525</v>
      </c>
      <c r="B7568" s="93" t="s">
        <v>22066</v>
      </c>
      <c r="C7568" s="93" t="s">
        <v>525</v>
      </c>
      <c r="D7568" s="94" t="s">
        <v>25470</v>
      </c>
    </row>
    <row r="7569" spans="1:4" x14ac:dyDescent="0.25">
      <c r="A7569" s="93" t="s">
        <v>22062</v>
      </c>
      <c r="B7569" s="93" t="s">
        <v>22061</v>
      </c>
      <c r="C7569" s="93" t="s">
        <v>22062</v>
      </c>
      <c r="D7569" s="94" t="s">
        <v>25470</v>
      </c>
    </row>
    <row r="7570" spans="1:4" x14ac:dyDescent="0.25">
      <c r="A7570" s="93" t="s">
        <v>9639</v>
      </c>
      <c r="B7570" s="93" t="s">
        <v>9640</v>
      </c>
      <c r="C7570" s="93" t="s">
        <v>9639</v>
      </c>
      <c r="D7570" s="94" t="s">
        <v>25470</v>
      </c>
    </row>
    <row r="7571" spans="1:4" x14ac:dyDescent="0.25">
      <c r="A7571" s="93" t="s">
        <v>9643</v>
      </c>
      <c r="B7571" s="93" t="s">
        <v>9644</v>
      </c>
      <c r="C7571" s="93" t="s">
        <v>9643</v>
      </c>
      <c r="D7571" s="94" t="s">
        <v>25470</v>
      </c>
    </row>
    <row r="7572" spans="1:4" x14ac:dyDescent="0.25">
      <c r="A7572" s="93" t="s">
        <v>9641</v>
      </c>
      <c r="B7572" s="93" t="s">
        <v>9642</v>
      </c>
      <c r="C7572" s="93" t="s">
        <v>9641</v>
      </c>
      <c r="D7572" s="94" t="s">
        <v>25470</v>
      </c>
    </row>
    <row r="7573" spans="1:4" x14ac:dyDescent="0.25">
      <c r="A7573" s="93" t="s">
        <v>7727</v>
      </c>
      <c r="B7573" s="93" t="s">
        <v>22069</v>
      </c>
      <c r="C7573" s="93" t="s">
        <v>7727</v>
      </c>
      <c r="D7573" s="94" t="s">
        <v>25470</v>
      </c>
    </row>
    <row r="7574" spans="1:4" x14ac:dyDescent="0.25">
      <c r="A7574" s="93" t="s">
        <v>9645</v>
      </c>
      <c r="B7574" s="93" t="s">
        <v>9646</v>
      </c>
      <c r="C7574" s="93" t="s">
        <v>9645</v>
      </c>
      <c r="D7574" s="94" t="s">
        <v>25470</v>
      </c>
    </row>
    <row r="7575" spans="1:4" x14ac:dyDescent="0.25">
      <c r="A7575" s="93" t="s">
        <v>1348</v>
      </c>
      <c r="B7575" s="93" t="s">
        <v>22070</v>
      </c>
      <c r="C7575" s="93" t="s">
        <v>1348</v>
      </c>
      <c r="D7575" s="94" t="s">
        <v>25470</v>
      </c>
    </row>
    <row r="7576" spans="1:4" x14ac:dyDescent="0.25">
      <c r="A7576" s="93" t="s">
        <v>4644</v>
      </c>
      <c r="B7576" s="93" t="s">
        <v>4645</v>
      </c>
      <c r="C7576" s="93" t="s">
        <v>4644</v>
      </c>
      <c r="D7576" s="94" t="s">
        <v>25470</v>
      </c>
    </row>
    <row r="7577" spans="1:4" x14ac:dyDescent="0.25">
      <c r="A7577" s="93" t="s">
        <v>4646</v>
      </c>
      <c r="B7577" s="93" t="s">
        <v>4647</v>
      </c>
      <c r="C7577" s="93" t="s">
        <v>4646</v>
      </c>
      <c r="D7577" s="94" t="s">
        <v>25470</v>
      </c>
    </row>
    <row r="7578" spans="1:4" x14ac:dyDescent="0.25">
      <c r="A7578" s="93" t="s">
        <v>6683</v>
      </c>
      <c r="B7578" s="93" t="s">
        <v>22071</v>
      </c>
      <c r="C7578" s="93" t="s">
        <v>6683</v>
      </c>
      <c r="D7578" s="94" t="s">
        <v>25470</v>
      </c>
    </row>
    <row r="7579" spans="1:4" x14ac:dyDescent="0.25">
      <c r="A7579" s="93" t="s">
        <v>526</v>
      </c>
      <c r="B7579" s="93" t="s">
        <v>22072</v>
      </c>
      <c r="C7579" s="93" t="s">
        <v>526</v>
      </c>
      <c r="D7579" s="94" t="s">
        <v>25470</v>
      </c>
    </row>
    <row r="7580" spans="1:4" x14ac:dyDescent="0.25">
      <c r="A7580" s="93" t="s">
        <v>22068</v>
      </c>
      <c r="B7580" s="93" t="s">
        <v>22067</v>
      </c>
      <c r="C7580" s="93" t="s">
        <v>22068</v>
      </c>
      <c r="D7580" s="94" t="s">
        <v>25470</v>
      </c>
    </row>
    <row r="7581" spans="1:4" x14ac:dyDescent="0.25">
      <c r="A7581" s="93" t="s">
        <v>9069</v>
      </c>
      <c r="B7581" s="93" t="s">
        <v>22074</v>
      </c>
      <c r="C7581" s="93" t="s">
        <v>9069</v>
      </c>
      <c r="D7581" s="94" t="s">
        <v>25470</v>
      </c>
    </row>
    <row r="7582" spans="1:4" x14ac:dyDescent="0.25">
      <c r="A7582" s="93" t="s">
        <v>4243</v>
      </c>
      <c r="B7582" s="93" t="s">
        <v>22075</v>
      </c>
      <c r="C7582" s="93" t="s">
        <v>4243</v>
      </c>
      <c r="D7582" s="94" t="s">
        <v>25470</v>
      </c>
    </row>
    <row r="7583" spans="1:4" x14ac:dyDescent="0.25">
      <c r="A7583" s="93" t="s">
        <v>1715</v>
      </c>
      <c r="B7583" s="93" t="s">
        <v>1716</v>
      </c>
      <c r="C7583" s="93" t="s">
        <v>1715</v>
      </c>
      <c r="D7583" s="94" t="s">
        <v>25470</v>
      </c>
    </row>
    <row r="7584" spans="1:4" x14ac:dyDescent="0.25">
      <c r="A7584" s="93" t="s">
        <v>6684</v>
      </c>
      <c r="B7584" s="93" t="s">
        <v>6685</v>
      </c>
      <c r="C7584" s="93" t="s">
        <v>6684</v>
      </c>
      <c r="D7584" s="94" t="s">
        <v>25470</v>
      </c>
    </row>
    <row r="7585" spans="1:4" x14ac:dyDescent="0.25">
      <c r="A7585" s="93" t="s">
        <v>517</v>
      </c>
      <c r="B7585" s="93" t="s">
        <v>518</v>
      </c>
      <c r="C7585" s="93" t="s">
        <v>517</v>
      </c>
      <c r="D7585" s="94" t="s">
        <v>25470</v>
      </c>
    </row>
    <row r="7586" spans="1:4" x14ac:dyDescent="0.25">
      <c r="A7586" s="93" t="s">
        <v>22073</v>
      </c>
      <c r="B7586" s="93" t="s">
        <v>6681</v>
      </c>
      <c r="C7586" s="93" t="s">
        <v>22073</v>
      </c>
      <c r="D7586" s="94" t="s">
        <v>25470</v>
      </c>
    </row>
    <row r="7587" spans="1:4" x14ac:dyDescent="0.25">
      <c r="A7587" s="93" t="s">
        <v>25471</v>
      </c>
      <c r="B7587" s="93" t="s">
        <v>22076</v>
      </c>
      <c r="C7587" s="93" t="s">
        <v>25471</v>
      </c>
      <c r="D7587" s="94" t="s">
        <v>25472</v>
      </c>
    </row>
    <row r="7588" spans="1:4" x14ac:dyDescent="0.25">
      <c r="A7588" s="93" t="s">
        <v>25473</v>
      </c>
      <c r="B7588" s="93" t="s">
        <v>22077</v>
      </c>
      <c r="C7588" s="93" t="s">
        <v>25473</v>
      </c>
      <c r="D7588" s="94" t="s">
        <v>25472</v>
      </c>
    </row>
    <row r="7589" spans="1:4" x14ac:dyDescent="0.25">
      <c r="A7589" s="93" t="s">
        <v>25474</v>
      </c>
      <c r="B7589" s="93" t="s">
        <v>22078</v>
      </c>
      <c r="C7589" s="93" t="s">
        <v>25474</v>
      </c>
      <c r="D7589" s="94" t="s">
        <v>25472</v>
      </c>
    </row>
    <row r="7590" spans="1:4" x14ac:dyDescent="0.25">
      <c r="A7590" s="93" t="s">
        <v>25475</v>
      </c>
      <c r="B7590" s="93" t="s">
        <v>22079</v>
      </c>
      <c r="C7590" s="93" t="s">
        <v>25475</v>
      </c>
      <c r="D7590" s="94" t="s">
        <v>25472</v>
      </c>
    </row>
    <row r="7591" spans="1:4" x14ac:dyDescent="0.25">
      <c r="A7591" s="93" t="s">
        <v>25476</v>
      </c>
      <c r="B7591" s="93" t="s">
        <v>22081</v>
      </c>
      <c r="C7591" s="93" t="s">
        <v>25476</v>
      </c>
      <c r="D7591" s="94" t="s">
        <v>25472</v>
      </c>
    </row>
    <row r="7592" spans="1:4" x14ac:dyDescent="0.25">
      <c r="A7592" s="93" t="s">
        <v>25477</v>
      </c>
      <c r="B7592" s="93" t="s">
        <v>22082</v>
      </c>
      <c r="C7592" s="93" t="s">
        <v>25477</v>
      </c>
      <c r="D7592" s="94" t="s">
        <v>25472</v>
      </c>
    </row>
    <row r="7593" spans="1:4" x14ac:dyDescent="0.25">
      <c r="A7593" s="93" t="s">
        <v>25478</v>
      </c>
      <c r="B7593" s="93" t="s">
        <v>22083</v>
      </c>
      <c r="C7593" s="93" t="s">
        <v>25478</v>
      </c>
      <c r="D7593" s="94" t="s">
        <v>25472</v>
      </c>
    </row>
    <row r="7594" spans="1:4" x14ac:dyDescent="0.25">
      <c r="A7594" s="93" t="s">
        <v>25479</v>
      </c>
      <c r="B7594" s="93" t="s">
        <v>22080</v>
      </c>
      <c r="C7594" s="93" t="s">
        <v>25479</v>
      </c>
      <c r="D7594" s="94" t="s">
        <v>25472</v>
      </c>
    </row>
    <row r="7595" spans="1:4" x14ac:dyDescent="0.25">
      <c r="A7595" s="93" t="s">
        <v>25480</v>
      </c>
      <c r="B7595" s="93" t="s">
        <v>22084</v>
      </c>
      <c r="C7595" s="93" t="s">
        <v>25480</v>
      </c>
      <c r="D7595" s="94" t="s">
        <v>25472</v>
      </c>
    </row>
    <row r="7596" spans="1:4" x14ac:dyDescent="0.25">
      <c r="A7596" s="93" t="s">
        <v>25481</v>
      </c>
      <c r="B7596" s="93" t="s">
        <v>22086</v>
      </c>
      <c r="C7596" s="93" t="s">
        <v>25481</v>
      </c>
      <c r="D7596" s="94" t="s">
        <v>25472</v>
      </c>
    </row>
    <row r="7597" spans="1:4" x14ac:dyDescent="0.25">
      <c r="A7597" s="93" t="s">
        <v>25482</v>
      </c>
      <c r="B7597" s="93" t="s">
        <v>22087</v>
      </c>
      <c r="C7597" s="93" t="s">
        <v>25482</v>
      </c>
      <c r="D7597" s="94" t="s">
        <v>25472</v>
      </c>
    </row>
    <row r="7598" spans="1:4" x14ac:dyDescent="0.25">
      <c r="A7598" s="93" t="s">
        <v>25483</v>
      </c>
      <c r="B7598" s="93" t="s">
        <v>22085</v>
      </c>
      <c r="C7598" s="93" t="s">
        <v>25483</v>
      </c>
      <c r="D7598" s="94" t="s">
        <v>25472</v>
      </c>
    </row>
    <row r="7599" spans="1:4" x14ac:dyDescent="0.25">
      <c r="A7599" s="93" t="s">
        <v>25484</v>
      </c>
      <c r="B7599" s="93" t="s">
        <v>22089</v>
      </c>
      <c r="C7599" s="93" t="s">
        <v>25484</v>
      </c>
      <c r="D7599" s="94" t="s">
        <v>25472</v>
      </c>
    </row>
    <row r="7600" spans="1:4" x14ac:dyDescent="0.25">
      <c r="A7600" s="93" t="s">
        <v>25485</v>
      </c>
      <c r="B7600" s="93" t="s">
        <v>22090</v>
      </c>
      <c r="C7600" s="93" t="s">
        <v>25485</v>
      </c>
      <c r="D7600" s="94" t="s">
        <v>25472</v>
      </c>
    </row>
    <row r="7601" spans="1:4" x14ac:dyDescent="0.25">
      <c r="A7601" s="93" t="s">
        <v>25486</v>
      </c>
      <c r="B7601" s="93" t="s">
        <v>22091</v>
      </c>
      <c r="C7601" s="93" t="s">
        <v>25486</v>
      </c>
      <c r="D7601" s="94" t="s">
        <v>25472</v>
      </c>
    </row>
    <row r="7602" spans="1:4" x14ac:dyDescent="0.25">
      <c r="A7602" s="93" t="s">
        <v>25487</v>
      </c>
      <c r="B7602" s="93" t="s">
        <v>22092</v>
      </c>
      <c r="C7602" s="93" t="s">
        <v>25487</v>
      </c>
      <c r="D7602" s="94" t="s">
        <v>25472</v>
      </c>
    </row>
    <row r="7603" spans="1:4" x14ac:dyDescent="0.25">
      <c r="A7603" s="93" t="s">
        <v>25488</v>
      </c>
      <c r="B7603" s="93" t="s">
        <v>22093</v>
      </c>
      <c r="C7603" s="93" t="s">
        <v>25488</v>
      </c>
      <c r="D7603" s="94" t="s">
        <v>25472</v>
      </c>
    </row>
    <row r="7604" spans="1:4" x14ac:dyDescent="0.25">
      <c r="A7604" s="93" t="s">
        <v>25489</v>
      </c>
      <c r="B7604" s="93" t="s">
        <v>22088</v>
      </c>
      <c r="C7604" s="93" t="s">
        <v>25489</v>
      </c>
      <c r="D7604" s="94" t="s">
        <v>25472</v>
      </c>
    </row>
    <row r="7605" spans="1:4" x14ac:dyDescent="0.25">
      <c r="A7605" s="93" t="s">
        <v>25490</v>
      </c>
      <c r="B7605" s="93" t="s">
        <v>22094</v>
      </c>
      <c r="C7605" s="93" t="s">
        <v>25490</v>
      </c>
      <c r="D7605" s="94" t="s">
        <v>25472</v>
      </c>
    </row>
    <row r="7606" spans="1:4" x14ac:dyDescent="0.25">
      <c r="A7606" s="93" t="s">
        <v>25491</v>
      </c>
      <c r="B7606" s="93" t="s">
        <v>22096</v>
      </c>
      <c r="C7606" s="93" t="s">
        <v>25491</v>
      </c>
      <c r="D7606" s="94" t="s">
        <v>25472</v>
      </c>
    </row>
    <row r="7607" spans="1:4" x14ac:dyDescent="0.25">
      <c r="A7607" s="93" t="s">
        <v>25492</v>
      </c>
      <c r="B7607" s="93" t="s">
        <v>22097</v>
      </c>
      <c r="C7607" s="93" t="s">
        <v>25492</v>
      </c>
      <c r="D7607" s="94" t="s">
        <v>25472</v>
      </c>
    </row>
    <row r="7608" spans="1:4" x14ac:dyDescent="0.25">
      <c r="A7608" s="93" t="s">
        <v>25493</v>
      </c>
      <c r="B7608" s="93" t="s">
        <v>22098</v>
      </c>
      <c r="C7608" s="93" t="s">
        <v>25493</v>
      </c>
      <c r="D7608" s="94" t="s">
        <v>25472</v>
      </c>
    </row>
    <row r="7609" spans="1:4" x14ac:dyDescent="0.25">
      <c r="A7609" s="93" t="s">
        <v>25494</v>
      </c>
      <c r="B7609" s="93" t="s">
        <v>22099</v>
      </c>
      <c r="C7609" s="93" t="s">
        <v>25494</v>
      </c>
      <c r="D7609" s="94" t="s">
        <v>25472</v>
      </c>
    </row>
    <row r="7610" spans="1:4" x14ac:dyDescent="0.25">
      <c r="A7610" s="93" t="s">
        <v>25495</v>
      </c>
      <c r="B7610" s="93" t="s">
        <v>22100</v>
      </c>
      <c r="C7610" s="93" t="s">
        <v>25495</v>
      </c>
      <c r="D7610" s="94" t="s">
        <v>25472</v>
      </c>
    </row>
    <row r="7611" spans="1:4" x14ac:dyDescent="0.25">
      <c r="A7611" s="93" t="s">
        <v>25496</v>
      </c>
      <c r="B7611" s="93" t="s">
        <v>22101</v>
      </c>
      <c r="C7611" s="93" t="s">
        <v>25496</v>
      </c>
      <c r="D7611" s="94" t="s">
        <v>25472</v>
      </c>
    </row>
    <row r="7612" spans="1:4" x14ac:dyDescent="0.25">
      <c r="A7612" s="93" t="s">
        <v>25497</v>
      </c>
      <c r="B7612" s="93" t="s">
        <v>22102</v>
      </c>
      <c r="C7612" s="93" t="s">
        <v>25497</v>
      </c>
      <c r="D7612" s="94" t="s">
        <v>25472</v>
      </c>
    </row>
    <row r="7613" spans="1:4" x14ac:dyDescent="0.25">
      <c r="A7613" s="93" t="s">
        <v>25498</v>
      </c>
      <c r="B7613" s="93" t="s">
        <v>22103</v>
      </c>
      <c r="C7613" s="93" t="s">
        <v>25498</v>
      </c>
      <c r="D7613" s="94" t="s">
        <v>25472</v>
      </c>
    </row>
    <row r="7614" spans="1:4" x14ac:dyDescent="0.25">
      <c r="A7614" s="93" t="s">
        <v>25499</v>
      </c>
      <c r="B7614" s="93" t="s">
        <v>22104</v>
      </c>
      <c r="C7614" s="93" t="s">
        <v>25499</v>
      </c>
      <c r="D7614" s="94" t="s">
        <v>25472</v>
      </c>
    </row>
    <row r="7615" spans="1:4" x14ac:dyDescent="0.25">
      <c r="A7615" s="93" t="s">
        <v>25500</v>
      </c>
      <c r="B7615" s="93" t="s">
        <v>22095</v>
      </c>
      <c r="C7615" s="93" t="s">
        <v>25500</v>
      </c>
      <c r="D7615" s="94" t="s">
        <v>25472</v>
      </c>
    </row>
    <row r="7616" spans="1:4" x14ac:dyDescent="0.25">
      <c r="A7616" s="93" t="s">
        <v>25501</v>
      </c>
      <c r="B7616" s="93" t="s">
        <v>22106</v>
      </c>
      <c r="C7616" s="93" t="s">
        <v>25501</v>
      </c>
      <c r="D7616" s="94" t="s">
        <v>25472</v>
      </c>
    </row>
    <row r="7617" spans="1:4" x14ac:dyDescent="0.25">
      <c r="A7617" s="93" t="s">
        <v>25502</v>
      </c>
      <c r="B7617" s="93" t="s">
        <v>22107</v>
      </c>
      <c r="C7617" s="93" t="s">
        <v>25502</v>
      </c>
      <c r="D7617" s="94" t="s">
        <v>25472</v>
      </c>
    </row>
    <row r="7618" spans="1:4" x14ac:dyDescent="0.25">
      <c r="A7618" s="93" t="s">
        <v>25503</v>
      </c>
      <c r="B7618" s="93" t="s">
        <v>22108</v>
      </c>
      <c r="C7618" s="93" t="s">
        <v>25503</v>
      </c>
      <c r="D7618" s="94" t="s">
        <v>25472</v>
      </c>
    </row>
    <row r="7619" spans="1:4" x14ac:dyDescent="0.25">
      <c r="A7619" s="93" t="s">
        <v>25504</v>
      </c>
      <c r="B7619" s="93" t="s">
        <v>22109</v>
      </c>
      <c r="C7619" s="93" t="s">
        <v>25504</v>
      </c>
      <c r="D7619" s="94" t="s">
        <v>25472</v>
      </c>
    </row>
    <row r="7620" spans="1:4" x14ac:dyDescent="0.25">
      <c r="A7620" s="93" t="s">
        <v>25505</v>
      </c>
      <c r="B7620" s="93" t="s">
        <v>22110</v>
      </c>
      <c r="C7620" s="93" t="s">
        <v>25505</v>
      </c>
      <c r="D7620" s="94" t="s">
        <v>25472</v>
      </c>
    </row>
    <row r="7621" spans="1:4" x14ac:dyDescent="0.25">
      <c r="A7621" s="93" t="s">
        <v>25506</v>
      </c>
      <c r="B7621" s="93" t="s">
        <v>22105</v>
      </c>
      <c r="C7621" s="93" t="s">
        <v>25506</v>
      </c>
      <c r="D7621" s="94" t="s">
        <v>25472</v>
      </c>
    </row>
    <row r="7622" spans="1:4" x14ac:dyDescent="0.25">
      <c r="A7622" s="93" t="s">
        <v>25507</v>
      </c>
      <c r="B7622" s="93" t="s">
        <v>22112</v>
      </c>
      <c r="C7622" s="93" t="s">
        <v>25507</v>
      </c>
      <c r="D7622" s="94" t="s">
        <v>25472</v>
      </c>
    </row>
    <row r="7623" spans="1:4" x14ac:dyDescent="0.25">
      <c r="A7623" s="93" t="s">
        <v>25508</v>
      </c>
      <c r="B7623" s="93" t="s">
        <v>22113</v>
      </c>
      <c r="C7623" s="93" t="s">
        <v>25508</v>
      </c>
      <c r="D7623" s="94" t="s">
        <v>25472</v>
      </c>
    </row>
    <row r="7624" spans="1:4" x14ac:dyDescent="0.25">
      <c r="A7624" s="93" t="s">
        <v>25509</v>
      </c>
      <c r="B7624" s="93" t="s">
        <v>22114</v>
      </c>
      <c r="C7624" s="93" t="s">
        <v>25509</v>
      </c>
      <c r="D7624" s="94" t="s">
        <v>25472</v>
      </c>
    </row>
    <row r="7625" spans="1:4" x14ac:dyDescent="0.25">
      <c r="A7625" s="93" t="s">
        <v>25510</v>
      </c>
      <c r="B7625" s="93" t="s">
        <v>22115</v>
      </c>
      <c r="C7625" s="93" t="s">
        <v>25510</v>
      </c>
      <c r="D7625" s="94" t="s">
        <v>25472</v>
      </c>
    </row>
    <row r="7626" spans="1:4" x14ac:dyDescent="0.25">
      <c r="A7626" s="93" t="s">
        <v>25511</v>
      </c>
      <c r="B7626" s="93" t="s">
        <v>22116</v>
      </c>
      <c r="C7626" s="93" t="s">
        <v>25511</v>
      </c>
      <c r="D7626" s="94" t="s">
        <v>25472</v>
      </c>
    </row>
    <row r="7627" spans="1:4" x14ac:dyDescent="0.25">
      <c r="A7627" s="93" t="s">
        <v>25512</v>
      </c>
      <c r="B7627" s="93" t="s">
        <v>22111</v>
      </c>
      <c r="C7627" s="93" t="s">
        <v>25512</v>
      </c>
      <c r="D7627" s="94" t="s">
        <v>25472</v>
      </c>
    </row>
    <row r="7628" spans="1:4" x14ac:dyDescent="0.25">
      <c r="A7628" s="93" t="s">
        <v>25513</v>
      </c>
      <c r="B7628" s="93" t="s">
        <v>22118</v>
      </c>
      <c r="C7628" s="93" t="s">
        <v>25513</v>
      </c>
      <c r="D7628" s="94" t="s">
        <v>25472</v>
      </c>
    </row>
    <row r="7629" spans="1:4" x14ac:dyDescent="0.25">
      <c r="A7629" s="93" t="s">
        <v>25514</v>
      </c>
      <c r="B7629" s="93" t="s">
        <v>22119</v>
      </c>
      <c r="C7629" s="93" t="s">
        <v>25514</v>
      </c>
      <c r="D7629" s="94" t="s">
        <v>25472</v>
      </c>
    </row>
    <row r="7630" spans="1:4" x14ac:dyDescent="0.25">
      <c r="A7630" s="93" t="s">
        <v>25515</v>
      </c>
      <c r="B7630" s="93" t="s">
        <v>22120</v>
      </c>
      <c r="C7630" s="93" t="s">
        <v>25515</v>
      </c>
      <c r="D7630" s="94" t="s">
        <v>25472</v>
      </c>
    </row>
    <row r="7631" spans="1:4" x14ac:dyDescent="0.25">
      <c r="A7631" s="93" t="s">
        <v>25516</v>
      </c>
      <c r="B7631" s="93" t="s">
        <v>22121</v>
      </c>
      <c r="C7631" s="93" t="s">
        <v>25516</v>
      </c>
      <c r="D7631" s="94" t="s">
        <v>25472</v>
      </c>
    </row>
    <row r="7632" spans="1:4" x14ac:dyDescent="0.25">
      <c r="A7632" s="93" t="s">
        <v>25517</v>
      </c>
      <c r="B7632" s="93" t="s">
        <v>22122</v>
      </c>
      <c r="C7632" s="93" t="s">
        <v>25517</v>
      </c>
      <c r="D7632" s="94" t="s">
        <v>25472</v>
      </c>
    </row>
    <row r="7633" spans="1:4" x14ac:dyDescent="0.25">
      <c r="A7633" s="93" t="s">
        <v>25518</v>
      </c>
      <c r="B7633" s="93" t="s">
        <v>22117</v>
      </c>
      <c r="C7633" s="93" t="s">
        <v>25518</v>
      </c>
      <c r="D7633" s="94" t="s">
        <v>25472</v>
      </c>
    </row>
    <row r="7634" spans="1:4" x14ac:dyDescent="0.25">
      <c r="A7634" s="93" t="s">
        <v>25519</v>
      </c>
      <c r="B7634" s="93" t="s">
        <v>22123</v>
      </c>
      <c r="C7634" s="93" t="s">
        <v>25519</v>
      </c>
      <c r="D7634" s="94" t="s">
        <v>25472</v>
      </c>
    </row>
    <row r="7635" spans="1:4" x14ac:dyDescent="0.25">
      <c r="A7635" s="93" t="s">
        <v>25520</v>
      </c>
      <c r="B7635" s="93" t="s">
        <v>22124</v>
      </c>
      <c r="C7635" s="93" t="s">
        <v>25520</v>
      </c>
      <c r="D7635" s="94" t="s">
        <v>25472</v>
      </c>
    </row>
    <row r="7636" spans="1:4" x14ac:dyDescent="0.25">
      <c r="A7636" s="93" t="s">
        <v>25521</v>
      </c>
      <c r="B7636" s="93" t="s">
        <v>22125</v>
      </c>
      <c r="C7636" s="93" t="s">
        <v>25521</v>
      </c>
      <c r="D7636" s="94" t="s">
        <v>25472</v>
      </c>
    </row>
    <row r="7637" spans="1:4" x14ac:dyDescent="0.25">
      <c r="A7637" s="93" t="s">
        <v>25522</v>
      </c>
      <c r="B7637" s="93" t="s">
        <v>22126</v>
      </c>
      <c r="C7637" s="93" t="s">
        <v>25522</v>
      </c>
      <c r="D7637" s="94" t="s">
        <v>25472</v>
      </c>
    </row>
    <row r="7638" spans="1:4" x14ac:dyDescent="0.25">
      <c r="A7638" s="93" t="s">
        <v>25523</v>
      </c>
      <c r="B7638" s="93" t="s">
        <v>22127</v>
      </c>
      <c r="C7638" s="93" t="s">
        <v>25523</v>
      </c>
      <c r="D7638" s="94" t="s">
        <v>25472</v>
      </c>
    </row>
    <row r="7639" spans="1:4" x14ac:dyDescent="0.25">
      <c r="A7639" s="93" t="s">
        <v>25524</v>
      </c>
      <c r="B7639" s="93" t="s">
        <v>22129</v>
      </c>
      <c r="C7639" s="93" t="s">
        <v>25524</v>
      </c>
      <c r="D7639" s="94" t="s">
        <v>25472</v>
      </c>
    </row>
    <row r="7640" spans="1:4" x14ac:dyDescent="0.25">
      <c r="A7640" s="93" t="s">
        <v>25525</v>
      </c>
      <c r="B7640" s="93" t="s">
        <v>22130</v>
      </c>
      <c r="C7640" s="93" t="s">
        <v>25525</v>
      </c>
      <c r="D7640" s="94" t="s">
        <v>25472</v>
      </c>
    </row>
    <row r="7641" spans="1:4" x14ac:dyDescent="0.25">
      <c r="A7641" s="93" t="s">
        <v>25526</v>
      </c>
      <c r="B7641" s="93" t="s">
        <v>22131</v>
      </c>
      <c r="C7641" s="93" t="s">
        <v>25526</v>
      </c>
      <c r="D7641" s="94" t="s">
        <v>25472</v>
      </c>
    </row>
    <row r="7642" spans="1:4" x14ac:dyDescent="0.25">
      <c r="A7642" s="93" t="s">
        <v>25527</v>
      </c>
      <c r="B7642" s="93" t="s">
        <v>22128</v>
      </c>
      <c r="C7642" s="93" t="s">
        <v>25527</v>
      </c>
      <c r="D7642" s="94" t="s">
        <v>25472</v>
      </c>
    </row>
    <row r="7643" spans="1:4" x14ac:dyDescent="0.25">
      <c r="A7643" s="93" t="s">
        <v>25528</v>
      </c>
      <c r="B7643" s="93" t="s">
        <v>22132</v>
      </c>
      <c r="C7643" s="93" t="s">
        <v>25528</v>
      </c>
      <c r="D7643" s="94" t="s">
        <v>25472</v>
      </c>
    </row>
    <row r="7644" spans="1:4" x14ac:dyDescent="0.25">
      <c r="A7644" s="93" t="s">
        <v>25529</v>
      </c>
      <c r="B7644" s="93" t="s">
        <v>22133</v>
      </c>
      <c r="C7644" s="93" t="s">
        <v>25529</v>
      </c>
      <c r="D7644" s="94" t="s">
        <v>25472</v>
      </c>
    </row>
    <row r="7645" spans="1:4" x14ac:dyDescent="0.25">
      <c r="A7645" s="93" t="s">
        <v>25530</v>
      </c>
      <c r="B7645" s="93" t="s">
        <v>22135</v>
      </c>
      <c r="C7645" s="93" t="s">
        <v>25530</v>
      </c>
      <c r="D7645" s="94" t="s">
        <v>25472</v>
      </c>
    </row>
    <row r="7646" spans="1:4" x14ac:dyDescent="0.25">
      <c r="A7646" s="93" t="s">
        <v>25531</v>
      </c>
      <c r="B7646" s="93" t="s">
        <v>22136</v>
      </c>
      <c r="C7646" s="93" t="s">
        <v>25531</v>
      </c>
      <c r="D7646" s="94" t="s">
        <v>25472</v>
      </c>
    </row>
    <row r="7647" spans="1:4" x14ac:dyDescent="0.25">
      <c r="A7647" s="93" t="s">
        <v>25532</v>
      </c>
      <c r="B7647" s="93" t="s">
        <v>22137</v>
      </c>
      <c r="C7647" s="93" t="s">
        <v>25532</v>
      </c>
      <c r="D7647" s="94" t="s">
        <v>25472</v>
      </c>
    </row>
    <row r="7648" spans="1:4" x14ac:dyDescent="0.25">
      <c r="A7648" s="93" t="s">
        <v>25533</v>
      </c>
      <c r="B7648" s="93" t="s">
        <v>22138</v>
      </c>
      <c r="C7648" s="93" t="s">
        <v>25533</v>
      </c>
      <c r="D7648" s="94" t="s">
        <v>25472</v>
      </c>
    </row>
    <row r="7649" spans="1:4" x14ac:dyDescent="0.25">
      <c r="A7649" s="93" t="s">
        <v>25534</v>
      </c>
      <c r="B7649" s="93" t="s">
        <v>22139</v>
      </c>
      <c r="C7649" s="93" t="s">
        <v>25534</v>
      </c>
      <c r="D7649" s="94" t="s">
        <v>25472</v>
      </c>
    </row>
    <row r="7650" spans="1:4" x14ac:dyDescent="0.25">
      <c r="A7650" s="93" t="s">
        <v>25535</v>
      </c>
      <c r="B7650" s="93" t="s">
        <v>22140</v>
      </c>
      <c r="C7650" s="93" t="s">
        <v>25535</v>
      </c>
      <c r="D7650" s="94" t="s">
        <v>25472</v>
      </c>
    </row>
    <row r="7651" spans="1:4" x14ac:dyDescent="0.25">
      <c r="A7651" s="93" t="s">
        <v>25536</v>
      </c>
      <c r="B7651" s="93" t="s">
        <v>22141</v>
      </c>
      <c r="C7651" s="93" t="s">
        <v>25536</v>
      </c>
      <c r="D7651" s="94" t="s">
        <v>25472</v>
      </c>
    </row>
    <row r="7652" spans="1:4" x14ac:dyDescent="0.25">
      <c r="A7652" s="93" t="s">
        <v>25537</v>
      </c>
      <c r="B7652" s="93" t="s">
        <v>22142</v>
      </c>
      <c r="C7652" s="93" t="s">
        <v>25537</v>
      </c>
      <c r="D7652" s="94" t="s">
        <v>25472</v>
      </c>
    </row>
    <row r="7653" spans="1:4" x14ac:dyDescent="0.25">
      <c r="A7653" s="93" t="s">
        <v>25538</v>
      </c>
      <c r="B7653" s="93" t="s">
        <v>22134</v>
      </c>
      <c r="C7653" s="93" t="s">
        <v>25538</v>
      </c>
      <c r="D7653" s="94" t="s">
        <v>25472</v>
      </c>
    </row>
    <row r="7654" spans="1:4" x14ac:dyDescent="0.25">
      <c r="A7654" s="93" t="s">
        <v>25539</v>
      </c>
      <c r="B7654" s="93" t="s">
        <v>22144</v>
      </c>
      <c r="C7654" s="93" t="s">
        <v>25539</v>
      </c>
      <c r="D7654" s="94" t="s">
        <v>25472</v>
      </c>
    </row>
    <row r="7655" spans="1:4" x14ac:dyDescent="0.25">
      <c r="A7655" s="93" t="s">
        <v>25540</v>
      </c>
      <c r="B7655" s="93" t="s">
        <v>22145</v>
      </c>
      <c r="C7655" s="93" t="s">
        <v>25540</v>
      </c>
      <c r="D7655" s="94" t="s">
        <v>25472</v>
      </c>
    </row>
    <row r="7656" spans="1:4" x14ac:dyDescent="0.25">
      <c r="A7656" s="93" t="s">
        <v>25541</v>
      </c>
      <c r="B7656" s="93" t="s">
        <v>22146</v>
      </c>
      <c r="C7656" s="93" t="s">
        <v>25541</v>
      </c>
      <c r="D7656" s="94" t="s">
        <v>25472</v>
      </c>
    </row>
    <row r="7657" spans="1:4" x14ac:dyDescent="0.25">
      <c r="A7657" s="93" t="s">
        <v>25542</v>
      </c>
      <c r="B7657" s="93" t="s">
        <v>22147</v>
      </c>
      <c r="C7657" s="93" t="s">
        <v>25542</v>
      </c>
      <c r="D7657" s="94" t="s">
        <v>25472</v>
      </c>
    </row>
    <row r="7658" spans="1:4" x14ac:dyDescent="0.25">
      <c r="A7658" s="93" t="s">
        <v>25543</v>
      </c>
      <c r="B7658" s="93" t="s">
        <v>22148</v>
      </c>
      <c r="C7658" s="93" t="s">
        <v>25543</v>
      </c>
      <c r="D7658" s="94" t="s">
        <v>25472</v>
      </c>
    </row>
    <row r="7659" spans="1:4" x14ac:dyDescent="0.25">
      <c r="A7659" s="93" t="s">
        <v>25544</v>
      </c>
      <c r="B7659" s="93" t="s">
        <v>22143</v>
      </c>
      <c r="C7659" s="93" t="s">
        <v>25544</v>
      </c>
      <c r="D7659" s="94" t="s">
        <v>25472</v>
      </c>
    </row>
    <row r="7660" spans="1:4" x14ac:dyDescent="0.25">
      <c r="A7660" s="93" t="s">
        <v>25545</v>
      </c>
      <c r="B7660" s="93" t="s">
        <v>22149</v>
      </c>
      <c r="C7660" s="93" t="s">
        <v>25545</v>
      </c>
      <c r="D7660" s="94" t="s">
        <v>25472</v>
      </c>
    </row>
    <row r="7661" spans="1:4" x14ac:dyDescent="0.25">
      <c r="A7661" s="93" t="s">
        <v>25546</v>
      </c>
      <c r="B7661" s="93" t="s">
        <v>22151</v>
      </c>
      <c r="C7661" s="93" t="s">
        <v>25546</v>
      </c>
      <c r="D7661" s="94" t="s">
        <v>25472</v>
      </c>
    </row>
    <row r="7662" spans="1:4" x14ac:dyDescent="0.25">
      <c r="A7662" s="93" t="s">
        <v>25547</v>
      </c>
      <c r="B7662" s="93" t="s">
        <v>22152</v>
      </c>
      <c r="C7662" s="93" t="s">
        <v>25547</v>
      </c>
      <c r="D7662" s="94" t="s">
        <v>25472</v>
      </c>
    </row>
    <row r="7663" spans="1:4" x14ac:dyDescent="0.25">
      <c r="A7663" s="93" t="s">
        <v>25548</v>
      </c>
      <c r="B7663" s="93" t="s">
        <v>22153</v>
      </c>
      <c r="C7663" s="93" t="s">
        <v>25548</v>
      </c>
      <c r="D7663" s="94" t="s">
        <v>25472</v>
      </c>
    </row>
    <row r="7664" spans="1:4" x14ac:dyDescent="0.25">
      <c r="A7664" s="93" t="s">
        <v>25549</v>
      </c>
      <c r="B7664" s="93" t="s">
        <v>22154</v>
      </c>
      <c r="C7664" s="93" t="s">
        <v>25549</v>
      </c>
      <c r="D7664" s="94" t="s">
        <v>25472</v>
      </c>
    </row>
    <row r="7665" spans="1:4" x14ac:dyDescent="0.25">
      <c r="A7665" s="93" t="s">
        <v>25550</v>
      </c>
      <c r="B7665" s="93" t="s">
        <v>22155</v>
      </c>
      <c r="C7665" s="93" t="s">
        <v>25550</v>
      </c>
      <c r="D7665" s="94" t="s">
        <v>25472</v>
      </c>
    </row>
    <row r="7666" spans="1:4" x14ac:dyDescent="0.25">
      <c r="A7666" s="93" t="s">
        <v>25551</v>
      </c>
      <c r="B7666" s="93" t="s">
        <v>22156</v>
      </c>
      <c r="C7666" s="93" t="s">
        <v>25551</v>
      </c>
      <c r="D7666" s="94" t="s">
        <v>25472</v>
      </c>
    </row>
    <row r="7667" spans="1:4" x14ac:dyDescent="0.25">
      <c r="A7667" s="93" t="s">
        <v>25552</v>
      </c>
      <c r="B7667" s="93" t="s">
        <v>22157</v>
      </c>
      <c r="C7667" s="93" t="s">
        <v>25552</v>
      </c>
      <c r="D7667" s="94" t="s">
        <v>25472</v>
      </c>
    </row>
    <row r="7668" spans="1:4" x14ac:dyDescent="0.25">
      <c r="A7668" s="93" t="s">
        <v>25553</v>
      </c>
      <c r="B7668" s="93" t="s">
        <v>22150</v>
      </c>
      <c r="C7668" s="93" t="s">
        <v>25553</v>
      </c>
      <c r="D7668" s="94" t="s">
        <v>25472</v>
      </c>
    </row>
    <row r="7669" spans="1:4" x14ac:dyDescent="0.25">
      <c r="A7669" s="93" t="s">
        <v>25554</v>
      </c>
      <c r="B7669" s="93" t="s">
        <v>22159</v>
      </c>
      <c r="C7669" s="93" t="s">
        <v>25554</v>
      </c>
      <c r="D7669" s="94" t="s">
        <v>25472</v>
      </c>
    </row>
    <row r="7670" spans="1:4" x14ac:dyDescent="0.25">
      <c r="A7670" s="93" t="s">
        <v>25555</v>
      </c>
      <c r="B7670" s="93" t="s">
        <v>22160</v>
      </c>
      <c r="C7670" s="93" t="s">
        <v>25555</v>
      </c>
      <c r="D7670" s="94" t="s">
        <v>25472</v>
      </c>
    </row>
    <row r="7671" spans="1:4" x14ac:dyDescent="0.25">
      <c r="A7671" s="93" t="s">
        <v>25556</v>
      </c>
      <c r="B7671" s="93" t="s">
        <v>22161</v>
      </c>
      <c r="C7671" s="93" t="s">
        <v>25556</v>
      </c>
      <c r="D7671" s="94" t="s">
        <v>25472</v>
      </c>
    </row>
    <row r="7672" spans="1:4" x14ac:dyDescent="0.25">
      <c r="A7672" s="93" t="s">
        <v>25557</v>
      </c>
      <c r="B7672" s="93" t="s">
        <v>22162</v>
      </c>
      <c r="C7672" s="93" t="s">
        <v>25557</v>
      </c>
      <c r="D7672" s="94" t="s">
        <v>25472</v>
      </c>
    </row>
    <row r="7673" spans="1:4" x14ac:dyDescent="0.25">
      <c r="A7673" s="93" t="s">
        <v>25558</v>
      </c>
      <c r="B7673" s="93" t="s">
        <v>22163</v>
      </c>
      <c r="C7673" s="93" t="s">
        <v>25558</v>
      </c>
      <c r="D7673" s="94" t="s">
        <v>25472</v>
      </c>
    </row>
    <row r="7674" spans="1:4" x14ac:dyDescent="0.25">
      <c r="A7674" s="93" t="s">
        <v>25559</v>
      </c>
      <c r="B7674" s="93" t="s">
        <v>22164</v>
      </c>
      <c r="C7674" s="93" t="s">
        <v>25559</v>
      </c>
      <c r="D7674" s="94" t="s">
        <v>25472</v>
      </c>
    </row>
    <row r="7675" spans="1:4" x14ac:dyDescent="0.25">
      <c r="A7675" s="93" t="s">
        <v>25560</v>
      </c>
      <c r="B7675" s="93" t="s">
        <v>22158</v>
      </c>
      <c r="C7675" s="93" t="s">
        <v>25560</v>
      </c>
      <c r="D7675" s="94" t="s">
        <v>25472</v>
      </c>
    </row>
    <row r="7676" spans="1:4" x14ac:dyDescent="0.25">
      <c r="A7676" s="93" t="s">
        <v>25561</v>
      </c>
      <c r="B7676" s="93" t="s">
        <v>22166</v>
      </c>
      <c r="C7676" s="93" t="s">
        <v>25561</v>
      </c>
      <c r="D7676" s="94" t="s">
        <v>25472</v>
      </c>
    </row>
    <row r="7677" spans="1:4" x14ac:dyDescent="0.25">
      <c r="A7677" s="93" t="s">
        <v>25562</v>
      </c>
      <c r="B7677" s="93" t="s">
        <v>22167</v>
      </c>
      <c r="C7677" s="93" t="s">
        <v>25562</v>
      </c>
      <c r="D7677" s="94" t="s">
        <v>25472</v>
      </c>
    </row>
    <row r="7678" spans="1:4" x14ac:dyDescent="0.25">
      <c r="A7678" s="93" t="s">
        <v>25563</v>
      </c>
      <c r="B7678" s="93" t="s">
        <v>22168</v>
      </c>
      <c r="C7678" s="93" t="s">
        <v>25563</v>
      </c>
      <c r="D7678" s="94" t="s">
        <v>25472</v>
      </c>
    </row>
    <row r="7679" spans="1:4" x14ac:dyDescent="0.25">
      <c r="A7679" s="93" t="s">
        <v>25564</v>
      </c>
      <c r="B7679" s="93" t="s">
        <v>22169</v>
      </c>
      <c r="C7679" s="93" t="s">
        <v>25564</v>
      </c>
      <c r="D7679" s="94" t="s">
        <v>25472</v>
      </c>
    </row>
    <row r="7680" spans="1:4" x14ac:dyDescent="0.25">
      <c r="A7680" s="93" t="s">
        <v>25565</v>
      </c>
      <c r="B7680" s="93" t="s">
        <v>22170</v>
      </c>
      <c r="C7680" s="93" t="s">
        <v>25565</v>
      </c>
      <c r="D7680" s="94" t="s">
        <v>25472</v>
      </c>
    </row>
    <row r="7681" spans="1:4" x14ac:dyDescent="0.25">
      <c r="A7681" s="93" t="s">
        <v>25566</v>
      </c>
      <c r="B7681" s="93" t="s">
        <v>22165</v>
      </c>
      <c r="C7681" s="93" t="s">
        <v>25566</v>
      </c>
      <c r="D7681" s="94" t="s">
        <v>25472</v>
      </c>
    </row>
    <row r="7682" spans="1:4" x14ac:dyDescent="0.25">
      <c r="A7682" s="93" t="s">
        <v>25567</v>
      </c>
      <c r="B7682" s="93" t="s">
        <v>22172</v>
      </c>
      <c r="C7682" s="93" t="s">
        <v>25567</v>
      </c>
      <c r="D7682" s="94" t="s">
        <v>25472</v>
      </c>
    </row>
    <row r="7683" spans="1:4" x14ac:dyDescent="0.25">
      <c r="A7683" s="93" t="s">
        <v>25568</v>
      </c>
      <c r="B7683" s="93" t="s">
        <v>22173</v>
      </c>
      <c r="C7683" s="93" t="s">
        <v>25568</v>
      </c>
      <c r="D7683" s="94" t="s">
        <v>25472</v>
      </c>
    </row>
    <row r="7684" spans="1:4" x14ac:dyDescent="0.25">
      <c r="A7684" s="93" t="s">
        <v>25569</v>
      </c>
      <c r="B7684" s="93" t="s">
        <v>22174</v>
      </c>
      <c r="C7684" s="93" t="s">
        <v>25569</v>
      </c>
      <c r="D7684" s="94" t="s">
        <v>25472</v>
      </c>
    </row>
    <row r="7685" spans="1:4" x14ac:dyDescent="0.25">
      <c r="A7685" s="93" t="s">
        <v>25570</v>
      </c>
      <c r="B7685" s="93" t="s">
        <v>22175</v>
      </c>
      <c r="C7685" s="93" t="s">
        <v>25570</v>
      </c>
      <c r="D7685" s="94" t="s">
        <v>25472</v>
      </c>
    </row>
    <row r="7686" spans="1:4" x14ac:dyDescent="0.25">
      <c r="A7686" s="93" t="s">
        <v>25571</v>
      </c>
      <c r="B7686" s="93" t="s">
        <v>22171</v>
      </c>
      <c r="C7686" s="93" t="s">
        <v>25571</v>
      </c>
      <c r="D7686" s="94" t="s">
        <v>25472</v>
      </c>
    </row>
    <row r="7687" spans="1:4" x14ac:dyDescent="0.25">
      <c r="A7687" s="93" t="s">
        <v>25572</v>
      </c>
      <c r="B7687" s="93" t="s">
        <v>22177</v>
      </c>
      <c r="C7687" s="93" t="s">
        <v>25572</v>
      </c>
      <c r="D7687" s="94" t="s">
        <v>25472</v>
      </c>
    </row>
    <row r="7688" spans="1:4" x14ac:dyDescent="0.25">
      <c r="A7688" s="93" t="s">
        <v>25573</v>
      </c>
      <c r="B7688" s="93" t="s">
        <v>22178</v>
      </c>
      <c r="C7688" s="93" t="s">
        <v>25573</v>
      </c>
      <c r="D7688" s="94" t="s">
        <v>25472</v>
      </c>
    </row>
    <row r="7689" spans="1:4" x14ac:dyDescent="0.25">
      <c r="A7689" s="93" t="s">
        <v>25574</v>
      </c>
      <c r="B7689" s="93" t="s">
        <v>22176</v>
      </c>
      <c r="C7689" s="93" t="s">
        <v>25574</v>
      </c>
      <c r="D7689" s="94" t="s">
        <v>25472</v>
      </c>
    </row>
    <row r="7690" spans="1:4" x14ac:dyDescent="0.25">
      <c r="A7690" s="93" t="s">
        <v>25575</v>
      </c>
      <c r="B7690" s="93" t="s">
        <v>22180</v>
      </c>
      <c r="C7690" s="93" t="s">
        <v>25575</v>
      </c>
      <c r="D7690" s="94" t="s">
        <v>25472</v>
      </c>
    </row>
    <row r="7691" spans="1:4" x14ac:dyDescent="0.25">
      <c r="A7691" s="93" t="s">
        <v>25576</v>
      </c>
      <c r="B7691" s="93" t="s">
        <v>22181</v>
      </c>
      <c r="C7691" s="93" t="s">
        <v>25576</v>
      </c>
      <c r="D7691" s="94" t="s">
        <v>25472</v>
      </c>
    </row>
    <row r="7692" spans="1:4" x14ac:dyDescent="0.25">
      <c r="A7692" s="93" t="s">
        <v>25577</v>
      </c>
      <c r="B7692" s="93" t="s">
        <v>22182</v>
      </c>
      <c r="C7692" s="93" t="s">
        <v>25577</v>
      </c>
      <c r="D7692" s="94" t="s">
        <v>25472</v>
      </c>
    </row>
    <row r="7693" spans="1:4" x14ac:dyDescent="0.25">
      <c r="A7693" s="93" t="s">
        <v>25578</v>
      </c>
      <c r="B7693" s="93" t="s">
        <v>22183</v>
      </c>
      <c r="C7693" s="93" t="s">
        <v>25578</v>
      </c>
      <c r="D7693" s="94" t="s">
        <v>25472</v>
      </c>
    </row>
    <row r="7694" spans="1:4" x14ac:dyDescent="0.25">
      <c r="A7694" s="93" t="s">
        <v>25579</v>
      </c>
      <c r="B7694" s="93" t="s">
        <v>22184</v>
      </c>
      <c r="C7694" s="93" t="s">
        <v>25579</v>
      </c>
      <c r="D7694" s="94" t="s">
        <v>25472</v>
      </c>
    </row>
    <row r="7695" spans="1:4" x14ac:dyDescent="0.25">
      <c r="A7695" s="93" t="s">
        <v>25580</v>
      </c>
      <c r="B7695" s="93" t="s">
        <v>22185</v>
      </c>
      <c r="C7695" s="93" t="s">
        <v>25580</v>
      </c>
      <c r="D7695" s="94" t="s">
        <v>25472</v>
      </c>
    </row>
    <row r="7696" spans="1:4" x14ac:dyDescent="0.25">
      <c r="A7696" s="93" t="s">
        <v>25581</v>
      </c>
      <c r="B7696" s="93" t="s">
        <v>22179</v>
      </c>
      <c r="C7696" s="93" t="s">
        <v>25581</v>
      </c>
      <c r="D7696" s="94" t="s">
        <v>25472</v>
      </c>
    </row>
    <row r="7697" spans="1:4" x14ac:dyDescent="0.25">
      <c r="A7697" s="93" t="s">
        <v>25582</v>
      </c>
      <c r="B7697" s="93" t="s">
        <v>22187</v>
      </c>
      <c r="C7697" s="93" t="s">
        <v>25582</v>
      </c>
      <c r="D7697" s="94" t="s">
        <v>25472</v>
      </c>
    </row>
    <row r="7698" spans="1:4" x14ac:dyDescent="0.25">
      <c r="A7698" s="93" t="s">
        <v>25583</v>
      </c>
      <c r="B7698" s="93" t="s">
        <v>22188</v>
      </c>
      <c r="C7698" s="93" t="s">
        <v>25583</v>
      </c>
      <c r="D7698" s="94" t="s">
        <v>25472</v>
      </c>
    </row>
    <row r="7699" spans="1:4" x14ac:dyDescent="0.25">
      <c r="A7699" s="93" t="s">
        <v>25584</v>
      </c>
      <c r="B7699" s="93" t="s">
        <v>22189</v>
      </c>
      <c r="C7699" s="93" t="s">
        <v>25584</v>
      </c>
      <c r="D7699" s="94" t="s">
        <v>25472</v>
      </c>
    </row>
    <row r="7700" spans="1:4" x14ac:dyDescent="0.25">
      <c r="A7700" s="93" t="s">
        <v>25585</v>
      </c>
      <c r="B7700" s="93" t="s">
        <v>22186</v>
      </c>
      <c r="C7700" s="93" t="s">
        <v>25585</v>
      </c>
      <c r="D7700" s="94" t="s">
        <v>25472</v>
      </c>
    </row>
    <row r="7701" spans="1:4" x14ac:dyDescent="0.25">
      <c r="A7701" s="93" t="s">
        <v>25586</v>
      </c>
      <c r="B7701" s="93" t="s">
        <v>22190</v>
      </c>
      <c r="C7701" s="93" t="s">
        <v>25586</v>
      </c>
      <c r="D7701" s="94" t="s">
        <v>25472</v>
      </c>
    </row>
    <row r="7702" spans="1:4" x14ac:dyDescent="0.25">
      <c r="A7702" s="93" t="s">
        <v>25587</v>
      </c>
      <c r="B7702" s="93" t="s">
        <v>22191</v>
      </c>
      <c r="C7702" s="93" t="s">
        <v>25587</v>
      </c>
      <c r="D7702" s="94" t="s">
        <v>25472</v>
      </c>
    </row>
    <row r="7703" spans="1:4" x14ac:dyDescent="0.25">
      <c r="A7703" s="93" t="s">
        <v>25588</v>
      </c>
      <c r="B7703" s="93" t="s">
        <v>22192</v>
      </c>
      <c r="C7703" s="93" t="s">
        <v>25588</v>
      </c>
      <c r="D7703" s="94" t="s">
        <v>25472</v>
      </c>
    </row>
    <row r="7704" spans="1:4" x14ac:dyDescent="0.25">
      <c r="A7704" s="93" t="s">
        <v>25589</v>
      </c>
      <c r="B7704" s="93" t="s">
        <v>22193</v>
      </c>
      <c r="C7704" s="93" t="s">
        <v>25589</v>
      </c>
      <c r="D7704" s="94" t="s">
        <v>25472</v>
      </c>
    </row>
    <row r="7705" spans="1:4" x14ac:dyDescent="0.25">
      <c r="A7705" s="93" t="s">
        <v>25590</v>
      </c>
      <c r="B7705" s="93" t="s">
        <v>22194</v>
      </c>
      <c r="C7705" s="93" t="s">
        <v>25590</v>
      </c>
      <c r="D7705" s="94" t="s">
        <v>25472</v>
      </c>
    </row>
    <row r="7706" spans="1:4" x14ac:dyDescent="0.25">
      <c r="A7706" s="93" t="s">
        <v>25591</v>
      </c>
      <c r="B7706" s="93" t="s">
        <v>22195</v>
      </c>
      <c r="C7706" s="93" t="s">
        <v>25591</v>
      </c>
      <c r="D7706" s="94" t="s">
        <v>25472</v>
      </c>
    </row>
    <row r="7707" spans="1:4" x14ac:dyDescent="0.25">
      <c r="A7707" s="93" t="s">
        <v>25592</v>
      </c>
      <c r="B7707" s="93" t="s">
        <v>22197</v>
      </c>
      <c r="C7707" s="93" t="s">
        <v>25592</v>
      </c>
      <c r="D7707" s="94" t="s">
        <v>25472</v>
      </c>
    </row>
    <row r="7708" spans="1:4" x14ac:dyDescent="0.25">
      <c r="A7708" s="93" t="s">
        <v>25593</v>
      </c>
      <c r="B7708" s="93" t="s">
        <v>22198</v>
      </c>
      <c r="C7708" s="93" t="s">
        <v>25593</v>
      </c>
      <c r="D7708" s="94" t="s">
        <v>25472</v>
      </c>
    </row>
    <row r="7709" spans="1:4" x14ac:dyDescent="0.25">
      <c r="A7709" s="93" t="s">
        <v>25594</v>
      </c>
      <c r="B7709" s="93" t="s">
        <v>22199</v>
      </c>
      <c r="C7709" s="93" t="s">
        <v>25594</v>
      </c>
      <c r="D7709" s="94" t="s">
        <v>25472</v>
      </c>
    </row>
    <row r="7710" spans="1:4" x14ac:dyDescent="0.25">
      <c r="A7710" s="93" t="s">
        <v>25595</v>
      </c>
      <c r="B7710" s="93" t="s">
        <v>22200</v>
      </c>
      <c r="C7710" s="93" t="s">
        <v>25595</v>
      </c>
      <c r="D7710" s="94" t="s">
        <v>25472</v>
      </c>
    </row>
    <row r="7711" spans="1:4" x14ac:dyDescent="0.25">
      <c r="A7711" s="93" t="s">
        <v>25596</v>
      </c>
      <c r="B7711" s="93" t="s">
        <v>22196</v>
      </c>
      <c r="C7711" s="93" t="s">
        <v>25596</v>
      </c>
      <c r="D7711" s="94" t="s">
        <v>25472</v>
      </c>
    </row>
    <row r="7712" spans="1:4" x14ac:dyDescent="0.25">
      <c r="A7712" s="93" t="s">
        <v>25597</v>
      </c>
      <c r="B7712" s="93" t="s">
        <v>22202</v>
      </c>
      <c r="C7712" s="93" t="s">
        <v>25597</v>
      </c>
      <c r="D7712" s="94" t="s">
        <v>25472</v>
      </c>
    </row>
    <row r="7713" spans="1:4" x14ac:dyDescent="0.25">
      <c r="A7713" s="93" t="s">
        <v>25598</v>
      </c>
      <c r="B7713" s="93" t="s">
        <v>22203</v>
      </c>
      <c r="C7713" s="93" t="s">
        <v>25598</v>
      </c>
      <c r="D7713" s="94" t="s">
        <v>25472</v>
      </c>
    </row>
    <row r="7714" spans="1:4" x14ac:dyDescent="0.25">
      <c r="A7714" s="93" t="s">
        <v>25599</v>
      </c>
      <c r="B7714" s="93" t="s">
        <v>22204</v>
      </c>
      <c r="C7714" s="93" t="s">
        <v>25599</v>
      </c>
      <c r="D7714" s="94" t="s">
        <v>25472</v>
      </c>
    </row>
    <row r="7715" spans="1:4" x14ac:dyDescent="0.25">
      <c r="A7715" s="93" t="s">
        <v>25600</v>
      </c>
      <c r="B7715" s="93" t="s">
        <v>22201</v>
      </c>
      <c r="C7715" s="93" t="s">
        <v>25600</v>
      </c>
      <c r="D7715" s="94" t="s">
        <v>25472</v>
      </c>
    </row>
    <row r="7716" spans="1:4" x14ac:dyDescent="0.25">
      <c r="A7716" s="93" t="s">
        <v>25601</v>
      </c>
      <c r="B7716" s="93" t="s">
        <v>22206</v>
      </c>
      <c r="C7716" s="93" t="s">
        <v>25601</v>
      </c>
      <c r="D7716" s="94" t="s">
        <v>25472</v>
      </c>
    </row>
    <row r="7717" spans="1:4" x14ac:dyDescent="0.25">
      <c r="A7717" s="93" t="s">
        <v>25602</v>
      </c>
      <c r="B7717" s="93" t="s">
        <v>22207</v>
      </c>
      <c r="C7717" s="93" t="s">
        <v>25602</v>
      </c>
      <c r="D7717" s="94" t="s">
        <v>25472</v>
      </c>
    </row>
    <row r="7718" spans="1:4" x14ac:dyDescent="0.25">
      <c r="A7718" s="93" t="s">
        <v>25603</v>
      </c>
      <c r="B7718" s="93" t="s">
        <v>22208</v>
      </c>
      <c r="C7718" s="93" t="s">
        <v>25603</v>
      </c>
      <c r="D7718" s="94" t="s">
        <v>25472</v>
      </c>
    </row>
    <row r="7719" spans="1:4" x14ac:dyDescent="0.25">
      <c r="A7719" s="93" t="s">
        <v>25604</v>
      </c>
      <c r="B7719" s="93" t="s">
        <v>22209</v>
      </c>
      <c r="C7719" s="93" t="s">
        <v>25604</v>
      </c>
      <c r="D7719" s="94" t="s">
        <v>25472</v>
      </c>
    </row>
    <row r="7720" spans="1:4" x14ac:dyDescent="0.25">
      <c r="A7720" s="93" t="s">
        <v>25605</v>
      </c>
      <c r="B7720" s="93" t="s">
        <v>22210</v>
      </c>
      <c r="C7720" s="93" t="s">
        <v>25605</v>
      </c>
      <c r="D7720" s="94" t="s">
        <v>25472</v>
      </c>
    </row>
    <row r="7721" spans="1:4" x14ac:dyDescent="0.25">
      <c r="A7721" s="93" t="s">
        <v>25606</v>
      </c>
      <c r="B7721" s="93" t="s">
        <v>22205</v>
      </c>
      <c r="C7721" s="93" t="s">
        <v>25606</v>
      </c>
      <c r="D7721" s="94" t="s">
        <v>25472</v>
      </c>
    </row>
    <row r="7722" spans="1:4" x14ac:dyDescent="0.25">
      <c r="A7722" s="93" t="s">
        <v>25607</v>
      </c>
      <c r="B7722" s="93" t="s">
        <v>22211</v>
      </c>
      <c r="C7722" s="93" t="s">
        <v>25607</v>
      </c>
      <c r="D7722" s="94" t="s">
        <v>25472</v>
      </c>
    </row>
    <row r="7723" spans="1:4" x14ac:dyDescent="0.25">
      <c r="A7723" s="93" t="s">
        <v>25608</v>
      </c>
      <c r="B7723" s="93" t="s">
        <v>22213</v>
      </c>
      <c r="C7723" s="93" t="s">
        <v>25608</v>
      </c>
      <c r="D7723" s="94" t="s">
        <v>25472</v>
      </c>
    </row>
    <row r="7724" spans="1:4" x14ac:dyDescent="0.25">
      <c r="A7724" s="93" t="s">
        <v>25609</v>
      </c>
      <c r="B7724" s="93" t="s">
        <v>22214</v>
      </c>
      <c r="C7724" s="93" t="s">
        <v>25609</v>
      </c>
      <c r="D7724" s="94" t="s">
        <v>25472</v>
      </c>
    </row>
    <row r="7725" spans="1:4" x14ac:dyDescent="0.25">
      <c r="A7725" s="93" t="s">
        <v>25610</v>
      </c>
      <c r="B7725" s="93" t="s">
        <v>22215</v>
      </c>
      <c r="C7725" s="93" t="s">
        <v>25610</v>
      </c>
      <c r="D7725" s="94" t="s">
        <v>25472</v>
      </c>
    </row>
    <row r="7726" spans="1:4" x14ac:dyDescent="0.25">
      <c r="A7726" s="93" t="s">
        <v>25611</v>
      </c>
      <c r="B7726" s="93" t="s">
        <v>22216</v>
      </c>
      <c r="C7726" s="93" t="s">
        <v>25611</v>
      </c>
      <c r="D7726" s="94" t="s">
        <v>25472</v>
      </c>
    </row>
    <row r="7727" spans="1:4" x14ac:dyDescent="0.25">
      <c r="A7727" s="93" t="s">
        <v>25612</v>
      </c>
      <c r="B7727" s="93" t="s">
        <v>22212</v>
      </c>
      <c r="C7727" s="93" t="s">
        <v>25612</v>
      </c>
      <c r="D7727" s="94" t="s">
        <v>25472</v>
      </c>
    </row>
    <row r="7728" spans="1:4" x14ac:dyDescent="0.25">
      <c r="A7728" s="93" t="s">
        <v>25613</v>
      </c>
      <c r="B7728" s="93" t="s">
        <v>22218</v>
      </c>
      <c r="C7728" s="93" t="s">
        <v>25613</v>
      </c>
      <c r="D7728" s="94" t="s">
        <v>25472</v>
      </c>
    </row>
    <row r="7729" spans="1:4" x14ac:dyDescent="0.25">
      <c r="A7729" s="93" t="s">
        <v>25614</v>
      </c>
      <c r="B7729" s="93" t="s">
        <v>22219</v>
      </c>
      <c r="C7729" s="93" t="s">
        <v>25614</v>
      </c>
      <c r="D7729" s="94" t="s">
        <v>25472</v>
      </c>
    </row>
    <row r="7730" spans="1:4" x14ac:dyDescent="0.25">
      <c r="A7730" s="93" t="s">
        <v>25615</v>
      </c>
      <c r="B7730" s="93" t="s">
        <v>22220</v>
      </c>
      <c r="C7730" s="93" t="s">
        <v>25615</v>
      </c>
      <c r="D7730" s="94" t="s">
        <v>25472</v>
      </c>
    </row>
    <row r="7731" spans="1:4" x14ac:dyDescent="0.25">
      <c r="A7731" s="93" t="s">
        <v>25616</v>
      </c>
      <c r="B7731" s="93" t="s">
        <v>22221</v>
      </c>
      <c r="C7731" s="93" t="s">
        <v>25616</v>
      </c>
      <c r="D7731" s="94" t="s">
        <v>25472</v>
      </c>
    </row>
    <row r="7732" spans="1:4" x14ac:dyDescent="0.25">
      <c r="A7732" s="93" t="s">
        <v>25617</v>
      </c>
      <c r="B7732" s="93" t="s">
        <v>22222</v>
      </c>
      <c r="C7732" s="93" t="s">
        <v>25617</v>
      </c>
      <c r="D7732" s="94" t="s">
        <v>25472</v>
      </c>
    </row>
    <row r="7733" spans="1:4" x14ac:dyDescent="0.25">
      <c r="A7733" s="93" t="s">
        <v>25618</v>
      </c>
      <c r="B7733" s="93" t="s">
        <v>22217</v>
      </c>
      <c r="C7733" s="93" t="s">
        <v>25618</v>
      </c>
      <c r="D7733" s="94" t="s">
        <v>25472</v>
      </c>
    </row>
    <row r="7734" spans="1:4" x14ac:dyDescent="0.25">
      <c r="A7734" s="93" t="s">
        <v>25619</v>
      </c>
      <c r="B7734" s="93" t="s">
        <v>22224</v>
      </c>
      <c r="C7734" s="93" t="s">
        <v>25619</v>
      </c>
      <c r="D7734" s="94" t="s">
        <v>25472</v>
      </c>
    </row>
    <row r="7735" spans="1:4" x14ac:dyDescent="0.25">
      <c r="A7735" s="93" t="s">
        <v>25620</v>
      </c>
      <c r="B7735" s="93" t="s">
        <v>22225</v>
      </c>
      <c r="C7735" s="93" t="s">
        <v>25620</v>
      </c>
      <c r="D7735" s="94" t="s">
        <v>25472</v>
      </c>
    </row>
    <row r="7736" spans="1:4" x14ac:dyDescent="0.25">
      <c r="A7736" s="93" t="s">
        <v>25621</v>
      </c>
      <c r="B7736" s="93" t="s">
        <v>22226</v>
      </c>
      <c r="C7736" s="93" t="s">
        <v>25621</v>
      </c>
      <c r="D7736" s="94" t="s">
        <v>25472</v>
      </c>
    </row>
    <row r="7737" spans="1:4" x14ac:dyDescent="0.25">
      <c r="A7737" s="93" t="s">
        <v>25622</v>
      </c>
      <c r="B7737" s="93" t="s">
        <v>22227</v>
      </c>
      <c r="C7737" s="93" t="s">
        <v>25622</v>
      </c>
      <c r="D7737" s="94" t="s">
        <v>25472</v>
      </c>
    </row>
    <row r="7738" spans="1:4" x14ac:dyDescent="0.25">
      <c r="A7738" s="93" t="s">
        <v>25623</v>
      </c>
      <c r="B7738" s="93" t="s">
        <v>22228</v>
      </c>
      <c r="C7738" s="93" t="s">
        <v>25623</v>
      </c>
      <c r="D7738" s="94" t="s">
        <v>25472</v>
      </c>
    </row>
    <row r="7739" spans="1:4" x14ac:dyDescent="0.25">
      <c r="A7739" s="93" t="s">
        <v>25624</v>
      </c>
      <c r="B7739" s="93" t="s">
        <v>22229</v>
      </c>
      <c r="C7739" s="93" t="s">
        <v>25624</v>
      </c>
      <c r="D7739" s="94" t="s">
        <v>25472</v>
      </c>
    </row>
    <row r="7740" spans="1:4" x14ac:dyDescent="0.25">
      <c r="A7740" s="93" t="s">
        <v>25625</v>
      </c>
      <c r="B7740" s="93" t="s">
        <v>22230</v>
      </c>
      <c r="C7740" s="93" t="s">
        <v>25625</v>
      </c>
      <c r="D7740" s="94" t="s">
        <v>25472</v>
      </c>
    </row>
    <row r="7741" spans="1:4" x14ac:dyDescent="0.25">
      <c r="A7741" s="93" t="s">
        <v>25626</v>
      </c>
      <c r="B7741" s="93" t="s">
        <v>22231</v>
      </c>
      <c r="C7741" s="93" t="s">
        <v>25626</v>
      </c>
      <c r="D7741" s="94" t="s">
        <v>25472</v>
      </c>
    </row>
    <row r="7742" spans="1:4" x14ac:dyDescent="0.25">
      <c r="A7742" s="93" t="s">
        <v>25627</v>
      </c>
      <c r="B7742" s="93" t="s">
        <v>22232</v>
      </c>
      <c r="C7742" s="93" t="s">
        <v>25627</v>
      </c>
      <c r="D7742" s="94" t="s">
        <v>25472</v>
      </c>
    </row>
    <row r="7743" spans="1:4" x14ac:dyDescent="0.25">
      <c r="A7743" s="93" t="s">
        <v>25628</v>
      </c>
      <c r="B7743" s="93" t="s">
        <v>22223</v>
      </c>
      <c r="C7743" s="93" t="s">
        <v>25628</v>
      </c>
      <c r="D7743" s="94" t="s">
        <v>25472</v>
      </c>
    </row>
    <row r="7744" spans="1:4" x14ac:dyDescent="0.25">
      <c r="A7744" s="93" t="s">
        <v>25629</v>
      </c>
      <c r="B7744" s="93" t="s">
        <v>22234</v>
      </c>
      <c r="C7744" s="93" t="s">
        <v>25629</v>
      </c>
      <c r="D7744" s="94" t="s">
        <v>25472</v>
      </c>
    </row>
    <row r="7745" spans="1:4" x14ac:dyDescent="0.25">
      <c r="A7745" s="93" t="s">
        <v>25630</v>
      </c>
      <c r="B7745" s="93" t="s">
        <v>22235</v>
      </c>
      <c r="C7745" s="93" t="s">
        <v>25630</v>
      </c>
      <c r="D7745" s="94" t="s">
        <v>25472</v>
      </c>
    </row>
    <row r="7746" spans="1:4" x14ac:dyDescent="0.25">
      <c r="A7746" s="93" t="s">
        <v>25631</v>
      </c>
      <c r="B7746" s="93" t="s">
        <v>22236</v>
      </c>
      <c r="C7746" s="93" t="s">
        <v>25631</v>
      </c>
      <c r="D7746" s="94" t="s">
        <v>25472</v>
      </c>
    </row>
    <row r="7747" spans="1:4" x14ac:dyDescent="0.25">
      <c r="A7747" s="93" t="s">
        <v>25632</v>
      </c>
      <c r="B7747" s="93" t="s">
        <v>22237</v>
      </c>
      <c r="C7747" s="93" t="s">
        <v>25632</v>
      </c>
      <c r="D7747" s="94" t="s">
        <v>25472</v>
      </c>
    </row>
    <row r="7748" spans="1:4" x14ac:dyDescent="0.25">
      <c r="A7748" s="93" t="s">
        <v>25633</v>
      </c>
      <c r="B7748" s="93" t="s">
        <v>22238</v>
      </c>
      <c r="C7748" s="93" t="s">
        <v>25633</v>
      </c>
      <c r="D7748" s="94" t="s">
        <v>25472</v>
      </c>
    </row>
    <row r="7749" spans="1:4" x14ac:dyDescent="0.25">
      <c r="A7749" s="93" t="s">
        <v>25634</v>
      </c>
      <c r="B7749" s="93" t="s">
        <v>22239</v>
      </c>
      <c r="C7749" s="93" t="s">
        <v>25634</v>
      </c>
      <c r="D7749" s="94" t="s">
        <v>25472</v>
      </c>
    </row>
    <row r="7750" spans="1:4" x14ac:dyDescent="0.25">
      <c r="A7750" s="93" t="s">
        <v>25635</v>
      </c>
      <c r="B7750" s="93" t="s">
        <v>22240</v>
      </c>
      <c r="C7750" s="93" t="s">
        <v>25635</v>
      </c>
      <c r="D7750" s="94" t="s">
        <v>25472</v>
      </c>
    </row>
    <row r="7751" spans="1:4" x14ac:dyDescent="0.25">
      <c r="A7751" s="93" t="s">
        <v>25636</v>
      </c>
      <c r="B7751" s="93" t="s">
        <v>22241</v>
      </c>
      <c r="C7751" s="93" t="s">
        <v>25636</v>
      </c>
      <c r="D7751" s="94" t="s">
        <v>25472</v>
      </c>
    </row>
    <row r="7752" spans="1:4" x14ac:dyDescent="0.25">
      <c r="A7752" s="93" t="s">
        <v>25637</v>
      </c>
      <c r="B7752" s="93" t="s">
        <v>22242</v>
      </c>
      <c r="C7752" s="93" t="s">
        <v>25637</v>
      </c>
      <c r="D7752" s="94" t="s">
        <v>25472</v>
      </c>
    </row>
    <row r="7753" spans="1:4" x14ac:dyDescent="0.25">
      <c r="A7753" s="93" t="s">
        <v>25638</v>
      </c>
      <c r="B7753" s="93" t="s">
        <v>22233</v>
      </c>
      <c r="C7753" s="93" t="s">
        <v>25638</v>
      </c>
      <c r="D7753" s="94" t="s">
        <v>25472</v>
      </c>
    </row>
    <row r="7754" spans="1:4" x14ac:dyDescent="0.25">
      <c r="A7754" s="93" t="s">
        <v>25639</v>
      </c>
      <c r="B7754" s="93" t="s">
        <v>22244</v>
      </c>
      <c r="C7754" s="93" t="s">
        <v>25639</v>
      </c>
      <c r="D7754" s="94" t="s">
        <v>25472</v>
      </c>
    </row>
    <row r="7755" spans="1:4" x14ac:dyDescent="0.25">
      <c r="A7755" s="93" t="s">
        <v>25640</v>
      </c>
      <c r="B7755" s="93" t="s">
        <v>22245</v>
      </c>
      <c r="C7755" s="93" t="s">
        <v>25640</v>
      </c>
      <c r="D7755" s="94" t="s">
        <v>25472</v>
      </c>
    </row>
    <row r="7756" spans="1:4" x14ac:dyDescent="0.25">
      <c r="A7756" s="93" t="s">
        <v>25641</v>
      </c>
      <c r="B7756" s="93" t="s">
        <v>22246</v>
      </c>
      <c r="C7756" s="93" t="s">
        <v>25641</v>
      </c>
      <c r="D7756" s="94" t="s">
        <v>25472</v>
      </c>
    </row>
    <row r="7757" spans="1:4" x14ac:dyDescent="0.25">
      <c r="A7757" s="93" t="s">
        <v>25642</v>
      </c>
      <c r="B7757" s="93" t="s">
        <v>22243</v>
      </c>
      <c r="C7757" s="93" t="s">
        <v>25642</v>
      </c>
      <c r="D7757" s="94" t="s">
        <v>25472</v>
      </c>
    </row>
    <row r="7758" spans="1:4" x14ac:dyDescent="0.25">
      <c r="A7758" s="93" t="s">
        <v>25643</v>
      </c>
      <c r="B7758" s="93" t="s">
        <v>22248</v>
      </c>
      <c r="C7758" s="93" t="s">
        <v>25643</v>
      </c>
      <c r="D7758" s="94" t="s">
        <v>25472</v>
      </c>
    </row>
    <row r="7759" spans="1:4" x14ac:dyDescent="0.25">
      <c r="A7759" s="93" t="s">
        <v>25644</v>
      </c>
      <c r="B7759" s="93" t="s">
        <v>22249</v>
      </c>
      <c r="C7759" s="93" t="s">
        <v>25644</v>
      </c>
      <c r="D7759" s="94" t="s">
        <v>25472</v>
      </c>
    </row>
    <row r="7760" spans="1:4" x14ac:dyDescent="0.25">
      <c r="A7760" s="93" t="s">
        <v>25645</v>
      </c>
      <c r="B7760" s="93" t="s">
        <v>22250</v>
      </c>
      <c r="C7760" s="93" t="s">
        <v>25645</v>
      </c>
      <c r="D7760" s="94" t="s">
        <v>25472</v>
      </c>
    </row>
    <row r="7761" spans="1:4" x14ac:dyDescent="0.25">
      <c r="A7761" s="93" t="s">
        <v>25646</v>
      </c>
      <c r="B7761" s="93" t="s">
        <v>22251</v>
      </c>
      <c r="C7761" s="93" t="s">
        <v>25646</v>
      </c>
      <c r="D7761" s="94" t="s">
        <v>25472</v>
      </c>
    </row>
    <row r="7762" spans="1:4" x14ac:dyDescent="0.25">
      <c r="A7762" s="93" t="s">
        <v>25647</v>
      </c>
      <c r="B7762" s="93" t="s">
        <v>22247</v>
      </c>
      <c r="C7762" s="93" t="s">
        <v>25647</v>
      </c>
      <c r="D7762" s="94" t="s">
        <v>25472</v>
      </c>
    </row>
    <row r="7763" spans="1:4" x14ac:dyDescent="0.25">
      <c r="A7763" s="93" t="s">
        <v>25648</v>
      </c>
      <c r="B7763" s="93" t="s">
        <v>22253</v>
      </c>
      <c r="C7763" s="93" t="s">
        <v>25648</v>
      </c>
      <c r="D7763" s="94" t="s">
        <v>25472</v>
      </c>
    </row>
    <row r="7764" spans="1:4" x14ac:dyDescent="0.25">
      <c r="A7764" s="93" t="s">
        <v>25649</v>
      </c>
      <c r="B7764" s="93" t="s">
        <v>22254</v>
      </c>
      <c r="C7764" s="93" t="s">
        <v>25649</v>
      </c>
      <c r="D7764" s="94" t="s">
        <v>25472</v>
      </c>
    </row>
    <row r="7765" spans="1:4" x14ac:dyDescent="0.25">
      <c r="A7765" s="93" t="s">
        <v>25650</v>
      </c>
      <c r="B7765" s="93" t="s">
        <v>22255</v>
      </c>
      <c r="C7765" s="93" t="s">
        <v>25650</v>
      </c>
      <c r="D7765" s="94" t="s">
        <v>25472</v>
      </c>
    </row>
    <row r="7766" spans="1:4" x14ac:dyDescent="0.25">
      <c r="A7766" s="93" t="s">
        <v>25651</v>
      </c>
      <c r="B7766" s="93" t="s">
        <v>22256</v>
      </c>
      <c r="C7766" s="93" t="s">
        <v>25651</v>
      </c>
      <c r="D7766" s="94" t="s">
        <v>25472</v>
      </c>
    </row>
    <row r="7767" spans="1:4" x14ac:dyDescent="0.25">
      <c r="A7767" s="93" t="s">
        <v>25652</v>
      </c>
      <c r="B7767" s="93" t="s">
        <v>22252</v>
      </c>
      <c r="C7767" s="93" t="s">
        <v>25652</v>
      </c>
      <c r="D7767" s="94" t="s">
        <v>25472</v>
      </c>
    </row>
    <row r="7768" spans="1:4" x14ac:dyDescent="0.25">
      <c r="A7768" s="93" t="s">
        <v>25653</v>
      </c>
      <c r="B7768" s="93" t="s">
        <v>22258</v>
      </c>
      <c r="C7768" s="93" t="s">
        <v>25653</v>
      </c>
      <c r="D7768" s="94" t="s">
        <v>25472</v>
      </c>
    </row>
    <row r="7769" spans="1:4" x14ac:dyDescent="0.25">
      <c r="A7769" s="93" t="s">
        <v>25654</v>
      </c>
      <c r="B7769" s="93" t="s">
        <v>22259</v>
      </c>
      <c r="C7769" s="93" t="s">
        <v>25654</v>
      </c>
      <c r="D7769" s="94" t="s">
        <v>25472</v>
      </c>
    </row>
    <row r="7770" spans="1:4" x14ac:dyDescent="0.25">
      <c r="A7770" s="93" t="s">
        <v>25655</v>
      </c>
      <c r="B7770" s="93" t="s">
        <v>22260</v>
      </c>
      <c r="C7770" s="93" t="s">
        <v>25655</v>
      </c>
      <c r="D7770" s="94" t="s">
        <v>25472</v>
      </c>
    </row>
    <row r="7771" spans="1:4" x14ac:dyDescent="0.25">
      <c r="A7771" s="93" t="s">
        <v>25656</v>
      </c>
      <c r="B7771" s="93" t="s">
        <v>22257</v>
      </c>
      <c r="C7771" s="93" t="s">
        <v>25656</v>
      </c>
      <c r="D7771" s="94" t="s">
        <v>25472</v>
      </c>
    </row>
    <row r="7772" spans="1:4" x14ac:dyDescent="0.25">
      <c r="A7772" s="93" t="s">
        <v>25657</v>
      </c>
      <c r="B7772" s="93" t="s">
        <v>22261</v>
      </c>
      <c r="C7772" s="93" t="s">
        <v>25657</v>
      </c>
      <c r="D7772" s="94" t="s">
        <v>25472</v>
      </c>
    </row>
    <row r="7773" spans="1:4" x14ac:dyDescent="0.25">
      <c r="A7773" s="93" t="s">
        <v>25658</v>
      </c>
      <c r="B7773" s="93" t="s">
        <v>22263</v>
      </c>
      <c r="C7773" s="93" t="s">
        <v>25658</v>
      </c>
      <c r="D7773" s="94" t="s">
        <v>25472</v>
      </c>
    </row>
    <row r="7774" spans="1:4" x14ac:dyDescent="0.25">
      <c r="A7774" s="93" t="s">
        <v>25659</v>
      </c>
      <c r="B7774" s="93" t="s">
        <v>22264</v>
      </c>
      <c r="C7774" s="93" t="s">
        <v>25659</v>
      </c>
      <c r="D7774" s="94" t="s">
        <v>25472</v>
      </c>
    </row>
    <row r="7775" spans="1:4" x14ac:dyDescent="0.25">
      <c r="A7775" s="93" t="s">
        <v>25660</v>
      </c>
      <c r="B7775" s="93" t="s">
        <v>22265</v>
      </c>
      <c r="C7775" s="93" t="s">
        <v>25660</v>
      </c>
      <c r="D7775" s="94" t="s">
        <v>25472</v>
      </c>
    </row>
    <row r="7776" spans="1:4" x14ac:dyDescent="0.25">
      <c r="A7776" s="93" t="s">
        <v>25661</v>
      </c>
      <c r="B7776" s="93" t="s">
        <v>22266</v>
      </c>
      <c r="C7776" s="93" t="s">
        <v>25661</v>
      </c>
      <c r="D7776" s="94" t="s">
        <v>25472</v>
      </c>
    </row>
    <row r="7777" spans="1:4" x14ac:dyDescent="0.25">
      <c r="A7777" s="93" t="s">
        <v>25662</v>
      </c>
      <c r="B7777" s="93" t="s">
        <v>22262</v>
      </c>
      <c r="C7777" s="93" t="s">
        <v>25662</v>
      </c>
      <c r="D7777" s="94" t="s">
        <v>25472</v>
      </c>
    </row>
    <row r="7778" spans="1:4" x14ac:dyDescent="0.25">
      <c r="A7778" s="93" t="s">
        <v>25663</v>
      </c>
      <c r="B7778" s="93" t="s">
        <v>22267</v>
      </c>
      <c r="C7778" s="93" t="s">
        <v>25663</v>
      </c>
      <c r="D7778" s="94" t="s">
        <v>25472</v>
      </c>
    </row>
    <row r="7779" spans="1:4" x14ac:dyDescent="0.25">
      <c r="A7779" s="93" t="s">
        <v>25664</v>
      </c>
      <c r="B7779" s="93" t="s">
        <v>22268</v>
      </c>
      <c r="C7779" s="93" t="s">
        <v>25664</v>
      </c>
      <c r="D7779" s="94" t="s">
        <v>25472</v>
      </c>
    </row>
    <row r="7780" spans="1:4" x14ac:dyDescent="0.25">
      <c r="A7780" s="93" t="s">
        <v>25665</v>
      </c>
      <c r="B7780" s="93" t="s">
        <v>22269</v>
      </c>
      <c r="C7780" s="93" t="s">
        <v>25665</v>
      </c>
      <c r="D7780" s="94" t="s">
        <v>25472</v>
      </c>
    </row>
    <row r="7781" spans="1:4" x14ac:dyDescent="0.25">
      <c r="A7781" s="93" t="s">
        <v>25666</v>
      </c>
      <c r="B7781" s="93" t="s">
        <v>22271</v>
      </c>
      <c r="C7781" s="93" t="s">
        <v>25666</v>
      </c>
      <c r="D7781" s="94" t="s">
        <v>25472</v>
      </c>
    </row>
    <row r="7782" spans="1:4" x14ac:dyDescent="0.25">
      <c r="A7782" s="93" t="s">
        <v>25667</v>
      </c>
      <c r="B7782" s="93" t="s">
        <v>22272</v>
      </c>
      <c r="C7782" s="93" t="s">
        <v>25667</v>
      </c>
      <c r="D7782" s="94" t="s">
        <v>25472</v>
      </c>
    </row>
    <row r="7783" spans="1:4" x14ac:dyDescent="0.25">
      <c r="A7783" s="93" t="s">
        <v>25668</v>
      </c>
      <c r="B7783" s="93" t="s">
        <v>22270</v>
      </c>
      <c r="C7783" s="93" t="s">
        <v>25668</v>
      </c>
      <c r="D7783" s="94" t="s">
        <v>25472</v>
      </c>
    </row>
    <row r="7784" spans="1:4" x14ac:dyDescent="0.25">
      <c r="A7784" s="93" t="s">
        <v>25669</v>
      </c>
      <c r="B7784" s="93" t="s">
        <v>22274</v>
      </c>
      <c r="C7784" s="93" t="s">
        <v>25669</v>
      </c>
      <c r="D7784" s="94" t="s">
        <v>25472</v>
      </c>
    </row>
    <row r="7785" spans="1:4" x14ac:dyDescent="0.25">
      <c r="A7785" s="93" t="s">
        <v>25670</v>
      </c>
      <c r="B7785" s="93" t="s">
        <v>22275</v>
      </c>
      <c r="C7785" s="93" t="s">
        <v>25670</v>
      </c>
      <c r="D7785" s="94" t="s">
        <v>25472</v>
      </c>
    </row>
    <row r="7786" spans="1:4" x14ac:dyDescent="0.25">
      <c r="A7786" s="93" t="s">
        <v>25671</v>
      </c>
      <c r="B7786" s="93" t="s">
        <v>22276</v>
      </c>
      <c r="C7786" s="93" t="s">
        <v>25671</v>
      </c>
      <c r="D7786" s="94" t="s">
        <v>25472</v>
      </c>
    </row>
    <row r="7787" spans="1:4" x14ac:dyDescent="0.25">
      <c r="A7787" s="93" t="s">
        <v>25672</v>
      </c>
      <c r="B7787" s="93" t="s">
        <v>22277</v>
      </c>
      <c r="C7787" s="93" t="s">
        <v>25672</v>
      </c>
      <c r="D7787" s="94" t="s">
        <v>25472</v>
      </c>
    </row>
    <row r="7788" spans="1:4" x14ac:dyDescent="0.25">
      <c r="A7788" s="93" t="s">
        <v>25673</v>
      </c>
      <c r="B7788" s="93" t="s">
        <v>22273</v>
      </c>
      <c r="C7788" s="93" t="s">
        <v>25673</v>
      </c>
      <c r="D7788" s="94" t="s">
        <v>25472</v>
      </c>
    </row>
    <row r="7789" spans="1:4" x14ac:dyDescent="0.25">
      <c r="A7789" s="93" t="s">
        <v>25674</v>
      </c>
      <c r="B7789" s="93" t="s">
        <v>22278</v>
      </c>
      <c r="C7789" s="93" t="s">
        <v>25674</v>
      </c>
      <c r="D7789" s="94" t="s">
        <v>25472</v>
      </c>
    </row>
    <row r="7790" spans="1:4" x14ac:dyDescent="0.25">
      <c r="A7790" s="93" t="s">
        <v>25675</v>
      </c>
      <c r="B7790" s="93" t="s">
        <v>22280</v>
      </c>
      <c r="C7790" s="93" t="s">
        <v>25675</v>
      </c>
      <c r="D7790" s="94" t="s">
        <v>25472</v>
      </c>
    </row>
    <row r="7791" spans="1:4" x14ac:dyDescent="0.25">
      <c r="A7791" s="93" t="s">
        <v>25676</v>
      </c>
      <c r="B7791" s="93" t="s">
        <v>22281</v>
      </c>
      <c r="C7791" s="93" t="s">
        <v>25676</v>
      </c>
      <c r="D7791" s="94" t="s">
        <v>25472</v>
      </c>
    </row>
    <row r="7792" spans="1:4" x14ac:dyDescent="0.25">
      <c r="A7792" s="93" t="s">
        <v>25677</v>
      </c>
      <c r="B7792" s="93" t="s">
        <v>22282</v>
      </c>
      <c r="C7792" s="93" t="s">
        <v>25677</v>
      </c>
      <c r="D7792" s="94" t="s">
        <v>25472</v>
      </c>
    </row>
    <row r="7793" spans="1:4" x14ac:dyDescent="0.25">
      <c r="A7793" s="93" t="s">
        <v>25678</v>
      </c>
      <c r="B7793" s="93" t="s">
        <v>22279</v>
      </c>
      <c r="C7793" s="93" t="s">
        <v>25678</v>
      </c>
      <c r="D7793" s="94" t="s">
        <v>25472</v>
      </c>
    </row>
    <row r="7794" spans="1:4" x14ac:dyDescent="0.25">
      <c r="A7794" s="93" t="s">
        <v>25679</v>
      </c>
      <c r="B7794" s="93" t="s">
        <v>22284</v>
      </c>
      <c r="C7794" s="93" t="s">
        <v>25679</v>
      </c>
      <c r="D7794" s="94" t="s">
        <v>25472</v>
      </c>
    </row>
    <row r="7795" spans="1:4" x14ac:dyDescent="0.25">
      <c r="A7795" s="93" t="s">
        <v>25680</v>
      </c>
      <c r="B7795" s="93" t="s">
        <v>22285</v>
      </c>
      <c r="C7795" s="93" t="s">
        <v>25680</v>
      </c>
      <c r="D7795" s="94" t="s">
        <v>25472</v>
      </c>
    </row>
    <row r="7796" spans="1:4" x14ac:dyDescent="0.25">
      <c r="A7796" s="93" t="s">
        <v>25681</v>
      </c>
      <c r="B7796" s="93" t="s">
        <v>22286</v>
      </c>
      <c r="C7796" s="93" t="s">
        <v>25681</v>
      </c>
      <c r="D7796" s="94" t="s">
        <v>25472</v>
      </c>
    </row>
    <row r="7797" spans="1:4" x14ac:dyDescent="0.25">
      <c r="A7797" s="93" t="s">
        <v>25682</v>
      </c>
      <c r="B7797" s="93" t="s">
        <v>22283</v>
      </c>
      <c r="C7797" s="93" t="s">
        <v>25682</v>
      </c>
      <c r="D7797" s="94" t="s">
        <v>25472</v>
      </c>
    </row>
    <row r="7798" spans="1:4" x14ac:dyDescent="0.25">
      <c r="A7798" s="93" t="s">
        <v>25683</v>
      </c>
      <c r="B7798" s="93" t="s">
        <v>22288</v>
      </c>
      <c r="C7798" s="93" t="s">
        <v>25683</v>
      </c>
      <c r="D7798" s="94" t="s">
        <v>25472</v>
      </c>
    </row>
    <row r="7799" spans="1:4" x14ac:dyDescent="0.25">
      <c r="A7799" s="93" t="s">
        <v>25684</v>
      </c>
      <c r="B7799" s="93" t="s">
        <v>22289</v>
      </c>
      <c r="C7799" s="93" t="s">
        <v>25684</v>
      </c>
      <c r="D7799" s="94" t="s">
        <v>25472</v>
      </c>
    </row>
    <row r="7800" spans="1:4" x14ac:dyDescent="0.25">
      <c r="A7800" s="93" t="s">
        <v>25685</v>
      </c>
      <c r="B7800" s="93" t="s">
        <v>22290</v>
      </c>
      <c r="C7800" s="93" t="s">
        <v>25685</v>
      </c>
      <c r="D7800" s="94" t="s">
        <v>25472</v>
      </c>
    </row>
    <row r="7801" spans="1:4" x14ac:dyDescent="0.25">
      <c r="A7801" s="93" t="s">
        <v>25686</v>
      </c>
      <c r="B7801" s="93" t="s">
        <v>22287</v>
      </c>
      <c r="C7801" s="93" t="s">
        <v>25686</v>
      </c>
      <c r="D7801" s="94" t="s">
        <v>25472</v>
      </c>
    </row>
    <row r="7802" spans="1:4" x14ac:dyDescent="0.25">
      <c r="A7802" s="93" t="s">
        <v>25687</v>
      </c>
      <c r="B7802" s="93" t="s">
        <v>22292</v>
      </c>
      <c r="C7802" s="93" t="s">
        <v>25687</v>
      </c>
      <c r="D7802" s="94" t="s">
        <v>25472</v>
      </c>
    </row>
    <row r="7803" spans="1:4" x14ac:dyDescent="0.25">
      <c r="A7803" s="93" t="s">
        <v>25688</v>
      </c>
      <c r="B7803" s="93" t="s">
        <v>22293</v>
      </c>
      <c r="C7803" s="93" t="s">
        <v>25688</v>
      </c>
      <c r="D7803" s="94" t="s">
        <v>25472</v>
      </c>
    </row>
    <row r="7804" spans="1:4" x14ac:dyDescent="0.25">
      <c r="A7804" s="93" t="s">
        <v>25689</v>
      </c>
      <c r="B7804" s="93" t="s">
        <v>22294</v>
      </c>
      <c r="C7804" s="93" t="s">
        <v>25689</v>
      </c>
      <c r="D7804" s="94" t="s">
        <v>25472</v>
      </c>
    </row>
    <row r="7805" spans="1:4" x14ac:dyDescent="0.25">
      <c r="A7805" s="93" t="s">
        <v>25690</v>
      </c>
      <c r="B7805" s="93" t="s">
        <v>22291</v>
      </c>
      <c r="C7805" s="93" t="s">
        <v>25690</v>
      </c>
      <c r="D7805" s="94" t="s">
        <v>25472</v>
      </c>
    </row>
    <row r="7806" spans="1:4" x14ac:dyDescent="0.25">
      <c r="A7806" s="93" t="s">
        <v>25691</v>
      </c>
      <c r="B7806" s="93" t="s">
        <v>22296</v>
      </c>
      <c r="C7806" s="93" t="s">
        <v>25691</v>
      </c>
      <c r="D7806" s="94" t="s">
        <v>25472</v>
      </c>
    </row>
    <row r="7807" spans="1:4" x14ac:dyDescent="0.25">
      <c r="A7807" s="93" t="s">
        <v>25692</v>
      </c>
      <c r="B7807" s="93" t="s">
        <v>22297</v>
      </c>
      <c r="C7807" s="93" t="s">
        <v>25692</v>
      </c>
      <c r="D7807" s="94" t="s">
        <v>25472</v>
      </c>
    </row>
    <row r="7808" spans="1:4" x14ac:dyDescent="0.25">
      <c r="A7808" s="93" t="s">
        <v>25693</v>
      </c>
      <c r="B7808" s="93" t="s">
        <v>22298</v>
      </c>
      <c r="C7808" s="93" t="s">
        <v>25693</v>
      </c>
      <c r="D7808" s="94" t="s">
        <v>25472</v>
      </c>
    </row>
    <row r="7809" spans="1:4" x14ac:dyDescent="0.25">
      <c r="A7809" s="93" t="s">
        <v>25694</v>
      </c>
      <c r="B7809" s="93" t="s">
        <v>22299</v>
      </c>
      <c r="C7809" s="93" t="s">
        <v>25694</v>
      </c>
      <c r="D7809" s="94" t="s">
        <v>25472</v>
      </c>
    </row>
    <row r="7810" spans="1:4" x14ac:dyDescent="0.25">
      <c r="A7810" s="93" t="s">
        <v>25695</v>
      </c>
      <c r="B7810" s="93" t="s">
        <v>22300</v>
      </c>
      <c r="C7810" s="93" t="s">
        <v>25695</v>
      </c>
      <c r="D7810" s="94" t="s">
        <v>25472</v>
      </c>
    </row>
    <row r="7811" spans="1:4" x14ac:dyDescent="0.25">
      <c r="A7811" s="93" t="s">
        <v>25696</v>
      </c>
      <c r="B7811" s="93" t="s">
        <v>22301</v>
      </c>
      <c r="C7811" s="93" t="s">
        <v>25696</v>
      </c>
      <c r="D7811" s="94" t="s">
        <v>25472</v>
      </c>
    </row>
    <row r="7812" spans="1:4" x14ac:dyDescent="0.25">
      <c r="A7812" s="93" t="s">
        <v>25697</v>
      </c>
      <c r="B7812" s="93" t="s">
        <v>22302</v>
      </c>
      <c r="C7812" s="93" t="s">
        <v>25697</v>
      </c>
      <c r="D7812" s="94" t="s">
        <v>25472</v>
      </c>
    </row>
    <row r="7813" spans="1:4" x14ac:dyDescent="0.25">
      <c r="A7813" s="93" t="s">
        <v>25698</v>
      </c>
      <c r="B7813" s="93" t="s">
        <v>22295</v>
      </c>
      <c r="C7813" s="93" t="s">
        <v>25698</v>
      </c>
      <c r="D7813" s="94" t="s">
        <v>25472</v>
      </c>
    </row>
    <row r="7814" spans="1:4" x14ac:dyDescent="0.25">
      <c r="A7814" s="93" t="s">
        <v>25699</v>
      </c>
      <c r="B7814" s="93" t="s">
        <v>22303</v>
      </c>
      <c r="C7814" s="93" t="s">
        <v>25699</v>
      </c>
      <c r="D7814" s="94" t="s">
        <v>25472</v>
      </c>
    </row>
    <row r="7815" spans="1:4" x14ac:dyDescent="0.25">
      <c r="A7815" s="93" t="s">
        <v>25700</v>
      </c>
      <c r="B7815" s="93" t="s">
        <v>22305</v>
      </c>
      <c r="C7815" s="93" t="s">
        <v>25700</v>
      </c>
      <c r="D7815" s="94" t="s">
        <v>25472</v>
      </c>
    </row>
    <row r="7816" spans="1:4" x14ac:dyDescent="0.25">
      <c r="A7816" s="93" t="s">
        <v>25701</v>
      </c>
      <c r="B7816" s="93" t="s">
        <v>22306</v>
      </c>
      <c r="C7816" s="93" t="s">
        <v>25701</v>
      </c>
      <c r="D7816" s="94" t="s">
        <v>25472</v>
      </c>
    </row>
    <row r="7817" spans="1:4" x14ac:dyDescent="0.25">
      <c r="A7817" s="93" t="s">
        <v>25702</v>
      </c>
      <c r="B7817" s="93" t="s">
        <v>22307</v>
      </c>
      <c r="C7817" s="93" t="s">
        <v>25702</v>
      </c>
      <c r="D7817" s="94" t="s">
        <v>25472</v>
      </c>
    </row>
    <row r="7818" spans="1:4" x14ac:dyDescent="0.25">
      <c r="A7818" s="93" t="s">
        <v>25703</v>
      </c>
      <c r="B7818" s="93" t="s">
        <v>22308</v>
      </c>
      <c r="C7818" s="93" t="s">
        <v>25703</v>
      </c>
      <c r="D7818" s="94" t="s">
        <v>25472</v>
      </c>
    </row>
    <row r="7819" spans="1:4" x14ac:dyDescent="0.25">
      <c r="A7819" s="93" t="s">
        <v>25704</v>
      </c>
      <c r="B7819" s="93" t="s">
        <v>22309</v>
      </c>
      <c r="C7819" s="93" t="s">
        <v>25704</v>
      </c>
      <c r="D7819" s="94" t="s">
        <v>25472</v>
      </c>
    </row>
    <row r="7820" spans="1:4" x14ac:dyDescent="0.25">
      <c r="A7820" s="93" t="s">
        <v>25705</v>
      </c>
      <c r="B7820" s="93" t="s">
        <v>22304</v>
      </c>
      <c r="C7820" s="93" t="s">
        <v>25705</v>
      </c>
      <c r="D7820" s="94" t="s">
        <v>25472</v>
      </c>
    </row>
    <row r="7821" spans="1:4" x14ac:dyDescent="0.25">
      <c r="A7821" s="93" t="s">
        <v>25706</v>
      </c>
      <c r="B7821" s="93" t="s">
        <v>22310</v>
      </c>
      <c r="C7821" s="93" t="s">
        <v>25706</v>
      </c>
      <c r="D7821" s="94" t="s">
        <v>25472</v>
      </c>
    </row>
    <row r="7822" spans="1:4" x14ac:dyDescent="0.25">
      <c r="A7822" s="93" t="s">
        <v>25707</v>
      </c>
      <c r="B7822" s="93" t="s">
        <v>22312</v>
      </c>
      <c r="C7822" s="93" t="s">
        <v>25707</v>
      </c>
      <c r="D7822" s="94" t="s">
        <v>25472</v>
      </c>
    </row>
    <row r="7823" spans="1:4" x14ac:dyDescent="0.25">
      <c r="A7823" s="93" t="s">
        <v>25708</v>
      </c>
      <c r="B7823" s="93" t="s">
        <v>22313</v>
      </c>
      <c r="C7823" s="93" t="s">
        <v>25708</v>
      </c>
      <c r="D7823" s="94" t="s">
        <v>25472</v>
      </c>
    </row>
    <row r="7824" spans="1:4" x14ac:dyDescent="0.25">
      <c r="A7824" s="93" t="s">
        <v>25709</v>
      </c>
      <c r="B7824" s="93" t="s">
        <v>22311</v>
      </c>
      <c r="C7824" s="93" t="s">
        <v>25709</v>
      </c>
      <c r="D7824" s="94" t="s">
        <v>25472</v>
      </c>
    </row>
    <row r="7825" spans="1:4" x14ac:dyDescent="0.25">
      <c r="A7825" s="93" t="s">
        <v>25710</v>
      </c>
      <c r="B7825" s="93" t="s">
        <v>22314</v>
      </c>
      <c r="C7825" s="93" t="s">
        <v>25710</v>
      </c>
      <c r="D7825" s="94" t="s">
        <v>25472</v>
      </c>
    </row>
    <row r="7826" spans="1:4" x14ac:dyDescent="0.25">
      <c r="A7826" s="93" t="s">
        <v>25711</v>
      </c>
      <c r="B7826" s="93" t="s">
        <v>22315</v>
      </c>
      <c r="C7826" s="93" t="s">
        <v>25711</v>
      </c>
      <c r="D7826" s="94" t="s">
        <v>25472</v>
      </c>
    </row>
    <row r="7827" spans="1:4" x14ac:dyDescent="0.25">
      <c r="A7827" s="93" t="s">
        <v>25712</v>
      </c>
      <c r="B7827" s="93" t="s">
        <v>22317</v>
      </c>
      <c r="C7827" s="93" t="s">
        <v>25712</v>
      </c>
      <c r="D7827" s="94" t="s">
        <v>25472</v>
      </c>
    </row>
    <row r="7828" spans="1:4" x14ac:dyDescent="0.25">
      <c r="A7828" s="93" t="s">
        <v>25713</v>
      </c>
      <c r="B7828" s="93" t="s">
        <v>22318</v>
      </c>
      <c r="C7828" s="93" t="s">
        <v>25713</v>
      </c>
      <c r="D7828" s="94" t="s">
        <v>25472</v>
      </c>
    </row>
    <row r="7829" spans="1:4" x14ac:dyDescent="0.25">
      <c r="A7829" s="93" t="s">
        <v>25714</v>
      </c>
      <c r="B7829" s="93" t="s">
        <v>22316</v>
      </c>
      <c r="C7829" s="93" t="s">
        <v>25714</v>
      </c>
      <c r="D7829" s="94" t="s">
        <v>25472</v>
      </c>
    </row>
    <row r="7830" spans="1:4" x14ac:dyDescent="0.25">
      <c r="A7830" s="93" t="s">
        <v>25715</v>
      </c>
      <c r="B7830" s="93" t="s">
        <v>22320</v>
      </c>
      <c r="C7830" s="93" t="s">
        <v>25715</v>
      </c>
      <c r="D7830" s="94" t="s">
        <v>25472</v>
      </c>
    </row>
    <row r="7831" spans="1:4" x14ac:dyDescent="0.25">
      <c r="A7831" s="93" t="s">
        <v>25716</v>
      </c>
      <c r="B7831" s="93" t="s">
        <v>22321</v>
      </c>
      <c r="C7831" s="93" t="s">
        <v>25716</v>
      </c>
      <c r="D7831" s="94" t="s">
        <v>25472</v>
      </c>
    </row>
    <row r="7832" spans="1:4" x14ac:dyDescent="0.25">
      <c r="A7832" s="93" t="s">
        <v>25717</v>
      </c>
      <c r="B7832" s="93" t="s">
        <v>22322</v>
      </c>
      <c r="C7832" s="93" t="s">
        <v>25717</v>
      </c>
      <c r="D7832" s="94" t="s">
        <v>25472</v>
      </c>
    </row>
    <row r="7833" spans="1:4" x14ac:dyDescent="0.25">
      <c r="A7833" s="93" t="s">
        <v>25718</v>
      </c>
      <c r="B7833" s="93" t="s">
        <v>22319</v>
      </c>
      <c r="C7833" s="93" t="s">
        <v>25718</v>
      </c>
      <c r="D7833" s="94" t="s">
        <v>25472</v>
      </c>
    </row>
    <row r="7834" spans="1:4" x14ac:dyDescent="0.25">
      <c r="A7834" s="93" t="s">
        <v>25719</v>
      </c>
      <c r="B7834" s="93" t="s">
        <v>22323</v>
      </c>
      <c r="C7834" s="93" t="s">
        <v>25719</v>
      </c>
      <c r="D7834" s="94" t="s">
        <v>25472</v>
      </c>
    </row>
    <row r="7835" spans="1:4" x14ac:dyDescent="0.25">
      <c r="A7835" s="93" t="s">
        <v>25720</v>
      </c>
      <c r="B7835" s="93" t="s">
        <v>22325</v>
      </c>
      <c r="C7835" s="93" t="s">
        <v>25720</v>
      </c>
      <c r="D7835" s="94" t="s">
        <v>25472</v>
      </c>
    </row>
    <row r="7836" spans="1:4" x14ac:dyDescent="0.25">
      <c r="A7836" s="93" t="s">
        <v>25721</v>
      </c>
      <c r="B7836" s="93" t="s">
        <v>22326</v>
      </c>
      <c r="C7836" s="93" t="s">
        <v>25721</v>
      </c>
      <c r="D7836" s="94" t="s">
        <v>25472</v>
      </c>
    </row>
    <row r="7837" spans="1:4" x14ac:dyDescent="0.25">
      <c r="A7837" s="93" t="s">
        <v>25722</v>
      </c>
      <c r="B7837" s="93" t="s">
        <v>22327</v>
      </c>
      <c r="C7837" s="93" t="s">
        <v>25722</v>
      </c>
      <c r="D7837" s="94" t="s">
        <v>25472</v>
      </c>
    </row>
    <row r="7838" spans="1:4" x14ac:dyDescent="0.25">
      <c r="A7838" s="93" t="s">
        <v>25723</v>
      </c>
      <c r="B7838" s="93" t="s">
        <v>22328</v>
      </c>
      <c r="C7838" s="93" t="s">
        <v>25723</v>
      </c>
      <c r="D7838" s="94" t="s">
        <v>25472</v>
      </c>
    </row>
    <row r="7839" spans="1:4" x14ac:dyDescent="0.25">
      <c r="A7839" s="93" t="s">
        <v>25724</v>
      </c>
      <c r="B7839" s="93" t="s">
        <v>22329</v>
      </c>
      <c r="C7839" s="93" t="s">
        <v>25724</v>
      </c>
      <c r="D7839" s="94" t="s">
        <v>25472</v>
      </c>
    </row>
    <row r="7840" spans="1:4" x14ac:dyDescent="0.25">
      <c r="A7840" s="93" t="s">
        <v>25725</v>
      </c>
      <c r="B7840" s="93" t="s">
        <v>22324</v>
      </c>
      <c r="C7840" s="93" t="s">
        <v>25725</v>
      </c>
      <c r="D7840" s="94" t="s">
        <v>25472</v>
      </c>
    </row>
    <row r="7841" spans="1:4" x14ac:dyDescent="0.25">
      <c r="A7841" s="93" t="s">
        <v>25726</v>
      </c>
      <c r="B7841" s="93" t="s">
        <v>22331</v>
      </c>
      <c r="C7841" s="93" t="s">
        <v>25726</v>
      </c>
      <c r="D7841" s="94" t="s">
        <v>25472</v>
      </c>
    </row>
    <row r="7842" spans="1:4" x14ac:dyDescent="0.25">
      <c r="A7842" s="93" t="s">
        <v>25727</v>
      </c>
      <c r="B7842" s="93" t="s">
        <v>22332</v>
      </c>
      <c r="C7842" s="93" t="s">
        <v>25727</v>
      </c>
      <c r="D7842" s="94" t="s">
        <v>25472</v>
      </c>
    </row>
    <row r="7843" spans="1:4" x14ac:dyDescent="0.25">
      <c r="A7843" s="93" t="s">
        <v>25728</v>
      </c>
      <c r="B7843" s="93" t="s">
        <v>22333</v>
      </c>
      <c r="C7843" s="93" t="s">
        <v>25728</v>
      </c>
      <c r="D7843" s="94" t="s">
        <v>25472</v>
      </c>
    </row>
    <row r="7844" spans="1:4" x14ac:dyDescent="0.25">
      <c r="A7844" s="93" t="s">
        <v>25729</v>
      </c>
      <c r="B7844" s="93" t="s">
        <v>22334</v>
      </c>
      <c r="C7844" s="93" t="s">
        <v>25729</v>
      </c>
      <c r="D7844" s="94" t="s">
        <v>25472</v>
      </c>
    </row>
    <row r="7845" spans="1:4" x14ac:dyDescent="0.25">
      <c r="A7845" s="93" t="s">
        <v>25730</v>
      </c>
      <c r="B7845" s="93" t="s">
        <v>22335</v>
      </c>
      <c r="C7845" s="93" t="s">
        <v>25730</v>
      </c>
      <c r="D7845" s="94" t="s">
        <v>25472</v>
      </c>
    </row>
    <row r="7846" spans="1:4" x14ac:dyDescent="0.25">
      <c r="A7846" s="93" t="s">
        <v>25731</v>
      </c>
      <c r="B7846" s="93" t="s">
        <v>22330</v>
      </c>
      <c r="C7846" s="93" t="s">
        <v>25731</v>
      </c>
      <c r="D7846" s="94" t="s">
        <v>25472</v>
      </c>
    </row>
    <row r="7847" spans="1:4" x14ac:dyDescent="0.25">
      <c r="A7847" s="93" t="s">
        <v>25732</v>
      </c>
      <c r="B7847" s="93" t="s">
        <v>22337</v>
      </c>
      <c r="C7847" s="93" t="s">
        <v>25732</v>
      </c>
      <c r="D7847" s="94" t="s">
        <v>25472</v>
      </c>
    </row>
    <row r="7848" spans="1:4" x14ac:dyDescent="0.25">
      <c r="A7848" s="93" t="s">
        <v>25733</v>
      </c>
      <c r="B7848" s="93" t="s">
        <v>22338</v>
      </c>
      <c r="C7848" s="93" t="s">
        <v>25733</v>
      </c>
      <c r="D7848" s="94" t="s">
        <v>25472</v>
      </c>
    </row>
    <row r="7849" spans="1:4" x14ac:dyDescent="0.25">
      <c r="A7849" s="93" t="s">
        <v>25734</v>
      </c>
      <c r="B7849" s="93" t="s">
        <v>22339</v>
      </c>
      <c r="C7849" s="93" t="s">
        <v>25734</v>
      </c>
      <c r="D7849" s="94" t="s">
        <v>25472</v>
      </c>
    </row>
    <row r="7850" spans="1:4" x14ac:dyDescent="0.25">
      <c r="A7850" s="93" t="s">
        <v>25735</v>
      </c>
      <c r="B7850" s="93" t="s">
        <v>22340</v>
      </c>
      <c r="C7850" s="93" t="s">
        <v>25735</v>
      </c>
      <c r="D7850" s="94" t="s">
        <v>25472</v>
      </c>
    </row>
    <row r="7851" spans="1:4" x14ac:dyDescent="0.25">
      <c r="A7851" s="93" t="s">
        <v>25736</v>
      </c>
      <c r="B7851" s="93" t="s">
        <v>22341</v>
      </c>
      <c r="C7851" s="93" t="s">
        <v>25736</v>
      </c>
      <c r="D7851" s="94" t="s">
        <v>25472</v>
      </c>
    </row>
    <row r="7852" spans="1:4" x14ac:dyDescent="0.25">
      <c r="A7852" s="93" t="s">
        <v>25737</v>
      </c>
      <c r="B7852" s="93" t="s">
        <v>22342</v>
      </c>
      <c r="C7852" s="93" t="s">
        <v>25737</v>
      </c>
      <c r="D7852" s="94" t="s">
        <v>25472</v>
      </c>
    </row>
    <row r="7853" spans="1:4" x14ac:dyDescent="0.25">
      <c r="A7853" s="93" t="s">
        <v>25738</v>
      </c>
      <c r="B7853" s="93" t="s">
        <v>22343</v>
      </c>
      <c r="C7853" s="93" t="s">
        <v>25738</v>
      </c>
      <c r="D7853" s="94" t="s">
        <v>25472</v>
      </c>
    </row>
    <row r="7854" spans="1:4" x14ac:dyDescent="0.25">
      <c r="A7854" s="93" t="s">
        <v>25739</v>
      </c>
      <c r="B7854" s="93" t="s">
        <v>22344</v>
      </c>
      <c r="C7854" s="93" t="s">
        <v>25739</v>
      </c>
      <c r="D7854" s="94" t="s">
        <v>25472</v>
      </c>
    </row>
    <row r="7855" spans="1:4" x14ac:dyDescent="0.25">
      <c r="A7855" s="93" t="s">
        <v>25740</v>
      </c>
      <c r="B7855" s="93" t="s">
        <v>22345</v>
      </c>
      <c r="C7855" s="93" t="s">
        <v>25740</v>
      </c>
      <c r="D7855" s="94" t="s">
        <v>25472</v>
      </c>
    </row>
    <row r="7856" spans="1:4" x14ac:dyDescent="0.25">
      <c r="A7856" s="93" t="s">
        <v>25741</v>
      </c>
      <c r="B7856" s="93" t="s">
        <v>22346</v>
      </c>
      <c r="C7856" s="93" t="s">
        <v>25741</v>
      </c>
      <c r="D7856" s="94" t="s">
        <v>25472</v>
      </c>
    </row>
    <row r="7857" spans="1:4" x14ac:dyDescent="0.25">
      <c r="A7857" s="93" t="s">
        <v>25742</v>
      </c>
      <c r="B7857" s="93" t="s">
        <v>22336</v>
      </c>
      <c r="C7857" s="93" t="s">
        <v>25742</v>
      </c>
      <c r="D7857" s="94" t="s">
        <v>25472</v>
      </c>
    </row>
    <row r="7858" spans="1:4" x14ac:dyDescent="0.25">
      <c r="A7858" s="93" t="s">
        <v>25743</v>
      </c>
      <c r="B7858" s="93" t="s">
        <v>22348</v>
      </c>
      <c r="C7858" s="93" t="s">
        <v>25743</v>
      </c>
      <c r="D7858" s="94" t="s">
        <v>25472</v>
      </c>
    </row>
    <row r="7859" spans="1:4" x14ac:dyDescent="0.25">
      <c r="A7859" s="93" t="s">
        <v>25744</v>
      </c>
      <c r="B7859" s="93" t="s">
        <v>22349</v>
      </c>
      <c r="C7859" s="93" t="s">
        <v>25744</v>
      </c>
      <c r="D7859" s="94" t="s">
        <v>25472</v>
      </c>
    </row>
    <row r="7860" spans="1:4" x14ac:dyDescent="0.25">
      <c r="A7860" s="93" t="s">
        <v>25745</v>
      </c>
      <c r="B7860" s="93" t="s">
        <v>22350</v>
      </c>
      <c r="C7860" s="93" t="s">
        <v>25745</v>
      </c>
      <c r="D7860" s="94" t="s">
        <v>25472</v>
      </c>
    </row>
    <row r="7861" spans="1:4" x14ac:dyDescent="0.25">
      <c r="A7861" s="93" t="s">
        <v>25746</v>
      </c>
      <c r="B7861" s="93" t="s">
        <v>22347</v>
      </c>
      <c r="C7861" s="93" t="s">
        <v>25746</v>
      </c>
      <c r="D7861" s="94" t="s">
        <v>25472</v>
      </c>
    </row>
    <row r="7862" spans="1:4" x14ac:dyDescent="0.25">
      <c r="A7862" s="93" t="s">
        <v>25747</v>
      </c>
      <c r="B7862" s="93" t="s">
        <v>22351</v>
      </c>
      <c r="C7862" s="93" t="s">
        <v>25747</v>
      </c>
      <c r="D7862" s="94" t="s">
        <v>25472</v>
      </c>
    </row>
    <row r="7863" spans="1:4" x14ac:dyDescent="0.25">
      <c r="A7863" s="93" t="s">
        <v>25748</v>
      </c>
      <c r="B7863" s="93" t="s">
        <v>22352</v>
      </c>
      <c r="C7863" s="93" t="s">
        <v>25748</v>
      </c>
      <c r="D7863" s="94" t="s">
        <v>25472</v>
      </c>
    </row>
    <row r="7864" spans="1:4" x14ac:dyDescent="0.25">
      <c r="A7864" s="93" t="s">
        <v>25749</v>
      </c>
      <c r="B7864" s="93" t="s">
        <v>22354</v>
      </c>
      <c r="C7864" s="93" t="s">
        <v>25749</v>
      </c>
      <c r="D7864" s="94" t="s">
        <v>25472</v>
      </c>
    </row>
    <row r="7865" spans="1:4" x14ac:dyDescent="0.25">
      <c r="A7865" s="93" t="s">
        <v>25750</v>
      </c>
      <c r="B7865" s="93" t="s">
        <v>22355</v>
      </c>
      <c r="C7865" s="93" t="s">
        <v>25750</v>
      </c>
      <c r="D7865" s="94" t="s">
        <v>25472</v>
      </c>
    </row>
    <row r="7866" spans="1:4" x14ac:dyDescent="0.25">
      <c r="A7866" s="93" t="s">
        <v>25751</v>
      </c>
      <c r="B7866" s="93" t="s">
        <v>22356</v>
      </c>
      <c r="C7866" s="93" t="s">
        <v>25751</v>
      </c>
      <c r="D7866" s="94" t="s">
        <v>25472</v>
      </c>
    </row>
    <row r="7867" spans="1:4" x14ac:dyDescent="0.25">
      <c r="A7867" s="93" t="s">
        <v>25752</v>
      </c>
      <c r="B7867" s="93" t="s">
        <v>22357</v>
      </c>
      <c r="C7867" s="93" t="s">
        <v>25752</v>
      </c>
      <c r="D7867" s="94" t="s">
        <v>25472</v>
      </c>
    </row>
    <row r="7868" spans="1:4" x14ac:dyDescent="0.25">
      <c r="A7868" s="93" t="s">
        <v>25753</v>
      </c>
      <c r="B7868" s="93" t="s">
        <v>22358</v>
      </c>
      <c r="C7868" s="93" t="s">
        <v>25753</v>
      </c>
      <c r="D7868" s="94" t="s">
        <v>25472</v>
      </c>
    </row>
    <row r="7869" spans="1:4" x14ac:dyDescent="0.25">
      <c r="A7869" s="93" t="s">
        <v>25754</v>
      </c>
      <c r="B7869" s="93" t="s">
        <v>22359</v>
      </c>
      <c r="C7869" s="93" t="s">
        <v>25754</v>
      </c>
      <c r="D7869" s="94" t="s">
        <v>25472</v>
      </c>
    </row>
    <row r="7870" spans="1:4" x14ac:dyDescent="0.25">
      <c r="A7870" s="93" t="s">
        <v>25755</v>
      </c>
      <c r="B7870" s="93" t="s">
        <v>22360</v>
      </c>
      <c r="C7870" s="93" t="s">
        <v>25755</v>
      </c>
      <c r="D7870" s="94" t="s">
        <v>25472</v>
      </c>
    </row>
    <row r="7871" spans="1:4" x14ac:dyDescent="0.25">
      <c r="A7871" s="93" t="s">
        <v>25756</v>
      </c>
      <c r="B7871" s="93" t="s">
        <v>22361</v>
      </c>
      <c r="C7871" s="93" t="s">
        <v>25756</v>
      </c>
      <c r="D7871" s="94" t="s">
        <v>25472</v>
      </c>
    </row>
    <row r="7872" spans="1:4" x14ac:dyDescent="0.25">
      <c r="A7872" s="93" t="s">
        <v>25757</v>
      </c>
      <c r="B7872" s="93" t="s">
        <v>22362</v>
      </c>
      <c r="C7872" s="93" t="s">
        <v>25757</v>
      </c>
      <c r="D7872" s="94" t="s">
        <v>25472</v>
      </c>
    </row>
    <row r="7873" spans="1:4" x14ac:dyDescent="0.25">
      <c r="A7873" s="93" t="s">
        <v>25758</v>
      </c>
      <c r="B7873" s="93" t="s">
        <v>22363</v>
      </c>
      <c r="C7873" s="93" t="s">
        <v>25758</v>
      </c>
      <c r="D7873" s="94" t="s">
        <v>25472</v>
      </c>
    </row>
    <row r="7874" spans="1:4" x14ac:dyDescent="0.25">
      <c r="A7874" s="93" t="s">
        <v>25759</v>
      </c>
      <c r="B7874" s="93" t="s">
        <v>22353</v>
      </c>
      <c r="C7874" s="93" t="s">
        <v>25759</v>
      </c>
      <c r="D7874" s="94" t="s">
        <v>25472</v>
      </c>
    </row>
    <row r="7875" spans="1:4" x14ac:dyDescent="0.25">
      <c r="A7875" s="93" t="s">
        <v>25760</v>
      </c>
      <c r="B7875" s="93" t="s">
        <v>22364</v>
      </c>
      <c r="C7875" s="93" t="s">
        <v>25760</v>
      </c>
      <c r="D7875" s="94" t="s">
        <v>25472</v>
      </c>
    </row>
    <row r="7876" spans="1:4" x14ac:dyDescent="0.25">
      <c r="A7876" s="93" t="s">
        <v>25761</v>
      </c>
      <c r="B7876" s="93" t="s">
        <v>22365</v>
      </c>
      <c r="C7876" s="93" t="s">
        <v>25761</v>
      </c>
      <c r="D7876" s="94" t="s">
        <v>25472</v>
      </c>
    </row>
    <row r="7877" spans="1:4" x14ac:dyDescent="0.25">
      <c r="A7877" s="93" t="s">
        <v>25762</v>
      </c>
      <c r="B7877" s="93" t="s">
        <v>22366</v>
      </c>
      <c r="C7877" s="93" t="s">
        <v>25762</v>
      </c>
      <c r="D7877" s="94" t="s">
        <v>25472</v>
      </c>
    </row>
    <row r="7878" spans="1:4" x14ac:dyDescent="0.25">
      <c r="A7878" s="93" t="s">
        <v>25763</v>
      </c>
      <c r="B7878" s="93" t="s">
        <v>22367</v>
      </c>
      <c r="C7878" s="93" t="s">
        <v>25763</v>
      </c>
      <c r="D7878" s="94" t="s">
        <v>25472</v>
      </c>
    </row>
    <row r="7879" spans="1:4" x14ac:dyDescent="0.25">
      <c r="A7879" s="93" t="s">
        <v>25764</v>
      </c>
      <c r="B7879" s="93" t="s">
        <v>22368</v>
      </c>
      <c r="C7879" s="93" t="s">
        <v>25764</v>
      </c>
      <c r="D7879" s="94" t="s">
        <v>25472</v>
      </c>
    </row>
    <row r="7880" spans="1:4" x14ac:dyDescent="0.25">
      <c r="A7880" s="93" t="s">
        <v>25765</v>
      </c>
      <c r="B7880" s="93" t="s">
        <v>22369</v>
      </c>
      <c r="C7880" s="93" t="s">
        <v>25765</v>
      </c>
      <c r="D7880" s="94" t="s">
        <v>25472</v>
      </c>
    </row>
    <row r="7881" spans="1:4" x14ac:dyDescent="0.25">
      <c r="A7881" s="93" t="s">
        <v>25766</v>
      </c>
      <c r="B7881" s="93" t="s">
        <v>22371</v>
      </c>
      <c r="C7881" s="93" t="s">
        <v>25766</v>
      </c>
      <c r="D7881" s="94" t="s">
        <v>25472</v>
      </c>
    </row>
    <row r="7882" spans="1:4" x14ac:dyDescent="0.25">
      <c r="A7882" s="93" t="s">
        <v>25767</v>
      </c>
      <c r="B7882" s="93" t="s">
        <v>22372</v>
      </c>
      <c r="C7882" s="93" t="s">
        <v>25767</v>
      </c>
      <c r="D7882" s="94" t="s">
        <v>25472</v>
      </c>
    </row>
    <row r="7883" spans="1:4" x14ac:dyDescent="0.25">
      <c r="A7883" s="93" t="s">
        <v>25768</v>
      </c>
      <c r="B7883" s="93" t="s">
        <v>22370</v>
      </c>
      <c r="C7883" s="93" t="s">
        <v>25768</v>
      </c>
      <c r="D7883" s="94" t="s">
        <v>25472</v>
      </c>
    </row>
    <row r="7884" spans="1:4" x14ac:dyDescent="0.25">
      <c r="A7884" s="93" t="s">
        <v>25769</v>
      </c>
      <c r="B7884" s="93" t="s">
        <v>22373</v>
      </c>
      <c r="C7884" s="93" t="s">
        <v>25769</v>
      </c>
      <c r="D7884" s="94" t="s">
        <v>25472</v>
      </c>
    </row>
    <row r="7885" spans="1:4" x14ac:dyDescent="0.25">
      <c r="A7885" s="93" t="s">
        <v>25770</v>
      </c>
      <c r="B7885" s="93" t="s">
        <v>22374</v>
      </c>
      <c r="C7885" s="93" t="s">
        <v>25770</v>
      </c>
      <c r="D7885" s="94" t="s">
        <v>25472</v>
      </c>
    </row>
    <row r="7886" spans="1:4" x14ac:dyDescent="0.25">
      <c r="A7886" s="93" t="s">
        <v>25771</v>
      </c>
      <c r="B7886" s="93" t="s">
        <v>22376</v>
      </c>
      <c r="C7886" s="93" t="s">
        <v>25771</v>
      </c>
      <c r="D7886" s="94" t="s">
        <v>25472</v>
      </c>
    </row>
    <row r="7887" spans="1:4" x14ac:dyDescent="0.25">
      <c r="A7887" s="93" t="s">
        <v>25772</v>
      </c>
      <c r="B7887" s="93" t="s">
        <v>22377</v>
      </c>
      <c r="C7887" s="93" t="s">
        <v>25772</v>
      </c>
      <c r="D7887" s="94" t="s">
        <v>25472</v>
      </c>
    </row>
    <row r="7888" spans="1:4" x14ac:dyDescent="0.25">
      <c r="A7888" s="93" t="s">
        <v>25773</v>
      </c>
      <c r="B7888" s="93" t="s">
        <v>22378</v>
      </c>
      <c r="C7888" s="93" t="s">
        <v>25773</v>
      </c>
      <c r="D7888" s="94" t="s">
        <v>25472</v>
      </c>
    </row>
    <row r="7889" spans="1:4" x14ac:dyDescent="0.25">
      <c r="A7889" s="93" t="s">
        <v>25774</v>
      </c>
      <c r="B7889" s="93" t="s">
        <v>22379</v>
      </c>
      <c r="C7889" s="93" t="s">
        <v>25774</v>
      </c>
      <c r="D7889" s="94" t="s">
        <v>25472</v>
      </c>
    </row>
    <row r="7890" spans="1:4" x14ac:dyDescent="0.25">
      <c r="A7890" s="93" t="s">
        <v>25775</v>
      </c>
      <c r="B7890" s="93" t="s">
        <v>22380</v>
      </c>
      <c r="C7890" s="93" t="s">
        <v>25775</v>
      </c>
      <c r="D7890" s="94" t="s">
        <v>25472</v>
      </c>
    </row>
    <row r="7891" spans="1:4" x14ac:dyDescent="0.25">
      <c r="A7891" s="93" t="s">
        <v>25776</v>
      </c>
      <c r="B7891" s="93" t="s">
        <v>22381</v>
      </c>
      <c r="C7891" s="93" t="s">
        <v>25776</v>
      </c>
      <c r="D7891" s="94" t="s">
        <v>25472</v>
      </c>
    </row>
    <row r="7892" spans="1:4" x14ac:dyDescent="0.25">
      <c r="A7892" s="93" t="s">
        <v>25777</v>
      </c>
      <c r="B7892" s="93" t="s">
        <v>22382</v>
      </c>
      <c r="C7892" s="93" t="s">
        <v>25777</v>
      </c>
      <c r="D7892" s="94" t="s">
        <v>25472</v>
      </c>
    </row>
    <row r="7893" spans="1:4" x14ac:dyDescent="0.25">
      <c r="A7893" s="93" t="s">
        <v>25778</v>
      </c>
      <c r="B7893" s="93" t="s">
        <v>22383</v>
      </c>
      <c r="C7893" s="93" t="s">
        <v>25778</v>
      </c>
      <c r="D7893" s="94" t="s">
        <v>25472</v>
      </c>
    </row>
    <row r="7894" spans="1:4" x14ac:dyDescent="0.25">
      <c r="A7894" s="93" t="s">
        <v>25779</v>
      </c>
      <c r="B7894" s="93" t="s">
        <v>22384</v>
      </c>
      <c r="C7894" s="93" t="s">
        <v>25779</v>
      </c>
      <c r="D7894" s="94" t="s">
        <v>25472</v>
      </c>
    </row>
    <row r="7895" spans="1:4" x14ac:dyDescent="0.25">
      <c r="A7895" s="93" t="s">
        <v>25780</v>
      </c>
      <c r="B7895" s="93" t="s">
        <v>22375</v>
      </c>
      <c r="C7895" s="93" t="s">
        <v>25780</v>
      </c>
      <c r="D7895" s="94" t="s">
        <v>25472</v>
      </c>
    </row>
    <row r="7896" spans="1:4" x14ac:dyDescent="0.25">
      <c r="A7896" s="93" t="s">
        <v>25781</v>
      </c>
      <c r="B7896" s="93" t="s">
        <v>22386</v>
      </c>
      <c r="C7896" s="93" t="s">
        <v>25781</v>
      </c>
      <c r="D7896" s="94" t="s">
        <v>25472</v>
      </c>
    </row>
    <row r="7897" spans="1:4" x14ac:dyDescent="0.25">
      <c r="A7897" s="93" t="s">
        <v>25782</v>
      </c>
      <c r="B7897" s="93" t="s">
        <v>22387</v>
      </c>
      <c r="C7897" s="93" t="s">
        <v>25782</v>
      </c>
      <c r="D7897" s="94" t="s">
        <v>25472</v>
      </c>
    </row>
    <row r="7898" spans="1:4" x14ac:dyDescent="0.25">
      <c r="A7898" s="93" t="s">
        <v>25783</v>
      </c>
      <c r="B7898" s="93" t="s">
        <v>22388</v>
      </c>
      <c r="C7898" s="93" t="s">
        <v>25783</v>
      </c>
      <c r="D7898" s="94" t="s">
        <v>25472</v>
      </c>
    </row>
    <row r="7899" spans="1:4" x14ac:dyDescent="0.25">
      <c r="A7899" s="93" t="s">
        <v>25784</v>
      </c>
      <c r="B7899" s="93" t="s">
        <v>22389</v>
      </c>
      <c r="C7899" s="93" t="s">
        <v>25784</v>
      </c>
      <c r="D7899" s="94" t="s">
        <v>25472</v>
      </c>
    </row>
    <row r="7900" spans="1:4" x14ac:dyDescent="0.25">
      <c r="A7900" s="93" t="s">
        <v>25785</v>
      </c>
      <c r="B7900" s="93" t="s">
        <v>22390</v>
      </c>
      <c r="C7900" s="93" t="s">
        <v>25785</v>
      </c>
      <c r="D7900" s="94" t="s">
        <v>25472</v>
      </c>
    </row>
    <row r="7901" spans="1:4" x14ac:dyDescent="0.25">
      <c r="A7901" s="93" t="s">
        <v>25786</v>
      </c>
      <c r="B7901" s="93" t="s">
        <v>22391</v>
      </c>
      <c r="C7901" s="93" t="s">
        <v>25786</v>
      </c>
      <c r="D7901" s="94" t="s">
        <v>25472</v>
      </c>
    </row>
    <row r="7902" spans="1:4" x14ac:dyDescent="0.25">
      <c r="A7902" s="93" t="s">
        <v>25787</v>
      </c>
      <c r="B7902" s="93" t="s">
        <v>22392</v>
      </c>
      <c r="C7902" s="93" t="s">
        <v>25787</v>
      </c>
      <c r="D7902" s="94" t="s">
        <v>25472</v>
      </c>
    </row>
    <row r="7903" spans="1:4" x14ac:dyDescent="0.25">
      <c r="A7903" s="93" t="s">
        <v>25788</v>
      </c>
      <c r="B7903" s="93" t="s">
        <v>22393</v>
      </c>
      <c r="C7903" s="93" t="s">
        <v>25788</v>
      </c>
      <c r="D7903" s="94" t="s">
        <v>25472</v>
      </c>
    </row>
    <row r="7904" spans="1:4" x14ac:dyDescent="0.25">
      <c r="A7904" s="93" t="s">
        <v>25789</v>
      </c>
      <c r="B7904" s="93" t="s">
        <v>22394</v>
      </c>
      <c r="C7904" s="93" t="s">
        <v>25789</v>
      </c>
      <c r="D7904" s="94" t="s">
        <v>25472</v>
      </c>
    </row>
    <row r="7905" spans="1:4" x14ac:dyDescent="0.25">
      <c r="A7905" s="93" t="s">
        <v>25790</v>
      </c>
      <c r="B7905" s="93" t="s">
        <v>22385</v>
      </c>
      <c r="C7905" s="93" t="s">
        <v>25790</v>
      </c>
      <c r="D7905" s="94" t="s">
        <v>25472</v>
      </c>
    </row>
    <row r="7906" spans="1:4" x14ac:dyDescent="0.25">
      <c r="A7906" s="93" t="s">
        <v>25791</v>
      </c>
      <c r="B7906" s="93" t="s">
        <v>22395</v>
      </c>
      <c r="C7906" s="93" t="s">
        <v>25791</v>
      </c>
      <c r="D7906" s="94" t="s">
        <v>25472</v>
      </c>
    </row>
    <row r="7907" spans="1:4" x14ac:dyDescent="0.25">
      <c r="A7907" s="93" t="s">
        <v>25792</v>
      </c>
      <c r="B7907" s="93" t="s">
        <v>22397</v>
      </c>
      <c r="C7907" s="93" t="s">
        <v>25792</v>
      </c>
      <c r="D7907" s="94" t="s">
        <v>25472</v>
      </c>
    </row>
    <row r="7908" spans="1:4" x14ac:dyDescent="0.25">
      <c r="A7908" s="93" t="s">
        <v>25793</v>
      </c>
      <c r="B7908" s="93" t="s">
        <v>22398</v>
      </c>
      <c r="C7908" s="93" t="s">
        <v>25793</v>
      </c>
      <c r="D7908" s="94" t="s">
        <v>25472</v>
      </c>
    </row>
    <row r="7909" spans="1:4" x14ac:dyDescent="0.25">
      <c r="A7909" s="93" t="s">
        <v>25794</v>
      </c>
      <c r="B7909" s="93" t="s">
        <v>22396</v>
      </c>
      <c r="C7909" s="93" t="s">
        <v>25794</v>
      </c>
      <c r="D7909" s="94" t="s">
        <v>25472</v>
      </c>
    </row>
    <row r="7910" spans="1:4" x14ac:dyDescent="0.25">
      <c r="A7910" s="93" t="s">
        <v>25795</v>
      </c>
      <c r="B7910" s="93" t="s">
        <v>22399</v>
      </c>
      <c r="C7910" s="93" t="s">
        <v>25795</v>
      </c>
      <c r="D7910" s="94" t="s">
        <v>25472</v>
      </c>
    </row>
    <row r="7911" spans="1:4" x14ac:dyDescent="0.25">
      <c r="A7911" s="93" t="s">
        <v>25796</v>
      </c>
      <c r="B7911" s="93" t="s">
        <v>22400</v>
      </c>
      <c r="C7911" s="93" t="s">
        <v>25796</v>
      </c>
      <c r="D7911" s="94" t="s">
        <v>25472</v>
      </c>
    </row>
    <row r="7912" spans="1:4" x14ac:dyDescent="0.25">
      <c r="A7912" s="93" t="s">
        <v>25797</v>
      </c>
      <c r="B7912" s="93" t="s">
        <v>22402</v>
      </c>
      <c r="C7912" s="93" t="s">
        <v>25797</v>
      </c>
      <c r="D7912" s="94" t="s">
        <v>25798</v>
      </c>
    </row>
    <row r="7913" spans="1:4" x14ac:dyDescent="0.25">
      <c r="A7913" s="93" t="s">
        <v>25799</v>
      </c>
      <c r="B7913" s="93" t="s">
        <v>22403</v>
      </c>
      <c r="C7913" s="93" t="s">
        <v>25799</v>
      </c>
      <c r="D7913" s="94" t="s">
        <v>25798</v>
      </c>
    </row>
    <row r="7914" spans="1:4" x14ac:dyDescent="0.25">
      <c r="A7914" s="93" t="s">
        <v>25800</v>
      </c>
      <c r="B7914" s="93" t="s">
        <v>22404</v>
      </c>
      <c r="C7914" s="93" t="s">
        <v>25800</v>
      </c>
      <c r="D7914" s="94" t="s">
        <v>25798</v>
      </c>
    </row>
    <row r="7915" spans="1:4" x14ac:dyDescent="0.25">
      <c r="A7915" s="93" t="s">
        <v>25801</v>
      </c>
      <c r="B7915" s="93" t="s">
        <v>22405</v>
      </c>
      <c r="C7915" s="93" t="s">
        <v>25801</v>
      </c>
      <c r="D7915" s="94" t="s">
        <v>25798</v>
      </c>
    </row>
    <row r="7916" spans="1:4" x14ac:dyDescent="0.25">
      <c r="A7916" s="93" t="s">
        <v>25802</v>
      </c>
      <c r="B7916" s="93" t="s">
        <v>22406</v>
      </c>
      <c r="C7916" s="93" t="s">
        <v>25802</v>
      </c>
      <c r="D7916" s="94" t="s">
        <v>25798</v>
      </c>
    </row>
    <row r="7917" spans="1:4" x14ac:dyDescent="0.25">
      <c r="A7917" s="93" t="s">
        <v>25803</v>
      </c>
      <c r="B7917" s="93" t="s">
        <v>22407</v>
      </c>
      <c r="C7917" s="93" t="s">
        <v>25803</v>
      </c>
      <c r="D7917" s="94" t="s">
        <v>25798</v>
      </c>
    </row>
    <row r="7918" spans="1:4" x14ac:dyDescent="0.25">
      <c r="A7918" s="93" t="s">
        <v>25804</v>
      </c>
      <c r="B7918" s="93" t="s">
        <v>22408</v>
      </c>
      <c r="C7918" s="93" t="s">
        <v>25804</v>
      </c>
      <c r="D7918" s="94" t="s">
        <v>25798</v>
      </c>
    </row>
    <row r="7919" spans="1:4" x14ac:dyDescent="0.25">
      <c r="A7919" s="93" t="s">
        <v>25805</v>
      </c>
      <c r="B7919" s="93" t="s">
        <v>22409</v>
      </c>
      <c r="C7919" s="93" t="s">
        <v>25805</v>
      </c>
      <c r="D7919" s="94" t="s">
        <v>25798</v>
      </c>
    </row>
    <row r="7920" spans="1:4" x14ac:dyDescent="0.25">
      <c r="A7920" s="93" t="s">
        <v>25806</v>
      </c>
      <c r="B7920" s="93" t="s">
        <v>22410</v>
      </c>
      <c r="C7920" s="93" t="s">
        <v>25806</v>
      </c>
      <c r="D7920" s="94" t="s">
        <v>25798</v>
      </c>
    </row>
    <row r="7921" spans="1:4" x14ac:dyDescent="0.25">
      <c r="A7921" s="93" t="s">
        <v>25807</v>
      </c>
      <c r="B7921" s="93" t="s">
        <v>22401</v>
      </c>
      <c r="C7921" s="93" t="s">
        <v>25807</v>
      </c>
      <c r="D7921" s="94" t="s">
        <v>25798</v>
      </c>
    </row>
    <row r="7922" spans="1:4" x14ac:dyDescent="0.25">
      <c r="A7922" s="93" t="s">
        <v>25808</v>
      </c>
      <c r="B7922" s="93" t="s">
        <v>22412</v>
      </c>
      <c r="C7922" s="93" t="s">
        <v>25808</v>
      </c>
      <c r="D7922" s="94" t="s">
        <v>25798</v>
      </c>
    </row>
    <row r="7923" spans="1:4" x14ac:dyDescent="0.25">
      <c r="A7923" s="93" t="s">
        <v>25809</v>
      </c>
      <c r="B7923" s="93" t="s">
        <v>22413</v>
      </c>
      <c r="C7923" s="93" t="s">
        <v>25809</v>
      </c>
      <c r="D7923" s="94" t="s">
        <v>25798</v>
      </c>
    </row>
    <row r="7924" spans="1:4" x14ac:dyDescent="0.25">
      <c r="A7924" s="93" t="s">
        <v>25810</v>
      </c>
      <c r="B7924" s="93" t="s">
        <v>22414</v>
      </c>
      <c r="C7924" s="93" t="s">
        <v>25810</v>
      </c>
      <c r="D7924" s="94" t="s">
        <v>25798</v>
      </c>
    </row>
    <row r="7925" spans="1:4" x14ac:dyDescent="0.25">
      <c r="A7925" s="93" t="s">
        <v>25811</v>
      </c>
      <c r="B7925" s="93" t="s">
        <v>22415</v>
      </c>
      <c r="C7925" s="93" t="s">
        <v>25811</v>
      </c>
      <c r="D7925" s="94" t="s">
        <v>25798</v>
      </c>
    </row>
    <row r="7926" spans="1:4" x14ac:dyDescent="0.25">
      <c r="A7926" s="93" t="s">
        <v>25812</v>
      </c>
      <c r="B7926" s="93" t="s">
        <v>22416</v>
      </c>
      <c r="C7926" s="93" t="s">
        <v>25812</v>
      </c>
      <c r="D7926" s="94" t="s">
        <v>25798</v>
      </c>
    </row>
    <row r="7927" spans="1:4" x14ac:dyDescent="0.25">
      <c r="A7927" s="93" t="s">
        <v>25813</v>
      </c>
      <c r="B7927" s="93" t="s">
        <v>22417</v>
      </c>
      <c r="C7927" s="93" t="s">
        <v>25813</v>
      </c>
      <c r="D7927" s="94" t="s">
        <v>25798</v>
      </c>
    </row>
    <row r="7928" spans="1:4" x14ac:dyDescent="0.25">
      <c r="A7928" s="93" t="s">
        <v>25814</v>
      </c>
      <c r="B7928" s="93" t="s">
        <v>22418</v>
      </c>
      <c r="C7928" s="93" t="s">
        <v>25814</v>
      </c>
      <c r="D7928" s="94" t="s">
        <v>25798</v>
      </c>
    </row>
    <row r="7929" spans="1:4" x14ac:dyDescent="0.25">
      <c r="A7929" s="93" t="s">
        <v>25815</v>
      </c>
      <c r="B7929" s="93" t="s">
        <v>22419</v>
      </c>
      <c r="C7929" s="93" t="s">
        <v>25815</v>
      </c>
      <c r="D7929" s="94" t="s">
        <v>25798</v>
      </c>
    </row>
    <row r="7930" spans="1:4" x14ac:dyDescent="0.25">
      <c r="A7930" s="93" t="s">
        <v>25816</v>
      </c>
      <c r="B7930" s="93" t="s">
        <v>22420</v>
      </c>
      <c r="C7930" s="93" t="s">
        <v>25816</v>
      </c>
      <c r="D7930" s="94" t="s">
        <v>25798</v>
      </c>
    </row>
    <row r="7931" spans="1:4" x14ac:dyDescent="0.25">
      <c r="A7931" s="93" t="s">
        <v>25817</v>
      </c>
      <c r="B7931" s="93" t="s">
        <v>22411</v>
      </c>
      <c r="C7931" s="93" t="s">
        <v>25817</v>
      </c>
      <c r="D7931" s="94" t="s">
        <v>25798</v>
      </c>
    </row>
    <row r="7932" spans="1:4" x14ac:dyDescent="0.25">
      <c r="A7932" s="93" t="s">
        <v>25818</v>
      </c>
      <c r="B7932" s="93" t="s">
        <v>22422</v>
      </c>
      <c r="C7932" s="93" t="s">
        <v>25818</v>
      </c>
      <c r="D7932" s="94" t="s">
        <v>25798</v>
      </c>
    </row>
    <row r="7933" spans="1:4" x14ac:dyDescent="0.25">
      <c r="A7933" s="93" t="s">
        <v>25819</v>
      </c>
      <c r="B7933" s="93" t="s">
        <v>22423</v>
      </c>
      <c r="C7933" s="93" t="s">
        <v>25819</v>
      </c>
      <c r="D7933" s="94" t="s">
        <v>25798</v>
      </c>
    </row>
    <row r="7934" spans="1:4" x14ac:dyDescent="0.25">
      <c r="A7934" s="93" t="s">
        <v>25820</v>
      </c>
      <c r="B7934" s="93" t="s">
        <v>22424</v>
      </c>
      <c r="C7934" s="93" t="s">
        <v>25820</v>
      </c>
      <c r="D7934" s="94" t="s">
        <v>25798</v>
      </c>
    </row>
    <row r="7935" spans="1:4" x14ac:dyDescent="0.25">
      <c r="A7935" s="93" t="s">
        <v>25821</v>
      </c>
      <c r="B7935" s="93" t="s">
        <v>22425</v>
      </c>
      <c r="C7935" s="93" t="s">
        <v>25821</v>
      </c>
      <c r="D7935" s="94" t="s">
        <v>25798</v>
      </c>
    </row>
    <row r="7936" spans="1:4" x14ac:dyDescent="0.25">
      <c r="A7936" s="93" t="s">
        <v>25822</v>
      </c>
      <c r="B7936" s="93" t="s">
        <v>22426</v>
      </c>
      <c r="C7936" s="93" t="s">
        <v>25822</v>
      </c>
      <c r="D7936" s="94" t="s">
        <v>25798</v>
      </c>
    </row>
    <row r="7937" spans="1:4" x14ac:dyDescent="0.25">
      <c r="A7937" s="93" t="s">
        <v>25823</v>
      </c>
      <c r="B7937" s="93" t="s">
        <v>22427</v>
      </c>
      <c r="C7937" s="93" t="s">
        <v>25823</v>
      </c>
      <c r="D7937" s="94" t="s">
        <v>25798</v>
      </c>
    </row>
    <row r="7938" spans="1:4" x14ac:dyDescent="0.25">
      <c r="A7938" s="93" t="s">
        <v>25824</v>
      </c>
      <c r="B7938" s="93" t="s">
        <v>22428</v>
      </c>
      <c r="C7938" s="93" t="s">
        <v>25824</v>
      </c>
      <c r="D7938" s="94" t="s">
        <v>25798</v>
      </c>
    </row>
    <row r="7939" spans="1:4" x14ac:dyDescent="0.25">
      <c r="A7939" s="93" t="s">
        <v>25825</v>
      </c>
      <c r="B7939" s="93" t="s">
        <v>22429</v>
      </c>
      <c r="C7939" s="93" t="s">
        <v>25825</v>
      </c>
      <c r="D7939" s="94" t="s">
        <v>25798</v>
      </c>
    </row>
    <row r="7940" spans="1:4" x14ac:dyDescent="0.25">
      <c r="A7940" s="93" t="s">
        <v>25826</v>
      </c>
      <c r="B7940" s="93" t="s">
        <v>22430</v>
      </c>
      <c r="C7940" s="93" t="s">
        <v>25826</v>
      </c>
      <c r="D7940" s="94" t="s">
        <v>25798</v>
      </c>
    </row>
    <row r="7941" spans="1:4" x14ac:dyDescent="0.25">
      <c r="A7941" s="93" t="s">
        <v>25827</v>
      </c>
      <c r="B7941" s="93" t="s">
        <v>22431</v>
      </c>
      <c r="C7941" s="93" t="s">
        <v>25827</v>
      </c>
      <c r="D7941" s="94" t="s">
        <v>25798</v>
      </c>
    </row>
    <row r="7942" spans="1:4" x14ac:dyDescent="0.25">
      <c r="A7942" s="93" t="s">
        <v>25828</v>
      </c>
      <c r="B7942" s="93" t="s">
        <v>22421</v>
      </c>
      <c r="C7942" s="93" t="s">
        <v>25828</v>
      </c>
      <c r="D7942" s="94" t="s">
        <v>25798</v>
      </c>
    </row>
    <row r="7943" spans="1:4" x14ac:dyDescent="0.25">
      <c r="A7943" s="93" t="s">
        <v>25829</v>
      </c>
      <c r="B7943" s="93" t="s">
        <v>22433</v>
      </c>
      <c r="C7943" s="93" t="s">
        <v>25829</v>
      </c>
      <c r="D7943" s="94" t="s">
        <v>25798</v>
      </c>
    </row>
    <row r="7944" spans="1:4" x14ac:dyDescent="0.25">
      <c r="A7944" s="93" t="s">
        <v>25830</v>
      </c>
      <c r="B7944" s="93" t="s">
        <v>22434</v>
      </c>
      <c r="C7944" s="93" t="s">
        <v>25830</v>
      </c>
      <c r="D7944" s="94" t="s">
        <v>25798</v>
      </c>
    </row>
    <row r="7945" spans="1:4" x14ac:dyDescent="0.25">
      <c r="A7945" s="93" t="s">
        <v>25831</v>
      </c>
      <c r="B7945" s="93" t="s">
        <v>22435</v>
      </c>
      <c r="C7945" s="93" t="s">
        <v>25831</v>
      </c>
      <c r="D7945" s="94" t="s">
        <v>25798</v>
      </c>
    </row>
    <row r="7946" spans="1:4" x14ac:dyDescent="0.25">
      <c r="A7946" s="93" t="s">
        <v>25832</v>
      </c>
      <c r="B7946" s="93" t="s">
        <v>22436</v>
      </c>
      <c r="C7946" s="93" t="s">
        <v>25832</v>
      </c>
      <c r="D7946" s="94" t="s">
        <v>25798</v>
      </c>
    </row>
    <row r="7947" spans="1:4" x14ac:dyDescent="0.25">
      <c r="A7947" s="93" t="s">
        <v>25833</v>
      </c>
      <c r="B7947" s="93" t="s">
        <v>22437</v>
      </c>
      <c r="C7947" s="93" t="s">
        <v>25833</v>
      </c>
      <c r="D7947" s="94" t="s">
        <v>25798</v>
      </c>
    </row>
    <row r="7948" spans="1:4" x14ac:dyDescent="0.25">
      <c r="A7948" s="93" t="s">
        <v>25834</v>
      </c>
      <c r="B7948" s="93" t="s">
        <v>22438</v>
      </c>
      <c r="C7948" s="93" t="s">
        <v>25834</v>
      </c>
      <c r="D7948" s="94" t="s">
        <v>25798</v>
      </c>
    </row>
    <row r="7949" spans="1:4" x14ac:dyDescent="0.25">
      <c r="A7949" s="93" t="s">
        <v>25835</v>
      </c>
      <c r="B7949" s="93" t="s">
        <v>22432</v>
      </c>
      <c r="C7949" s="93" t="s">
        <v>25835</v>
      </c>
      <c r="D7949" s="94" t="s">
        <v>25798</v>
      </c>
    </row>
    <row r="7950" spans="1:4" x14ac:dyDescent="0.25">
      <c r="A7950" s="93" t="s">
        <v>25836</v>
      </c>
      <c r="B7950" s="93" t="s">
        <v>22440</v>
      </c>
      <c r="C7950" s="93" t="s">
        <v>25836</v>
      </c>
      <c r="D7950" s="94" t="s">
        <v>25798</v>
      </c>
    </row>
    <row r="7951" spans="1:4" x14ac:dyDescent="0.25">
      <c r="A7951" s="93" t="s">
        <v>25837</v>
      </c>
      <c r="B7951" s="93" t="s">
        <v>22441</v>
      </c>
      <c r="C7951" s="93" t="s">
        <v>25837</v>
      </c>
      <c r="D7951" s="94" t="s">
        <v>25798</v>
      </c>
    </row>
    <row r="7952" spans="1:4" x14ac:dyDescent="0.25">
      <c r="A7952" s="93" t="s">
        <v>25838</v>
      </c>
      <c r="B7952" s="93" t="s">
        <v>22442</v>
      </c>
      <c r="C7952" s="93" t="s">
        <v>25838</v>
      </c>
      <c r="D7952" s="94" t="s">
        <v>25798</v>
      </c>
    </row>
    <row r="7953" spans="1:4" x14ac:dyDescent="0.25">
      <c r="A7953" s="93" t="s">
        <v>25839</v>
      </c>
      <c r="B7953" s="93" t="s">
        <v>22443</v>
      </c>
      <c r="C7953" s="93" t="s">
        <v>25839</v>
      </c>
      <c r="D7953" s="94" t="s">
        <v>25798</v>
      </c>
    </row>
    <row r="7954" spans="1:4" x14ac:dyDescent="0.25">
      <c r="A7954" s="93" t="s">
        <v>25840</v>
      </c>
      <c r="B7954" s="93" t="s">
        <v>22444</v>
      </c>
      <c r="C7954" s="93" t="s">
        <v>25840</v>
      </c>
      <c r="D7954" s="94" t="s">
        <v>25798</v>
      </c>
    </row>
    <row r="7955" spans="1:4" x14ac:dyDescent="0.25">
      <c r="A7955" s="93" t="s">
        <v>25841</v>
      </c>
      <c r="B7955" s="93" t="s">
        <v>22445</v>
      </c>
      <c r="C7955" s="93" t="s">
        <v>25841</v>
      </c>
      <c r="D7955" s="94" t="s">
        <v>25798</v>
      </c>
    </row>
    <row r="7956" spans="1:4" x14ac:dyDescent="0.25">
      <c r="A7956" s="93" t="s">
        <v>25842</v>
      </c>
      <c r="B7956" s="93" t="s">
        <v>22446</v>
      </c>
      <c r="C7956" s="93" t="s">
        <v>25842</v>
      </c>
      <c r="D7956" s="94" t="s">
        <v>25798</v>
      </c>
    </row>
    <row r="7957" spans="1:4" x14ac:dyDescent="0.25">
      <c r="A7957" s="93" t="s">
        <v>25843</v>
      </c>
      <c r="B7957" s="93" t="s">
        <v>22447</v>
      </c>
      <c r="C7957" s="93" t="s">
        <v>25843</v>
      </c>
      <c r="D7957" s="94" t="s">
        <v>25798</v>
      </c>
    </row>
    <row r="7958" spans="1:4" x14ac:dyDescent="0.25">
      <c r="A7958" s="93" t="s">
        <v>25844</v>
      </c>
      <c r="B7958" s="93" t="s">
        <v>22448</v>
      </c>
      <c r="C7958" s="93" t="s">
        <v>25844</v>
      </c>
      <c r="D7958" s="94" t="s">
        <v>25798</v>
      </c>
    </row>
    <row r="7959" spans="1:4" x14ac:dyDescent="0.25">
      <c r="A7959" s="93" t="s">
        <v>25845</v>
      </c>
      <c r="B7959" s="93" t="s">
        <v>22449</v>
      </c>
      <c r="C7959" s="93" t="s">
        <v>25845</v>
      </c>
      <c r="D7959" s="94" t="s">
        <v>25798</v>
      </c>
    </row>
    <row r="7960" spans="1:4" x14ac:dyDescent="0.25">
      <c r="A7960" s="93" t="s">
        <v>25846</v>
      </c>
      <c r="B7960" s="93" t="s">
        <v>22439</v>
      </c>
      <c r="C7960" s="93" t="s">
        <v>25846</v>
      </c>
      <c r="D7960" s="94" t="s">
        <v>25798</v>
      </c>
    </row>
    <row r="7961" spans="1:4" x14ac:dyDescent="0.25">
      <c r="A7961" s="93" t="s">
        <v>25847</v>
      </c>
      <c r="B7961" s="93" t="s">
        <v>22451</v>
      </c>
      <c r="C7961" s="93" t="s">
        <v>25847</v>
      </c>
      <c r="D7961" s="94" t="s">
        <v>25798</v>
      </c>
    </row>
    <row r="7962" spans="1:4" x14ac:dyDescent="0.25">
      <c r="A7962" s="93" t="s">
        <v>25848</v>
      </c>
      <c r="B7962" s="93" t="s">
        <v>22452</v>
      </c>
      <c r="C7962" s="93" t="s">
        <v>25848</v>
      </c>
      <c r="D7962" s="94" t="s">
        <v>25798</v>
      </c>
    </row>
    <row r="7963" spans="1:4" x14ac:dyDescent="0.25">
      <c r="A7963" s="93" t="s">
        <v>25849</v>
      </c>
      <c r="B7963" s="93" t="s">
        <v>22453</v>
      </c>
      <c r="C7963" s="93" t="s">
        <v>25849</v>
      </c>
      <c r="D7963" s="94" t="s">
        <v>25798</v>
      </c>
    </row>
    <row r="7964" spans="1:4" x14ac:dyDescent="0.25">
      <c r="A7964" s="93" t="s">
        <v>25850</v>
      </c>
      <c r="B7964" s="93" t="s">
        <v>22454</v>
      </c>
      <c r="C7964" s="93" t="s">
        <v>25850</v>
      </c>
      <c r="D7964" s="94" t="s">
        <v>25798</v>
      </c>
    </row>
    <row r="7965" spans="1:4" x14ac:dyDescent="0.25">
      <c r="A7965" s="93" t="s">
        <v>25851</v>
      </c>
      <c r="B7965" s="93" t="s">
        <v>22455</v>
      </c>
      <c r="C7965" s="93" t="s">
        <v>25851</v>
      </c>
      <c r="D7965" s="94" t="s">
        <v>25798</v>
      </c>
    </row>
    <row r="7966" spans="1:4" x14ac:dyDescent="0.25">
      <c r="A7966" s="93" t="s">
        <v>25852</v>
      </c>
      <c r="B7966" s="93" t="s">
        <v>22456</v>
      </c>
      <c r="C7966" s="93" t="s">
        <v>25852</v>
      </c>
      <c r="D7966" s="94" t="s">
        <v>25798</v>
      </c>
    </row>
    <row r="7967" spans="1:4" x14ac:dyDescent="0.25">
      <c r="A7967" s="93" t="s">
        <v>25853</v>
      </c>
      <c r="B7967" s="93" t="s">
        <v>22457</v>
      </c>
      <c r="C7967" s="93" t="s">
        <v>25853</v>
      </c>
      <c r="D7967" s="94" t="s">
        <v>25798</v>
      </c>
    </row>
    <row r="7968" spans="1:4" x14ac:dyDescent="0.25">
      <c r="A7968" s="93" t="s">
        <v>25854</v>
      </c>
      <c r="B7968" s="93" t="s">
        <v>22458</v>
      </c>
      <c r="C7968" s="93" t="s">
        <v>25854</v>
      </c>
      <c r="D7968" s="94" t="s">
        <v>25798</v>
      </c>
    </row>
    <row r="7969" spans="1:4" x14ac:dyDescent="0.25">
      <c r="A7969" s="93" t="s">
        <v>25855</v>
      </c>
      <c r="B7969" s="93" t="s">
        <v>22459</v>
      </c>
      <c r="C7969" s="93" t="s">
        <v>25855</v>
      </c>
      <c r="D7969" s="94" t="s">
        <v>25798</v>
      </c>
    </row>
    <row r="7970" spans="1:4" x14ac:dyDescent="0.25">
      <c r="A7970" s="93" t="s">
        <v>25856</v>
      </c>
      <c r="B7970" s="93" t="s">
        <v>22460</v>
      </c>
      <c r="C7970" s="93" t="s">
        <v>25856</v>
      </c>
      <c r="D7970" s="94" t="s">
        <v>25798</v>
      </c>
    </row>
    <row r="7971" spans="1:4" x14ac:dyDescent="0.25">
      <c r="A7971" s="93" t="s">
        <v>25857</v>
      </c>
      <c r="B7971" s="93" t="s">
        <v>22450</v>
      </c>
      <c r="C7971" s="93" t="s">
        <v>25857</v>
      </c>
      <c r="D7971" s="94" t="s">
        <v>25798</v>
      </c>
    </row>
    <row r="7972" spans="1:4" x14ac:dyDescent="0.25">
      <c r="A7972" s="93" t="s">
        <v>25858</v>
      </c>
      <c r="B7972" s="93" t="s">
        <v>22462</v>
      </c>
      <c r="C7972" s="93" t="s">
        <v>25858</v>
      </c>
      <c r="D7972" s="94" t="s">
        <v>25798</v>
      </c>
    </row>
    <row r="7973" spans="1:4" x14ac:dyDescent="0.25">
      <c r="A7973" s="93" t="s">
        <v>25859</v>
      </c>
      <c r="B7973" s="93" t="s">
        <v>22463</v>
      </c>
      <c r="C7973" s="93" t="s">
        <v>25859</v>
      </c>
      <c r="D7973" s="94" t="s">
        <v>25798</v>
      </c>
    </row>
    <row r="7974" spans="1:4" x14ac:dyDescent="0.25">
      <c r="A7974" s="93" t="s">
        <v>25860</v>
      </c>
      <c r="B7974" s="93" t="s">
        <v>22464</v>
      </c>
      <c r="C7974" s="93" t="s">
        <v>25860</v>
      </c>
      <c r="D7974" s="94" t="s">
        <v>25798</v>
      </c>
    </row>
    <row r="7975" spans="1:4" x14ac:dyDescent="0.25">
      <c r="A7975" s="93" t="s">
        <v>25861</v>
      </c>
      <c r="B7975" s="93" t="s">
        <v>22465</v>
      </c>
      <c r="C7975" s="93" t="s">
        <v>25861</v>
      </c>
      <c r="D7975" s="94" t="s">
        <v>25798</v>
      </c>
    </row>
    <row r="7976" spans="1:4" x14ac:dyDescent="0.25">
      <c r="A7976" s="93" t="s">
        <v>25862</v>
      </c>
      <c r="B7976" s="93" t="s">
        <v>22466</v>
      </c>
      <c r="C7976" s="93" t="s">
        <v>25862</v>
      </c>
      <c r="D7976" s="94" t="s">
        <v>25798</v>
      </c>
    </row>
    <row r="7977" spans="1:4" x14ac:dyDescent="0.25">
      <c r="A7977" s="93" t="s">
        <v>25863</v>
      </c>
      <c r="B7977" s="93" t="s">
        <v>22467</v>
      </c>
      <c r="C7977" s="93" t="s">
        <v>25863</v>
      </c>
      <c r="D7977" s="94" t="s">
        <v>25798</v>
      </c>
    </row>
    <row r="7978" spans="1:4" x14ac:dyDescent="0.25">
      <c r="A7978" s="93" t="s">
        <v>25864</v>
      </c>
      <c r="B7978" s="93" t="s">
        <v>22468</v>
      </c>
      <c r="C7978" s="93" t="s">
        <v>25864</v>
      </c>
      <c r="D7978" s="94" t="s">
        <v>25798</v>
      </c>
    </row>
    <row r="7979" spans="1:4" x14ac:dyDescent="0.25">
      <c r="A7979" s="93" t="s">
        <v>25865</v>
      </c>
      <c r="B7979" s="93" t="s">
        <v>22469</v>
      </c>
      <c r="C7979" s="93" t="s">
        <v>25865</v>
      </c>
      <c r="D7979" s="94" t="s">
        <v>25798</v>
      </c>
    </row>
    <row r="7980" spans="1:4" x14ac:dyDescent="0.25">
      <c r="A7980" s="93" t="s">
        <v>25866</v>
      </c>
      <c r="B7980" s="93" t="s">
        <v>22470</v>
      </c>
      <c r="C7980" s="93" t="s">
        <v>25866</v>
      </c>
      <c r="D7980" s="94" t="s">
        <v>25798</v>
      </c>
    </row>
    <row r="7981" spans="1:4" x14ac:dyDescent="0.25">
      <c r="A7981" s="93" t="s">
        <v>25867</v>
      </c>
      <c r="B7981" s="93" t="s">
        <v>22471</v>
      </c>
      <c r="C7981" s="93" t="s">
        <v>25867</v>
      </c>
      <c r="D7981" s="94" t="s">
        <v>25798</v>
      </c>
    </row>
    <row r="7982" spans="1:4" x14ac:dyDescent="0.25">
      <c r="A7982" s="93" t="s">
        <v>25868</v>
      </c>
      <c r="B7982" s="93" t="s">
        <v>22461</v>
      </c>
      <c r="C7982" s="93" t="s">
        <v>25868</v>
      </c>
      <c r="D7982" s="94" t="s">
        <v>25798</v>
      </c>
    </row>
    <row r="7983" spans="1:4" x14ac:dyDescent="0.25">
      <c r="A7983" s="93" t="s">
        <v>25869</v>
      </c>
      <c r="B7983" s="93" t="s">
        <v>22473</v>
      </c>
      <c r="C7983" s="93" t="s">
        <v>25869</v>
      </c>
      <c r="D7983" s="94" t="s">
        <v>25798</v>
      </c>
    </row>
    <row r="7984" spans="1:4" x14ac:dyDescent="0.25">
      <c r="A7984" s="93" t="s">
        <v>25870</v>
      </c>
      <c r="B7984" s="93" t="s">
        <v>22474</v>
      </c>
      <c r="C7984" s="93" t="s">
        <v>25870</v>
      </c>
      <c r="D7984" s="94" t="s">
        <v>25798</v>
      </c>
    </row>
    <row r="7985" spans="1:4" x14ac:dyDescent="0.25">
      <c r="A7985" s="93" t="s">
        <v>25871</v>
      </c>
      <c r="B7985" s="93" t="s">
        <v>22475</v>
      </c>
      <c r="C7985" s="93" t="s">
        <v>25871</v>
      </c>
      <c r="D7985" s="94" t="s">
        <v>25798</v>
      </c>
    </row>
    <row r="7986" spans="1:4" x14ac:dyDescent="0.25">
      <c r="A7986" s="93" t="s">
        <v>25872</v>
      </c>
      <c r="B7986" s="93" t="s">
        <v>22476</v>
      </c>
      <c r="C7986" s="93" t="s">
        <v>25872</v>
      </c>
      <c r="D7986" s="94" t="s">
        <v>25798</v>
      </c>
    </row>
    <row r="7987" spans="1:4" x14ac:dyDescent="0.25">
      <c r="A7987" s="93" t="s">
        <v>25873</v>
      </c>
      <c r="B7987" s="93" t="s">
        <v>22472</v>
      </c>
      <c r="C7987" s="93" t="s">
        <v>25873</v>
      </c>
      <c r="D7987" s="94" t="s">
        <v>25798</v>
      </c>
    </row>
    <row r="7988" spans="1:4" x14ac:dyDescent="0.25">
      <c r="A7988" s="93" t="s">
        <v>25874</v>
      </c>
      <c r="B7988" s="93" t="s">
        <v>22478</v>
      </c>
      <c r="C7988" s="93" t="s">
        <v>25874</v>
      </c>
      <c r="D7988" s="94" t="s">
        <v>25798</v>
      </c>
    </row>
    <row r="7989" spans="1:4" x14ac:dyDescent="0.25">
      <c r="A7989" s="93" t="s">
        <v>25875</v>
      </c>
      <c r="B7989" s="93" t="s">
        <v>22479</v>
      </c>
      <c r="C7989" s="93" t="s">
        <v>25875</v>
      </c>
      <c r="D7989" s="94" t="s">
        <v>25798</v>
      </c>
    </row>
    <row r="7990" spans="1:4" x14ac:dyDescent="0.25">
      <c r="A7990" s="93" t="s">
        <v>25876</v>
      </c>
      <c r="B7990" s="93" t="s">
        <v>22480</v>
      </c>
      <c r="C7990" s="93" t="s">
        <v>25876</v>
      </c>
      <c r="D7990" s="94" t="s">
        <v>25798</v>
      </c>
    </row>
    <row r="7991" spans="1:4" x14ac:dyDescent="0.25">
      <c r="A7991" s="93" t="s">
        <v>25877</v>
      </c>
      <c r="B7991" s="93" t="s">
        <v>22481</v>
      </c>
      <c r="C7991" s="93" t="s">
        <v>25877</v>
      </c>
      <c r="D7991" s="94" t="s">
        <v>25798</v>
      </c>
    </row>
    <row r="7992" spans="1:4" x14ac:dyDescent="0.25">
      <c r="A7992" s="93" t="s">
        <v>25878</v>
      </c>
      <c r="B7992" s="93" t="s">
        <v>22477</v>
      </c>
      <c r="C7992" s="93" t="s">
        <v>25878</v>
      </c>
      <c r="D7992" s="94" t="s">
        <v>25798</v>
      </c>
    </row>
    <row r="7993" spans="1:4" x14ac:dyDescent="0.25">
      <c r="A7993" s="93" t="s">
        <v>25879</v>
      </c>
      <c r="B7993" s="93" t="s">
        <v>22483</v>
      </c>
      <c r="C7993" s="93" t="s">
        <v>25879</v>
      </c>
      <c r="D7993" s="94" t="s">
        <v>25798</v>
      </c>
    </row>
    <row r="7994" spans="1:4" x14ac:dyDescent="0.25">
      <c r="A7994" s="93" t="s">
        <v>25880</v>
      </c>
      <c r="B7994" s="93" t="s">
        <v>22484</v>
      </c>
      <c r="C7994" s="93" t="s">
        <v>25880</v>
      </c>
      <c r="D7994" s="94" t="s">
        <v>25798</v>
      </c>
    </row>
    <row r="7995" spans="1:4" x14ac:dyDescent="0.25">
      <c r="A7995" s="93" t="s">
        <v>25881</v>
      </c>
      <c r="B7995" s="93" t="s">
        <v>22485</v>
      </c>
      <c r="C7995" s="93" t="s">
        <v>25881</v>
      </c>
      <c r="D7995" s="94" t="s">
        <v>25798</v>
      </c>
    </row>
    <row r="7996" spans="1:4" x14ac:dyDescent="0.25">
      <c r="A7996" s="93" t="s">
        <v>25882</v>
      </c>
      <c r="B7996" s="93" t="s">
        <v>22486</v>
      </c>
      <c r="C7996" s="93" t="s">
        <v>25882</v>
      </c>
      <c r="D7996" s="94" t="s">
        <v>25798</v>
      </c>
    </row>
    <row r="7997" spans="1:4" x14ac:dyDescent="0.25">
      <c r="A7997" s="93" t="s">
        <v>25883</v>
      </c>
      <c r="B7997" s="93" t="s">
        <v>22487</v>
      </c>
      <c r="C7997" s="93" t="s">
        <v>25883</v>
      </c>
      <c r="D7997" s="94" t="s">
        <v>25798</v>
      </c>
    </row>
    <row r="7998" spans="1:4" x14ac:dyDescent="0.25">
      <c r="A7998" s="93" t="s">
        <v>25884</v>
      </c>
      <c r="B7998" s="93" t="s">
        <v>22488</v>
      </c>
      <c r="C7998" s="93" t="s">
        <v>25884</v>
      </c>
      <c r="D7998" s="94" t="s">
        <v>25798</v>
      </c>
    </row>
    <row r="7999" spans="1:4" x14ac:dyDescent="0.25">
      <c r="A7999" s="93" t="s">
        <v>25885</v>
      </c>
      <c r="B7999" s="93" t="s">
        <v>22482</v>
      </c>
      <c r="C7999" s="93" t="s">
        <v>25885</v>
      </c>
      <c r="D7999" s="94" t="s">
        <v>25798</v>
      </c>
    </row>
    <row r="8000" spans="1:4" x14ac:dyDescent="0.25">
      <c r="A8000" s="93" t="s">
        <v>25886</v>
      </c>
      <c r="B8000" s="93" t="s">
        <v>22490</v>
      </c>
      <c r="C8000" s="93" t="s">
        <v>25886</v>
      </c>
      <c r="D8000" s="94" t="s">
        <v>25798</v>
      </c>
    </row>
    <row r="8001" spans="1:4" x14ac:dyDescent="0.25">
      <c r="A8001" s="93" t="s">
        <v>25887</v>
      </c>
      <c r="B8001" s="93" t="s">
        <v>22491</v>
      </c>
      <c r="C8001" s="93" t="s">
        <v>25887</v>
      </c>
      <c r="D8001" s="94" t="s">
        <v>25798</v>
      </c>
    </row>
    <row r="8002" spans="1:4" x14ac:dyDescent="0.25">
      <c r="A8002" s="93" t="s">
        <v>25888</v>
      </c>
      <c r="B8002" s="93" t="s">
        <v>22492</v>
      </c>
      <c r="C8002" s="93" t="s">
        <v>25888</v>
      </c>
      <c r="D8002" s="94" t="s">
        <v>25798</v>
      </c>
    </row>
    <row r="8003" spans="1:4" x14ac:dyDescent="0.25">
      <c r="A8003" s="93" t="s">
        <v>25889</v>
      </c>
      <c r="B8003" s="93" t="s">
        <v>22493</v>
      </c>
      <c r="C8003" s="93" t="s">
        <v>25889</v>
      </c>
      <c r="D8003" s="94" t="s">
        <v>25798</v>
      </c>
    </row>
    <row r="8004" spans="1:4" x14ac:dyDescent="0.25">
      <c r="A8004" s="93" t="s">
        <v>25890</v>
      </c>
      <c r="B8004" s="93" t="s">
        <v>22494</v>
      </c>
      <c r="C8004" s="93" t="s">
        <v>25890</v>
      </c>
      <c r="D8004" s="94" t="s">
        <v>25798</v>
      </c>
    </row>
    <row r="8005" spans="1:4" x14ac:dyDescent="0.25">
      <c r="A8005" s="93" t="s">
        <v>25891</v>
      </c>
      <c r="B8005" s="93" t="s">
        <v>22489</v>
      </c>
      <c r="C8005" s="93" t="s">
        <v>25891</v>
      </c>
      <c r="D8005" s="94" t="s">
        <v>25798</v>
      </c>
    </row>
    <row r="8006" spans="1:4" x14ac:dyDescent="0.25">
      <c r="A8006" s="93" t="s">
        <v>25892</v>
      </c>
      <c r="B8006" s="93" t="s">
        <v>22496</v>
      </c>
      <c r="C8006" s="93" t="s">
        <v>25892</v>
      </c>
      <c r="D8006" s="94" t="s">
        <v>25798</v>
      </c>
    </row>
    <row r="8007" spans="1:4" x14ac:dyDescent="0.25">
      <c r="A8007" s="93" t="s">
        <v>25893</v>
      </c>
      <c r="B8007" s="93" t="s">
        <v>22497</v>
      </c>
      <c r="C8007" s="93" t="s">
        <v>25893</v>
      </c>
      <c r="D8007" s="94" t="s">
        <v>25798</v>
      </c>
    </row>
    <row r="8008" spans="1:4" x14ac:dyDescent="0.25">
      <c r="A8008" s="93" t="s">
        <v>25894</v>
      </c>
      <c r="B8008" s="93" t="s">
        <v>22498</v>
      </c>
      <c r="C8008" s="93" t="s">
        <v>25894</v>
      </c>
      <c r="D8008" s="94" t="s">
        <v>25798</v>
      </c>
    </row>
    <row r="8009" spans="1:4" x14ac:dyDescent="0.25">
      <c r="A8009" s="93" t="s">
        <v>25895</v>
      </c>
      <c r="B8009" s="93" t="s">
        <v>22499</v>
      </c>
      <c r="C8009" s="93" t="s">
        <v>25895</v>
      </c>
      <c r="D8009" s="94" t="s">
        <v>25798</v>
      </c>
    </row>
    <row r="8010" spans="1:4" x14ac:dyDescent="0.25">
      <c r="A8010" s="93" t="s">
        <v>25896</v>
      </c>
      <c r="B8010" s="93" t="s">
        <v>22500</v>
      </c>
      <c r="C8010" s="93" t="s">
        <v>25896</v>
      </c>
      <c r="D8010" s="94" t="s">
        <v>25798</v>
      </c>
    </row>
    <row r="8011" spans="1:4" x14ac:dyDescent="0.25">
      <c r="A8011" s="93" t="s">
        <v>25897</v>
      </c>
      <c r="B8011" s="93" t="s">
        <v>22501</v>
      </c>
      <c r="C8011" s="93" t="s">
        <v>25897</v>
      </c>
      <c r="D8011" s="94" t="s">
        <v>25798</v>
      </c>
    </row>
    <row r="8012" spans="1:4" x14ac:dyDescent="0.25">
      <c r="A8012" s="93" t="s">
        <v>25898</v>
      </c>
      <c r="B8012" s="93" t="s">
        <v>22495</v>
      </c>
      <c r="C8012" s="93" t="s">
        <v>25898</v>
      </c>
      <c r="D8012" s="94" t="s">
        <v>25798</v>
      </c>
    </row>
    <row r="8013" spans="1:4" x14ac:dyDescent="0.25">
      <c r="A8013" s="93" t="s">
        <v>25899</v>
      </c>
      <c r="B8013" s="93" t="s">
        <v>22503</v>
      </c>
      <c r="C8013" s="93" t="s">
        <v>25899</v>
      </c>
      <c r="D8013" s="94" t="s">
        <v>25798</v>
      </c>
    </row>
    <row r="8014" spans="1:4" x14ac:dyDescent="0.25">
      <c r="A8014" s="93" t="s">
        <v>25900</v>
      </c>
      <c r="B8014" s="93" t="s">
        <v>22504</v>
      </c>
      <c r="C8014" s="93" t="s">
        <v>25900</v>
      </c>
      <c r="D8014" s="94" t="s">
        <v>25798</v>
      </c>
    </row>
    <row r="8015" spans="1:4" x14ac:dyDescent="0.25">
      <c r="A8015" s="93" t="s">
        <v>25901</v>
      </c>
      <c r="B8015" s="93" t="s">
        <v>22505</v>
      </c>
      <c r="C8015" s="93" t="s">
        <v>25901</v>
      </c>
      <c r="D8015" s="94" t="s">
        <v>25798</v>
      </c>
    </row>
    <row r="8016" spans="1:4" x14ac:dyDescent="0.25">
      <c r="A8016" s="93" t="s">
        <v>25902</v>
      </c>
      <c r="B8016" s="93" t="s">
        <v>22506</v>
      </c>
      <c r="C8016" s="93" t="s">
        <v>25902</v>
      </c>
      <c r="D8016" s="94" t="s">
        <v>25798</v>
      </c>
    </row>
    <row r="8017" spans="1:4" x14ac:dyDescent="0.25">
      <c r="A8017" s="93" t="s">
        <v>25903</v>
      </c>
      <c r="B8017" s="93" t="s">
        <v>22507</v>
      </c>
      <c r="C8017" s="93" t="s">
        <v>25903</v>
      </c>
      <c r="D8017" s="94" t="s">
        <v>25798</v>
      </c>
    </row>
    <row r="8018" spans="1:4" x14ac:dyDescent="0.25">
      <c r="A8018" s="93" t="s">
        <v>25904</v>
      </c>
      <c r="B8018" s="93" t="s">
        <v>22508</v>
      </c>
      <c r="C8018" s="93" t="s">
        <v>25904</v>
      </c>
      <c r="D8018" s="94" t="s">
        <v>25798</v>
      </c>
    </row>
    <row r="8019" spans="1:4" x14ac:dyDescent="0.25">
      <c r="A8019" s="93" t="s">
        <v>25905</v>
      </c>
      <c r="B8019" s="93" t="s">
        <v>22502</v>
      </c>
      <c r="C8019" s="93" t="s">
        <v>25905</v>
      </c>
      <c r="D8019" s="94" t="s">
        <v>25798</v>
      </c>
    </row>
    <row r="8020" spans="1:4" x14ac:dyDescent="0.25">
      <c r="A8020" s="93" t="s">
        <v>25906</v>
      </c>
      <c r="B8020" s="93" t="s">
        <v>22510</v>
      </c>
      <c r="C8020" s="93" t="s">
        <v>25906</v>
      </c>
      <c r="D8020" s="94" t="s">
        <v>25798</v>
      </c>
    </row>
    <row r="8021" spans="1:4" x14ac:dyDescent="0.25">
      <c r="A8021" s="93" t="s">
        <v>25907</v>
      </c>
      <c r="B8021" s="93" t="s">
        <v>22511</v>
      </c>
      <c r="C8021" s="93" t="s">
        <v>25907</v>
      </c>
      <c r="D8021" s="94" t="s">
        <v>25798</v>
      </c>
    </row>
    <row r="8022" spans="1:4" x14ac:dyDescent="0.25">
      <c r="A8022" s="93" t="s">
        <v>25908</v>
      </c>
      <c r="B8022" s="93" t="s">
        <v>22512</v>
      </c>
      <c r="C8022" s="93" t="s">
        <v>25908</v>
      </c>
      <c r="D8022" s="94" t="s">
        <v>25798</v>
      </c>
    </row>
    <row r="8023" spans="1:4" x14ac:dyDescent="0.25">
      <c r="A8023" s="93" t="s">
        <v>25909</v>
      </c>
      <c r="B8023" s="93" t="s">
        <v>22513</v>
      </c>
      <c r="C8023" s="93" t="s">
        <v>25909</v>
      </c>
      <c r="D8023" s="94" t="s">
        <v>25798</v>
      </c>
    </row>
    <row r="8024" spans="1:4" x14ac:dyDescent="0.25">
      <c r="A8024" s="93" t="s">
        <v>25910</v>
      </c>
      <c r="B8024" s="93" t="s">
        <v>22514</v>
      </c>
      <c r="C8024" s="93" t="s">
        <v>25910</v>
      </c>
      <c r="D8024" s="94" t="s">
        <v>25798</v>
      </c>
    </row>
    <row r="8025" spans="1:4" x14ac:dyDescent="0.25">
      <c r="A8025" s="93" t="s">
        <v>25911</v>
      </c>
      <c r="B8025" s="93" t="s">
        <v>22515</v>
      </c>
      <c r="C8025" s="93" t="s">
        <v>25911</v>
      </c>
      <c r="D8025" s="94" t="s">
        <v>25798</v>
      </c>
    </row>
    <row r="8026" spans="1:4" x14ac:dyDescent="0.25">
      <c r="A8026" s="93" t="s">
        <v>25912</v>
      </c>
      <c r="B8026" s="93" t="s">
        <v>22516</v>
      </c>
      <c r="C8026" s="93" t="s">
        <v>25912</v>
      </c>
      <c r="D8026" s="94" t="s">
        <v>25798</v>
      </c>
    </row>
    <row r="8027" spans="1:4" x14ac:dyDescent="0.25">
      <c r="A8027" s="93" t="s">
        <v>25913</v>
      </c>
      <c r="B8027" s="93" t="s">
        <v>22509</v>
      </c>
      <c r="C8027" s="93" t="s">
        <v>25913</v>
      </c>
      <c r="D8027" s="94" t="s">
        <v>25798</v>
      </c>
    </row>
    <row r="8028" spans="1:4" x14ac:dyDescent="0.25">
      <c r="A8028" s="93" t="s">
        <v>25914</v>
      </c>
      <c r="B8028" s="93" t="s">
        <v>22518</v>
      </c>
      <c r="C8028" s="93" t="s">
        <v>25914</v>
      </c>
      <c r="D8028" s="94" t="s">
        <v>25798</v>
      </c>
    </row>
    <row r="8029" spans="1:4" x14ac:dyDescent="0.25">
      <c r="A8029" s="93" t="s">
        <v>25915</v>
      </c>
      <c r="B8029" s="93" t="s">
        <v>22519</v>
      </c>
      <c r="C8029" s="93" t="s">
        <v>25915</v>
      </c>
      <c r="D8029" s="94" t="s">
        <v>25798</v>
      </c>
    </row>
    <row r="8030" spans="1:4" x14ac:dyDescent="0.25">
      <c r="A8030" s="93" t="s">
        <v>25916</v>
      </c>
      <c r="B8030" s="93" t="s">
        <v>22520</v>
      </c>
      <c r="C8030" s="93" t="s">
        <v>25916</v>
      </c>
      <c r="D8030" s="94" t="s">
        <v>25798</v>
      </c>
    </row>
    <row r="8031" spans="1:4" x14ac:dyDescent="0.25">
      <c r="A8031" s="93" t="s">
        <v>25917</v>
      </c>
      <c r="B8031" s="93" t="s">
        <v>22521</v>
      </c>
      <c r="C8031" s="93" t="s">
        <v>25917</v>
      </c>
      <c r="D8031" s="94" t="s">
        <v>25798</v>
      </c>
    </row>
    <row r="8032" spans="1:4" x14ac:dyDescent="0.25">
      <c r="A8032" s="93" t="s">
        <v>25918</v>
      </c>
      <c r="B8032" s="93" t="s">
        <v>22522</v>
      </c>
      <c r="C8032" s="93" t="s">
        <v>25918</v>
      </c>
      <c r="D8032" s="94" t="s">
        <v>25798</v>
      </c>
    </row>
    <row r="8033" spans="1:4" x14ac:dyDescent="0.25">
      <c r="A8033" s="93" t="s">
        <v>25919</v>
      </c>
      <c r="B8033" s="93" t="s">
        <v>22523</v>
      </c>
      <c r="C8033" s="93" t="s">
        <v>25919</v>
      </c>
      <c r="D8033" s="94" t="s">
        <v>25798</v>
      </c>
    </row>
    <row r="8034" spans="1:4" x14ac:dyDescent="0.25">
      <c r="A8034" s="93" t="s">
        <v>25920</v>
      </c>
      <c r="B8034" s="93" t="s">
        <v>22524</v>
      </c>
      <c r="C8034" s="93" t="s">
        <v>25920</v>
      </c>
      <c r="D8034" s="94" t="s">
        <v>25798</v>
      </c>
    </row>
    <row r="8035" spans="1:4" x14ac:dyDescent="0.25">
      <c r="A8035" s="93" t="s">
        <v>25921</v>
      </c>
      <c r="B8035" s="93" t="s">
        <v>22517</v>
      </c>
      <c r="C8035" s="93" t="s">
        <v>25921</v>
      </c>
      <c r="D8035" s="94" t="s">
        <v>25798</v>
      </c>
    </row>
    <row r="8036" spans="1:4" x14ac:dyDescent="0.25">
      <c r="A8036" s="93" t="s">
        <v>25922</v>
      </c>
      <c r="B8036" s="93" t="s">
        <v>22526</v>
      </c>
      <c r="C8036" s="93" t="s">
        <v>25922</v>
      </c>
      <c r="D8036" s="94" t="s">
        <v>25798</v>
      </c>
    </row>
    <row r="8037" spans="1:4" x14ac:dyDescent="0.25">
      <c r="A8037" s="93" t="s">
        <v>25923</v>
      </c>
      <c r="B8037" s="93" t="s">
        <v>22527</v>
      </c>
      <c r="C8037" s="93" t="s">
        <v>25923</v>
      </c>
      <c r="D8037" s="94" t="s">
        <v>25798</v>
      </c>
    </row>
    <row r="8038" spans="1:4" x14ac:dyDescent="0.25">
      <c r="A8038" s="93" t="s">
        <v>25924</v>
      </c>
      <c r="B8038" s="93" t="s">
        <v>22528</v>
      </c>
      <c r="C8038" s="93" t="s">
        <v>25924</v>
      </c>
      <c r="D8038" s="94" t="s">
        <v>25798</v>
      </c>
    </row>
    <row r="8039" spans="1:4" x14ac:dyDescent="0.25">
      <c r="A8039" s="93" t="s">
        <v>25925</v>
      </c>
      <c r="B8039" s="93" t="s">
        <v>22529</v>
      </c>
      <c r="C8039" s="93" t="s">
        <v>25925</v>
      </c>
      <c r="D8039" s="94" t="s">
        <v>25798</v>
      </c>
    </row>
    <row r="8040" spans="1:4" x14ac:dyDescent="0.25">
      <c r="A8040" s="93" t="s">
        <v>25926</v>
      </c>
      <c r="B8040" s="93" t="s">
        <v>22530</v>
      </c>
      <c r="C8040" s="93" t="s">
        <v>25926</v>
      </c>
      <c r="D8040" s="94" t="s">
        <v>25798</v>
      </c>
    </row>
    <row r="8041" spans="1:4" x14ac:dyDescent="0.25">
      <c r="A8041" s="93" t="s">
        <v>25927</v>
      </c>
      <c r="B8041" s="93" t="s">
        <v>22531</v>
      </c>
      <c r="C8041" s="93" t="s">
        <v>25927</v>
      </c>
      <c r="D8041" s="94" t="s">
        <v>25798</v>
      </c>
    </row>
    <row r="8042" spans="1:4" x14ac:dyDescent="0.25">
      <c r="A8042" s="93" t="s">
        <v>25928</v>
      </c>
      <c r="B8042" s="93" t="s">
        <v>22532</v>
      </c>
      <c r="C8042" s="93" t="s">
        <v>25928</v>
      </c>
      <c r="D8042" s="94" t="s">
        <v>25798</v>
      </c>
    </row>
    <row r="8043" spans="1:4" x14ac:dyDescent="0.25">
      <c r="A8043" s="93" t="s">
        <v>25929</v>
      </c>
      <c r="B8043" s="93" t="s">
        <v>22525</v>
      </c>
      <c r="C8043" s="93" t="s">
        <v>25929</v>
      </c>
      <c r="D8043" s="94" t="s">
        <v>25798</v>
      </c>
    </row>
    <row r="8044" spans="1:4" x14ac:dyDescent="0.25">
      <c r="A8044" s="93" t="s">
        <v>25930</v>
      </c>
      <c r="B8044" s="93" t="s">
        <v>22533</v>
      </c>
      <c r="C8044" s="93" t="s">
        <v>25930</v>
      </c>
      <c r="D8044" s="94" t="s">
        <v>25798</v>
      </c>
    </row>
    <row r="8045" spans="1:4" x14ac:dyDescent="0.25">
      <c r="A8045" s="93" t="s">
        <v>25931</v>
      </c>
      <c r="B8045" s="93" t="s">
        <v>22535</v>
      </c>
      <c r="C8045" s="93" t="s">
        <v>25931</v>
      </c>
      <c r="D8045" s="94" t="s">
        <v>25798</v>
      </c>
    </row>
    <row r="8046" spans="1:4" x14ac:dyDescent="0.25">
      <c r="A8046" s="93" t="s">
        <v>25932</v>
      </c>
      <c r="B8046" s="93" t="s">
        <v>22536</v>
      </c>
      <c r="C8046" s="93" t="s">
        <v>25932</v>
      </c>
      <c r="D8046" s="94" t="s">
        <v>25798</v>
      </c>
    </row>
    <row r="8047" spans="1:4" x14ac:dyDescent="0.25">
      <c r="A8047" s="93" t="s">
        <v>25933</v>
      </c>
      <c r="B8047" s="93" t="s">
        <v>22537</v>
      </c>
      <c r="C8047" s="93" t="s">
        <v>25933</v>
      </c>
      <c r="D8047" s="94" t="s">
        <v>25798</v>
      </c>
    </row>
    <row r="8048" spans="1:4" x14ac:dyDescent="0.25">
      <c r="A8048" s="93" t="s">
        <v>25934</v>
      </c>
      <c r="B8048" s="93" t="s">
        <v>22534</v>
      </c>
      <c r="C8048" s="93" t="s">
        <v>25934</v>
      </c>
      <c r="D8048" s="94" t="s">
        <v>25798</v>
      </c>
    </row>
    <row r="8049" spans="1:4" x14ac:dyDescent="0.25">
      <c r="A8049" s="93" t="s">
        <v>25935</v>
      </c>
      <c r="B8049" s="93" t="s">
        <v>22538</v>
      </c>
      <c r="C8049" s="93" t="s">
        <v>25935</v>
      </c>
      <c r="D8049" s="94" t="s">
        <v>25798</v>
      </c>
    </row>
    <row r="8050" spans="1:4" x14ac:dyDescent="0.25">
      <c r="A8050" s="93" t="s">
        <v>25936</v>
      </c>
      <c r="B8050" s="93" t="s">
        <v>22540</v>
      </c>
      <c r="C8050" s="93" t="s">
        <v>25936</v>
      </c>
      <c r="D8050" s="94" t="s">
        <v>25798</v>
      </c>
    </row>
    <row r="8051" spans="1:4" x14ac:dyDescent="0.25">
      <c r="A8051" s="93" t="s">
        <v>25937</v>
      </c>
      <c r="B8051" s="93" t="s">
        <v>22541</v>
      </c>
      <c r="C8051" s="93" t="s">
        <v>25937</v>
      </c>
      <c r="D8051" s="94" t="s">
        <v>25798</v>
      </c>
    </row>
    <row r="8052" spans="1:4" x14ac:dyDescent="0.25">
      <c r="A8052" s="93" t="s">
        <v>25938</v>
      </c>
      <c r="B8052" s="93" t="s">
        <v>22542</v>
      </c>
      <c r="C8052" s="93" t="s">
        <v>25938</v>
      </c>
      <c r="D8052" s="94" t="s">
        <v>25798</v>
      </c>
    </row>
    <row r="8053" spans="1:4" x14ac:dyDescent="0.25">
      <c r="A8053" s="93" t="s">
        <v>25939</v>
      </c>
      <c r="B8053" s="93" t="s">
        <v>22539</v>
      </c>
      <c r="C8053" s="93" t="s">
        <v>25939</v>
      </c>
      <c r="D8053" s="94" t="s">
        <v>25798</v>
      </c>
    </row>
    <row r="8054" spans="1:4" x14ac:dyDescent="0.25">
      <c r="A8054" s="93" t="s">
        <v>25940</v>
      </c>
      <c r="B8054" s="93" t="s">
        <v>22544</v>
      </c>
      <c r="C8054" s="93" t="s">
        <v>25940</v>
      </c>
      <c r="D8054" s="94" t="s">
        <v>25798</v>
      </c>
    </row>
    <row r="8055" spans="1:4" x14ac:dyDescent="0.25">
      <c r="A8055" s="93" t="s">
        <v>25941</v>
      </c>
      <c r="B8055" s="93" t="s">
        <v>22545</v>
      </c>
      <c r="C8055" s="93" t="s">
        <v>25941</v>
      </c>
      <c r="D8055" s="94" t="s">
        <v>25798</v>
      </c>
    </row>
    <row r="8056" spans="1:4" x14ac:dyDescent="0.25">
      <c r="A8056" s="93" t="s">
        <v>25942</v>
      </c>
      <c r="B8056" s="93" t="s">
        <v>22546</v>
      </c>
      <c r="C8056" s="93" t="s">
        <v>25942</v>
      </c>
      <c r="D8056" s="94" t="s">
        <v>25798</v>
      </c>
    </row>
    <row r="8057" spans="1:4" x14ac:dyDescent="0.25">
      <c r="A8057" s="93" t="s">
        <v>25943</v>
      </c>
      <c r="B8057" s="93" t="s">
        <v>22547</v>
      </c>
      <c r="C8057" s="93" t="s">
        <v>25943</v>
      </c>
      <c r="D8057" s="94" t="s">
        <v>25798</v>
      </c>
    </row>
    <row r="8058" spans="1:4" x14ac:dyDescent="0.25">
      <c r="A8058" s="93" t="s">
        <v>25944</v>
      </c>
      <c r="B8058" s="93" t="s">
        <v>22548</v>
      </c>
      <c r="C8058" s="93" t="s">
        <v>25944</v>
      </c>
      <c r="D8058" s="94" t="s">
        <v>25798</v>
      </c>
    </row>
    <row r="8059" spans="1:4" x14ac:dyDescent="0.25">
      <c r="A8059" s="93" t="s">
        <v>25945</v>
      </c>
      <c r="B8059" s="93" t="s">
        <v>22549</v>
      </c>
      <c r="C8059" s="93" t="s">
        <v>25945</v>
      </c>
      <c r="D8059" s="94" t="s">
        <v>25798</v>
      </c>
    </row>
    <row r="8060" spans="1:4" x14ac:dyDescent="0.25">
      <c r="A8060" s="93" t="s">
        <v>25946</v>
      </c>
      <c r="B8060" s="93" t="s">
        <v>22550</v>
      </c>
      <c r="C8060" s="93" t="s">
        <v>25946</v>
      </c>
      <c r="D8060" s="94" t="s">
        <v>25798</v>
      </c>
    </row>
    <row r="8061" spans="1:4" x14ac:dyDescent="0.25">
      <c r="A8061" s="93" t="s">
        <v>25947</v>
      </c>
      <c r="B8061" s="93" t="s">
        <v>22543</v>
      </c>
      <c r="C8061" s="93" t="s">
        <v>25947</v>
      </c>
      <c r="D8061" s="94" t="s">
        <v>25798</v>
      </c>
    </row>
    <row r="8062" spans="1:4" x14ac:dyDescent="0.25">
      <c r="A8062" s="93" t="s">
        <v>25948</v>
      </c>
      <c r="B8062" s="93" t="s">
        <v>22552</v>
      </c>
      <c r="C8062" s="93" t="s">
        <v>25948</v>
      </c>
      <c r="D8062" s="94" t="s">
        <v>25798</v>
      </c>
    </row>
    <row r="8063" spans="1:4" x14ac:dyDescent="0.25">
      <c r="A8063" s="93" t="s">
        <v>25949</v>
      </c>
      <c r="B8063" s="93" t="s">
        <v>22553</v>
      </c>
      <c r="C8063" s="93" t="s">
        <v>25949</v>
      </c>
      <c r="D8063" s="94" t="s">
        <v>25798</v>
      </c>
    </row>
    <row r="8064" spans="1:4" x14ac:dyDescent="0.25">
      <c r="A8064" s="93" t="s">
        <v>25950</v>
      </c>
      <c r="B8064" s="93" t="s">
        <v>22554</v>
      </c>
      <c r="C8064" s="93" t="s">
        <v>25950</v>
      </c>
      <c r="D8064" s="94" t="s">
        <v>25798</v>
      </c>
    </row>
    <row r="8065" spans="1:4" x14ac:dyDescent="0.25">
      <c r="A8065" s="93" t="s">
        <v>25951</v>
      </c>
      <c r="B8065" s="93" t="s">
        <v>22555</v>
      </c>
      <c r="C8065" s="93" t="s">
        <v>25951</v>
      </c>
      <c r="D8065" s="94" t="s">
        <v>25798</v>
      </c>
    </row>
    <row r="8066" spans="1:4" x14ac:dyDescent="0.25">
      <c r="A8066" s="93" t="s">
        <v>25952</v>
      </c>
      <c r="B8066" s="93" t="s">
        <v>22556</v>
      </c>
      <c r="C8066" s="93" t="s">
        <v>25952</v>
      </c>
      <c r="D8066" s="94" t="s">
        <v>25798</v>
      </c>
    </row>
    <row r="8067" spans="1:4" x14ac:dyDescent="0.25">
      <c r="A8067" s="93" t="s">
        <v>25953</v>
      </c>
      <c r="B8067" s="93" t="s">
        <v>22557</v>
      </c>
      <c r="C8067" s="93" t="s">
        <v>25953</v>
      </c>
      <c r="D8067" s="94" t="s">
        <v>25798</v>
      </c>
    </row>
    <row r="8068" spans="1:4" x14ac:dyDescent="0.25">
      <c r="A8068" s="93" t="s">
        <v>25954</v>
      </c>
      <c r="B8068" s="93" t="s">
        <v>22551</v>
      </c>
      <c r="C8068" s="93" t="s">
        <v>25954</v>
      </c>
      <c r="D8068" s="94" t="s">
        <v>25798</v>
      </c>
    </row>
    <row r="8069" spans="1:4" x14ac:dyDescent="0.25">
      <c r="A8069" s="93" t="s">
        <v>25955</v>
      </c>
      <c r="B8069" s="93" t="s">
        <v>22559</v>
      </c>
      <c r="C8069" s="93" t="s">
        <v>25955</v>
      </c>
      <c r="D8069" s="94" t="s">
        <v>25798</v>
      </c>
    </row>
    <row r="8070" spans="1:4" x14ac:dyDescent="0.25">
      <c r="A8070" s="93" t="s">
        <v>25956</v>
      </c>
      <c r="B8070" s="93" t="s">
        <v>22560</v>
      </c>
      <c r="C8070" s="93" t="s">
        <v>25956</v>
      </c>
      <c r="D8070" s="94" t="s">
        <v>25798</v>
      </c>
    </row>
    <row r="8071" spans="1:4" x14ac:dyDescent="0.25">
      <c r="A8071" s="93" t="s">
        <v>25957</v>
      </c>
      <c r="B8071" s="93" t="s">
        <v>22561</v>
      </c>
      <c r="C8071" s="93" t="s">
        <v>25957</v>
      </c>
      <c r="D8071" s="94" t="s">
        <v>25798</v>
      </c>
    </row>
    <row r="8072" spans="1:4" x14ac:dyDescent="0.25">
      <c r="A8072" s="93" t="s">
        <v>25958</v>
      </c>
      <c r="B8072" s="93" t="s">
        <v>22562</v>
      </c>
      <c r="C8072" s="93" t="s">
        <v>25958</v>
      </c>
      <c r="D8072" s="94" t="s">
        <v>25798</v>
      </c>
    </row>
    <row r="8073" spans="1:4" x14ac:dyDescent="0.25">
      <c r="A8073" s="93" t="s">
        <v>25959</v>
      </c>
      <c r="B8073" s="93" t="s">
        <v>22563</v>
      </c>
      <c r="C8073" s="93" t="s">
        <v>25959</v>
      </c>
      <c r="D8073" s="94" t="s">
        <v>25798</v>
      </c>
    </row>
    <row r="8074" spans="1:4" x14ac:dyDescent="0.25">
      <c r="A8074" s="93" t="s">
        <v>25960</v>
      </c>
      <c r="B8074" s="93" t="s">
        <v>22564</v>
      </c>
      <c r="C8074" s="93" t="s">
        <v>25960</v>
      </c>
      <c r="D8074" s="94" t="s">
        <v>25798</v>
      </c>
    </row>
    <row r="8075" spans="1:4" x14ac:dyDescent="0.25">
      <c r="A8075" s="93" t="s">
        <v>25961</v>
      </c>
      <c r="B8075" s="93" t="s">
        <v>22565</v>
      </c>
      <c r="C8075" s="93" t="s">
        <v>25961</v>
      </c>
      <c r="D8075" s="94" t="s">
        <v>25798</v>
      </c>
    </row>
    <row r="8076" spans="1:4" x14ac:dyDescent="0.25">
      <c r="A8076" s="93" t="s">
        <v>25962</v>
      </c>
      <c r="B8076" s="93" t="s">
        <v>22566</v>
      </c>
      <c r="C8076" s="93" t="s">
        <v>25962</v>
      </c>
      <c r="D8076" s="94" t="s">
        <v>25798</v>
      </c>
    </row>
    <row r="8077" spans="1:4" x14ac:dyDescent="0.25">
      <c r="A8077" s="93" t="s">
        <v>25963</v>
      </c>
      <c r="B8077" s="93" t="s">
        <v>22558</v>
      </c>
      <c r="C8077" s="93" t="s">
        <v>25963</v>
      </c>
      <c r="D8077" s="94" t="s">
        <v>25798</v>
      </c>
    </row>
    <row r="8078" spans="1:4" x14ac:dyDescent="0.25">
      <c r="A8078" s="93" t="s">
        <v>25964</v>
      </c>
      <c r="B8078" s="93" t="s">
        <v>22568</v>
      </c>
      <c r="C8078" s="93" t="s">
        <v>25964</v>
      </c>
      <c r="D8078" s="94" t="s">
        <v>25798</v>
      </c>
    </row>
    <row r="8079" spans="1:4" x14ac:dyDescent="0.25">
      <c r="A8079" s="93" t="s">
        <v>25965</v>
      </c>
      <c r="B8079" s="93" t="s">
        <v>22569</v>
      </c>
      <c r="C8079" s="93" t="s">
        <v>25965</v>
      </c>
      <c r="D8079" s="94" t="s">
        <v>25798</v>
      </c>
    </row>
    <row r="8080" spans="1:4" x14ac:dyDescent="0.25">
      <c r="A8080" s="93" t="s">
        <v>25966</v>
      </c>
      <c r="B8080" s="93" t="s">
        <v>22570</v>
      </c>
      <c r="C8080" s="93" t="s">
        <v>25966</v>
      </c>
      <c r="D8080" s="94" t="s">
        <v>25798</v>
      </c>
    </row>
    <row r="8081" spans="1:4" x14ac:dyDescent="0.25">
      <c r="A8081" s="93" t="s">
        <v>25967</v>
      </c>
      <c r="B8081" s="93" t="s">
        <v>22571</v>
      </c>
      <c r="C8081" s="93" t="s">
        <v>25967</v>
      </c>
      <c r="D8081" s="94" t="s">
        <v>25798</v>
      </c>
    </row>
    <row r="8082" spans="1:4" x14ac:dyDescent="0.25">
      <c r="A8082" s="93" t="s">
        <v>25968</v>
      </c>
      <c r="B8082" s="93" t="s">
        <v>22572</v>
      </c>
      <c r="C8082" s="93" t="s">
        <v>25968</v>
      </c>
      <c r="D8082" s="94" t="s">
        <v>25798</v>
      </c>
    </row>
    <row r="8083" spans="1:4" x14ac:dyDescent="0.25">
      <c r="A8083" s="93" t="s">
        <v>25969</v>
      </c>
      <c r="B8083" s="93" t="s">
        <v>22573</v>
      </c>
      <c r="C8083" s="93" t="s">
        <v>25969</v>
      </c>
      <c r="D8083" s="94" t="s">
        <v>25798</v>
      </c>
    </row>
    <row r="8084" spans="1:4" x14ac:dyDescent="0.25">
      <c r="A8084" s="93" t="s">
        <v>25970</v>
      </c>
      <c r="B8084" s="93" t="s">
        <v>22567</v>
      </c>
      <c r="C8084" s="93" t="s">
        <v>25970</v>
      </c>
      <c r="D8084" s="94" t="s">
        <v>25798</v>
      </c>
    </row>
    <row r="8085" spans="1:4" x14ac:dyDescent="0.25">
      <c r="A8085" s="93" t="s">
        <v>25971</v>
      </c>
      <c r="B8085" s="93" t="s">
        <v>22575</v>
      </c>
      <c r="C8085" s="93" t="s">
        <v>25971</v>
      </c>
      <c r="D8085" s="94" t="s">
        <v>25798</v>
      </c>
    </row>
    <row r="8086" spans="1:4" x14ac:dyDescent="0.25">
      <c r="A8086" s="93" t="s">
        <v>25972</v>
      </c>
      <c r="B8086" s="93" t="s">
        <v>22576</v>
      </c>
      <c r="C8086" s="93" t="s">
        <v>25972</v>
      </c>
      <c r="D8086" s="94" t="s">
        <v>25798</v>
      </c>
    </row>
    <row r="8087" spans="1:4" x14ac:dyDescent="0.25">
      <c r="A8087" s="93" t="s">
        <v>25973</v>
      </c>
      <c r="B8087" s="93" t="s">
        <v>22577</v>
      </c>
      <c r="C8087" s="93" t="s">
        <v>25973</v>
      </c>
      <c r="D8087" s="94" t="s">
        <v>25798</v>
      </c>
    </row>
    <row r="8088" spans="1:4" x14ac:dyDescent="0.25">
      <c r="A8088" s="93" t="s">
        <v>25974</v>
      </c>
      <c r="B8088" s="93" t="s">
        <v>22578</v>
      </c>
      <c r="C8088" s="93" t="s">
        <v>25974</v>
      </c>
      <c r="D8088" s="94" t="s">
        <v>25798</v>
      </c>
    </row>
    <row r="8089" spans="1:4" x14ac:dyDescent="0.25">
      <c r="A8089" s="93" t="s">
        <v>25975</v>
      </c>
      <c r="B8089" s="93" t="s">
        <v>22579</v>
      </c>
      <c r="C8089" s="93" t="s">
        <v>25975</v>
      </c>
      <c r="D8089" s="94" t="s">
        <v>25798</v>
      </c>
    </row>
    <row r="8090" spans="1:4" x14ac:dyDescent="0.25">
      <c r="A8090" s="93" t="s">
        <v>25976</v>
      </c>
      <c r="B8090" s="93" t="s">
        <v>22580</v>
      </c>
      <c r="C8090" s="93" t="s">
        <v>25976</v>
      </c>
      <c r="D8090" s="94" t="s">
        <v>25798</v>
      </c>
    </row>
    <row r="8091" spans="1:4" x14ac:dyDescent="0.25">
      <c r="A8091" s="93" t="s">
        <v>25977</v>
      </c>
      <c r="B8091" s="93" t="s">
        <v>22581</v>
      </c>
      <c r="C8091" s="93" t="s">
        <v>25977</v>
      </c>
      <c r="D8091" s="94" t="s">
        <v>25798</v>
      </c>
    </row>
    <row r="8092" spans="1:4" x14ac:dyDescent="0.25">
      <c r="A8092" s="93" t="s">
        <v>25978</v>
      </c>
      <c r="B8092" s="93" t="s">
        <v>22574</v>
      </c>
      <c r="C8092" s="93" t="s">
        <v>25978</v>
      </c>
      <c r="D8092" s="94" t="s">
        <v>25798</v>
      </c>
    </row>
    <row r="8093" spans="1:4" x14ac:dyDescent="0.25">
      <c r="A8093" s="93" t="s">
        <v>25979</v>
      </c>
      <c r="B8093" s="93" t="s">
        <v>22583</v>
      </c>
      <c r="C8093" s="93" t="s">
        <v>25979</v>
      </c>
      <c r="D8093" s="94" t="s">
        <v>25798</v>
      </c>
    </row>
    <row r="8094" spans="1:4" x14ac:dyDescent="0.25">
      <c r="A8094" s="93" t="s">
        <v>25980</v>
      </c>
      <c r="B8094" s="93" t="s">
        <v>22584</v>
      </c>
      <c r="C8094" s="93" t="s">
        <v>25980</v>
      </c>
      <c r="D8094" s="94" t="s">
        <v>25798</v>
      </c>
    </row>
    <row r="8095" spans="1:4" x14ac:dyDescent="0.25">
      <c r="A8095" s="93" t="s">
        <v>25981</v>
      </c>
      <c r="B8095" s="93" t="s">
        <v>22585</v>
      </c>
      <c r="C8095" s="93" t="s">
        <v>25981</v>
      </c>
      <c r="D8095" s="94" t="s">
        <v>25798</v>
      </c>
    </row>
    <row r="8096" spans="1:4" x14ac:dyDescent="0.25">
      <c r="A8096" s="93" t="s">
        <v>25982</v>
      </c>
      <c r="B8096" s="93" t="s">
        <v>22586</v>
      </c>
      <c r="C8096" s="93" t="s">
        <v>25982</v>
      </c>
      <c r="D8096" s="94" t="s">
        <v>25798</v>
      </c>
    </row>
    <row r="8097" spans="1:4" x14ac:dyDescent="0.25">
      <c r="A8097" s="93" t="s">
        <v>25983</v>
      </c>
      <c r="B8097" s="93" t="s">
        <v>22587</v>
      </c>
      <c r="C8097" s="93" t="s">
        <v>25983</v>
      </c>
      <c r="D8097" s="94" t="s">
        <v>25798</v>
      </c>
    </row>
    <row r="8098" spans="1:4" x14ac:dyDescent="0.25">
      <c r="A8098" s="93" t="s">
        <v>25984</v>
      </c>
      <c r="B8098" s="93" t="s">
        <v>22588</v>
      </c>
      <c r="C8098" s="93" t="s">
        <v>25984</v>
      </c>
      <c r="D8098" s="94" t="s">
        <v>25798</v>
      </c>
    </row>
    <row r="8099" spans="1:4" x14ac:dyDescent="0.25">
      <c r="A8099" s="93" t="s">
        <v>25985</v>
      </c>
      <c r="B8099" s="93" t="s">
        <v>22589</v>
      </c>
      <c r="C8099" s="93" t="s">
        <v>25985</v>
      </c>
      <c r="D8099" s="94" t="s">
        <v>25798</v>
      </c>
    </row>
    <row r="8100" spans="1:4" x14ac:dyDescent="0.25">
      <c r="A8100" s="93" t="s">
        <v>25986</v>
      </c>
      <c r="B8100" s="93" t="s">
        <v>22590</v>
      </c>
      <c r="C8100" s="93" t="s">
        <v>25986</v>
      </c>
      <c r="D8100" s="94" t="s">
        <v>25798</v>
      </c>
    </row>
    <row r="8101" spans="1:4" x14ac:dyDescent="0.25">
      <c r="A8101" s="93" t="s">
        <v>25987</v>
      </c>
      <c r="B8101" s="93" t="s">
        <v>22591</v>
      </c>
      <c r="C8101" s="93" t="s">
        <v>25987</v>
      </c>
      <c r="D8101" s="94" t="s">
        <v>25798</v>
      </c>
    </row>
    <row r="8102" spans="1:4" x14ac:dyDescent="0.25">
      <c r="A8102" s="93" t="s">
        <v>25988</v>
      </c>
      <c r="B8102" s="93" t="s">
        <v>22582</v>
      </c>
      <c r="C8102" s="93" t="s">
        <v>25988</v>
      </c>
      <c r="D8102" s="94" t="s">
        <v>25798</v>
      </c>
    </row>
    <row r="8103" spans="1:4" x14ac:dyDescent="0.25">
      <c r="A8103" s="93" t="s">
        <v>25989</v>
      </c>
      <c r="B8103" s="93" t="s">
        <v>22593</v>
      </c>
      <c r="C8103" s="93" t="s">
        <v>25989</v>
      </c>
      <c r="D8103" s="94" t="s">
        <v>25798</v>
      </c>
    </row>
    <row r="8104" spans="1:4" x14ac:dyDescent="0.25">
      <c r="A8104" s="93" t="s">
        <v>25990</v>
      </c>
      <c r="B8104" s="93" t="s">
        <v>22594</v>
      </c>
      <c r="C8104" s="93" t="s">
        <v>25990</v>
      </c>
      <c r="D8104" s="94" t="s">
        <v>25798</v>
      </c>
    </row>
    <row r="8105" spans="1:4" x14ac:dyDescent="0.25">
      <c r="A8105" s="93" t="s">
        <v>25991</v>
      </c>
      <c r="B8105" s="93" t="s">
        <v>22595</v>
      </c>
      <c r="C8105" s="93" t="s">
        <v>25991</v>
      </c>
      <c r="D8105" s="94" t="s">
        <v>25798</v>
      </c>
    </row>
    <row r="8106" spans="1:4" x14ac:dyDescent="0.25">
      <c r="A8106" s="93" t="s">
        <v>25992</v>
      </c>
      <c r="B8106" s="93" t="s">
        <v>22592</v>
      </c>
      <c r="C8106" s="93" t="s">
        <v>25992</v>
      </c>
      <c r="D8106" s="94" t="s">
        <v>25798</v>
      </c>
    </row>
    <row r="8107" spans="1:4" x14ac:dyDescent="0.25">
      <c r="A8107" s="93" t="s">
        <v>25993</v>
      </c>
      <c r="B8107" s="93" t="s">
        <v>22597</v>
      </c>
      <c r="C8107" s="93" t="s">
        <v>25993</v>
      </c>
      <c r="D8107" s="94" t="s">
        <v>25798</v>
      </c>
    </row>
    <row r="8108" spans="1:4" x14ac:dyDescent="0.25">
      <c r="A8108" s="93" t="s">
        <v>25994</v>
      </c>
      <c r="B8108" s="93" t="s">
        <v>22598</v>
      </c>
      <c r="C8108" s="93" t="s">
        <v>25994</v>
      </c>
      <c r="D8108" s="94" t="s">
        <v>25798</v>
      </c>
    </row>
    <row r="8109" spans="1:4" x14ac:dyDescent="0.25">
      <c r="A8109" s="93" t="s">
        <v>25995</v>
      </c>
      <c r="B8109" s="93" t="s">
        <v>22599</v>
      </c>
      <c r="C8109" s="93" t="s">
        <v>25995</v>
      </c>
      <c r="D8109" s="94" t="s">
        <v>25798</v>
      </c>
    </row>
    <row r="8110" spans="1:4" x14ac:dyDescent="0.25">
      <c r="A8110" s="93" t="s">
        <v>25996</v>
      </c>
      <c r="B8110" s="93" t="s">
        <v>22600</v>
      </c>
      <c r="C8110" s="93" t="s">
        <v>25996</v>
      </c>
      <c r="D8110" s="94" t="s">
        <v>25798</v>
      </c>
    </row>
    <row r="8111" spans="1:4" x14ac:dyDescent="0.25">
      <c r="A8111" s="93" t="s">
        <v>25997</v>
      </c>
      <c r="B8111" s="93" t="s">
        <v>22601</v>
      </c>
      <c r="C8111" s="93" t="s">
        <v>25997</v>
      </c>
      <c r="D8111" s="94" t="s">
        <v>25798</v>
      </c>
    </row>
    <row r="8112" spans="1:4" x14ac:dyDescent="0.25">
      <c r="A8112" s="93" t="s">
        <v>25998</v>
      </c>
      <c r="B8112" s="93" t="s">
        <v>22602</v>
      </c>
      <c r="C8112" s="93" t="s">
        <v>25998</v>
      </c>
      <c r="D8112" s="94" t="s">
        <v>25798</v>
      </c>
    </row>
    <row r="8113" spans="1:4" x14ac:dyDescent="0.25">
      <c r="A8113" s="93" t="s">
        <v>25999</v>
      </c>
      <c r="B8113" s="93" t="s">
        <v>22603</v>
      </c>
      <c r="C8113" s="93" t="s">
        <v>25999</v>
      </c>
      <c r="D8113" s="94" t="s">
        <v>25798</v>
      </c>
    </row>
    <row r="8114" spans="1:4" x14ac:dyDescent="0.25">
      <c r="A8114" s="93" t="s">
        <v>26000</v>
      </c>
      <c r="B8114" s="93" t="s">
        <v>22604</v>
      </c>
      <c r="C8114" s="93" t="s">
        <v>26000</v>
      </c>
      <c r="D8114" s="94" t="s">
        <v>25798</v>
      </c>
    </row>
    <row r="8115" spans="1:4" x14ac:dyDescent="0.25">
      <c r="A8115" s="93" t="s">
        <v>26001</v>
      </c>
      <c r="B8115" s="93" t="s">
        <v>22605</v>
      </c>
      <c r="C8115" s="93" t="s">
        <v>26001</v>
      </c>
      <c r="D8115" s="94" t="s">
        <v>25798</v>
      </c>
    </row>
    <row r="8116" spans="1:4" x14ac:dyDescent="0.25">
      <c r="A8116" s="93" t="s">
        <v>26002</v>
      </c>
      <c r="B8116" s="93" t="s">
        <v>22606</v>
      </c>
      <c r="C8116" s="93" t="s">
        <v>26002</v>
      </c>
      <c r="D8116" s="94" t="s">
        <v>25798</v>
      </c>
    </row>
    <row r="8117" spans="1:4" x14ac:dyDescent="0.25">
      <c r="A8117" s="93" t="s">
        <v>26003</v>
      </c>
      <c r="B8117" s="93" t="s">
        <v>22596</v>
      </c>
      <c r="C8117" s="93" t="s">
        <v>26003</v>
      </c>
      <c r="D8117" s="94" t="s">
        <v>25798</v>
      </c>
    </row>
    <row r="8118" spans="1:4" x14ac:dyDescent="0.25">
      <c r="A8118" s="93" t="s">
        <v>26004</v>
      </c>
      <c r="B8118" s="93" t="s">
        <v>22608</v>
      </c>
      <c r="C8118" s="93" t="s">
        <v>26004</v>
      </c>
      <c r="D8118" s="94" t="s">
        <v>25798</v>
      </c>
    </row>
    <row r="8119" spans="1:4" x14ac:dyDescent="0.25">
      <c r="A8119" s="93" t="s">
        <v>26005</v>
      </c>
      <c r="B8119" s="93" t="s">
        <v>22609</v>
      </c>
      <c r="C8119" s="93" t="s">
        <v>26005</v>
      </c>
      <c r="D8119" s="94" t="s">
        <v>25798</v>
      </c>
    </row>
    <row r="8120" spans="1:4" x14ac:dyDescent="0.25">
      <c r="A8120" s="93" t="s">
        <v>26006</v>
      </c>
      <c r="B8120" s="93" t="s">
        <v>22607</v>
      </c>
      <c r="C8120" s="93" t="s">
        <v>26006</v>
      </c>
      <c r="D8120" s="94" t="s">
        <v>25798</v>
      </c>
    </row>
    <row r="8121" spans="1:4" x14ac:dyDescent="0.25">
      <c r="A8121" s="93" t="s">
        <v>26007</v>
      </c>
      <c r="B8121" s="93" t="s">
        <v>22611</v>
      </c>
      <c r="C8121" s="93" t="s">
        <v>26007</v>
      </c>
      <c r="D8121" s="94" t="s">
        <v>25798</v>
      </c>
    </row>
    <row r="8122" spans="1:4" x14ac:dyDescent="0.25">
      <c r="A8122" s="93" t="s">
        <v>26008</v>
      </c>
      <c r="B8122" s="93" t="s">
        <v>22612</v>
      </c>
      <c r="C8122" s="93" t="s">
        <v>26008</v>
      </c>
      <c r="D8122" s="94" t="s">
        <v>25798</v>
      </c>
    </row>
    <row r="8123" spans="1:4" x14ac:dyDescent="0.25">
      <c r="A8123" s="93" t="s">
        <v>26009</v>
      </c>
      <c r="B8123" s="93" t="s">
        <v>22613</v>
      </c>
      <c r="C8123" s="93" t="s">
        <v>26009</v>
      </c>
      <c r="D8123" s="94" t="s">
        <v>25798</v>
      </c>
    </row>
    <row r="8124" spans="1:4" x14ac:dyDescent="0.25">
      <c r="A8124" s="93" t="s">
        <v>26010</v>
      </c>
      <c r="B8124" s="93" t="s">
        <v>22614</v>
      </c>
      <c r="C8124" s="93" t="s">
        <v>26010</v>
      </c>
      <c r="D8124" s="94" t="s">
        <v>25798</v>
      </c>
    </row>
    <row r="8125" spans="1:4" x14ac:dyDescent="0.25">
      <c r="A8125" s="93" t="s">
        <v>26011</v>
      </c>
      <c r="B8125" s="93" t="s">
        <v>22610</v>
      </c>
      <c r="C8125" s="93" t="s">
        <v>26011</v>
      </c>
      <c r="D8125" s="94" t="s">
        <v>25798</v>
      </c>
    </row>
    <row r="8126" spans="1:4" x14ac:dyDescent="0.25">
      <c r="A8126" s="93" t="s">
        <v>26012</v>
      </c>
      <c r="B8126" s="93" t="s">
        <v>22616</v>
      </c>
      <c r="C8126" s="93" t="s">
        <v>26012</v>
      </c>
      <c r="D8126" s="94" t="s">
        <v>25798</v>
      </c>
    </row>
    <row r="8127" spans="1:4" x14ac:dyDescent="0.25">
      <c r="A8127" s="93" t="s">
        <v>26013</v>
      </c>
      <c r="B8127" s="93" t="s">
        <v>22617</v>
      </c>
      <c r="C8127" s="93" t="s">
        <v>26013</v>
      </c>
      <c r="D8127" s="94" t="s">
        <v>25798</v>
      </c>
    </row>
    <row r="8128" spans="1:4" x14ac:dyDescent="0.25">
      <c r="A8128" s="93" t="s">
        <v>26014</v>
      </c>
      <c r="B8128" s="93" t="s">
        <v>22618</v>
      </c>
      <c r="C8128" s="93" t="s">
        <v>26014</v>
      </c>
      <c r="D8128" s="94" t="s">
        <v>25798</v>
      </c>
    </row>
    <row r="8129" spans="1:4" x14ac:dyDescent="0.25">
      <c r="A8129" s="93" t="s">
        <v>26015</v>
      </c>
      <c r="B8129" s="93" t="s">
        <v>22619</v>
      </c>
      <c r="C8129" s="93" t="s">
        <v>26015</v>
      </c>
      <c r="D8129" s="94" t="s">
        <v>25798</v>
      </c>
    </row>
    <row r="8130" spans="1:4" x14ac:dyDescent="0.25">
      <c r="A8130" s="93" t="s">
        <v>26016</v>
      </c>
      <c r="B8130" s="93" t="s">
        <v>22620</v>
      </c>
      <c r="C8130" s="93" t="s">
        <v>26016</v>
      </c>
      <c r="D8130" s="94" t="s">
        <v>25798</v>
      </c>
    </row>
    <row r="8131" spans="1:4" x14ac:dyDescent="0.25">
      <c r="A8131" s="93" t="s">
        <v>26017</v>
      </c>
      <c r="B8131" s="93" t="s">
        <v>22621</v>
      </c>
      <c r="C8131" s="93" t="s">
        <v>26017</v>
      </c>
      <c r="D8131" s="94" t="s">
        <v>25798</v>
      </c>
    </row>
    <row r="8132" spans="1:4" x14ac:dyDescent="0.25">
      <c r="A8132" s="93" t="s">
        <v>26018</v>
      </c>
      <c r="B8132" s="93" t="s">
        <v>22615</v>
      </c>
      <c r="C8132" s="93" t="s">
        <v>26018</v>
      </c>
      <c r="D8132" s="94" t="s">
        <v>25798</v>
      </c>
    </row>
    <row r="8133" spans="1:4" x14ac:dyDescent="0.25">
      <c r="A8133" s="93" t="s">
        <v>26019</v>
      </c>
      <c r="B8133" s="93" t="s">
        <v>22623</v>
      </c>
      <c r="C8133" s="93" t="s">
        <v>26019</v>
      </c>
      <c r="D8133" s="94" t="s">
        <v>25798</v>
      </c>
    </row>
    <row r="8134" spans="1:4" x14ac:dyDescent="0.25">
      <c r="A8134" s="93" t="s">
        <v>26020</v>
      </c>
      <c r="B8134" s="93" t="s">
        <v>22624</v>
      </c>
      <c r="C8134" s="93" t="s">
        <v>26020</v>
      </c>
      <c r="D8134" s="94" t="s">
        <v>25798</v>
      </c>
    </row>
    <row r="8135" spans="1:4" x14ac:dyDescent="0.25">
      <c r="A8135" s="93" t="s">
        <v>26021</v>
      </c>
      <c r="B8135" s="93" t="s">
        <v>22625</v>
      </c>
      <c r="C8135" s="93" t="s">
        <v>26021</v>
      </c>
      <c r="D8135" s="94" t="s">
        <v>25798</v>
      </c>
    </row>
    <row r="8136" spans="1:4" x14ac:dyDescent="0.25">
      <c r="A8136" s="93" t="s">
        <v>26022</v>
      </c>
      <c r="B8136" s="93" t="s">
        <v>22626</v>
      </c>
      <c r="C8136" s="93" t="s">
        <v>26022</v>
      </c>
      <c r="D8136" s="94" t="s">
        <v>25798</v>
      </c>
    </row>
    <row r="8137" spans="1:4" x14ac:dyDescent="0.25">
      <c r="A8137" s="93" t="s">
        <v>26023</v>
      </c>
      <c r="B8137" s="93" t="s">
        <v>22627</v>
      </c>
      <c r="C8137" s="93" t="s">
        <v>26023</v>
      </c>
      <c r="D8137" s="94" t="s">
        <v>25798</v>
      </c>
    </row>
    <row r="8138" spans="1:4" x14ac:dyDescent="0.25">
      <c r="A8138" s="93" t="s">
        <v>26024</v>
      </c>
      <c r="B8138" s="93" t="s">
        <v>22628</v>
      </c>
      <c r="C8138" s="93" t="s">
        <v>26024</v>
      </c>
      <c r="D8138" s="94" t="s">
        <v>25798</v>
      </c>
    </row>
    <row r="8139" spans="1:4" x14ac:dyDescent="0.25">
      <c r="A8139" s="93" t="s">
        <v>26025</v>
      </c>
      <c r="B8139" s="93" t="s">
        <v>22629</v>
      </c>
      <c r="C8139" s="93" t="s">
        <v>26025</v>
      </c>
      <c r="D8139" s="94" t="s">
        <v>25798</v>
      </c>
    </row>
    <row r="8140" spans="1:4" x14ac:dyDescent="0.25">
      <c r="A8140" s="93" t="s">
        <v>26026</v>
      </c>
      <c r="B8140" s="93" t="s">
        <v>22630</v>
      </c>
      <c r="C8140" s="93" t="s">
        <v>26026</v>
      </c>
      <c r="D8140" s="94" t="s">
        <v>25798</v>
      </c>
    </row>
    <row r="8141" spans="1:4" x14ac:dyDescent="0.25">
      <c r="A8141" s="93" t="s">
        <v>26027</v>
      </c>
      <c r="B8141" s="93" t="s">
        <v>22622</v>
      </c>
      <c r="C8141" s="93" t="s">
        <v>26027</v>
      </c>
      <c r="D8141" s="94" t="s">
        <v>25798</v>
      </c>
    </row>
    <row r="8142" spans="1:4" x14ac:dyDescent="0.25">
      <c r="A8142" s="93" t="s">
        <v>26028</v>
      </c>
      <c r="B8142" s="93" t="s">
        <v>22632</v>
      </c>
      <c r="C8142" s="93" t="s">
        <v>26028</v>
      </c>
      <c r="D8142" s="94" t="s">
        <v>25798</v>
      </c>
    </row>
    <row r="8143" spans="1:4" x14ac:dyDescent="0.25">
      <c r="A8143" s="93" t="s">
        <v>26029</v>
      </c>
      <c r="B8143" s="93" t="s">
        <v>22633</v>
      </c>
      <c r="C8143" s="93" t="s">
        <v>26029</v>
      </c>
      <c r="D8143" s="94" t="s">
        <v>25798</v>
      </c>
    </row>
    <row r="8144" spans="1:4" x14ac:dyDescent="0.25">
      <c r="A8144" s="93" t="s">
        <v>26030</v>
      </c>
      <c r="B8144" s="93" t="s">
        <v>22634</v>
      </c>
      <c r="C8144" s="93" t="s">
        <v>26030</v>
      </c>
      <c r="D8144" s="94" t="s">
        <v>25798</v>
      </c>
    </row>
    <row r="8145" spans="1:4" x14ac:dyDescent="0.25">
      <c r="A8145" s="93" t="s">
        <v>26031</v>
      </c>
      <c r="B8145" s="93" t="s">
        <v>22635</v>
      </c>
      <c r="C8145" s="93" t="s">
        <v>26031</v>
      </c>
      <c r="D8145" s="94" t="s">
        <v>25798</v>
      </c>
    </row>
    <row r="8146" spans="1:4" x14ac:dyDescent="0.25">
      <c r="A8146" s="93" t="s">
        <v>26032</v>
      </c>
      <c r="B8146" s="93" t="s">
        <v>22636</v>
      </c>
      <c r="C8146" s="93" t="s">
        <v>26032</v>
      </c>
      <c r="D8146" s="94" t="s">
        <v>25798</v>
      </c>
    </row>
    <row r="8147" spans="1:4" x14ac:dyDescent="0.25">
      <c r="A8147" s="93" t="s">
        <v>26033</v>
      </c>
      <c r="B8147" s="93" t="s">
        <v>22637</v>
      </c>
      <c r="C8147" s="93" t="s">
        <v>26033</v>
      </c>
      <c r="D8147" s="94" t="s">
        <v>25798</v>
      </c>
    </row>
    <row r="8148" spans="1:4" x14ac:dyDescent="0.25">
      <c r="A8148" s="93" t="s">
        <v>26034</v>
      </c>
      <c r="B8148" s="93" t="s">
        <v>22638</v>
      </c>
      <c r="C8148" s="93" t="s">
        <v>26034</v>
      </c>
      <c r="D8148" s="94" t="s">
        <v>25798</v>
      </c>
    </row>
    <row r="8149" spans="1:4" x14ac:dyDescent="0.25">
      <c r="A8149" s="93" t="s">
        <v>26035</v>
      </c>
      <c r="B8149" s="93" t="s">
        <v>22639</v>
      </c>
      <c r="C8149" s="93" t="s">
        <v>26035</v>
      </c>
      <c r="D8149" s="94" t="s">
        <v>25798</v>
      </c>
    </row>
    <row r="8150" spans="1:4" x14ac:dyDescent="0.25">
      <c r="A8150" s="93" t="s">
        <v>26036</v>
      </c>
      <c r="B8150" s="93" t="s">
        <v>22631</v>
      </c>
      <c r="C8150" s="93" t="s">
        <v>26036</v>
      </c>
      <c r="D8150" s="94" t="s">
        <v>25798</v>
      </c>
    </row>
    <row r="8151" spans="1:4" x14ac:dyDescent="0.25">
      <c r="A8151" s="93" t="s">
        <v>26037</v>
      </c>
      <c r="B8151" s="93" t="s">
        <v>22641</v>
      </c>
      <c r="C8151" s="93" t="s">
        <v>26037</v>
      </c>
      <c r="D8151" s="94" t="s">
        <v>25798</v>
      </c>
    </row>
    <row r="8152" spans="1:4" x14ac:dyDescent="0.25">
      <c r="A8152" s="93" t="s">
        <v>26038</v>
      </c>
      <c r="B8152" s="93" t="s">
        <v>22642</v>
      </c>
      <c r="C8152" s="93" t="s">
        <v>26038</v>
      </c>
      <c r="D8152" s="94" t="s">
        <v>25798</v>
      </c>
    </row>
    <row r="8153" spans="1:4" x14ac:dyDescent="0.25">
      <c r="A8153" s="93" t="s">
        <v>26039</v>
      </c>
      <c r="B8153" s="93" t="s">
        <v>22643</v>
      </c>
      <c r="C8153" s="93" t="s">
        <v>26039</v>
      </c>
      <c r="D8153" s="94" t="s">
        <v>25798</v>
      </c>
    </row>
    <row r="8154" spans="1:4" x14ac:dyDescent="0.25">
      <c r="A8154" s="93" t="s">
        <v>26040</v>
      </c>
      <c r="B8154" s="93" t="s">
        <v>22644</v>
      </c>
      <c r="C8154" s="93" t="s">
        <v>26040</v>
      </c>
      <c r="D8154" s="94" t="s">
        <v>25798</v>
      </c>
    </row>
    <row r="8155" spans="1:4" x14ac:dyDescent="0.25">
      <c r="A8155" s="93" t="s">
        <v>26041</v>
      </c>
      <c r="B8155" s="93" t="s">
        <v>22645</v>
      </c>
      <c r="C8155" s="93" t="s">
        <v>26041</v>
      </c>
      <c r="D8155" s="94" t="s">
        <v>25798</v>
      </c>
    </row>
    <row r="8156" spans="1:4" x14ac:dyDescent="0.25">
      <c r="A8156" s="93" t="s">
        <v>26042</v>
      </c>
      <c r="B8156" s="93" t="s">
        <v>22646</v>
      </c>
      <c r="C8156" s="93" t="s">
        <v>26042</v>
      </c>
      <c r="D8156" s="94" t="s">
        <v>25798</v>
      </c>
    </row>
    <row r="8157" spans="1:4" x14ac:dyDescent="0.25">
      <c r="A8157" s="93" t="s">
        <v>26043</v>
      </c>
      <c r="B8157" s="93" t="s">
        <v>22647</v>
      </c>
      <c r="C8157" s="93" t="s">
        <v>26043</v>
      </c>
      <c r="D8157" s="94" t="s">
        <v>25798</v>
      </c>
    </row>
    <row r="8158" spans="1:4" x14ac:dyDescent="0.25">
      <c r="A8158" s="93" t="s">
        <v>26044</v>
      </c>
      <c r="B8158" s="93" t="s">
        <v>22648</v>
      </c>
      <c r="C8158" s="93" t="s">
        <v>26044</v>
      </c>
      <c r="D8158" s="94" t="s">
        <v>25798</v>
      </c>
    </row>
    <row r="8159" spans="1:4" x14ac:dyDescent="0.25">
      <c r="A8159" s="93" t="s">
        <v>26045</v>
      </c>
      <c r="B8159" s="93" t="s">
        <v>22640</v>
      </c>
      <c r="C8159" s="93" t="s">
        <v>26045</v>
      </c>
      <c r="D8159" s="94" t="s">
        <v>25798</v>
      </c>
    </row>
    <row r="8160" spans="1:4" x14ac:dyDescent="0.25">
      <c r="A8160" s="93" t="s">
        <v>26046</v>
      </c>
      <c r="B8160" s="93" t="s">
        <v>22650</v>
      </c>
      <c r="C8160" s="93" t="s">
        <v>26046</v>
      </c>
      <c r="D8160" s="94" t="s">
        <v>25798</v>
      </c>
    </row>
    <row r="8161" spans="1:4" x14ac:dyDescent="0.25">
      <c r="A8161" s="93" t="s">
        <v>26047</v>
      </c>
      <c r="B8161" s="93" t="s">
        <v>22651</v>
      </c>
      <c r="C8161" s="93" t="s">
        <v>26047</v>
      </c>
      <c r="D8161" s="94" t="s">
        <v>25798</v>
      </c>
    </row>
    <row r="8162" spans="1:4" x14ac:dyDescent="0.25">
      <c r="A8162" s="93" t="s">
        <v>26048</v>
      </c>
      <c r="B8162" s="93" t="s">
        <v>22652</v>
      </c>
      <c r="C8162" s="93" t="s">
        <v>26048</v>
      </c>
      <c r="D8162" s="94" t="s">
        <v>25798</v>
      </c>
    </row>
    <row r="8163" spans="1:4" x14ac:dyDescent="0.25">
      <c r="A8163" s="93" t="s">
        <v>26049</v>
      </c>
      <c r="B8163" s="93" t="s">
        <v>22653</v>
      </c>
      <c r="C8163" s="93" t="s">
        <v>26049</v>
      </c>
      <c r="D8163" s="94" t="s">
        <v>25798</v>
      </c>
    </row>
    <row r="8164" spans="1:4" x14ac:dyDescent="0.25">
      <c r="A8164" s="93" t="s">
        <v>26050</v>
      </c>
      <c r="B8164" s="93" t="s">
        <v>22654</v>
      </c>
      <c r="C8164" s="93" t="s">
        <v>26050</v>
      </c>
      <c r="D8164" s="94" t="s">
        <v>25798</v>
      </c>
    </row>
    <row r="8165" spans="1:4" x14ac:dyDescent="0.25">
      <c r="A8165" s="93" t="s">
        <v>26051</v>
      </c>
      <c r="B8165" s="93" t="s">
        <v>22655</v>
      </c>
      <c r="C8165" s="93" t="s">
        <v>26051</v>
      </c>
      <c r="D8165" s="94" t="s">
        <v>25798</v>
      </c>
    </row>
    <row r="8166" spans="1:4" x14ac:dyDescent="0.25">
      <c r="A8166" s="93" t="s">
        <v>26052</v>
      </c>
      <c r="B8166" s="93" t="s">
        <v>22656</v>
      </c>
      <c r="C8166" s="93" t="s">
        <v>26052</v>
      </c>
      <c r="D8166" s="94" t="s">
        <v>25798</v>
      </c>
    </row>
    <row r="8167" spans="1:4" x14ac:dyDescent="0.25">
      <c r="A8167" s="93" t="s">
        <v>26053</v>
      </c>
      <c r="B8167" s="93" t="s">
        <v>22657</v>
      </c>
      <c r="C8167" s="93" t="s">
        <v>26053</v>
      </c>
      <c r="D8167" s="94" t="s">
        <v>25798</v>
      </c>
    </row>
    <row r="8168" spans="1:4" x14ac:dyDescent="0.25">
      <c r="A8168" s="93" t="s">
        <v>26054</v>
      </c>
      <c r="B8168" s="93" t="s">
        <v>22649</v>
      </c>
      <c r="C8168" s="93" t="s">
        <v>26054</v>
      </c>
      <c r="D8168" s="94" t="s">
        <v>25798</v>
      </c>
    </row>
    <row r="8169" spans="1:4" x14ac:dyDescent="0.25">
      <c r="A8169" s="93" t="s">
        <v>26055</v>
      </c>
      <c r="B8169" s="93" t="s">
        <v>22659</v>
      </c>
      <c r="C8169" s="93" t="s">
        <v>26055</v>
      </c>
      <c r="D8169" s="94" t="s">
        <v>25798</v>
      </c>
    </row>
    <row r="8170" spans="1:4" x14ac:dyDescent="0.25">
      <c r="A8170" s="93" t="s">
        <v>26056</v>
      </c>
      <c r="B8170" s="93" t="s">
        <v>22660</v>
      </c>
      <c r="C8170" s="93" t="s">
        <v>26056</v>
      </c>
      <c r="D8170" s="94" t="s">
        <v>25798</v>
      </c>
    </row>
    <row r="8171" spans="1:4" x14ac:dyDescent="0.25">
      <c r="A8171" s="93" t="s">
        <v>26057</v>
      </c>
      <c r="B8171" s="93" t="s">
        <v>22661</v>
      </c>
      <c r="C8171" s="93" t="s">
        <v>26057</v>
      </c>
      <c r="D8171" s="94" t="s">
        <v>25798</v>
      </c>
    </row>
    <row r="8172" spans="1:4" x14ac:dyDescent="0.25">
      <c r="A8172" s="93" t="s">
        <v>26058</v>
      </c>
      <c r="B8172" s="93" t="s">
        <v>22662</v>
      </c>
      <c r="C8172" s="93" t="s">
        <v>26058</v>
      </c>
      <c r="D8172" s="94" t="s">
        <v>25798</v>
      </c>
    </row>
    <row r="8173" spans="1:4" x14ac:dyDescent="0.25">
      <c r="A8173" s="93" t="s">
        <v>26059</v>
      </c>
      <c r="B8173" s="93" t="s">
        <v>22663</v>
      </c>
      <c r="C8173" s="93" t="s">
        <v>26059</v>
      </c>
      <c r="D8173" s="94" t="s">
        <v>25798</v>
      </c>
    </row>
    <row r="8174" spans="1:4" x14ac:dyDescent="0.25">
      <c r="A8174" s="93" t="s">
        <v>26060</v>
      </c>
      <c r="B8174" s="93" t="s">
        <v>22664</v>
      </c>
      <c r="C8174" s="93" t="s">
        <v>26060</v>
      </c>
      <c r="D8174" s="94" t="s">
        <v>25798</v>
      </c>
    </row>
    <row r="8175" spans="1:4" x14ac:dyDescent="0.25">
      <c r="A8175" s="93" t="s">
        <v>26061</v>
      </c>
      <c r="B8175" s="93" t="s">
        <v>22665</v>
      </c>
      <c r="C8175" s="93" t="s">
        <v>26061</v>
      </c>
      <c r="D8175" s="94" t="s">
        <v>25798</v>
      </c>
    </row>
    <row r="8176" spans="1:4" x14ac:dyDescent="0.25">
      <c r="A8176" s="93" t="s">
        <v>26062</v>
      </c>
      <c r="B8176" s="93" t="s">
        <v>22666</v>
      </c>
      <c r="C8176" s="93" t="s">
        <v>26062</v>
      </c>
      <c r="D8176" s="94" t="s">
        <v>25798</v>
      </c>
    </row>
    <row r="8177" spans="1:4" x14ac:dyDescent="0.25">
      <c r="A8177" s="93" t="s">
        <v>26063</v>
      </c>
      <c r="B8177" s="93" t="s">
        <v>22667</v>
      </c>
      <c r="C8177" s="93" t="s">
        <v>26063</v>
      </c>
      <c r="D8177" s="94" t="s">
        <v>25798</v>
      </c>
    </row>
    <row r="8178" spans="1:4" x14ac:dyDescent="0.25">
      <c r="A8178" s="93" t="s">
        <v>26064</v>
      </c>
      <c r="B8178" s="93" t="s">
        <v>22658</v>
      </c>
      <c r="C8178" s="93" t="s">
        <v>26064</v>
      </c>
      <c r="D8178" s="94" t="s">
        <v>25798</v>
      </c>
    </row>
    <row r="8179" spans="1:4" x14ac:dyDescent="0.25">
      <c r="A8179" s="93" t="s">
        <v>26065</v>
      </c>
      <c r="B8179" s="93" t="s">
        <v>22669</v>
      </c>
      <c r="C8179" s="93" t="s">
        <v>26065</v>
      </c>
      <c r="D8179" s="94" t="s">
        <v>25798</v>
      </c>
    </row>
    <row r="8180" spans="1:4" x14ac:dyDescent="0.25">
      <c r="A8180" s="93" t="s">
        <v>26066</v>
      </c>
      <c r="B8180" s="93" t="s">
        <v>22670</v>
      </c>
      <c r="C8180" s="93" t="s">
        <v>26066</v>
      </c>
      <c r="D8180" s="94" t="s">
        <v>25798</v>
      </c>
    </row>
    <row r="8181" spans="1:4" x14ac:dyDescent="0.25">
      <c r="A8181" s="93" t="s">
        <v>26067</v>
      </c>
      <c r="B8181" s="93" t="s">
        <v>22671</v>
      </c>
      <c r="C8181" s="93" t="s">
        <v>26067</v>
      </c>
      <c r="D8181" s="94" t="s">
        <v>25798</v>
      </c>
    </row>
    <row r="8182" spans="1:4" x14ac:dyDescent="0.25">
      <c r="A8182" s="93" t="s">
        <v>26068</v>
      </c>
      <c r="B8182" s="93" t="s">
        <v>22672</v>
      </c>
      <c r="C8182" s="93" t="s">
        <v>26068</v>
      </c>
      <c r="D8182" s="94" t="s">
        <v>25798</v>
      </c>
    </row>
    <row r="8183" spans="1:4" x14ac:dyDescent="0.25">
      <c r="A8183" s="93" t="s">
        <v>26069</v>
      </c>
      <c r="B8183" s="93" t="s">
        <v>22673</v>
      </c>
      <c r="C8183" s="93" t="s">
        <v>26069</v>
      </c>
      <c r="D8183" s="94" t="s">
        <v>25798</v>
      </c>
    </row>
    <row r="8184" spans="1:4" x14ac:dyDescent="0.25">
      <c r="A8184" s="93" t="s">
        <v>26070</v>
      </c>
      <c r="B8184" s="93" t="s">
        <v>22674</v>
      </c>
      <c r="C8184" s="93" t="s">
        <v>26070</v>
      </c>
      <c r="D8184" s="94" t="s">
        <v>25798</v>
      </c>
    </row>
    <row r="8185" spans="1:4" x14ac:dyDescent="0.25">
      <c r="A8185" s="93" t="s">
        <v>26071</v>
      </c>
      <c r="B8185" s="93" t="s">
        <v>22675</v>
      </c>
      <c r="C8185" s="93" t="s">
        <v>26071</v>
      </c>
      <c r="D8185" s="94" t="s">
        <v>25798</v>
      </c>
    </row>
    <row r="8186" spans="1:4" x14ac:dyDescent="0.25">
      <c r="A8186" s="93" t="s">
        <v>26072</v>
      </c>
      <c r="B8186" s="93" t="s">
        <v>22676</v>
      </c>
      <c r="C8186" s="93" t="s">
        <v>26072</v>
      </c>
      <c r="D8186" s="94" t="s">
        <v>25798</v>
      </c>
    </row>
    <row r="8187" spans="1:4" x14ac:dyDescent="0.25">
      <c r="A8187" s="93" t="s">
        <v>26073</v>
      </c>
      <c r="B8187" s="93" t="s">
        <v>22677</v>
      </c>
      <c r="C8187" s="93" t="s">
        <v>26073</v>
      </c>
      <c r="D8187" s="94" t="s">
        <v>25798</v>
      </c>
    </row>
    <row r="8188" spans="1:4" x14ac:dyDescent="0.25">
      <c r="A8188" s="93" t="s">
        <v>26074</v>
      </c>
      <c r="B8188" s="93" t="s">
        <v>22678</v>
      </c>
      <c r="C8188" s="93" t="s">
        <v>26074</v>
      </c>
      <c r="D8188" s="94" t="s">
        <v>25798</v>
      </c>
    </row>
    <row r="8189" spans="1:4" x14ac:dyDescent="0.25">
      <c r="A8189" s="93" t="s">
        <v>26075</v>
      </c>
      <c r="B8189" s="93" t="s">
        <v>22668</v>
      </c>
      <c r="C8189" s="93" t="s">
        <v>26075</v>
      </c>
      <c r="D8189" s="94" t="s">
        <v>25798</v>
      </c>
    </row>
    <row r="8190" spans="1:4" x14ac:dyDescent="0.25">
      <c r="A8190" s="93" t="s">
        <v>26076</v>
      </c>
      <c r="B8190" s="93" t="s">
        <v>22680</v>
      </c>
      <c r="C8190" s="93" t="s">
        <v>26076</v>
      </c>
      <c r="D8190" s="94" t="s">
        <v>25798</v>
      </c>
    </row>
    <row r="8191" spans="1:4" x14ac:dyDescent="0.25">
      <c r="A8191" s="93" t="s">
        <v>26077</v>
      </c>
      <c r="B8191" s="93" t="s">
        <v>22681</v>
      </c>
      <c r="C8191" s="93" t="s">
        <v>26077</v>
      </c>
      <c r="D8191" s="94" t="s">
        <v>25798</v>
      </c>
    </row>
    <row r="8192" spans="1:4" x14ac:dyDescent="0.25">
      <c r="A8192" s="93" t="s">
        <v>26078</v>
      </c>
      <c r="B8192" s="93" t="s">
        <v>22682</v>
      </c>
      <c r="C8192" s="93" t="s">
        <v>26078</v>
      </c>
      <c r="D8192" s="94" t="s">
        <v>25798</v>
      </c>
    </row>
    <row r="8193" spans="1:4" x14ac:dyDescent="0.25">
      <c r="A8193" s="93" t="s">
        <v>26079</v>
      </c>
      <c r="B8193" s="93" t="s">
        <v>22683</v>
      </c>
      <c r="C8193" s="93" t="s">
        <v>26079</v>
      </c>
      <c r="D8193" s="94" t="s">
        <v>25798</v>
      </c>
    </row>
    <row r="8194" spans="1:4" x14ac:dyDescent="0.25">
      <c r="A8194" s="93" t="s">
        <v>26080</v>
      </c>
      <c r="B8194" s="93" t="s">
        <v>22684</v>
      </c>
      <c r="C8194" s="93" t="s">
        <v>26080</v>
      </c>
      <c r="D8194" s="94" t="s">
        <v>25798</v>
      </c>
    </row>
    <row r="8195" spans="1:4" x14ac:dyDescent="0.25">
      <c r="A8195" s="93" t="s">
        <v>26081</v>
      </c>
      <c r="B8195" s="93" t="s">
        <v>22685</v>
      </c>
      <c r="C8195" s="93" t="s">
        <v>26081</v>
      </c>
      <c r="D8195" s="94" t="s">
        <v>25798</v>
      </c>
    </row>
    <row r="8196" spans="1:4" x14ac:dyDescent="0.25">
      <c r="A8196" s="93" t="s">
        <v>26082</v>
      </c>
      <c r="B8196" s="93" t="s">
        <v>22686</v>
      </c>
      <c r="C8196" s="93" t="s">
        <v>26082</v>
      </c>
      <c r="D8196" s="94" t="s">
        <v>25798</v>
      </c>
    </row>
    <row r="8197" spans="1:4" x14ac:dyDescent="0.25">
      <c r="A8197" s="93" t="s">
        <v>26083</v>
      </c>
      <c r="B8197" s="93" t="s">
        <v>22687</v>
      </c>
      <c r="C8197" s="93" t="s">
        <v>26083</v>
      </c>
      <c r="D8197" s="94" t="s">
        <v>25798</v>
      </c>
    </row>
    <row r="8198" spans="1:4" x14ac:dyDescent="0.25">
      <c r="A8198" s="93" t="s">
        <v>26084</v>
      </c>
      <c r="B8198" s="93" t="s">
        <v>22688</v>
      </c>
      <c r="C8198" s="93" t="s">
        <v>26084</v>
      </c>
      <c r="D8198" s="94" t="s">
        <v>25798</v>
      </c>
    </row>
    <row r="8199" spans="1:4" x14ac:dyDescent="0.25">
      <c r="A8199" s="93" t="s">
        <v>26085</v>
      </c>
      <c r="B8199" s="93" t="s">
        <v>22689</v>
      </c>
      <c r="C8199" s="93" t="s">
        <v>26085</v>
      </c>
      <c r="D8199" s="94" t="s">
        <v>25798</v>
      </c>
    </row>
    <row r="8200" spans="1:4" x14ac:dyDescent="0.25">
      <c r="A8200" s="93" t="s">
        <v>26086</v>
      </c>
      <c r="B8200" s="93" t="s">
        <v>22679</v>
      </c>
      <c r="C8200" s="93" t="s">
        <v>26086</v>
      </c>
      <c r="D8200" s="94" t="s">
        <v>25798</v>
      </c>
    </row>
    <row r="8201" spans="1:4" x14ac:dyDescent="0.25">
      <c r="A8201" s="93" t="s">
        <v>26087</v>
      </c>
      <c r="B8201" s="93" t="s">
        <v>22691</v>
      </c>
      <c r="C8201" s="93" t="s">
        <v>26087</v>
      </c>
      <c r="D8201" s="94" t="s">
        <v>25798</v>
      </c>
    </row>
    <row r="8202" spans="1:4" x14ac:dyDescent="0.25">
      <c r="A8202" s="93" t="s">
        <v>26088</v>
      </c>
      <c r="B8202" s="93" t="s">
        <v>22692</v>
      </c>
      <c r="C8202" s="93" t="s">
        <v>26088</v>
      </c>
      <c r="D8202" s="94" t="s">
        <v>25798</v>
      </c>
    </row>
    <row r="8203" spans="1:4" x14ac:dyDescent="0.25">
      <c r="A8203" s="93" t="s">
        <v>26089</v>
      </c>
      <c r="B8203" s="93" t="s">
        <v>22693</v>
      </c>
      <c r="C8203" s="93" t="s">
        <v>26089</v>
      </c>
      <c r="D8203" s="94" t="s">
        <v>25798</v>
      </c>
    </row>
    <row r="8204" spans="1:4" x14ac:dyDescent="0.25">
      <c r="A8204" s="93" t="s">
        <v>26090</v>
      </c>
      <c r="B8204" s="93" t="s">
        <v>22694</v>
      </c>
      <c r="C8204" s="93" t="s">
        <v>26090</v>
      </c>
      <c r="D8204" s="94" t="s">
        <v>25798</v>
      </c>
    </row>
    <row r="8205" spans="1:4" x14ac:dyDescent="0.25">
      <c r="A8205" s="93" t="s">
        <v>26091</v>
      </c>
      <c r="B8205" s="93" t="s">
        <v>22690</v>
      </c>
      <c r="C8205" s="93" t="s">
        <v>26091</v>
      </c>
      <c r="D8205" s="94" t="s">
        <v>25798</v>
      </c>
    </row>
    <row r="8206" spans="1:4" x14ac:dyDescent="0.25">
      <c r="A8206" s="93" t="s">
        <v>26092</v>
      </c>
      <c r="B8206" s="93" t="s">
        <v>22696</v>
      </c>
      <c r="C8206" s="93" t="s">
        <v>26092</v>
      </c>
      <c r="D8206" s="94" t="s">
        <v>25798</v>
      </c>
    </row>
    <row r="8207" spans="1:4" x14ac:dyDescent="0.25">
      <c r="A8207" s="93" t="s">
        <v>26093</v>
      </c>
      <c r="B8207" s="93" t="s">
        <v>22697</v>
      </c>
      <c r="C8207" s="93" t="s">
        <v>26093</v>
      </c>
      <c r="D8207" s="94" t="s">
        <v>25798</v>
      </c>
    </row>
    <row r="8208" spans="1:4" x14ac:dyDescent="0.25">
      <c r="A8208" s="93" t="s">
        <v>26094</v>
      </c>
      <c r="B8208" s="93" t="s">
        <v>22698</v>
      </c>
      <c r="C8208" s="93" t="s">
        <v>26094</v>
      </c>
      <c r="D8208" s="94" t="s">
        <v>25798</v>
      </c>
    </row>
    <row r="8209" spans="1:4" x14ac:dyDescent="0.25">
      <c r="A8209" s="93" t="s">
        <v>26095</v>
      </c>
      <c r="B8209" s="93" t="s">
        <v>22699</v>
      </c>
      <c r="C8209" s="93" t="s">
        <v>26095</v>
      </c>
      <c r="D8209" s="94" t="s">
        <v>25798</v>
      </c>
    </row>
    <row r="8210" spans="1:4" x14ac:dyDescent="0.25">
      <c r="A8210" s="93" t="s">
        <v>26096</v>
      </c>
      <c r="B8210" s="93" t="s">
        <v>22700</v>
      </c>
      <c r="C8210" s="93" t="s">
        <v>26096</v>
      </c>
      <c r="D8210" s="94" t="s">
        <v>25798</v>
      </c>
    </row>
    <row r="8211" spans="1:4" x14ac:dyDescent="0.25">
      <c r="A8211" s="93" t="s">
        <v>26097</v>
      </c>
      <c r="B8211" s="93" t="s">
        <v>22695</v>
      </c>
      <c r="C8211" s="93" t="s">
        <v>26097</v>
      </c>
      <c r="D8211" s="94" t="s">
        <v>25798</v>
      </c>
    </row>
    <row r="8212" spans="1:4" x14ac:dyDescent="0.25">
      <c r="A8212" s="93" t="s">
        <v>26098</v>
      </c>
      <c r="B8212" s="93" t="s">
        <v>22702</v>
      </c>
      <c r="C8212" s="93" t="s">
        <v>26098</v>
      </c>
      <c r="D8212" s="94" t="s">
        <v>25798</v>
      </c>
    </row>
    <row r="8213" spans="1:4" x14ac:dyDescent="0.25">
      <c r="A8213" s="93" t="s">
        <v>26099</v>
      </c>
      <c r="B8213" s="93" t="s">
        <v>22703</v>
      </c>
      <c r="C8213" s="93" t="s">
        <v>26099</v>
      </c>
      <c r="D8213" s="94" t="s">
        <v>25798</v>
      </c>
    </row>
    <row r="8214" spans="1:4" x14ac:dyDescent="0.25">
      <c r="A8214" s="93" t="s">
        <v>26100</v>
      </c>
      <c r="B8214" s="93" t="s">
        <v>22704</v>
      </c>
      <c r="C8214" s="93" t="s">
        <v>26100</v>
      </c>
      <c r="D8214" s="94" t="s">
        <v>25798</v>
      </c>
    </row>
    <row r="8215" spans="1:4" x14ac:dyDescent="0.25">
      <c r="A8215" s="93" t="s">
        <v>26101</v>
      </c>
      <c r="B8215" s="93" t="s">
        <v>22705</v>
      </c>
      <c r="C8215" s="93" t="s">
        <v>26101</v>
      </c>
      <c r="D8215" s="94" t="s">
        <v>25798</v>
      </c>
    </row>
    <row r="8216" spans="1:4" x14ac:dyDescent="0.25">
      <c r="A8216" s="93" t="s">
        <v>26102</v>
      </c>
      <c r="B8216" s="93" t="s">
        <v>22701</v>
      </c>
      <c r="C8216" s="93" t="s">
        <v>26102</v>
      </c>
      <c r="D8216" s="94" t="s">
        <v>25798</v>
      </c>
    </row>
    <row r="8217" spans="1:4" x14ac:dyDescent="0.25">
      <c r="A8217" s="93" t="s">
        <v>26103</v>
      </c>
      <c r="B8217" s="93" t="s">
        <v>22707</v>
      </c>
      <c r="C8217" s="93" t="s">
        <v>26103</v>
      </c>
      <c r="D8217" s="94" t="s">
        <v>25798</v>
      </c>
    </row>
    <row r="8218" spans="1:4" x14ac:dyDescent="0.25">
      <c r="A8218" s="93" t="s">
        <v>26104</v>
      </c>
      <c r="B8218" s="93" t="s">
        <v>22708</v>
      </c>
      <c r="C8218" s="93" t="s">
        <v>26104</v>
      </c>
      <c r="D8218" s="94" t="s">
        <v>25798</v>
      </c>
    </row>
    <row r="8219" spans="1:4" x14ac:dyDescent="0.25">
      <c r="A8219" s="93" t="s">
        <v>26105</v>
      </c>
      <c r="B8219" s="93" t="s">
        <v>22709</v>
      </c>
      <c r="C8219" s="93" t="s">
        <v>26105</v>
      </c>
      <c r="D8219" s="94" t="s">
        <v>25798</v>
      </c>
    </row>
    <row r="8220" spans="1:4" x14ac:dyDescent="0.25">
      <c r="A8220" s="93" t="s">
        <v>26106</v>
      </c>
      <c r="B8220" s="93" t="s">
        <v>22710</v>
      </c>
      <c r="C8220" s="93" t="s">
        <v>26106</v>
      </c>
      <c r="D8220" s="94" t="s">
        <v>25798</v>
      </c>
    </row>
    <row r="8221" spans="1:4" x14ac:dyDescent="0.25">
      <c r="A8221" s="93" t="s">
        <v>26107</v>
      </c>
      <c r="B8221" s="93" t="s">
        <v>22706</v>
      </c>
      <c r="C8221" s="93" t="s">
        <v>26107</v>
      </c>
      <c r="D8221" s="94" t="s">
        <v>25798</v>
      </c>
    </row>
    <row r="8222" spans="1:4" x14ac:dyDescent="0.25">
      <c r="A8222" s="93" t="s">
        <v>26108</v>
      </c>
      <c r="B8222" s="93" t="s">
        <v>22712</v>
      </c>
      <c r="C8222" s="93" t="s">
        <v>26108</v>
      </c>
      <c r="D8222" s="94" t="s">
        <v>25798</v>
      </c>
    </row>
    <row r="8223" spans="1:4" x14ac:dyDescent="0.25">
      <c r="A8223" s="93" t="s">
        <v>26109</v>
      </c>
      <c r="B8223" s="93" t="s">
        <v>22713</v>
      </c>
      <c r="C8223" s="93" t="s">
        <v>26109</v>
      </c>
      <c r="D8223" s="94" t="s">
        <v>25798</v>
      </c>
    </row>
    <row r="8224" spans="1:4" x14ac:dyDescent="0.25">
      <c r="A8224" s="93" t="s">
        <v>26110</v>
      </c>
      <c r="B8224" s="93" t="s">
        <v>22714</v>
      </c>
      <c r="C8224" s="93" t="s">
        <v>26110</v>
      </c>
      <c r="D8224" s="94" t="s">
        <v>25798</v>
      </c>
    </row>
    <row r="8225" spans="1:4" x14ac:dyDescent="0.25">
      <c r="A8225" s="93" t="s">
        <v>26111</v>
      </c>
      <c r="B8225" s="93" t="s">
        <v>22715</v>
      </c>
      <c r="C8225" s="93" t="s">
        <v>26111</v>
      </c>
      <c r="D8225" s="94" t="s">
        <v>25798</v>
      </c>
    </row>
    <row r="8226" spans="1:4" x14ac:dyDescent="0.25">
      <c r="A8226" s="93" t="s">
        <v>26112</v>
      </c>
      <c r="B8226" s="93" t="s">
        <v>22716</v>
      </c>
      <c r="C8226" s="93" t="s">
        <v>26112</v>
      </c>
      <c r="D8226" s="94" t="s">
        <v>25798</v>
      </c>
    </row>
    <row r="8227" spans="1:4" x14ac:dyDescent="0.25">
      <c r="A8227" s="93" t="s">
        <v>26113</v>
      </c>
      <c r="B8227" s="93" t="s">
        <v>22717</v>
      </c>
      <c r="C8227" s="93" t="s">
        <v>26113</v>
      </c>
      <c r="D8227" s="94" t="s">
        <v>25798</v>
      </c>
    </row>
    <row r="8228" spans="1:4" x14ac:dyDescent="0.25">
      <c r="A8228" s="93" t="s">
        <v>26114</v>
      </c>
      <c r="B8228" s="93" t="s">
        <v>22718</v>
      </c>
      <c r="C8228" s="93" t="s">
        <v>26114</v>
      </c>
      <c r="D8228" s="94" t="s">
        <v>25798</v>
      </c>
    </row>
    <row r="8229" spans="1:4" x14ac:dyDescent="0.25">
      <c r="A8229" s="93" t="s">
        <v>26115</v>
      </c>
      <c r="B8229" s="93" t="s">
        <v>22719</v>
      </c>
      <c r="C8229" s="93" t="s">
        <v>26115</v>
      </c>
      <c r="D8229" s="94" t="s">
        <v>25798</v>
      </c>
    </row>
    <row r="8230" spans="1:4" x14ac:dyDescent="0.25">
      <c r="A8230" s="93" t="s">
        <v>26116</v>
      </c>
      <c r="B8230" s="93" t="s">
        <v>22711</v>
      </c>
      <c r="C8230" s="93" t="s">
        <v>26116</v>
      </c>
      <c r="D8230" s="94" t="s">
        <v>25798</v>
      </c>
    </row>
    <row r="8231" spans="1:4" x14ac:dyDescent="0.25">
      <c r="A8231" s="93" t="s">
        <v>26117</v>
      </c>
      <c r="B8231" s="93" t="s">
        <v>22721</v>
      </c>
      <c r="C8231" s="93" t="s">
        <v>26117</v>
      </c>
      <c r="D8231" s="94" t="s">
        <v>25798</v>
      </c>
    </row>
    <row r="8232" spans="1:4" x14ac:dyDescent="0.25">
      <c r="A8232" s="93" t="s">
        <v>26118</v>
      </c>
      <c r="B8232" s="93" t="s">
        <v>22722</v>
      </c>
      <c r="C8232" s="93" t="s">
        <v>26118</v>
      </c>
      <c r="D8232" s="94" t="s">
        <v>25798</v>
      </c>
    </row>
    <row r="8233" spans="1:4" x14ac:dyDescent="0.25">
      <c r="A8233" s="93" t="s">
        <v>26119</v>
      </c>
      <c r="B8233" s="93" t="s">
        <v>22723</v>
      </c>
      <c r="C8233" s="93" t="s">
        <v>26119</v>
      </c>
      <c r="D8233" s="94" t="s">
        <v>25798</v>
      </c>
    </row>
    <row r="8234" spans="1:4" x14ac:dyDescent="0.25">
      <c r="A8234" s="93" t="s">
        <v>26120</v>
      </c>
      <c r="B8234" s="93" t="s">
        <v>22724</v>
      </c>
      <c r="C8234" s="93" t="s">
        <v>26120</v>
      </c>
      <c r="D8234" s="94" t="s">
        <v>25798</v>
      </c>
    </row>
    <row r="8235" spans="1:4" x14ac:dyDescent="0.25">
      <c r="A8235" s="93" t="s">
        <v>26121</v>
      </c>
      <c r="B8235" s="93" t="s">
        <v>22725</v>
      </c>
      <c r="C8235" s="93" t="s">
        <v>26121</v>
      </c>
      <c r="D8235" s="94" t="s">
        <v>25798</v>
      </c>
    </row>
    <row r="8236" spans="1:4" x14ac:dyDescent="0.25">
      <c r="A8236" s="93" t="s">
        <v>26122</v>
      </c>
      <c r="B8236" s="93" t="s">
        <v>22726</v>
      </c>
      <c r="C8236" s="93" t="s">
        <v>26122</v>
      </c>
      <c r="D8236" s="94" t="s">
        <v>25798</v>
      </c>
    </row>
    <row r="8237" spans="1:4" x14ac:dyDescent="0.25">
      <c r="A8237" s="93" t="s">
        <v>26123</v>
      </c>
      <c r="B8237" s="93" t="s">
        <v>22727</v>
      </c>
      <c r="C8237" s="93" t="s">
        <v>26123</v>
      </c>
      <c r="D8237" s="94" t="s">
        <v>25798</v>
      </c>
    </row>
    <row r="8238" spans="1:4" x14ac:dyDescent="0.25">
      <c r="A8238" s="93" t="s">
        <v>26124</v>
      </c>
      <c r="B8238" s="93" t="s">
        <v>22728</v>
      </c>
      <c r="C8238" s="93" t="s">
        <v>26124</v>
      </c>
      <c r="D8238" s="94" t="s">
        <v>25798</v>
      </c>
    </row>
    <row r="8239" spans="1:4" x14ac:dyDescent="0.25">
      <c r="A8239" s="93" t="s">
        <v>26125</v>
      </c>
      <c r="B8239" s="93" t="s">
        <v>22720</v>
      </c>
      <c r="C8239" s="93" t="s">
        <v>26125</v>
      </c>
      <c r="D8239" s="94" t="s">
        <v>25798</v>
      </c>
    </row>
    <row r="8240" spans="1:4" x14ac:dyDescent="0.25">
      <c r="A8240" s="93" t="s">
        <v>26126</v>
      </c>
      <c r="B8240" s="93" t="s">
        <v>22730</v>
      </c>
      <c r="C8240" s="93" t="s">
        <v>26126</v>
      </c>
      <c r="D8240" s="94" t="s">
        <v>25798</v>
      </c>
    </row>
    <row r="8241" spans="1:4" x14ac:dyDescent="0.25">
      <c r="A8241" s="93" t="s">
        <v>26127</v>
      </c>
      <c r="B8241" s="93" t="s">
        <v>22731</v>
      </c>
      <c r="C8241" s="93" t="s">
        <v>26127</v>
      </c>
      <c r="D8241" s="94" t="s">
        <v>25798</v>
      </c>
    </row>
    <row r="8242" spans="1:4" x14ac:dyDescent="0.25">
      <c r="A8242" s="93" t="s">
        <v>26128</v>
      </c>
      <c r="B8242" s="93" t="s">
        <v>22732</v>
      </c>
      <c r="C8242" s="93" t="s">
        <v>26128</v>
      </c>
      <c r="D8242" s="94" t="s">
        <v>25798</v>
      </c>
    </row>
    <row r="8243" spans="1:4" x14ac:dyDescent="0.25">
      <c r="A8243" s="93" t="s">
        <v>26129</v>
      </c>
      <c r="B8243" s="93" t="s">
        <v>22733</v>
      </c>
      <c r="C8243" s="93" t="s">
        <v>26129</v>
      </c>
      <c r="D8243" s="94" t="s">
        <v>25798</v>
      </c>
    </row>
    <row r="8244" spans="1:4" x14ac:dyDescent="0.25">
      <c r="A8244" s="93" t="s">
        <v>26130</v>
      </c>
      <c r="B8244" s="93" t="s">
        <v>22734</v>
      </c>
      <c r="C8244" s="93" t="s">
        <v>26130</v>
      </c>
      <c r="D8244" s="94" t="s">
        <v>25798</v>
      </c>
    </row>
    <row r="8245" spans="1:4" x14ac:dyDescent="0.25">
      <c r="A8245" s="93" t="s">
        <v>26131</v>
      </c>
      <c r="B8245" s="93" t="s">
        <v>22735</v>
      </c>
      <c r="C8245" s="93" t="s">
        <v>26131</v>
      </c>
      <c r="D8245" s="94" t="s">
        <v>25798</v>
      </c>
    </row>
    <row r="8246" spans="1:4" x14ac:dyDescent="0.25">
      <c r="A8246" s="93" t="s">
        <v>26132</v>
      </c>
      <c r="B8246" s="93" t="s">
        <v>22736</v>
      </c>
      <c r="C8246" s="93" t="s">
        <v>26132</v>
      </c>
      <c r="D8246" s="94" t="s">
        <v>25798</v>
      </c>
    </row>
    <row r="8247" spans="1:4" x14ac:dyDescent="0.25">
      <c r="A8247" s="93" t="s">
        <v>26133</v>
      </c>
      <c r="B8247" s="93" t="s">
        <v>22737</v>
      </c>
      <c r="C8247" s="93" t="s">
        <v>26133</v>
      </c>
      <c r="D8247" s="94" t="s">
        <v>25798</v>
      </c>
    </row>
    <row r="8248" spans="1:4" x14ac:dyDescent="0.25">
      <c r="A8248" s="93" t="s">
        <v>26134</v>
      </c>
      <c r="B8248" s="93" t="s">
        <v>22738</v>
      </c>
      <c r="C8248" s="93" t="s">
        <v>26134</v>
      </c>
      <c r="D8248" s="94" t="s">
        <v>25798</v>
      </c>
    </row>
    <row r="8249" spans="1:4" x14ac:dyDescent="0.25">
      <c r="A8249" s="93" t="s">
        <v>26135</v>
      </c>
      <c r="B8249" s="93" t="s">
        <v>22729</v>
      </c>
      <c r="C8249" s="93" t="s">
        <v>26135</v>
      </c>
      <c r="D8249" s="94" t="s">
        <v>25798</v>
      </c>
    </row>
    <row r="8250" spans="1:4" x14ac:dyDescent="0.25">
      <c r="A8250" s="93" t="s">
        <v>26136</v>
      </c>
      <c r="B8250" s="93" t="s">
        <v>22740</v>
      </c>
      <c r="C8250" s="93" t="s">
        <v>26136</v>
      </c>
      <c r="D8250" s="94" t="s">
        <v>25798</v>
      </c>
    </row>
    <row r="8251" spans="1:4" x14ac:dyDescent="0.25">
      <c r="A8251" s="93" t="s">
        <v>26137</v>
      </c>
      <c r="B8251" s="93" t="s">
        <v>22741</v>
      </c>
      <c r="C8251" s="93" t="s">
        <v>26137</v>
      </c>
      <c r="D8251" s="94" t="s">
        <v>25798</v>
      </c>
    </row>
    <row r="8252" spans="1:4" x14ac:dyDescent="0.25">
      <c r="A8252" s="93" t="s">
        <v>26138</v>
      </c>
      <c r="B8252" s="93" t="s">
        <v>22742</v>
      </c>
      <c r="C8252" s="93" t="s">
        <v>26138</v>
      </c>
      <c r="D8252" s="94" t="s">
        <v>25798</v>
      </c>
    </row>
    <row r="8253" spans="1:4" x14ac:dyDescent="0.25">
      <c r="A8253" s="93" t="s">
        <v>26139</v>
      </c>
      <c r="B8253" s="93" t="s">
        <v>22743</v>
      </c>
      <c r="C8253" s="93" t="s">
        <v>26139</v>
      </c>
      <c r="D8253" s="94" t="s">
        <v>25798</v>
      </c>
    </row>
    <row r="8254" spans="1:4" x14ac:dyDescent="0.25">
      <c r="A8254" s="93" t="s">
        <v>26140</v>
      </c>
      <c r="B8254" s="93" t="s">
        <v>22744</v>
      </c>
      <c r="C8254" s="93" t="s">
        <v>26140</v>
      </c>
      <c r="D8254" s="94" t="s">
        <v>25798</v>
      </c>
    </row>
    <row r="8255" spans="1:4" x14ac:dyDescent="0.25">
      <c r="A8255" s="93" t="s">
        <v>26141</v>
      </c>
      <c r="B8255" s="93" t="s">
        <v>22745</v>
      </c>
      <c r="C8255" s="93" t="s">
        <v>26141</v>
      </c>
      <c r="D8255" s="94" t="s">
        <v>25798</v>
      </c>
    </row>
    <row r="8256" spans="1:4" x14ac:dyDescent="0.25">
      <c r="A8256" s="93" t="s">
        <v>26142</v>
      </c>
      <c r="B8256" s="93" t="s">
        <v>22746</v>
      </c>
      <c r="C8256" s="93" t="s">
        <v>26142</v>
      </c>
      <c r="D8256" s="94" t="s">
        <v>25798</v>
      </c>
    </row>
    <row r="8257" spans="1:4" x14ac:dyDescent="0.25">
      <c r="A8257" s="93" t="s">
        <v>26143</v>
      </c>
      <c r="B8257" s="93" t="s">
        <v>22739</v>
      </c>
      <c r="C8257" s="93" t="s">
        <v>26143</v>
      </c>
      <c r="D8257" s="94" t="s">
        <v>25798</v>
      </c>
    </row>
    <row r="8258" spans="1:4" x14ac:dyDescent="0.25">
      <c r="A8258" s="93" t="s">
        <v>26144</v>
      </c>
      <c r="B8258" s="93" t="s">
        <v>22748</v>
      </c>
      <c r="C8258" s="93" t="s">
        <v>26144</v>
      </c>
      <c r="D8258" s="94" t="s">
        <v>25798</v>
      </c>
    </row>
    <row r="8259" spans="1:4" x14ac:dyDescent="0.25">
      <c r="A8259" s="93" t="s">
        <v>26145</v>
      </c>
      <c r="B8259" s="93" t="s">
        <v>22749</v>
      </c>
      <c r="C8259" s="93" t="s">
        <v>26145</v>
      </c>
      <c r="D8259" s="94" t="s">
        <v>25798</v>
      </c>
    </row>
    <row r="8260" spans="1:4" x14ac:dyDescent="0.25">
      <c r="A8260" s="93" t="s">
        <v>26146</v>
      </c>
      <c r="B8260" s="93" t="s">
        <v>22750</v>
      </c>
      <c r="C8260" s="93" t="s">
        <v>26146</v>
      </c>
      <c r="D8260" s="94" t="s">
        <v>25798</v>
      </c>
    </row>
    <row r="8261" spans="1:4" x14ac:dyDescent="0.25">
      <c r="A8261" s="93" t="s">
        <v>26147</v>
      </c>
      <c r="B8261" s="93" t="s">
        <v>22751</v>
      </c>
      <c r="C8261" s="93" t="s">
        <v>26147</v>
      </c>
      <c r="D8261" s="94" t="s">
        <v>25798</v>
      </c>
    </row>
    <row r="8262" spans="1:4" x14ac:dyDescent="0.25">
      <c r="A8262" s="93" t="s">
        <v>26148</v>
      </c>
      <c r="B8262" s="93" t="s">
        <v>22752</v>
      </c>
      <c r="C8262" s="93" t="s">
        <v>26148</v>
      </c>
      <c r="D8262" s="94" t="s">
        <v>25798</v>
      </c>
    </row>
    <row r="8263" spans="1:4" x14ac:dyDescent="0.25">
      <c r="A8263" s="93" t="s">
        <v>26149</v>
      </c>
      <c r="B8263" s="93" t="s">
        <v>22753</v>
      </c>
      <c r="C8263" s="93" t="s">
        <v>26149</v>
      </c>
      <c r="D8263" s="94" t="s">
        <v>25798</v>
      </c>
    </row>
    <row r="8264" spans="1:4" x14ac:dyDescent="0.25">
      <c r="A8264" s="93" t="s">
        <v>26150</v>
      </c>
      <c r="B8264" s="93" t="s">
        <v>22754</v>
      </c>
      <c r="C8264" s="93" t="s">
        <v>26150</v>
      </c>
      <c r="D8264" s="94" t="s">
        <v>25798</v>
      </c>
    </row>
    <row r="8265" spans="1:4" x14ac:dyDescent="0.25">
      <c r="A8265" s="93" t="s">
        <v>26151</v>
      </c>
      <c r="B8265" s="93" t="s">
        <v>22747</v>
      </c>
      <c r="C8265" s="93" t="s">
        <v>26151</v>
      </c>
      <c r="D8265" s="94" t="s">
        <v>25798</v>
      </c>
    </row>
    <row r="8266" spans="1:4" x14ac:dyDescent="0.25">
      <c r="A8266" s="93" t="s">
        <v>26152</v>
      </c>
      <c r="B8266" s="93" t="s">
        <v>22755</v>
      </c>
      <c r="C8266" s="93" t="s">
        <v>26152</v>
      </c>
      <c r="D8266" s="94" t="s">
        <v>25798</v>
      </c>
    </row>
    <row r="8267" spans="1:4" x14ac:dyDescent="0.25">
      <c r="A8267" s="93" t="s">
        <v>26153</v>
      </c>
      <c r="B8267" s="93" t="s">
        <v>22757</v>
      </c>
      <c r="C8267" s="93" t="s">
        <v>26153</v>
      </c>
      <c r="D8267" s="94" t="s">
        <v>25798</v>
      </c>
    </row>
    <row r="8268" spans="1:4" x14ac:dyDescent="0.25">
      <c r="A8268" s="93" t="s">
        <v>26154</v>
      </c>
      <c r="B8268" s="93" t="s">
        <v>22758</v>
      </c>
      <c r="C8268" s="93" t="s">
        <v>26154</v>
      </c>
      <c r="D8268" s="94" t="s">
        <v>25798</v>
      </c>
    </row>
    <row r="8269" spans="1:4" x14ac:dyDescent="0.25">
      <c r="A8269" s="93" t="s">
        <v>26155</v>
      </c>
      <c r="B8269" s="93" t="s">
        <v>22759</v>
      </c>
      <c r="C8269" s="93" t="s">
        <v>26155</v>
      </c>
      <c r="D8269" s="94" t="s">
        <v>25798</v>
      </c>
    </row>
    <row r="8270" spans="1:4" x14ac:dyDescent="0.25">
      <c r="A8270" s="93" t="s">
        <v>26156</v>
      </c>
      <c r="B8270" s="93" t="s">
        <v>22756</v>
      </c>
      <c r="C8270" s="93" t="s">
        <v>26156</v>
      </c>
      <c r="D8270" s="94" t="s">
        <v>25798</v>
      </c>
    </row>
    <row r="8271" spans="1:4" x14ac:dyDescent="0.25">
      <c r="A8271" s="93" t="s">
        <v>26157</v>
      </c>
      <c r="B8271" s="93" t="s">
        <v>22761</v>
      </c>
      <c r="C8271" s="93" t="s">
        <v>26157</v>
      </c>
      <c r="D8271" s="94" t="s">
        <v>25798</v>
      </c>
    </row>
    <row r="8272" spans="1:4" x14ac:dyDescent="0.25">
      <c r="A8272" s="93" t="s">
        <v>26158</v>
      </c>
      <c r="B8272" s="93" t="s">
        <v>22762</v>
      </c>
      <c r="C8272" s="93" t="s">
        <v>26158</v>
      </c>
      <c r="D8272" s="94" t="s">
        <v>25798</v>
      </c>
    </row>
    <row r="8273" spans="1:4" x14ac:dyDescent="0.25">
      <c r="A8273" s="93" t="s">
        <v>26159</v>
      </c>
      <c r="B8273" s="93" t="s">
        <v>22763</v>
      </c>
      <c r="C8273" s="93" t="s">
        <v>26159</v>
      </c>
      <c r="D8273" s="94" t="s">
        <v>25798</v>
      </c>
    </row>
    <row r="8274" spans="1:4" x14ac:dyDescent="0.25">
      <c r="A8274" s="93" t="s">
        <v>26160</v>
      </c>
      <c r="B8274" s="93" t="s">
        <v>22760</v>
      </c>
      <c r="C8274" s="93" t="s">
        <v>26160</v>
      </c>
      <c r="D8274" s="94" t="s">
        <v>25798</v>
      </c>
    </row>
    <row r="8275" spans="1:4" x14ac:dyDescent="0.25">
      <c r="A8275" s="93" t="s">
        <v>26161</v>
      </c>
      <c r="B8275" s="93" t="s">
        <v>22765</v>
      </c>
      <c r="C8275" s="93" t="s">
        <v>26161</v>
      </c>
      <c r="D8275" s="94" t="s">
        <v>25798</v>
      </c>
    </row>
    <row r="8276" spans="1:4" x14ac:dyDescent="0.25">
      <c r="A8276" s="93" t="s">
        <v>26162</v>
      </c>
      <c r="B8276" s="93" t="s">
        <v>22766</v>
      </c>
      <c r="C8276" s="93" t="s">
        <v>26162</v>
      </c>
      <c r="D8276" s="94" t="s">
        <v>25798</v>
      </c>
    </row>
    <row r="8277" spans="1:4" x14ac:dyDescent="0.25">
      <c r="A8277" s="93" t="s">
        <v>26163</v>
      </c>
      <c r="B8277" s="93" t="s">
        <v>22767</v>
      </c>
      <c r="C8277" s="93" t="s">
        <v>26163</v>
      </c>
      <c r="D8277" s="94" t="s">
        <v>25798</v>
      </c>
    </row>
    <row r="8278" spans="1:4" x14ac:dyDescent="0.25">
      <c r="A8278" s="93" t="s">
        <v>26164</v>
      </c>
      <c r="B8278" s="93" t="s">
        <v>22768</v>
      </c>
      <c r="C8278" s="93" t="s">
        <v>26164</v>
      </c>
      <c r="D8278" s="94" t="s">
        <v>25798</v>
      </c>
    </row>
    <row r="8279" spans="1:4" x14ac:dyDescent="0.25">
      <c r="A8279" s="93" t="s">
        <v>26165</v>
      </c>
      <c r="B8279" s="93" t="s">
        <v>22769</v>
      </c>
      <c r="C8279" s="93" t="s">
        <v>26165</v>
      </c>
      <c r="D8279" s="94" t="s">
        <v>25798</v>
      </c>
    </row>
    <row r="8280" spans="1:4" x14ac:dyDescent="0.25">
      <c r="A8280" s="93" t="s">
        <v>26166</v>
      </c>
      <c r="B8280" s="93" t="s">
        <v>22764</v>
      </c>
      <c r="C8280" s="93" t="s">
        <v>26166</v>
      </c>
      <c r="D8280" s="94" t="s">
        <v>25798</v>
      </c>
    </row>
    <row r="8281" spans="1:4" x14ac:dyDescent="0.25">
      <c r="A8281" s="93" t="s">
        <v>26167</v>
      </c>
      <c r="B8281" s="93" t="s">
        <v>22771</v>
      </c>
      <c r="C8281" s="93" t="s">
        <v>26167</v>
      </c>
      <c r="D8281" s="94" t="s">
        <v>25798</v>
      </c>
    </row>
    <row r="8282" spans="1:4" x14ac:dyDescent="0.25">
      <c r="A8282" s="93" t="s">
        <v>26168</v>
      </c>
      <c r="B8282" s="93" t="s">
        <v>22772</v>
      </c>
      <c r="C8282" s="93" t="s">
        <v>26168</v>
      </c>
      <c r="D8282" s="94" t="s">
        <v>25798</v>
      </c>
    </row>
    <row r="8283" spans="1:4" x14ac:dyDescent="0.25">
      <c r="A8283" s="93" t="s">
        <v>26169</v>
      </c>
      <c r="B8283" s="93" t="s">
        <v>22773</v>
      </c>
      <c r="C8283" s="93" t="s">
        <v>26169</v>
      </c>
      <c r="D8283" s="94" t="s">
        <v>25798</v>
      </c>
    </row>
    <row r="8284" spans="1:4" x14ac:dyDescent="0.25">
      <c r="A8284" s="93" t="s">
        <v>26170</v>
      </c>
      <c r="B8284" s="93" t="s">
        <v>22774</v>
      </c>
      <c r="C8284" s="93" t="s">
        <v>26170</v>
      </c>
      <c r="D8284" s="94" t="s">
        <v>25798</v>
      </c>
    </row>
    <row r="8285" spans="1:4" x14ac:dyDescent="0.25">
      <c r="A8285" s="93" t="s">
        <v>26171</v>
      </c>
      <c r="B8285" s="93" t="s">
        <v>22770</v>
      </c>
      <c r="C8285" s="93" t="s">
        <v>26171</v>
      </c>
      <c r="D8285" s="94" t="s">
        <v>25798</v>
      </c>
    </row>
    <row r="8286" spans="1:4" x14ac:dyDescent="0.25">
      <c r="A8286" s="93" t="s">
        <v>26172</v>
      </c>
      <c r="B8286" s="93" t="s">
        <v>22776</v>
      </c>
      <c r="C8286" s="93" t="s">
        <v>26172</v>
      </c>
      <c r="D8286" s="94" t="s">
        <v>25798</v>
      </c>
    </row>
    <row r="8287" spans="1:4" x14ac:dyDescent="0.25">
      <c r="A8287" s="93" t="s">
        <v>26173</v>
      </c>
      <c r="B8287" s="93" t="s">
        <v>22777</v>
      </c>
      <c r="C8287" s="93" t="s">
        <v>26173</v>
      </c>
      <c r="D8287" s="94" t="s">
        <v>25798</v>
      </c>
    </row>
    <row r="8288" spans="1:4" x14ac:dyDescent="0.25">
      <c r="A8288" s="93" t="s">
        <v>26174</v>
      </c>
      <c r="B8288" s="93" t="s">
        <v>22778</v>
      </c>
      <c r="C8288" s="93" t="s">
        <v>26174</v>
      </c>
      <c r="D8288" s="94" t="s">
        <v>25798</v>
      </c>
    </row>
    <row r="8289" spans="1:4" x14ac:dyDescent="0.25">
      <c r="A8289" s="93" t="s">
        <v>26175</v>
      </c>
      <c r="B8289" s="93" t="s">
        <v>22779</v>
      </c>
      <c r="C8289" s="93" t="s">
        <v>26175</v>
      </c>
      <c r="D8289" s="94" t="s">
        <v>25798</v>
      </c>
    </row>
    <row r="8290" spans="1:4" x14ac:dyDescent="0.25">
      <c r="A8290" s="93" t="s">
        <v>26176</v>
      </c>
      <c r="B8290" s="93" t="s">
        <v>22780</v>
      </c>
      <c r="C8290" s="93" t="s">
        <v>26176</v>
      </c>
      <c r="D8290" s="94" t="s">
        <v>25798</v>
      </c>
    </row>
    <row r="8291" spans="1:4" x14ac:dyDescent="0.25">
      <c r="A8291" s="93" t="s">
        <v>26177</v>
      </c>
      <c r="B8291" s="93" t="s">
        <v>22781</v>
      </c>
      <c r="C8291" s="93" t="s">
        <v>26177</v>
      </c>
      <c r="D8291" s="94" t="s">
        <v>25798</v>
      </c>
    </row>
    <row r="8292" spans="1:4" x14ac:dyDescent="0.25">
      <c r="A8292" s="93" t="s">
        <v>26178</v>
      </c>
      <c r="B8292" s="93" t="s">
        <v>22782</v>
      </c>
      <c r="C8292" s="93" t="s">
        <v>26178</v>
      </c>
      <c r="D8292" s="94" t="s">
        <v>25798</v>
      </c>
    </row>
    <row r="8293" spans="1:4" x14ac:dyDescent="0.25">
      <c r="A8293" s="93" t="s">
        <v>26179</v>
      </c>
      <c r="B8293" s="93" t="s">
        <v>22783</v>
      </c>
      <c r="C8293" s="93" t="s">
        <v>26179</v>
      </c>
      <c r="D8293" s="94" t="s">
        <v>25798</v>
      </c>
    </row>
    <row r="8294" spans="1:4" x14ac:dyDescent="0.25">
      <c r="A8294" s="93" t="s">
        <v>26180</v>
      </c>
      <c r="B8294" s="93" t="s">
        <v>22784</v>
      </c>
      <c r="C8294" s="93" t="s">
        <v>26180</v>
      </c>
      <c r="D8294" s="94" t="s">
        <v>25798</v>
      </c>
    </row>
    <row r="8295" spans="1:4" x14ac:dyDescent="0.25">
      <c r="A8295" s="93" t="s">
        <v>26181</v>
      </c>
      <c r="B8295" s="93" t="s">
        <v>22785</v>
      </c>
      <c r="C8295" s="93" t="s">
        <v>26181</v>
      </c>
      <c r="D8295" s="94" t="s">
        <v>25798</v>
      </c>
    </row>
    <row r="8296" spans="1:4" x14ac:dyDescent="0.25">
      <c r="A8296" s="93" t="s">
        <v>26182</v>
      </c>
      <c r="B8296" s="93" t="s">
        <v>22775</v>
      </c>
      <c r="C8296" s="93" t="s">
        <v>26182</v>
      </c>
      <c r="D8296" s="94" t="s">
        <v>25798</v>
      </c>
    </row>
    <row r="8297" spans="1:4" x14ac:dyDescent="0.25">
      <c r="A8297" s="93" t="s">
        <v>26183</v>
      </c>
      <c r="B8297" s="93" t="s">
        <v>22787</v>
      </c>
      <c r="C8297" s="93" t="s">
        <v>26183</v>
      </c>
      <c r="D8297" s="94" t="s">
        <v>25798</v>
      </c>
    </row>
    <row r="8298" spans="1:4" x14ac:dyDescent="0.25">
      <c r="A8298" s="93" t="s">
        <v>26184</v>
      </c>
      <c r="B8298" s="93" t="s">
        <v>22788</v>
      </c>
      <c r="C8298" s="93" t="s">
        <v>26184</v>
      </c>
      <c r="D8298" s="94" t="s">
        <v>25798</v>
      </c>
    </row>
    <row r="8299" spans="1:4" x14ac:dyDescent="0.25">
      <c r="A8299" s="93" t="s">
        <v>26185</v>
      </c>
      <c r="B8299" s="93" t="s">
        <v>22789</v>
      </c>
      <c r="C8299" s="93" t="s">
        <v>26185</v>
      </c>
      <c r="D8299" s="94" t="s">
        <v>25798</v>
      </c>
    </row>
    <row r="8300" spans="1:4" x14ac:dyDescent="0.25">
      <c r="A8300" s="93" t="s">
        <v>26186</v>
      </c>
      <c r="B8300" s="93" t="s">
        <v>22790</v>
      </c>
      <c r="C8300" s="93" t="s">
        <v>26186</v>
      </c>
      <c r="D8300" s="94" t="s">
        <v>25798</v>
      </c>
    </row>
    <row r="8301" spans="1:4" x14ac:dyDescent="0.25">
      <c r="A8301" s="93" t="s">
        <v>26187</v>
      </c>
      <c r="B8301" s="93" t="s">
        <v>22791</v>
      </c>
      <c r="C8301" s="93" t="s">
        <v>26187</v>
      </c>
      <c r="D8301" s="94" t="s">
        <v>25798</v>
      </c>
    </row>
    <row r="8302" spans="1:4" x14ac:dyDescent="0.25">
      <c r="A8302" s="93" t="s">
        <v>26188</v>
      </c>
      <c r="B8302" s="93" t="s">
        <v>22786</v>
      </c>
      <c r="C8302" s="93" t="s">
        <v>26188</v>
      </c>
      <c r="D8302" s="94" t="s">
        <v>25798</v>
      </c>
    </row>
    <row r="8303" spans="1:4" x14ac:dyDescent="0.25">
      <c r="A8303" s="93" t="s">
        <v>26189</v>
      </c>
      <c r="B8303" s="93" t="s">
        <v>22793</v>
      </c>
      <c r="C8303" s="93" t="s">
        <v>26189</v>
      </c>
      <c r="D8303" s="94" t="s">
        <v>25798</v>
      </c>
    </row>
    <row r="8304" spans="1:4" x14ac:dyDescent="0.25">
      <c r="A8304" s="93" t="s">
        <v>26190</v>
      </c>
      <c r="B8304" s="93" t="s">
        <v>22794</v>
      </c>
      <c r="C8304" s="93" t="s">
        <v>26190</v>
      </c>
      <c r="D8304" s="94" t="s">
        <v>25798</v>
      </c>
    </row>
    <row r="8305" spans="1:4" x14ac:dyDescent="0.25">
      <c r="A8305" s="93" t="s">
        <v>26191</v>
      </c>
      <c r="B8305" s="93" t="s">
        <v>22795</v>
      </c>
      <c r="C8305" s="93" t="s">
        <v>26191</v>
      </c>
      <c r="D8305" s="94" t="s">
        <v>25798</v>
      </c>
    </row>
    <row r="8306" spans="1:4" x14ac:dyDescent="0.25">
      <c r="A8306" s="93" t="s">
        <v>26192</v>
      </c>
      <c r="B8306" s="93" t="s">
        <v>22796</v>
      </c>
      <c r="C8306" s="93" t="s">
        <v>26192</v>
      </c>
      <c r="D8306" s="94" t="s">
        <v>25798</v>
      </c>
    </row>
    <row r="8307" spans="1:4" x14ac:dyDescent="0.25">
      <c r="A8307" s="93" t="s">
        <v>26193</v>
      </c>
      <c r="B8307" s="93" t="s">
        <v>22797</v>
      </c>
      <c r="C8307" s="93" t="s">
        <v>26193</v>
      </c>
      <c r="D8307" s="94" t="s">
        <v>25798</v>
      </c>
    </row>
    <row r="8308" spans="1:4" x14ac:dyDescent="0.25">
      <c r="A8308" s="93" t="s">
        <v>26194</v>
      </c>
      <c r="B8308" s="93" t="s">
        <v>22798</v>
      </c>
      <c r="C8308" s="93" t="s">
        <v>26194</v>
      </c>
      <c r="D8308" s="94" t="s">
        <v>25798</v>
      </c>
    </row>
    <row r="8309" spans="1:4" x14ac:dyDescent="0.25">
      <c r="A8309" s="93" t="s">
        <v>26195</v>
      </c>
      <c r="B8309" s="93" t="s">
        <v>22799</v>
      </c>
      <c r="C8309" s="93" t="s">
        <v>26195</v>
      </c>
      <c r="D8309" s="94" t="s">
        <v>25798</v>
      </c>
    </row>
    <row r="8310" spans="1:4" x14ac:dyDescent="0.25">
      <c r="A8310" s="93" t="s">
        <v>26196</v>
      </c>
      <c r="B8310" s="93" t="s">
        <v>22792</v>
      </c>
      <c r="C8310" s="93" t="s">
        <v>26196</v>
      </c>
      <c r="D8310" s="94" t="s">
        <v>25798</v>
      </c>
    </row>
    <row r="8311" spans="1:4" x14ac:dyDescent="0.25">
      <c r="A8311" s="93" t="s">
        <v>26197</v>
      </c>
      <c r="B8311" s="93" t="s">
        <v>22801</v>
      </c>
      <c r="C8311" s="93" t="s">
        <v>26197</v>
      </c>
      <c r="D8311" s="94" t="s">
        <v>25798</v>
      </c>
    </row>
    <row r="8312" spans="1:4" x14ac:dyDescent="0.25">
      <c r="A8312" s="93" t="s">
        <v>26198</v>
      </c>
      <c r="B8312" s="93" t="s">
        <v>22802</v>
      </c>
      <c r="C8312" s="93" t="s">
        <v>26198</v>
      </c>
      <c r="D8312" s="94" t="s">
        <v>25798</v>
      </c>
    </row>
    <row r="8313" spans="1:4" x14ac:dyDescent="0.25">
      <c r="A8313" s="93" t="s">
        <v>26199</v>
      </c>
      <c r="B8313" s="93" t="s">
        <v>22803</v>
      </c>
      <c r="C8313" s="93" t="s">
        <v>26199</v>
      </c>
      <c r="D8313" s="94" t="s">
        <v>25798</v>
      </c>
    </row>
    <row r="8314" spans="1:4" x14ac:dyDescent="0.25">
      <c r="A8314" s="93" t="s">
        <v>26200</v>
      </c>
      <c r="B8314" s="93" t="s">
        <v>22804</v>
      </c>
      <c r="C8314" s="93" t="s">
        <v>26200</v>
      </c>
      <c r="D8314" s="94" t="s">
        <v>25798</v>
      </c>
    </row>
    <row r="8315" spans="1:4" x14ac:dyDescent="0.25">
      <c r="A8315" s="93" t="s">
        <v>26201</v>
      </c>
      <c r="B8315" s="93" t="s">
        <v>22805</v>
      </c>
      <c r="C8315" s="93" t="s">
        <v>26201</v>
      </c>
      <c r="D8315" s="94" t="s">
        <v>25798</v>
      </c>
    </row>
    <row r="8316" spans="1:4" x14ac:dyDescent="0.25">
      <c r="A8316" s="93" t="s">
        <v>26202</v>
      </c>
      <c r="B8316" s="93" t="s">
        <v>22806</v>
      </c>
      <c r="C8316" s="93" t="s">
        <v>26202</v>
      </c>
      <c r="D8316" s="94" t="s">
        <v>25798</v>
      </c>
    </row>
    <row r="8317" spans="1:4" x14ac:dyDescent="0.25">
      <c r="A8317" s="93" t="s">
        <v>26203</v>
      </c>
      <c r="B8317" s="93" t="s">
        <v>22800</v>
      </c>
      <c r="C8317" s="93" t="s">
        <v>26203</v>
      </c>
      <c r="D8317" s="94" t="s">
        <v>25798</v>
      </c>
    </row>
    <row r="8318" spans="1:4" x14ac:dyDescent="0.25">
      <c r="A8318" s="93" t="s">
        <v>26204</v>
      </c>
      <c r="B8318" s="93" t="s">
        <v>22808</v>
      </c>
      <c r="C8318" s="93" t="s">
        <v>26204</v>
      </c>
      <c r="D8318" s="94" t="s">
        <v>25798</v>
      </c>
    </row>
    <row r="8319" spans="1:4" x14ac:dyDescent="0.25">
      <c r="A8319" s="93" t="s">
        <v>26205</v>
      </c>
      <c r="B8319" s="93" t="s">
        <v>22809</v>
      </c>
      <c r="C8319" s="93" t="s">
        <v>26205</v>
      </c>
      <c r="D8319" s="94" t="s">
        <v>25798</v>
      </c>
    </row>
    <row r="8320" spans="1:4" x14ac:dyDescent="0.25">
      <c r="A8320" s="93" t="s">
        <v>26206</v>
      </c>
      <c r="B8320" s="93" t="s">
        <v>22810</v>
      </c>
      <c r="C8320" s="93" t="s">
        <v>26206</v>
      </c>
      <c r="D8320" s="94" t="s">
        <v>25798</v>
      </c>
    </row>
    <row r="8321" spans="1:4" x14ac:dyDescent="0.25">
      <c r="A8321" s="93" t="s">
        <v>26207</v>
      </c>
      <c r="B8321" s="93" t="s">
        <v>22811</v>
      </c>
      <c r="C8321" s="93" t="s">
        <v>26207</v>
      </c>
      <c r="D8321" s="94" t="s">
        <v>25798</v>
      </c>
    </row>
    <row r="8322" spans="1:4" x14ac:dyDescent="0.25">
      <c r="A8322" s="93" t="s">
        <v>26208</v>
      </c>
      <c r="B8322" s="93" t="s">
        <v>22812</v>
      </c>
      <c r="C8322" s="93" t="s">
        <v>26208</v>
      </c>
      <c r="D8322" s="94" t="s">
        <v>25798</v>
      </c>
    </row>
    <row r="8323" spans="1:4" x14ac:dyDescent="0.25">
      <c r="A8323" s="93" t="s">
        <v>26209</v>
      </c>
      <c r="B8323" s="93" t="s">
        <v>22813</v>
      </c>
      <c r="C8323" s="93" t="s">
        <v>26209</v>
      </c>
      <c r="D8323" s="94" t="s">
        <v>25798</v>
      </c>
    </row>
    <row r="8324" spans="1:4" x14ac:dyDescent="0.25">
      <c r="A8324" s="93" t="s">
        <v>26210</v>
      </c>
      <c r="B8324" s="93" t="s">
        <v>22814</v>
      </c>
      <c r="C8324" s="93" t="s">
        <v>26210</v>
      </c>
      <c r="D8324" s="94" t="s">
        <v>25798</v>
      </c>
    </row>
    <row r="8325" spans="1:4" x14ac:dyDescent="0.25">
      <c r="A8325" s="93" t="s">
        <v>26211</v>
      </c>
      <c r="B8325" s="93" t="s">
        <v>22815</v>
      </c>
      <c r="C8325" s="93" t="s">
        <v>26211</v>
      </c>
      <c r="D8325" s="94" t="s">
        <v>25798</v>
      </c>
    </row>
    <row r="8326" spans="1:4" x14ac:dyDescent="0.25">
      <c r="A8326" s="93" t="s">
        <v>26212</v>
      </c>
      <c r="B8326" s="93" t="s">
        <v>22807</v>
      </c>
      <c r="C8326" s="93" t="s">
        <v>26212</v>
      </c>
      <c r="D8326" s="94" t="s">
        <v>25798</v>
      </c>
    </row>
    <row r="8327" spans="1:4" x14ac:dyDescent="0.25">
      <c r="A8327" s="93" t="s">
        <v>26213</v>
      </c>
      <c r="B8327" s="93" t="s">
        <v>22817</v>
      </c>
      <c r="C8327" s="93" t="s">
        <v>26213</v>
      </c>
      <c r="D8327" s="94" t="s">
        <v>25798</v>
      </c>
    </row>
    <row r="8328" spans="1:4" x14ac:dyDescent="0.25">
      <c r="A8328" s="93" t="s">
        <v>26214</v>
      </c>
      <c r="B8328" s="93" t="s">
        <v>22818</v>
      </c>
      <c r="C8328" s="93" t="s">
        <v>26214</v>
      </c>
      <c r="D8328" s="94" t="s">
        <v>25798</v>
      </c>
    </row>
    <row r="8329" spans="1:4" x14ac:dyDescent="0.25">
      <c r="A8329" s="93" t="s">
        <v>26215</v>
      </c>
      <c r="B8329" s="93" t="s">
        <v>22819</v>
      </c>
      <c r="C8329" s="93" t="s">
        <v>26215</v>
      </c>
      <c r="D8329" s="94" t="s">
        <v>25798</v>
      </c>
    </row>
    <row r="8330" spans="1:4" x14ac:dyDescent="0.25">
      <c r="A8330" s="93" t="s">
        <v>26216</v>
      </c>
      <c r="B8330" s="93" t="s">
        <v>22816</v>
      </c>
      <c r="C8330" s="93" t="s">
        <v>26216</v>
      </c>
      <c r="D8330" s="94" t="s">
        <v>25798</v>
      </c>
    </row>
    <row r="8331" spans="1:4" x14ac:dyDescent="0.25">
      <c r="A8331" s="93" t="s">
        <v>26217</v>
      </c>
      <c r="B8331" s="93" t="s">
        <v>22821</v>
      </c>
      <c r="C8331" s="93" t="s">
        <v>26217</v>
      </c>
      <c r="D8331" s="94" t="s">
        <v>25798</v>
      </c>
    </row>
    <row r="8332" spans="1:4" x14ac:dyDescent="0.25">
      <c r="A8332" s="93" t="s">
        <v>26218</v>
      </c>
      <c r="B8332" s="93" t="s">
        <v>22822</v>
      </c>
      <c r="C8332" s="93" t="s">
        <v>26218</v>
      </c>
      <c r="D8332" s="94" t="s">
        <v>25798</v>
      </c>
    </row>
    <row r="8333" spans="1:4" x14ac:dyDescent="0.25">
      <c r="A8333" s="93" t="s">
        <v>26219</v>
      </c>
      <c r="B8333" s="93" t="s">
        <v>22823</v>
      </c>
      <c r="C8333" s="93" t="s">
        <v>26219</v>
      </c>
      <c r="D8333" s="94" t="s">
        <v>25798</v>
      </c>
    </row>
    <row r="8334" spans="1:4" x14ac:dyDescent="0.25">
      <c r="A8334" s="93" t="s">
        <v>26220</v>
      </c>
      <c r="B8334" s="93" t="s">
        <v>22820</v>
      </c>
      <c r="C8334" s="93" t="s">
        <v>26220</v>
      </c>
      <c r="D8334" s="94" t="s">
        <v>25798</v>
      </c>
    </row>
    <row r="8335" spans="1:4" x14ac:dyDescent="0.25">
      <c r="A8335" s="93" t="s">
        <v>26221</v>
      </c>
      <c r="B8335" s="93" t="s">
        <v>22825</v>
      </c>
      <c r="C8335" s="93" t="s">
        <v>26221</v>
      </c>
      <c r="D8335" s="94" t="s">
        <v>25798</v>
      </c>
    </row>
    <row r="8336" spans="1:4" x14ac:dyDescent="0.25">
      <c r="A8336" s="93" t="s">
        <v>26222</v>
      </c>
      <c r="B8336" s="93" t="s">
        <v>22826</v>
      </c>
      <c r="C8336" s="93" t="s">
        <v>26222</v>
      </c>
      <c r="D8336" s="94" t="s">
        <v>25798</v>
      </c>
    </row>
    <row r="8337" spans="1:4" x14ac:dyDescent="0.25">
      <c r="A8337" s="93" t="s">
        <v>26223</v>
      </c>
      <c r="B8337" s="93" t="s">
        <v>22827</v>
      </c>
      <c r="C8337" s="93" t="s">
        <v>26223</v>
      </c>
      <c r="D8337" s="94" t="s">
        <v>25798</v>
      </c>
    </row>
    <row r="8338" spans="1:4" x14ac:dyDescent="0.25">
      <c r="A8338" s="93" t="s">
        <v>26224</v>
      </c>
      <c r="B8338" s="93" t="s">
        <v>22824</v>
      </c>
      <c r="C8338" s="93" t="s">
        <v>26224</v>
      </c>
      <c r="D8338" s="94" t="s">
        <v>25798</v>
      </c>
    </row>
    <row r="8339" spans="1:4" x14ac:dyDescent="0.25">
      <c r="A8339" s="93" t="s">
        <v>26225</v>
      </c>
      <c r="B8339" s="93" t="s">
        <v>22829</v>
      </c>
      <c r="C8339" s="93" t="s">
        <v>26225</v>
      </c>
      <c r="D8339" s="94" t="s">
        <v>25798</v>
      </c>
    </row>
    <row r="8340" spans="1:4" x14ac:dyDescent="0.25">
      <c r="A8340" s="93" t="s">
        <v>26226</v>
      </c>
      <c r="B8340" s="93" t="s">
        <v>22830</v>
      </c>
      <c r="C8340" s="93" t="s">
        <v>26226</v>
      </c>
      <c r="D8340" s="94" t="s">
        <v>25798</v>
      </c>
    </row>
    <row r="8341" spans="1:4" x14ac:dyDescent="0.25">
      <c r="A8341" s="93" t="s">
        <v>26227</v>
      </c>
      <c r="B8341" s="93" t="s">
        <v>22831</v>
      </c>
      <c r="C8341" s="93" t="s">
        <v>26227</v>
      </c>
      <c r="D8341" s="94" t="s">
        <v>25798</v>
      </c>
    </row>
    <row r="8342" spans="1:4" x14ac:dyDescent="0.25">
      <c r="A8342" s="93" t="s">
        <v>26228</v>
      </c>
      <c r="B8342" s="93" t="s">
        <v>22832</v>
      </c>
      <c r="C8342" s="93" t="s">
        <v>26228</v>
      </c>
      <c r="D8342" s="94" t="s">
        <v>25798</v>
      </c>
    </row>
    <row r="8343" spans="1:4" x14ac:dyDescent="0.25">
      <c r="A8343" s="93" t="s">
        <v>26229</v>
      </c>
      <c r="B8343" s="93" t="s">
        <v>22833</v>
      </c>
      <c r="C8343" s="93" t="s">
        <v>26229</v>
      </c>
      <c r="D8343" s="94" t="s">
        <v>25798</v>
      </c>
    </row>
    <row r="8344" spans="1:4" x14ac:dyDescent="0.25">
      <c r="A8344" s="93" t="s">
        <v>26230</v>
      </c>
      <c r="B8344" s="93" t="s">
        <v>22834</v>
      </c>
      <c r="C8344" s="93" t="s">
        <v>26230</v>
      </c>
      <c r="D8344" s="94" t="s">
        <v>25798</v>
      </c>
    </row>
    <row r="8345" spans="1:4" x14ac:dyDescent="0.25">
      <c r="A8345" s="93" t="s">
        <v>26231</v>
      </c>
      <c r="B8345" s="93" t="s">
        <v>22828</v>
      </c>
      <c r="C8345" s="93" t="s">
        <v>26231</v>
      </c>
      <c r="D8345" s="94" t="s">
        <v>25798</v>
      </c>
    </row>
    <row r="8346" spans="1:4" x14ac:dyDescent="0.25">
      <c r="A8346" s="93" t="s">
        <v>26232</v>
      </c>
      <c r="B8346" s="93" t="s">
        <v>22836</v>
      </c>
      <c r="C8346" s="93" t="s">
        <v>26232</v>
      </c>
      <c r="D8346" s="94" t="s">
        <v>25798</v>
      </c>
    </row>
    <row r="8347" spans="1:4" x14ac:dyDescent="0.25">
      <c r="A8347" s="93" t="s">
        <v>26233</v>
      </c>
      <c r="B8347" s="93" t="s">
        <v>22837</v>
      </c>
      <c r="C8347" s="93" t="s">
        <v>26233</v>
      </c>
      <c r="D8347" s="94" t="s">
        <v>25798</v>
      </c>
    </row>
    <row r="8348" spans="1:4" x14ac:dyDescent="0.25">
      <c r="A8348" s="93" t="s">
        <v>26234</v>
      </c>
      <c r="B8348" s="93" t="s">
        <v>22838</v>
      </c>
      <c r="C8348" s="93" t="s">
        <v>26234</v>
      </c>
      <c r="D8348" s="94" t="s">
        <v>25798</v>
      </c>
    </row>
    <row r="8349" spans="1:4" x14ac:dyDescent="0.25">
      <c r="A8349" s="93" t="s">
        <v>26235</v>
      </c>
      <c r="B8349" s="93" t="s">
        <v>22839</v>
      </c>
      <c r="C8349" s="93" t="s">
        <v>26235</v>
      </c>
      <c r="D8349" s="94" t="s">
        <v>25798</v>
      </c>
    </row>
    <row r="8350" spans="1:4" x14ac:dyDescent="0.25">
      <c r="A8350" s="93" t="s">
        <v>26236</v>
      </c>
      <c r="B8350" s="93" t="s">
        <v>22840</v>
      </c>
      <c r="C8350" s="93" t="s">
        <v>26236</v>
      </c>
      <c r="D8350" s="94" t="s">
        <v>25798</v>
      </c>
    </row>
    <row r="8351" spans="1:4" x14ac:dyDescent="0.25">
      <c r="A8351" s="93" t="s">
        <v>26237</v>
      </c>
      <c r="B8351" s="93" t="s">
        <v>22835</v>
      </c>
      <c r="C8351" s="93" t="s">
        <v>26237</v>
      </c>
      <c r="D8351" s="94" t="s">
        <v>25798</v>
      </c>
    </row>
    <row r="8352" spans="1:4" x14ac:dyDescent="0.25">
      <c r="A8352" s="93" t="s">
        <v>26238</v>
      </c>
      <c r="B8352" s="93" t="s">
        <v>22842</v>
      </c>
      <c r="C8352" s="93" t="s">
        <v>26238</v>
      </c>
      <c r="D8352" s="94" t="s">
        <v>25798</v>
      </c>
    </row>
    <row r="8353" spans="1:4" x14ac:dyDescent="0.25">
      <c r="A8353" s="93" t="s">
        <v>26239</v>
      </c>
      <c r="B8353" s="93" t="s">
        <v>22843</v>
      </c>
      <c r="C8353" s="93" t="s">
        <v>26239</v>
      </c>
      <c r="D8353" s="94" t="s">
        <v>25798</v>
      </c>
    </row>
    <row r="8354" spans="1:4" x14ac:dyDescent="0.25">
      <c r="A8354" s="93" t="s">
        <v>26240</v>
      </c>
      <c r="B8354" s="93" t="s">
        <v>22844</v>
      </c>
      <c r="C8354" s="93" t="s">
        <v>26240</v>
      </c>
      <c r="D8354" s="94" t="s">
        <v>25798</v>
      </c>
    </row>
    <row r="8355" spans="1:4" x14ac:dyDescent="0.25">
      <c r="A8355" s="93" t="s">
        <v>26241</v>
      </c>
      <c r="B8355" s="93" t="s">
        <v>22845</v>
      </c>
      <c r="C8355" s="93" t="s">
        <v>26241</v>
      </c>
      <c r="D8355" s="94" t="s">
        <v>25798</v>
      </c>
    </row>
    <row r="8356" spans="1:4" x14ac:dyDescent="0.25">
      <c r="A8356" s="93" t="s">
        <v>26242</v>
      </c>
      <c r="B8356" s="93" t="s">
        <v>22846</v>
      </c>
      <c r="C8356" s="93" t="s">
        <v>26242</v>
      </c>
      <c r="D8356" s="94" t="s">
        <v>25798</v>
      </c>
    </row>
    <row r="8357" spans="1:4" x14ac:dyDescent="0.25">
      <c r="A8357" s="93" t="s">
        <v>26243</v>
      </c>
      <c r="B8357" s="93" t="s">
        <v>22847</v>
      </c>
      <c r="C8357" s="93" t="s">
        <v>26243</v>
      </c>
      <c r="D8357" s="94" t="s">
        <v>25798</v>
      </c>
    </row>
    <row r="8358" spans="1:4" x14ac:dyDescent="0.25">
      <c r="A8358" s="93" t="s">
        <v>26244</v>
      </c>
      <c r="B8358" s="93" t="s">
        <v>22848</v>
      </c>
      <c r="C8358" s="93" t="s">
        <v>26244</v>
      </c>
      <c r="D8358" s="94" t="s">
        <v>25798</v>
      </c>
    </row>
    <row r="8359" spans="1:4" x14ac:dyDescent="0.25">
      <c r="A8359" s="93" t="s">
        <v>26245</v>
      </c>
      <c r="B8359" s="93" t="s">
        <v>22849</v>
      </c>
      <c r="C8359" s="93" t="s">
        <v>26245</v>
      </c>
      <c r="D8359" s="94" t="s">
        <v>25798</v>
      </c>
    </row>
    <row r="8360" spans="1:4" x14ac:dyDescent="0.25">
      <c r="A8360" s="93" t="s">
        <v>26246</v>
      </c>
      <c r="B8360" s="93" t="s">
        <v>22850</v>
      </c>
      <c r="C8360" s="93" t="s">
        <v>26246</v>
      </c>
      <c r="D8360" s="94" t="s">
        <v>25798</v>
      </c>
    </row>
    <row r="8361" spans="1:4" x14ac:dyDescent="0.25">
      <c r="A8361" s="93" t="s">
        <v>26247</v>
      </c>
      <c r="B8361" s="93" t="s">
        <v>22841</v>
      </c>
      <c r="C8361" s="93" t="s">
        <v>26247</v>
      </c>
      <c r="D8361" s="94" t="s">
        <v>25798</v>
      </c>
    </row>
    <row r="8362" spans="1:4" x14ac:dyDescent="0.25">
      <c r="A8362" s="93" t="s">
        <v>26248</v>
      </c>
      <c r="B8362" s="93" t="s">
        <v>22852</v>
      </c>
      <c r="C8362" s="93" t="s">
        <v>26248</v>
      </c>
      <c r="D8362" s="94" t="s">
        <v>25798</v>
      </c>
    </row>
    <row r="8363" spans="1:4" x14ac:dyDescent="0.25">
      <c r="A8363" s="93" t="s">
        <v>26249</v>
      </c>
      <c r="B8363" s="93" t="s">
        <v>22853</v>
      </c>
      <c r="C8363" s="93" t="s">
        <v>26249</v>
      </c>
      <c r="D8363" s="94" t="s">
        <v>25798</v>
      </c>
    </row>
    <row r="8364" spans="1:4" x14ac:dyDescent="0.25">
      <c r="A8364" s="93" t="s">
        <v>26250</v>
      </c>
      <c r="B8364" s="93" t="s">
        <v>22854</v>
      </c>
      <c r="C8364" s="93" t="s">
        <v>26250</v>
      </c>
      <c r="D8364" s="94" t="s">
        <v>25798</v>
      </c>
    </row>
    <row r="8365" spans="1:4" x14ac:dyDescent="0.25">
      <c r="A8365" s="93" t="s">
        <v>26251</v>
      </c>
      <c r="B8365" s="93" t="s">
        <v>22855</v>
      </c>
      <c r="C8365" s="93" t="s">
        <v>26251</v>
      </c>
      <c r="D8365" s="94" t="s">
        <v>25798</v>
      </c>
    </row>
    <row r="8366" spans="1:4" x14ac:dyDescent="0.25">
      <c r="A8366" s="93" t="s">
        <v>26252</v>
      </c>
      <c r="B8366" s="93" t="s">
        <v>22856</v>
      </c>
      <c r="C8366" s="93" t="s">
        <v>26252</v>
      </c>
      <c r="D8366" s="94" t="s">
        <v>25798</v>
      </c>
    </row>
    <row r="8367" spans="1:4" x14ac:dyDescent="0.25">
      <c r="A8367" s="93" t="s">
        <v>26253</v>
      </c>
      <c r="B8367" s="93" t="s">
        <v>22857</v>
      </c>
      <c r="C8367" s="93" t="s">
        <v>26253</v>
      </c>
      <c r="D8367" s="94" t="s">
        <v>25798</v>
      </c>
    </row>
    <row r="8368" spans="1:4" x14ac:dyDescent="0.25">
      <c r="A8368" s="93" t="s">
        <v>26254</v>
      </c>
      <c r="B8368" s="93" t="s">
        <v>22858</v>
      </c>
      <c r="C8368" s="93" t="s">
        <v>26254</v>
      </c>
      <c r="D8368" s="94" t="s">
        <v>25798</v>
      </c>
    </row>
    <row r="8369" spans="1:4" x14ac:dyDescent="0.25">
      <c r="A8369" s="93" t="s">
        <v>26255</v>
      </c>
      <c r="B8369" s="93" t="s">
        <v>22859</v>
      </c>
      <c r="C8369" s="93" t="s">
        <v>26255</v>
      </c>
      <c r="D8369" s="94" t="s">
        <v>25798</v>
      </c>
    </row>
    <row r="8370" spans="1:4" x14ac:dyDescent="0.25">
      <c r="A8370" s="93" t="s">
        <v>26256</v>
      </c>
      <c r="B8370" s="93" t="s">
        <v>22851</v>
      </c>
      <c r="C8370" s="93" t="s">
        <v>26256</v>
      </c>
      <c r="D8370" s="94" t="s">
        <v>25798</v>
      </c>
    </row>
    <row r="8371" spans="1:4" x14ac:dyDescent="0.25">
      <c r="A8371" s="93" t="s">
        <v>26257</v>
      </c>
      <c r="B8371" s="93" t="s">
        <v>22861</v>
      </c>
      <c r="C8371" s="93" t="s">
        <v>26257</v>
      </c>
      <c r="D8371" s="94" t="s">
        <v>25798</v>
      </c>
    </row>
    <row r="8372" spans="1:4" x14ac:dyDescent="0.25">
      <c r="A8372" s="93" t="s">
        <v>26258</v>
      </c>
      <c r="B8372" s="93" t="s">
        <v>22862</v>
      </c>
      <c r="C8372" s="93" t="s">
        <v>26258</v>
      </c>
      <c r="D8372" s="94" t="s">
        <v>25798</v>
      </c>
    </row>
    <row r="8373" spans="1:4" x14ac:dyDescent="0.25">
      <c r="A8373" s="93" t="s">
        <v>26259</v>
      </c>
      <c r="B8373" s="93" t="s">
        <v>22863</v>
      </c>
      <c r="C8373" s="93" t="s">
        <v>26259</v>
      </c>
      <c r="D8373" s="94" t="s">
        <v>25798</v>
      </c>
    </row>
    <row r="8374" spans="1:4" x14ac:dyDescent="0.25">
      <c r="A8374" s="93" t="s">
        <v>26260</v>
      </c>
      <c r="B8374" s="93" t="s">
        <v>22864</v>
      </c>
      <c r="C8374" s="93" t="s">
        <v>26260</v>
      </c>
      <c r="D8374" s="94" t="s">
        <v>25798</v>
      </c>
    </row>
    <row r="8375" spans="1:4" x14ac:dyDescent="0.25">
      <c r="A8375" s="93" t="s">
        <v>26261</v>
      </c>
      <c r="B8375" s="93" t="s">
        <v>22865</v>
      </c>
      <c r="C8375" s="93" t="s">
        <v>26261</v>
      </c>
      <c r="D8375" s="94" t="s">
        <v>25798</v>
      </c>
    </row>
    <row r="8376" spans="1:4" x14ac:dyDescent="0.25">
      <c r="A8376" s="93" t="s">
        <v>26262</v>
      </c>
      <c r="B8376" s="93" t="s">
        <v>22866</v>
      </c>
      <c r="C8376" s="93" t="s">
        <v>26262</v>
      </c>
      <c r="D8376" s="94" t="s">
        <v>25798</v>
      </c>
    </row>
    <row r="8377" spans="1:4" x14ac:dyDescent="0.25">
      <c r="A8377" s="93" t="s">
        <v>26263</v>
      </c>
      <c r="B8377" s="93" t="s">
        <v>22867</v>
      </c>
      <c r="C8377" s="93" t="s">
        <v>26263</v>
      </c>
      <c r="D8377" s="94" t="s">
        <v>25798</v>
      </c>
    </row>
    <row r="8378" spans="1:4" x14ac:dyDescent="0.25">
      <c r="A8378" s="93" t="s">
        <v>26264</v>
      </c>
      <c r="B8378" s="93" t="s">
        <v>22868</v>
      </c>
      <c r="C8378" s="93" t="s">
        <v>26264</v>
      </c>
      <c r="D8378" s="94" t="s">
        <v>25798</v>
      </c>
    </row>
    <row r="8379" spans="1:4" x14ac:dyDescent="0.25">
      <c r="A8379" s="93" t="s">
        <v>26265</v>
      </c>
      <c r="B8379" s="93" t="s">
        <v>22860</v>
      </c>
      <c r="C8379" s="93" t="s">
        <v>26265</v>
      </c>
      <c r="D8379" s="94" t="s">
        <v>25798</v>
      </c>
    </row>
    <row r="8380" spans="1:4" x14ac:dyDescent="0.25">
      <c r="A8380" s="93" t="s">
        <v>26266</v>
      </c>
      <c r="B8380" s="93" t="s">
        <v>22870</v>
      </c>
      <c r="C8380" s="93" t="s">
        <v>26266</v>
      </c>
      <c r="D8380" s="94" t="s">
        <v>25798</v>
      </c>
    </row>
    <row r="8381" spans="1:4" x14ac:dyDescent="0.25">
      <c r="A8381" s="93" t="s">
        <v>26267</v>
      </c>
      <c r="B8381" s="93" t="s">
        <v>22871</v>
      </c>
      <c r="C8381" s="93" t="s">
        <v>26267</v>
      </c>
      <c r="D8381" s="94" t="s">
        <v>25798</v>
      </c>
    </row>
    <row r="8382" spans="1:4" x14ac:dyDescent="0.25">
      <c r="A8382" s="93" t="s">
        <v>26268</v>
      </c>
      <c r="B8382" s="93" t="s">
        <v>22872</v>
      </c>
      <c r="C8382" s="93" t="s">
        <v>26268</v>
      </c>
      <c r="D8382" s="94" t="s">
        <v>25798</v>
      </c>
    </row>
    <row r="8383" spans="1:4" x14ac:dyDescent="0.25">
      <c r="A8383" s="93" t="s">
        <v>26269</v>
      </c>
      <c r="B8383" s="93" t="s">
        <v>22873</v>
      </c>
      <c r="C8383" s="93" t="s">
        <v>26269</v>
      </c>
      <c r="D8383" s="94" t="s">
        <v>25798</v>
      </c>
    </row>
    <row r="8384" spans="1:4" x14ac:dyDescent="0.25">
      <c r="A8384" s="93" t="s">
        <v>26270</v>
      </c>
      <c r="B8384" s="93" t="s">
        <v>22874</v>
      </c>
      <c r="C8384" s="93" t="s">
        <v>26270</v>
      </c>
      <c r="D8384" s="94" t="s">
        <v>25798</v>
      </c>
    </row>
    <row r="8385" spans="1:4" x14ac:dyDescent="0.25">
      <c r="A8385" s="93" t="s">
        <v>26271</v>
      </c>
      <c r="B8385" s="93" t="s">
        <v>22875</v>
      </c>
      <c r="C8385" s="93" t="s">
        <v>26271</v>
      </c>
      <c r="D8385" s="94" t="s">
        <v>25798</v>
      </c>
    </row>
    <row r="8386" spans="1:4" x14ac:dyDescent="0.25">
      <c r="A8386" s="93" t="s">
        <v>26272</v>
      </c>
      <c r="B8386" s="93" t="s">
        <v>22876</v>
      </c>
      <c r="C8386" s="93" t="s">
        <v>26272</v>
      </c>
      <c r="D8386" s="94" t="s">
        <v>25798</v>
      </c>
    </row>
    <row r="8387" spans="1:4" x14ac:dyDescent="0.25">
      <c r="A8387" s="93" t="s">
        <v>26273</v>
      </c>
      <c r="B8387" s="93" t="s">
        <v>22877</v>
      </c>
      <c r="C8387" s="93" t="s">
        <v>26273</v>
      </c>
      <c r="D8387" s="94" t="s">
        <v>25798</v>
      </c>
    </row>
    <row r="8388" spans="1:4" x14ac:dyDescent="0.25">
      <c r="A8388" s="93" t="s">
        <v>26274</v>
      </c>
      <c r="B8388" s="93" t="s">
        <v>22878</v>
      </c>
      <c r="C8388" s="93" t="s">
        <v>26274</v>
      </c>
      <c r="D8388" s="94" t="s">
        <v>25798</v>
      </c>
    </row>
    <row r="8389" spans="1:4" x14ac:dyDescent="0.25">
      <c r="A8389" s="93" t="s">
        <v>26275</v>
      </c>
      <c r="B8389" s="93" t="s">
        <v>22869</v>
      </c>
      <c r="C8389" s="93" t="s">
        <v>26275</v>
      </c>
      <c r="D8389" s="94" t="s">
        <v>25798</v>
      </c>
    </row>
    <row r="8390" spans="1:4" x14ac:dyDescent="0.25">
      <c r="A8390" s="93" t="s">
        <v>26276</v>
      </c>
      <c r="B8390" s="93" t="s">
        <v>22880</v>
      </c>
      <c r="C8390" s="93" t="s">
        <v>26276</v>
      </c>
      <c r="D8390" s="94" t="s">
        <v>25798</v>
      </c>
    </row>
    <row r="8391" spans="1:4" x14ac:dyDescent="0.25">
      <c r="A8391" s="93" t="s">
        <v>26277</v>
      </c>
      <c r="B8391" s="93" t="s">
        <v>22881</v>
      </c>
      <c r="C8391" s="93" t="s">
        <v>26277</v>
      </c>
      <c r="D8391" s="94" t="s">
        <v>25798</v>
      </c>
    </row>
    <row r="8392" spans="1:4" x14ac:dyDescent="0.25">
      <c r="A8392" s="93" t="s">
        <v>26278</v>
      </c>
      <c r="B8392" s="93" t="s">
        <v>22882</v>
      </c>
      <c r="C8392" s="93" t="s">
        <v>26278</v>
      </c>
      <c r="D8392" s="94" t="s">
        <v>25798</v>
      </c>
    </row>
    <row r="8393" spans="1:4" x14ac:dyDescent="0.25">
      <c r="A8393" s="93" t="s">
        <v>26279</v>
      </c>
      <c r="B8393" s="93" t="s">
        <v>22883</v>
      </c>
      <c r="C8393" s="93" t="s">
        <v>26279</v>
      </c>
      <c r="D8393" s="94" t="s">
        <v>25798</v>
      </c>
    </row>
    <row r="8394" spans="1:4" x14ac:dyDescent="0.25">
      <c r="A8394" s="93" t="s">
        <v>26280</v>
      </c>
      <c r="B8394" s="93" t="s">
        <v>22884</v>
      </c>
      <c r="C8394" s="93" t="s">
        <v>26280</v>
      </c>
      <c r="D8394" s="94" t="s">
        <v>25798</v>
      </c>
    </row>
    <row r="8395" spans="1:4" x14ac:dyDescent="0.25">
      <c r="A8395" s="93" t="s">
        <v>26281</v>
      </c>
      <c r="B8395" s="93" t="s">
        <v>22885</v>
      </c>
      <c r="C8395" s="93" t="s">
        <v>26281</v>
      </c>
      <c r="D8395" s="94" t="s">
        <v>25798</v>
      </c>
    </row>
    <row r="8396" spans="1:4" x14ac:dyDescent="0.25">
      <c r="A8396" s="93" t="s">
        <v>26282</v>
      </c>
      <c r="B8396" s="93" t="s">
        <v>22886</v>
      </c>
      <c r="C8396" s="93" t="s">
        <v>26282</v>
      </c>
      <c r="D8396" s="94" t="s">
        <v>25798</v>
      </c>
    </row>
    <row r="8397" spans="1:4" x14ac:dyDescent="0.25">
      <c r="A8397" s="93" t="s">
        <v>26283</v>
      </c>
      <c r="B8397" s="93" t="s">
        <v>22887</v>
      </c>
      <c r="C8397" s="93" t="s">
        <v>26283</v>
      </c>
      <c r="D8397" s="94" t="s">
        <v>25798</v>
      </c>
    </row>
    <row r="8398" spans="1:4" x14ac:dyDescent="0.25">
      <c r="A8398" s="93" t="s">
        <v>26284</v>
      </c>
      <c r="B8398" s="93" t="s">
        <v>22888</v>
      </c>
      <c r="C8398" s="93" t="s">
        <v>26284</v>
      </c>
      <c r="D8398" s="94" t="s">
        <v>25798</v>
      </c>
    </row>
    <row r="8399" spans="1:4" x14ac:dyDescent="0.25">
      <c r="A8399" s="93" t="s">
        <v>26285</v>
      </c>
      <c r="B8399" s="93" t="s">
        <v>22889</v>
      </c>
      <c r="C8399" s="93" t="s">
        <v>26285</v>
      </c>
      <c r="D8399" s="94" t="s">
        <v>25798</v>
      </c>
    </row>
    <row r="8400" spans="1:4" x14ac:dyDescent="0.25">
      <c r="A8400" s="93" t="s">
        <v>26286</v>
      </c>
      <c r="B8400" s="93" t="s">
        <v>22879</v>
      </c>
      <c r="C8400" s="93" t="s">
        <v>26286</v>
      </c>
      <c r="D8400" s="94" t="s">
        <v>25798</v>
      </c>
    </row>
    <row r="8401" spans="1:4" x14ac:dyDescent="0.25">
      <c r="A8401" s="93" t="s">
        <v>26287</v>
      </c>
      <c r="B8401" s="93" t="s">
        <v>22891</v>
      </c>
      <c r="C8401" s="93" t="s">
        <v>26287</v>
      </c>
      <c r="D8401" s="94" t="s">
        <v>25798</v>
      </c>
    </row>
    <row r="8402" spans="1:4" x14ac:dyDescent="0.25">
      <c r="A8402" s="93" t="s">
        <v>26288</v>
      </c>
      <c r="B8402" s="93" t="s">
        <v>22892</v>
      </c>
      <c r="C8402" s="93" t="s">
        <v>26288</v>
      </c>
      <c r="D8402" s="94" t="s">
        <v>25798</v>
      </c>
    </row>
    <row r="8403" spans="1:4" x14ac:dyDescent="0.25">
      <c r="A8403" s="93" t="s">
        <v>26289</v>
      </c>
      <c r="B8403" s="93" t="s">
        <v>22890</v>
      </c>
      <c r="C8403" s="93" t="s">
        <v>26289</v>
      </c>
      <c r="D8403" s="94" t="s">
        <v>25798</v>
      </c>
    </row>
    <row r="8404" spans="1:4" x14ac:dyDescent="0.25">
      <c r="A8404" s="93" t="s">
        <v>26290</v>
      </c>
      <c r="B8404" s="93" t="s">
        <v>22894</v>
      </c>
      <c r="C8404" s="93" t="s">
        <v>26290</v>
      </c>
      <c r="D8404" s="94" t="s">
        <v>25798</v>
      </c>
    </row>
    <row r="8405" spans="1:4" x14ac:dyDescent="0.25">
      <c r="A8405" s="93" t="s">
        <v>26291</v>
      </c>
      <c r="B8405" s="93" t="s">
        <v>22895</v>
      </c>
      <c r="C8405" s="93" t="s">
        <v>26291</v>
      </c>
      <c r="D8405" s="94" t="s">
        <v>25798</v>
      </c>
    </row>
    <row r="8406" spans="1:4" x14ac:dyDescent="0.25">
      <c r="A8406" s="93" t="s">
        <v>26292</v>
      </c>
      <c r="B8406" s="93" t="s">
        <v>22896</v>
      </c>
      <c r="C8406" s="93" t="s">
        <v>26292</v>
      </c>
      <c r="D8406" s="94" t="s">
        <v>25798</v>
      </c>
    </row>
    <row r="8407" spans="1:4" x14ac:dyDescent="0.25">
      <c r="A8407" s="93" t="s">
        <v>26293</v>
      </c>
      <c r="B8407" s="93" t="s">
        <v>22897</v>
      </c>
      <c r="C8407" s="93" t="s">
        <v>26293</v>
      </c>
      <c r="D8407" s="94" t="s">
        <v>25798</v>
      </c>
    </row>
    <row r="8408" spans="1:4" x14ac:dyDescent="0.25">
      <c r="A8408" s="93" t="s">
        <v>26294</v>
      </c>
      <c r="B8408" s="93" t="s">
        <v>22898</v>
      </c>
      <c r="C8408" s="93" t="s">
        <v>26294</v>
      </c>
      <c r="D8408" s="94" t="s">
        <v>25798</v>
      </c>
    </row>
    <row r="8409" spans="1:4" x14ac:dyDescent="0.25">
      <c r="A8409" s="93" t="s">
        <v>26295</v>
      </c>
      <c r="B8409" s="93" t="s">
        <v>22899</v>
      </c>
      <c r="C8409" s="93" t="s">
        <v>26295</v>
      </c>
      <c r="D8409" s="94" t="s">
        <v>25798</v>
      </c>
    </row>
    <row r="8410" spans="1:4" x14ac:dyDescent="0.25">
      <c r="A8410" s="93" t="s">
        <v>26296</v>
      </c>
      <c r="B8410" s="93" t="s">
        <v>22900</v>
      </c>
      <c r="C8410" s="93" t="s">
        <v>26296</v>
      </c>
      <c r="D8410" s="94" t="s">
        <v>25798</v>
      </c>
    </row>
    <row r="8411" spans="1:4" x14ac:dyDescent="0.25">
      <c r="A8411" s="93" t="s">
        <v>26297</v>
      </c>
      <c r="B8411" s="93" t="s">
        <v>22893</v>
      </c>
      <c r="C8411" s="93" t="s">
        <v>26297</v>
      </c>
      <c r="D8411" s="94" t="s">
        <v>25798</v>
      </c>
    </row>
    <row r="8412" spans="1:4" x14ac:dyDescent="0.25">
      <c r="A8412" s="93" t="s">
        <v>26298</v>
      </c>
      <c r="B8412" s="93" t="s">
        <v>22902</v>
      </c>
      <c r="C8412" s="93" t="s">
        <v>26298</v>
      </c>
      <c r="D8412" s="94" t="s">
        <v>25798</v>
      </c>
    </row>
    <row r="8413" spans="1:4" x14ac:dyDescent="0.25">
      <c r="A8413" s="93" t="s">
        <v>26299</v>
      </c>
      <c r="B8413" s="93" t="s">
        <v>22903</v>
      </c>
      <c r="C8413" s="93" t="s">
        <v>26299</v>
      </c>
      <c r="D8413" s="94" t="s">
        <v>25798</v>
      </c>
    </row>
    <row r="8414" spans="1:4" x14ac:dyDescent="0.25">
      <c r="A8414" s="93" t="s">
        <v>26300</v>
      </c>
      <c r="B8414" s="93" t="s">
        <v>22904</v>
      </c>
      <c r="C8414" s="93" t="s">
        <v>26300</v>
      </c>
      <c r="D8414" s="94" t="s">
        <v>25798</v>
      </c>
    </row>
    <row r="8415" spans="1:4" x14ac:dyDescent="0.25">
      <c r="A8415" s="93" t="s">
        <v>26301</v>
      </c>
      <c r="B8415" s="93" t="s">
        <v>22901</v>
      </c>
      <c r="C8415" s="93" t="s">
        <v>26301</v>
      </c>
      <c r="D8415" s="94" t="s">
        <v>25798</v>
      </c>
    </row>
    <row r="8416" spans="1:4" x14ac:dyDescent="0.25">
      <c r="A8416" s="93" t="s">
        <v>26302</v>
      </c>
      <c r="B8416" s="93" t="s">
        <v>22906</v>
      </c>
      <c r="C8416" s="93" t="s">
        <v>26302</v>
      </c>
      <c r="D8416" s="94" t="s">
        <v>25798</v>
      </c>
    </row>
    <row r="8417" spans="1:4" x14ac:dyDescent="0.25">
      <c r="A8417" s="93" t="s">
        <v>26303</v>
      </c>
      <c r="B8417" s="93" t="s">
        <v>22907</v>
      </c>
      <c r="C8417" s="93" t="s">
        <v>26303</v>
      </c>
      <c r="D8417" s="94" t="s">
        <v>25798</v>
      </c>
    </row>
    <row r="8418" spans="1:4" x14ac:dyDescent="0.25">
      <c r="A8418" s="93" t="s">
        <v>26304</v>
      </c>
      <c r="B8418" s="93" t="s">
        <v>22908</v>
      </c>
      <c r="C8418" s="93" t="s">
        <v>26304</v>
      </c>
      <c r="D8418" s="94" t="s">
        <v>25798</v>
      </c>
    </row>
    <row r="8419" spans="1:4" x14ac:dyDescent="0.25">
      <c r="A8419" s="93" t="s">
        <v>26305</v>
      </c>
      <c r="B8419" s="93" t="s">
        <v>22909</v>
      </c>
      <c r="C8419" s="93" t="s">
        <v>26305</v>
      </c>
      <c r="D8419" s="94" t="s">
        <v>25798</v>
      </c>
    </row>
    <row r="8420" spans="1:4" x14ac:dyDescent="0.25">
      <c r="A8420" s="93" t="s">
        <v>26306</v>
      </c>
      <c r="B8420" s="93" t="s">
        <v>22910</v>
      </c>
      <c r="C8420" s="93" t="s">
        <v>26306</v>
      </c>
      <c r="D8420" s="94" t="s">
        <v>25798</v>
      </c>
    </row>
    <row r="8421" spans="1:4" x14ac:dyDescent="0.25">
      <c r="A8421" s="93" t="s">
        <v>26307</v>
      </c>
      <c r="B8421" s="93" t="s">
        <v>22905</v>
      </c>
      <c r="C8421" s="93" t="s">
        <v>26307</v>
      </c>
      <c r="D8421" s="94" t="s">
        <v>25798</v>
      </c>
    </row>
    <row r="8422" spans="1:4" x14ac:dyDescent="0.25">
      <c r="A8422" s="93" t="s">
        <v>26308</v>
      </c>
      <c r="B8422" s="93" t="s">
        <v>22912</v>
      </c>
      <c r="C8422" s="93" t="s">
        <v>26308</v>
      </c>
      <c r="D8422" s="94" t="s">
        <v>25798</v>
      </c>
    </row>
    <row r="8423" spans="1:4" x14ac:dyDescent="0.25">
      <c r="A8423" s="93" t="s">
        <v>26309</v>
      </c>
      <c r="B8423" s="93" t="s">
        <v>22913</v>
      </c>
      <c r="C8423" s="93" t="s">
        <v>26309</v>
      </c>
      <c r="D8423" s="94" t="s">
        <v>25798</v>
      </c>
    </row>
    <row r="8424" spans="1:4" x14ac:dyDescent="0.25">
      <c r="A8424" s="93" t="s">
        <v>26310</v>
      </c>
      <c r="B8424" s="93" t="s">
        <v>22914</v>
      </c>
      <c r="C8424" s="93" t="s">
        <v>26310</v>
      </c>
      <c r="D8424" s="94" t="s">
        <v>25798</v>
      </c>
    </row>
    <row r="8425" spans="1:4" x14ac:dyDescent="0.25">
      <c r="A8425" s="93" t="s">
        <v>26311</v>
      </c>
      <c r="B8425" s="93" t="s">
        <v>22915</v>
      </c>
      <c r="C8425" s="93" t="s">
        <v>26311</v>
      </c>
      <c r="D8425" s="94" t="s">
        <v>25798</v>
      </c>
    </row>
    <row r="8426" spans="1:4" x14ac:dyDescent="0.25">
      <c r="A8426" s="93" t="s">
        <v>26312</v>
      </c>
      <c r="B8426" s="93" t="s">
        <v>22911</v>
      </c>
      <c r="C8426" s="93" t="s">
        <v>26312</v>
      </c>
      <c r="D8426" s="94" t="s">
        <v>25798</v>
      </c>
    </row>
    <row r="8427" spans="1:4" x14ac:dyDescent="0.25">
      <c r="A8427" s="93" t="s">
        <v>26313</v>
      </c>
      <c r="B8427" s="93" t="s">
        <v>22917</v>
      </c>
      <c r="C8427" s="93" t="s">
        <v>26313</v>
      </c>
      <c r="D8427" s="94" t="s">
        <v>25798</v>
      </c>
    </row>
    <row r="8428" spans="1:4" x14ac:dyDescent="0.25">
      <c r="A8428" s="93" t="s">
        <v>26314</v>
      </c>
      <c r="B8428" s="93" t="s">
        <v>22918</v>
      </c>
      <c r="C8428" s="93" t="s">
        <v>26314</v>
      </c>
      <c r="D8428" s="94" t="s">
        <v>25798</v>
      </c>
    </row>
    <row r="8429" spans="1:4" x14ac:dyDescent="0.25">
      <c r="A8429" s="93" t="s">
        <v>26315</v>
      </c>
      <c r="B8429" s="93" t="s">
        <v>22919</v>
      </c>
      <c r="C8429" s="93" t="s">
        <v>26315</v>
      </c>
      <c r="D8429" s="94" t="s">
        <v>25798</v>
      </c>
    </row>
    <row r="8430" spans="1:4" x14ac:dyDescent="0.25">
      <c r="A8430" s="93" t="s">
        <v>26316</v>
      </c>
      <c r="B8430" s="93" t="s">
        <v>22920</v>
      </c>
      <c r="C8430" s="93" t="s">
        <v>26316</v>
      </c>
      <c r="D8430" s="94" t="s">
        <v>25798</v>
      </c>
    </row>
    <row r="8431" spans="1:4" x14ac:dyDescent="0.25">
      <c r="A8431" s="93" t="s">
        <v>26317</v>
      </c>
      <c r="B8431" s="93" t="s">
        <v>22921</v>
      </c>
      <c r="C8431" s="93" t="s">
        <v>26317</v>
      </c>
      <c r="D8431" s="94" t="s">
        <v>25798</v>
      </c>
    </row>
    <row r="8432" spans="1:4" x14ac:dyDescent="0.25">
      <c r="A8432" s="93" t="s">
        <v>26318</v>
      </c>
      <c r="B8432" s="93" t="s">
        <v>22922</v>
      </c>
      <c r="C8432" s="93" t="s">
        <v>26318</v>
      </c>
      <c r="D8432" s="94" t="s">
        <v>25798</v>
      </c>
    </row>
    <row r="8433" spans="1:4" x14ac:dyDescent="0.25">
      <c r="A8433" s="93" t="s">
        <v>26319</v>
      </c>
      <c r="B8433" s="93" t="s">
        <v>22923</v>
      </c>
      <c r="C8433" s="93" t="s">
        <v>26319</v>
      </c>
      <c r="D8433" s="94" t="s">
        <v>25798</v>
      </c>
    </row>
    <row r="8434" spans="1:4" x14ac:dyDescent="0.25">
      <c r="A8434" s="93" t="s">
        <v>26320</v>
      </c>
      <c r="B8434" s="93" t="s">
        <v>22924</v>
      </c>
      <c r="C8434" s="93" t="s">
        <v>26320</v>
      </c>
      <c r="D8434" s="94" t="s">
        <v>25798</v>
      </c>
    </row>
    <row r="8435" spans="1:4" x14ac:dyDescent="0.25">
      <c r="A8435" s="93" t="s">
        <v>26321</v>
      </c>
      <c r="B8435" s="93" t="s">
        <v>22916</v>
      </c>
      <c r="C8435" s="93" t="s">
        <v>26321</v>
      </c>
      <c r="D8435" s="94" t="s">
        <v>25798</v>
      </c>
    </row>
    <row r="8436" spans="1:4" x14ac:dyDescent="0.25">
      <c r="A8436" s="93" t="s">
        <v>26322</v>
      </c>
      <c r="B8436" s="93" t="s">
        <v>22926</v>
      </c>
      <c r="C8436" s="93" t="s">
        <v>26322</v>
      </c>
      <c r="D8436" s="94" t="s">
        <v>25798</v>
      </c>
    </row>
    <row r="8437" spans="1:4" x14ac:dyDescent="0.25">
      <c r="A8437" s="93" t="s">
        <v>26323</v>
      </c>
      <c r="B8437" s="93" t="s">
        <v>22927</v>
      </c>
      <c r="C8437" s="93" t="s">
        <v>26323</v>
      </c>
      <c r="D8437" s="94" t="s">
        <v>25798</v>
      </c>
    </row>
    <row r="8438" spans="1:4" x14ac:dyDescent="0.25">
      <c r="A8438" s="93" t="s">
        <v>26324</v>
      </c>
      <c r="B8438" s="93" t="s">
        <v>22925</v>
      </c>
      <c r="C8438" s="93" t="s">
        <v>26324</v>
      </c>
      <c r="D8438" s="94" t="s">
        <v>25798</v>
      </c>
    </row>
    <row r="8439" spans="1:4" x14ac:dyDescent="0.25">
      <c r="A8439" s="93" t="s">
        <v>26325</v>
      </c>
      <c r="B8439" s="93" t="s">
        <v>22929</v>
      </c>
      <c r="C8439" s="93" t="s">
        <v>26325</v>
      </c>
      <c r="D8439" s="94" t="s">
        <v>25798</v>
      </c>
    </row>
    <row r="8440" spans="1:4" x14ac:dyDescent="0.25">
      <c r="A8440" s="93" t="s">
        <v>26326</v>
      </c>
      <c r="B8440" s="93" t="s">
        <v>22930</v>
      </c>
      <c r="C8440" s="93" t="s">
        <v>26326</v>
      </c>
      <c r="D8440" s="94" t="s">
        <v>25798</v>
      </c>
    </row>
    <row r="8441" spans="1:4" x14ac:dyDescent="0.25">
      <c r="A8441" s="93" t="s">
        <v>26327</v>
      </c>
      <c r="B8441" s="93" t="s">
        <v>22931</v>
      </c>
      <c r="C8441" s="93" t="s">
        <v>26327</v>
      </c>
      <c r="D8441" s="94" t="s">
        <v>25798</v>
      </c>
    </row>
    <row r="8442" spans="1:4" x14ac:dyDescent="0.25">
      <c r="A8442" s="93" t="s">
        <v>26328</v>
      </c>
      <c r="B8442" s="93" t="s">
        <v>22932</v>
      </c>
      <c r="C8442" s="93" t="s">
        <v>26328</v>
      </c>
      <c r="D8442" s="94" t="s">
        <v>25798</v>
      </c>
    </row>
    <row r="8443" spans="1:4" x14ac:dyDescent="0.25">
      <c r="A8443" s="93" t="s">
        <v>26329</v>
      </c>
      <c r="B8443" s="93" t="s">
        <v>22933</v>
      </c>
      <c r="C8443" s="93" t="s">
        <v>26329</v>
      </c>
      <c r="D8443" s="94" t="s">
        <v>25798</v>
      </c>
    </row>
    <row r="8444" spans="1:4" x14ac:dyDescent="0.25">
      <c r="A8444" s="93" t="s">
        <v>26330</v>
      </c>
      <c r="B8444" s="93" t="s">
        <v>22934</v>
      </c>
      <c r="C8444" s="93" t="s">
        <v>26330</v>
      </c>
      <c r="D8444" s="94" t="s">
        <v>25798</v>
      </c>
    </row>
    <row r="8445" spans="1:4" x14ac:dyDescent="0.25">
      <c r="A8445" s="93" t="s">
        <v>26331</v>
      </c>
      <c r="B8445" s="93" t="s">
        <v>22928</v>
      </c>
      <c r="C8445" s="93" t="s">
        <v>26331</v>
      </c>
      <c r="D8445" s="94" t="s">
        <v>25798</v>
      </c>
    </row>
    <row r="8446" spans="1:4" x14ac:dyDescent="0.25">
      <c r="A8446" s="93" t="s">
        <v>26332</v>
      </c>
      <c r="B8446" s="93" t="s">
        <v>22936</v>
      </c>
      <c r="C8446" s="93" t="s">
        <v>26332</v>
      </c>
      <c r="D8446" s="94" t="s">
        <v>25798</v>
      </c>
    </row>
    <row r="8447" spans="1:4" x14ac:dyDescent="0.25">
      <c r="A8447" s="93" t="s">
        <v>26333</v>
      </c>
      <c r="B8447" s="93" t="s">
        <v>22937</v>
      </c>
      <c r="C8447" s="93" t="s">
        <v>26333</v>
      </c>
      <c r="D8447" s="94" t="s">
        <v>25798</v>
      </c>
    </row>
    <row r="8448" spans="1:4" x14ac:dyDescent="0.25">
      <c r="A8448" s="93" t="s">
        <v>26334</v>
      </c>
      <c r="B8448" s="93" t="s">
        <v>22938</v>
      </c>
      <c r="C8448" s="93" t="s">
        <v>26334</v>
      </c>
      <c r="D8448" s="94" t="s">
        <v>25798</v>
      </c>
    </row>
    <row r="8449" spans="1:4" x14ac:dyDescent="0.25">
      <c r="A8449" s="93" t="s">
        <v>26335</v>
      </c>
      <c r="B8449" s="93" t="s">
        <v>22939</v>
      </c>
      <c r="C8449" s="93" t="s">
        <v>26335</v>
      </c>
      <c r="D8449" s="94" t="s">
        <v>25798</v>
      </c>
    </row>
    <row r="8450" spans="1:4" x14ac:dyDescent="0.25">
      <c r="A8450" s="93" t="s">
        <v>26336</v>
      </c>
      <c r="B8450" s="93" t="s">
        <v>22940</v>
      </c>
      <c r="C8450" s="93" t="s">
        <v>26336</v>
      </c>
      <c r="D8450" s="94" t="s">
        <v>25798</v>
      </c>
    </row>
    <row r="8451" spans="1:4" x14ac:dyDescent="0.25">
      <c r="A8451" s="93" t="s">
        <v>26337</v>
      </c>
      <c r="B8451" s="93" t="s">
        <v>22941</v>
      </c>
      <c r="C8451" s="93" t="s">
        <v>26337</v>
      </c>
      <c r="D8451" s="94" t="s">
        <v>25798</v>
      </c>
    </row>
    <row r="8452" spans="1:4" x14ac:dyDescent="0.25">
      <c r="A8452" s="93" t="s">
        <v>26338</v>
      </c>
      <c r="B8452" s="93" t="s">
        <v>22935</v>
      </c>
      <c r="C8452" s="93" t="s">
        <v>26338</v>
      </c>
      <c r="D8452" s="94" t="s">
        <v>25798</v>
      </c>
    </row>
    <row r="8453" spans="1:4" x14ac:dyDescent="0.25">
      <c r="A8453" s="93" t="s">
        <v>26339</v>
      </c>
      <c r="B8453" s="93" t="s">
        <v>22943</v>
      </c>
      <c r="C8453" s="93" t="s">
        <v>26339</v>
      </c>
      <c r="D8453" s="94" t="s">
        <v>25798</v>
      </c>
    </row>
    <row r="8454" spans="1:4" x14ac:dyDescent="0.25">
      <c r="A8454" s="93" t="s">
        <v>26340</v>
      </c>
      <c r="B8454" s="93" t="s">
        <v>22944</v>
      </c>
      <c r="C8454" s="93" t="s">
        <v>26340</v>
      </c>
      <c r="D8454" s="94" t="s">
        <v>25798</v>
      </c>
    </row>
    <row r="8455" spans="1:4" x14ac:dyDescent="0.25">
      <c r="A8455" s="93" t="s">
        <v>26341</v>
      </c>
      <c r="B8455" s="93" t="s">
        <v>22945</v>
      </c>
      <c r="C8455" s="93" t="s">
        <v>26341</v>
      </c>
      <c r="D8455" s="94" t="s">
        <v>25798</v>
      </c>
    </row>
    <row r="8456" spans="1:4" x14ac:dyDescent="0.25">
      <c r="A8456" s="93" t="s">
        <v>26342</v>
      </c>
      <c r="B8456" s="93" t="s">
        <v>22946</v>
      </c>
      <c r="C8456" s="93" t="s">
        <v>26342</v>
      </c>
      <c r="D8456" s="94" t="s">
        <v>25798</v>
      </c>
    </row>
    <row r="8457" spans="1:4" x14ac:dyDescent="0.25">
      <c r="A8457" s="93" t="s">
        <v>26343</v>
      </c>
      <c r="B8457" s="93" t="s">
        <v>22947</v>
      </c>
      <c r="C8457" s="93" t="s">
        <v>26343</v>
      </c>
      <c r="D8457" s="94" t="s">
        <v>25798</v>
      </c>
    </row>
    <row r="8458" spans="1:4" x14ac:dyDescent="0.25">
      <c r="A8458" s="93" t="s">
        <v>26344</v>
      </c>
      <c r="B8458" s="93" t="s">
        <v>22948</v>
      </c>
      <c r="C8458" s="93" t="s">
        <v>26344</v>
      </c>
      <c r="D8458" s="94" t="s">
        <v>25798</v>
      </c>
    </row>
    <row r="8459" spans="1:4" x14ac:dyDescent="0.25">
      <c r="A8459" s="93" t="s">
        <v>26345</v>
      </c>
      <c r="B8459" s="93" t="s">
        <v>22942</v>
      </c>
      <c r="C8459" s="93" t="s">
        <v>26345</v>
      </c>
      <c r="D8459" s="94" t="s">
        <v>25798</v>
      </c>
    </row>
    <row r="8460" spans="1:4" x14ac:dyDescent="0.25">
      <c r="A8460" s="93" t="s">
        <v>26346</v>
      </c>
      <c r="B8460" s="93" t="s">
        <v>22950</v>
      </c>
      <c r="C8460" s="93" t="s">
        <v>26346</v>
      </c>
      <c r="D8460" s="94" t="s">
        <v>25798</v>
      </c>
    </row>
    <row r="8461" spans="1:4" x14ac:dyDescent="0.25">
      <c r="A8461" s="93" t="s">
        <v>26347</v>
      </c>
      <c r="B8461" s="93" t="s">
        <v>22951</v>
      </c>
      <c r="C8461" s="93" t="s">
        <v>26347</v>
      </c>
      <c r="D8461" s="94" t="s">
        <v>25798</v>
      </c>
    </row>
    <row r="8462" spans="1:4" x14ac:dyDescent="0.25">
      <c r="A8462" s="93" t="s">
        <v>26348</v>
      </c>
      <c r="B8462" s="93" t="s">
        <v>22952</v>
      </c>
      <c r="C8462" s="93" t="s">
        <v>26348</v>
      </c>
      <c r="D8462" s="94" t="s">
        <v>25798</v>
      </c>
    </row>
    <row r="8463" spans="1:4" x14ac:dyDescent="0.25">
      <c r="A8463" s="93" t="s">
        <v>26349</v>
      </c>
      <c r="B8463" s="93" t="s">
        <v>22949</v>
      </c>
      <c r="C8463" s="93" t="s">
        <v>26349</v>
      </c>
      <c r="D8463" s="94" t="s">
        <v>25798</v>
      </c>
    </row>
    <row r="8464" spans="1:4" x14ac:dyDescent="0.25">
      <c r="A8464" s="93" t="s">
        <v>26350</v>
      </c>
      <c r="B8464" s="93" t="s">
        <v>22954</v>
      </c>
      <c r="C8464" s="93" t="s">
        <v>26350</v>
      </c>
      <c r="D8464" s="94" t="s">
        <v>25798</v>
      </c>
    </row>
    <row r="8465" spans="1:4" x14ac:dyDescent="0.25">
      <c r="A8465" s="93" t="s">
        <v>26351</v>
      </c>
      <c r="B8465" s="93" t="s">
        <v>22955</v>
      </c>
      <c r="C8465" s="93" t="s">
        <v>26351</v>
      </c>
      <c r="D8465" s="94" t="s">
        <v>25798</v>
      </c>
    </row>
    <row r="8466" spans="1:4" x14ac:dyDescent="0.25">
      <c r="A8466" s="93" t="s">
        <v>26352</v>
      </c>
      <c r="B8466" s="93" t="s">
        <v>22956</v>
      </c>
      <c r="C8466" s="93" t="s">
        <v>26352</v>
      </c>
      <c r="D8466" s="94" t="s">
        <v>25798</v>
      </c>
    </row>
    <row r="8467" spans="1:4" x14ac:dyDescent="0.25">
      <c r="A8467" s="93" t="s">
        <v>26353</v>
      </c>
      <c r="B8467" s="93" t="s">
        <v>22953</v>
      </c>
      <c r="C8467" s="93" t="s">
        <v>26353</v>
      </c>
      <c r="D8467" s="94" t="s">
        <v>25798</v>
      </c>
    </row>
    <row r="8468" spans="1:4" x14ac:dyDescent="0.25">
      <c r="A8468" s="93" t="s">
        <v>26354</v>
      </c>
      <c r="B8468" s="93" t="s">
        <v>22958</v>
      </c>
      <c r="C8468" s="93" t="s">
        <v>26354</v>
      </c>
      <c r="D8468" s="94" t="s">
        <v>25798</v>
      </c>
    </row>
    <row r="8469" spans="1:4" x14ac:dyDescent="0.25">
      <c r="A8469" s="93" t="s">
        <v>26355</v>
      </c>
      <c r="B8469" s="93" t="s">
        <v>22959</v>
      </c>
      <c r="C8469" s="93" t="s">
        <v>26355</v>
      </c>
      <c r="D8469" s="94" t="s">
        <v>25798</v>
      </c>
    </row>
    <row r="8470" spans="1:4" x14ac:dyDescent="0.25">
      <c r="A8470" s="93" t="s">
        <v>26356</v>
      </c>
      <c r="B8470" s="93" t="s">
        <v>22960</v>
      </c>
      <c r="C8470" s="93" t="s">
        <v>26356</v>
      </c>
      <c r="D8470" s="94" t="s">
        <v>25798</v>
      </c>
    </row>
    <row r="8471" spans="1:4" x14ac:dyDescent="0.25">
      <c r="A8471" s="93" t="s">
        <v>26357</v>
      </c>
      <c r="B8471" s="93" t="s">
        <v>22957</v>
      </c>
      <c r="C8471" s="93" t="s">
        <v>26357</v>
      </c>
      <c r="D8471" s="94" t="s">
        <v>25798</v>
      </c>
    </row>
    <row r="8472" spans="1:4" x14ac:dyDescent="0.25">
      <c r="A8472" s="93" t="s">
        <v>26358</v>
      </c>
      <c r="B8472" s="93" t="s">
        <v>22962</v>
      </c>
      <c r="C8472" s="93" t="s">
        <v>26358</v>
      </c>
      <c r="D8472" s="94" t="s">
        <v>25798</v>
      </c>
    </row>
    <row r="8473" spans="1:4" x14ac:dyDescent="0.25">
      <c r="A8473" s="93" t="s">
        <v>26359</v>
      </c>
      <c r="B8473" s="93" t="s">
        <v>22963</v>
      </c>
      <c r="C8473" s="93" t="s">
        <v>26359</v>
      </c>
      <c r="D8473" s="94" t="s">
        <v>25798</v>
      </c>
    </row>
    <row r="8474" spans="1:4" x14ac:dyDescent="0.25">
      <c r="A8474" s="93" t="s">
        <v>26360</v>
      </c>
      <c r="B8474" s="93" t="s">
        <v>22964</v>
      </c>
      <c r="C8474" s="93" t="s">
        <v>26360</v>
      </c>
      <c r="D8474" s="94" t="s">
        <v>25798</v>
      </c>
    </row>
    <row r="8475" spans="1:4" x14ac:dyDescent="0.25">
      <c r="A8475" s="93" t="s">
        <v>26361</v>
      </c>
      <c r="B8475" s="93" t="s">
        <v>22965</v>
      </c>
      <c r="C8475" s="93" t="s">
        <v>26361</v>
      </c>
      <c r="D8475" s="94" t="s">
        <v>25798</v>
      </c>
    </row>
    <row r="8476" spans="1:4" x14ac:dyDescent="0.25">
      <c r="A8476" s="93" t="s">
        <v>26362</v>
      </c>
      <c r="B8476" s="93" t="s">
        <v>22966</v>
      </c>
      <c r="C8476" s="93" t="s">
        <v>26362</v>
      </c>
      <c r="D8476" s="94" t="s">
        <v>25798</v>
      </c>
    </row>
    <row r="8477" spans="1:4" x14ac:dyDescent="0.25">
      <c r="A8477" s="93" t="s">
        <v>26363</v>
      </c>
      <c r="B8477" s="93" t="s">
        <v>22961</v>
      </c>
      <c r="C8477" s="93" t="s">
        <v>26363</v>
      </c>
      <c r="D8477" s="94" t="s">
        <v>25798</v>
      </c>
    </row>
    <row r="8478" spans="1:4" x14ac:dyDescent="0.25">
      <c r="A8478" s="93" t="s">
        <v>26364</v>
      </c>
      <c r="B8478" s="93" t="s">
        <v>22968</v>
      </c>
      <c r="C8478" s="93" t="s">
        <v>26364</v>
      </c>
      <c r="D8478" s="94" t="s">
        <v>25798</v>
      </c>
    </row>
    <row r="8479" spans="1:4" x14ac:dyDescent="0.25">
      <c r="A8479" s="93" t="s">
        <v>26365</v>
      </c>
      <c r="B8479" s="93" t="s">
        <v>22969</v>
      </c>
      <c r="C8479" s="93" t="s">
        <v>26365</v>
      </c>
      <c r="D8479" s="94" t="s">
        <v>25798</v>
      </c>
    </row>
    <row r="8480" spans="1:4" x14ac:dyDescent="0.25">
      <c r="A8480" s="93" t="s">
        <v>26366</v>
      </c>
      <c r="B8480" s="93" t="s">
        <v>22970</v>
      </c>
      <c r="C8480" s="93" t="s">
        <v>26366</v>
      </c>
      <c r="D8480" s="94" t="s">
        <v>25798</v>
      </c>
    </row>
    <row r="8481" spans="1:4" x14ac:dyDescent="0.25">
      <c r="A8481" s="93" t="s">
        <v>26367</v>
      </c>
      <c r="B8481" s="93" t="s">
        <v>22971</v>
      </c>
      <c r="C8481" s="93" t="s">
        <v>26367</v>
      </c>
      <c r="D8481" s="94" t="s">
        <v>25798</v>
      </c>
    </row>
    <row r="8482" spans="1:4" x14ac:dyDescent="0.25">
      <c r="A8482" s="93" t="s">
        <v>26368</v>
      </c>
      <c r="B8482" s="93" t="s">
        <v>22967</v>
      </c>
      <c r="C8482" s="93" t="s">
        <v>26368</v>
      </c>
      <c r="D8482" s="94" t="s">
        <v>25798</v>
      </c>
    </row>
    <row r="8483" spans="1:4" x14ac:dyDescent="0.25">
      <c r="A8483" s="93" t="s">
        <v>26369</v>
      </c>
      <c r="B8483" s="93" t="s">
        <v>22973</v>
      </c>
      <c r="C8483" s="93" t="s">
        <v>26369</v>
      </c>
      <c r="D8483" s="94" t="s">
        <v>25798</v>
      </c>
    </row>
    <row r="8484" spans="1:4" x14ac:dyDescent="0.25">
      <c r="A8484" s="93" t="s">
        <v>26370</v>
      </c>
      <c r="B8484" s="93" t="s">
        <v>22974</v>
      </c>
      <c r="C8484" s="93" t="s">
        <v>26370</v>
      </c>
      <c r="D8484" s="94" t="s">
        <v>25798</v>
      </c>
    </row>
    <row r="8485" spans="1:4" x14ac:dyDescent="0.25">
      <c r="A8485" s="93" t="s">
        <v>26371</v>
      </c>
      <c r="B8485" s="93" t="s">
        <v>22975</v>
      </c>
      <c r="C8485" s="93" t="s">
        <v>26371</v>
      </c>
      <c r="D8485" s="94" t="s">
        <v>25798</v>
      </c>
    </row>
    <row r="8486" spans="1:4" x14ac:dyDescent="0.25">
      <c r="A8486" s="93" t="s">
        <v>26372</v>
      </c>
      <c r="B8486" s="93" t="s">
        <v>22976</v>
      </c>
      <c r="C8486" s="93" t="s">
        <v>26372</v>
      </c>
      <c r="D8486" s="94" t="s">
        <v>25798</v>
      </c>
    </row>
    <row r="8487" spans="1:4" x14ac:dyDescent="0.25">
      <c r="A8487" s="93" t="s">
        <v>26373</v>
      </c>
      <c r="B8487" s="93" t="s">
        <v>22977</v>
      </c>
      <c r="C8487" s="93" t="s">
        <v>26373</v>
      </c>
      <c r="D8487" s="94" t="s">
        <v>25798</v>
      </c>
    </row>
    <row r="8488" spans="1:4" x14ac:dyDescent="0.25">
      <c r="A8488" s="93" t="s">
        <v>26374</v>
      </c>
      <c r="B8488" s="93" t="s">
        <v>22978</v>
      </c>
      <c r="C8488" s="93" t="s">
        <v>26374</v>
      </c>
      <c r="D8488" s="94" t="s">
        <v>25798</v>
      </c>
    </row>
    <row r="8489" spans="1:4" x14ac:dyDescent="0.25">
      <c r="A8489" s="93" t="s">
        <v>26375</v>
      </c>
      <c r="B8489" s="93" t="s">
        <v>22979</v>
      </c>
      <c r="C8489" s="93" t="s">
        <v>26375</v>
      </c>
      <c r="D8489" s="94" t="s">
        <v>25798</v>
      </c>
    </row>
    <row r="8490" spans="1:4" x14ac:dyDescent="0.25">
      <c r="A8490" s="93" t="s">
        <v>26376</v>
      </c>
      <c r="B8490" s="93" t="s">
        <v>22980</v>
      </c>
      <c r="C8490" s="93" t="s">
        <v>26376</v>
      </c>
      <c r="D8490" s="94" t="s">
        <v>25798</v>
      </c>
    </row>
    <row r="8491" spans="1:4" x14ac:dyDescent="0.25">
      <c r="A8491" s="93" t="s">
        <v>26377</v>
      </c>
      <c r="B8491" s="93" t="s">
        <v>22981</v>
      </c>
      <c r="C8491" s="93" t="s">
        <v>26377</v>
      </c>
      <c r="D8491" s="94" t="s">
        <v>25798</v>
      </c>
    </row>
    <row r="8492" spans="1:4" x14ac:dyDescent="0.25">
      <c r="A8492" s="93" t="s">
        <v>26378</v>
      </c>
      <c r="B8492" s="93" t="s">
        <v>22982</v>
      </c>
      <c r="C8492" s="93" t="s">
        <v>26378</v>
      </c>
      <c r="D8492" s="94" t="s">
        <v>25798</v>
      </c>
    </row>
    <row r="8493" spans="1:4" x14ac:dyDescent="0.25">
      <c r="A8493" s="93" t="s">
        <v>26379</v>
      </c>
      <c r="B8493" s="93" t="s">
        <v>22972</v>
      </c>
      <c r="C8493" s="93" t="s">
        <v>26379</v>
      </c>
      <c r="D8493" s="94" t="s">
        <v>25798</v>
      </c>
    </row>
    <row r="8494" spans="1:4" x14ac:dyDescent="0.25">
      <c r="A8494" s="93" t="s">
        <v>26380</v>
      </c>
      <c r="B8494" s="93" t="s">
        <v>22984</v>
      </c>
      <c r="C8494" s="93" t="s">
        <v>26380</v>
      </c>
      <c r="D8494" s="94" t="s">
        <v>25798</v>
      </c>
    </row>
    <row r="8495" spans="1:4" x14ac:dyDescent="0.25">
      <c r="A8495" s="93" t="s">
        <v>26381</v>
      </c>
      <c r="B8495" s="93" t="s">
        <v>22985</v>
      </c>
      <c r="C8495" s="93" t="s">
        <v>26381</v>
      </c>
      <c r="D8495" s="94" t="s">
        <v>25798</v>
      </c>
    </row>
    <row r="8496" spans="1:4" x14ac:dyDescent="0.25">
      <c r="A8496" s="93" t="s">
        <v>26382</v>
      </c>
      <c r="B8496" s="93" t="s">
        <v>22986</v>
      </c>
      <c r="C8496" s="93" t="s">
        <v>26382</v>
      </c>
      <c r="D8496" s="94" t="s">
        <v>25798</v>
      </c>
    </row>
    <row r="8497" spans="1:4" x14ac:dyDescent="0.25">
      <c r="A8497" s="93" t="s">
        <v>26383</v>
      </c>
      <c r="B8497" s="93" t="s">
        <v>22987</v>
      </c>
      <c r="C8497" s="93" t="s">
        <v>26383</v>
      </c>
      <c r="D8497" s="94" t="s">
        <v>25798</v>
      </c>
    </row>
    <row r="8498" spans="1:4" x14ac:dyDescent="0.25">
      <c r="A8498" s="93" t="s">
        <v>26384</v>
      </c>
      <c r="B8498" s="93" t="s">
        <v>22988</v>
      </c>
      <c r="C8498" s="93" t="s">
        <v>26384</v>
      </c>
      <c r="D8498" s="94" t="s">
        <v>25798</v>
      </c>
    </row>
    <row r="8499" spans="1:4" x14ac:dyDescent="0.25">
      <c r="A8499" s="93" t="s">
        <v>26385</v>
      </c>
      <c r="B8499" s="93" t="s">
        <v>22989</v>
      </c>
      <c r="C8499" s="93" t="s">
        <v>26385</v>
      </c>
      <c r="D8499" s="94" t="s">
        <v>25798</v>
      </c>
    </row>
    <row r="8500" spans="1:4" x14ac:dyDescent="0.25">
      <c r="A8500" s="93" t="s">
        <v>26386</v>
      </c>
      <c r="B8500" s="93" t="s">
        <v>22990</v>
      </c>
      <c r="C8500" s="93" t="s">
        <v>26386</v>
      </c>
      <c r="D8500" s="94" t="s">
        <v>25798</v>
      </c>
    </row>
    <row r="8501" spans="1:4" x14ac:dyDescent="0.25">
      <c r="A8501" s="93" t="s">
        <v>26387</v>
      </c>
      <c r="B8501" s="93" t="s">
        <v>22991</v>
      </c>
      <c r="C8501" s="93" t="s">
        <v>26387</v>
      </c>
      <c r="D8501" s="94" t="s">
        <v>25798</v>
      </c>
    </row>
    <row r="8502" spans="1:4" x14ac:dyDescent="0.25">
      <c r="A8502" s="93" t="s">
        <v>26388</v>
      </c>
      <c r="B8502" s="93" t="s">
        <v>22983</v>
      </c>
      <c r="C8502" s="93" t="s">
        <v>26388</v>
      </c>
      <c r="D8502" s="94" t="s">
        <v>25798</v>
      </c>
    </row>
    <row r="8503" spans="1:4" x14ac:dyDescent="0.25">
      <c r="A8503" s="93" t="s">
        <v>26389</v>
      </c>
      <c r="B8503" s="93" t="s">
        <v>22993</v>
      </c>
      <c r="C8503" s="93" t="s">
        <v>26389</v>
      </c>
      <c r="D8503" s="94" t="s">
        <v>25798</v>
      </c>
    </row>
    <row r="8504" spans="1:4" x14ac:dyDescent="0.25">
      <c r="A8504" s="93" t="s">
        <v>26390</v>
      </c>
      <c r="B8504" s="93" t="s">
        <v>22994</v>
      </c>
      <c r="C8504" s="93" t="s">
        <v>26390</v>
      </c>
      <c r="D8504" s="94" t="s">
        <v>25798</v>
      </c>
    </row>
    <row r="8505" spans="1:4" x14ac:dyDescent="0.25">
      <c r="A8505" s="93" t="s">
        <v>26391</v>
      </c>
      <c r="B8505" s="93" t="s">
        <v>22995</v>
      </c>
      <c r="C8505" s="93" t="s">
        <v>26391</v>
      </c>
      <c r="D8505" s="94" t="s">
        <v>25798</v>
      </c>
    </row>
    <row r="8506" spans="1:4" x14ac:dyDescent="0.25">
      <c r="A8506" s="93" t="s">
        <v>26392</v>
      </c>
      <c r="B8506" s="93" t="s">
        <v>22996</v>
      </c>
      <c r="C8506" s="93" t="s">
        <v>26392</v>
      </c>
      <c r="D8506" s="94" t="s">
        <v>25798</v>
      </c>
    </row>
    <row r="8507" spans="1:4" x14ac:dyDescent="0.25">
      <c r="A8507" s="93" t="s">
        <v>26393</v>
      </c>
      <c r="B8507" s="93" t="s">
        <v>22997</v>
      </c>
      <c r="C8507" s="93" t="s">
        <v>26393</v>
      </c>
      <c r="D8507" s="94" t="s">
        <v>25798</v>
      </c>
    </row>
    <row r="8508" spans="1:4" x14ac:dyDescent="0.25">
      <c r="A8508" s="93" t="s">
        <v>26394</v>
      </c>
      <c r="B8508" s="93" t="s">
        <v>22998</v>
      </c>
      <c r="C8508" s="93" t="s">
        <v>26394</v>
      </c>
      <c r="D8508" s="94" t="s">
        <v>25798</v>
      </c>
    </row>
    <row r="8509" spans="1:4" x14ac:dyDescent="0.25">
      <c r="A8509" s="93" t="s">
        <v>26395</v>
      </c>
      <c r="B8509" s="93" t="s">
        <v>22992</v>
      </c>
      <c r="C8509" s="93" t="s">
        <v>26395</v>
      </c>
      <c r="D8509" s="94" t="s">
        <v>25798</v>
      </c>
    </row>
    <row r="8510" spans="1:4" x14ac:dyDescent="0.25">
      <c r="A8510" s="93" t="s">
        <v>26396</v>
      </c>
      <c r="B8510" s="93" t="s">
        <v>23000</v>
      </c>
      <c r="C8510" s="93" t="s">
        <v>26396</v>
      </c>
      <c r="D8510" s="94" t="s">
        <v>25798</v>
      </c>
    </row>
    <row r="8511" spans="1:4" x14ac:dyDescent="0.25">
      <c r="A8511" s="93" t="s">
        <v>26397</v>
      </c>
      <c r="B8511" s="93" t="s">
        <v>23001</v>
      </c>
      <c r="C8511" s="93" t="s">
        <v>26397</v>
      </c>
      <c r="D8511" s="94" t="s">
        <v>25798</v>
      </c>
    </row>
    <row r="8512" spans="1:4" x14ac:dyDescent="0.25">
      <c r="A8512" s="93" t="s">
        <v>26398</v>
      </c>
      <c r="B8512" s="93" t="s">
        <v>23002</v>
      </c>
      <c r="C8512" s="93" t="s">
        <v>26398</v>
      </c>
      <c r="D8512" s="94" t="s">
        <v>25798</v>
      </c>
    </row>
    <row r="8513" spans="1:4" x14ac:dyDescent="0.25">
      <c r="A8513" s="93" t="s">
        <v>26399</v>
      </c>
      <c r="B8513" s="93" t="s">
        <v>23003</v>
      </c>
      <c r="C8513" s="93" t="s">
        <v>26399</v>
      </c>
      <c r="D8513" s="94" t="s">
        <v>25798</v>
      </c>
    </row>
    <row r="8514" spans="1:4" x14ac:dyDescent="0.25">
      <c r="A8514" s="93" t="s">
        <v>26400</v>
      </c>
      <c r="B8514" s="93" t="s">
        <v>23004</v>
      </c>
      <c r="C8514" s="93" t="s">
        <v>26400</v>
      </c>
      <c r="D8514" s="94" t="s">
        <v>25798</v>
      </c>
    </row>
    <row r="8515" spans="1:4" x14ac:dyDescent="0.25">
      <c r="A8515" s="93" t="s">
        <v>26401</v>
      </c>
      <c r="B8515" s="93" t="s">
        <v>23005</v>
      </c>
      <c r="C8515" s="93" t="s">
        <v>26401</v>
      </c>
      <c r="D8515" s="94" t="s">
        <v>25798</v>
      </c>
    </row>
    <row r="8516" spans="1:4" x14ac:dyDescent="0.25">
      <c r="A8516" s="93" t="s">
        <v>26402</v>
      </c>
      <c r="B8516" s="93" t="s">
        <v>23006</v>
      </c>
      <c r="C8516" s="93" t="s">
        <v>26402</v>
      </c>
      <c r="D8516" s="94" t="s">
        <v>25798</v>
      </c>
    </row>
    <row r="8517" spans="1:4" x14ac:dyDescent="0.25">
      <c r="A8517" s="93" t="s">
        <v>26403</v>
      </c>
      <c r="B8517" s="93" t="s">
        <v>23007</v>
      </c>
      <c r="C8517" s="93" t="s">
        <v>26403</v>
      </c>
      <c r="D8517" s="94" t="s">
        <v>25798</v>
      </c>
    </row>
    <row r="8518" spans="1:4" x14ac:dyDescent="0.25">
      <c r="A8518" s="93" t="s">
        <v>26404</v>
      </c>
      <c r="B8518" s="93" t="s">
        <v>23008</v>
      </c>
      <c r="C8518" s="93" t="s">
        <v>26404</v>
      </c>
      <c r="D8518" s="94" t="s">
        <v>25798</v>
      </c>
    </row>
    <row r="8519" spans="1:4" x14ac:dyDescent="0.25">
      <c r="A8519" s="93" t="s">
        <v>26405</v>
      </c>
      <c r="B8519" s="93" t="s">
        <v>22999</v>
      </c>
      <c r="C8519" s="93" t="s">
        <v>26405</v>
      </c>
      <c r="D8519" s="94" t="s">
        <v>25798</v>
      </c>
    </row>
    <row r="8520" spans="1:4" x14ac:dyDescent="0.25">
      <c r="A8520" s="93" t="s">
        <v>26406</v>
      </c>
      <c r="B8520" s="93" t="s">
        <v>23010</v>
      </c>
      <c r="C8520" s="93" t="s">
        <v>26406</v>
      </c>
      <c r="D8520" s="94" t="s">
        <v>25798</v>
      </c>
    </row>
    <row r="8521" spans="1:4" x14ac:dyDescent="0.25">
      <c r="A8521" s="93" t="s">
        <v>26407</v>
      </c>
      <c r="B8521" s="93" t="s">
        <v>23011</v>
      </c>
      <c r="C8521" s="93" t="s">
        <v>26407</v>
      </c>
      <c r="D8521" s="94" t="s">
        <v>25798</v>
      </c>
    </row>
    <row r="8522" spans="1:4" x14ac:dyDescent="0.25">
      <c r="A8522" s="93" t="s">
        <v>26408</v>
      </c>
      <c r="B8522" s="93" t="s">
        <v>23012</v>
      </c>
      <c r="C8522" s="93" t="s">
        <v>26408</v>
      </c>
      <c r="D8522" s="94" t="s">
        <v>25798</v>
      </c>
    </row>
    <row r="8523" spans="1:4" x14ac:dyDescent="0.25">
      <c r="A8523" s="93" t="s">
        <v>26409</v>
      </c>
      <c r="B8523" s="93" t="s">
        <v>23013</v>
      </c>
      <c r="C8523" s="93" t="s">
        <v>26409</v>
      </c>
      <c r="D8523" s="94" t="s">
        <v>25798</v>
      </c>
    </row>
    <row r="8524" spans="1:4" x14ac:dyDescent="0.25">
      <c r="A8524" s="93" t="s">
        <v>26410</v>
      </c>
      <c r="B8524" s="93" t="s">
        <v>23014</v>
      </c>
      <c r="C8524" s="93" t="s">
        <v>26410</v>
      </c>
      <c r="D8524" s="94" t="s">
        <v>25798</v>
      </c>
    </row>
    <row r="8525" spans="1:4" x14ac:dyDescent="0.25">
      <c r="A8525" s="93" t="s">
        <v>26411</v>
      </c>
      <c r="B8525" s="93" t="s">
        <v>23015</v>
      </c>
      <c r="C8525" s="93" t="s">
        <v>26411</v>
      </c>
      <c r="D8525" s="94" t="s">
        <v>25798</v>
      </c>
    </row>
    <row r="8526" spans="1:4" x14ac:dyDescent="0.25">
      <c r="A8526" s="93" t="s">
        <v>26412</v>
      </c>
      <c r="B8526" s="93" t="s">
        <v>23016</v>
      </c>
      <c r="C8526" s="93" t="s">
        <v>26412</v>
      </c>
      <c r="D8526" s="94" t="s">
        <v>25798</v>
      </c>
    </row>
    <row r="8527" spans="1:4" x14ac:dyDescent="0.25">
      <c r="A8527" s="93" t="s">
        <v>26413</v>
      </c>
      <c r="B8527" s="93" t="s">
        <v>23009</v>
      </c>
      <c r="C8527" s="93" t="s">
        <v>26413</v>
      </c>
      <c r="D8527" s="94" t="s">
        <v>25798</v>
      </c>
    </row>
    <row r="8528" spans="1:4" x14ac:dyDescent="0.25">
      <c r="A8528" s="93" t="s">
        <v>26414</v>
      </c>
      <c r="B8528" s="93" t="s">
        <v>23018</v>
      </c>
      <c r="C8528" s="93" t="s">
        <v>26414</v>
      </c>
      <c r="D8528" s="94" t="s">
        <v>25798</v>
      </c>
    </row>
    <row r="8529" spans="1:4" x14ac:dyDescent="0.25">
      <c r="A8529" s="93" t="s">
        <v>26415</v>
      </c>
      <c r="B8529" s="93" t="s">
        <v>23019</v>
      </c>
      <c r="C8529" s="93" t="s">
        <v>26415</v>
      </c>
      <c r="D8529" s="94" t="s">
        <v>25798</v>
      </c>
    </row>
    <row r="8530" spans="1:4" x14ac:dyDescent="0.25">
      <c r="A8530" s="93" t="s">
        <v>26416</v>
      </c>
      <c r="B8530" s="93" t="s">
        <v>23017</v>
      </c>
      <c r="C8530" s="93" t="s">
        <v>26416</v>
      </c>
      <c r="D8530" s="94" t="s">
        <v>25798</v>
      </c>
    </row>
    <row r="8531" spans="1:4" x14ac:dyDescent="0.25">
      <c r="A8531" s="93" t="s">
        <v>26417</v>
      </c>
      <c r="B8531" s="93" t="s">
        <v>23021</v>
      </c>
      <c r="C8531" s="93" t="s">
        <v>26417</v>
      </c>
      <c r="D8531" s="94" t="s">
        <v>25798</v>
      </c>
    </row>
    <row r="8532" spans="1:4" x14ac:dyDescent="0.25">
      <c r="A8532" s="93" t="s">
        <v>26418</v>
      </c>
      <c r="B8532" s="93" t="s">
        <v>23022</v>
      </c>
      <c r="C8532" s="93" t="s">
        <v>26418</v>
      </c>
      <c r="D8532" s="94" t="s">
        <v>25798</v>
      </c>
    </row>
    <row r="8533" spans="1:4" x14ac:dyDescent="0.25">
      <c r="A8533" s="93" t="s">
        <v>26419</v>
      </c>
      <c r="B8533" s="93" t="s">
        <v>23023</v>
      </c>
      <c r="C8533" s="93" t="s">
        <v>26419</v>
      </c>
      <c r="D8533" s="94" t="s">
        <v>25798</v>
      </c>
    </row>
    <row r="8534" spans="1:4" x14ac:dyDescent="0.25">
      <c r="A8534" s="93" t="s">
        <v>26420</v>
      </c>
      <c r="B8534" s="93" t="s">
        <v>23020</v>
      </c>
      <c r="C8534" s="93" t="s">
        <v>26420</v>
      </c>
      <c r="D8534" s="94" t="s">
        <v>25798</v>
      </c>
    </row>
    <row r="8535" spans="1:4" x14ac:dyDescent="0.25">
      <c r="A8535" s="93" t="s">
        <v>26421</v>
      </c>
      <c r="B8535" s="93" t="s">
        <v>23025</v>
      </c>
      <c r="C8535" s="93" t="s">
        <v>26421</v>
      </c>
      <c r="D8535" s="94" t="s">
        <v>25798</v>
      </c>
    </row>
    <row r="8536" spans="1:4" x14ac:dyDescent="0.25">
      <c r="A8536" s="93" t="s">
        <v>26422</v>
      </c>
      <c r="B8536" s="93" t="s">
        <v>23026</v>
      </c>
      <c r="C8536" s="93" t="s">
        <v>26422</v>
      </c>
      <c r="D8536" s="94" t="s">
        <v>25798</v>
      </c>
    </row>
    <row r="8537" spans="1:4" x14ac:dyDescent="0.25">
      <c r="A8537" s="93" t="s">
        <v>26423</v>
      </c>
      <c r="B8537" s="93" t="s">
        <v>23027</v>
      </c>
      <c r="C8537" s="93" t="s">
        <v>26423</v>
      </c>
      <c r="D8537" s="94" t="s">
        <v>25798</v>
      </c>
    </row>
    <row r="8538" spans="1:4" x14ac:dyDescent="0.25">
      <c r="A8538" s="93" t="s">
        <v>26424</v>
      </c>
      <c r="B8538" s="93" t="s">
        <v>23024</v>
      </c>
      <c r="C8538" s="93" t="s">
        <v>26424</v>
      </c>
      <c r="D8538" s="94" t="s">
        <v>25798</v>
      </c>
    </row>
    <row r="8539" spans="1:4" x14ac:dyDescent="0.25">
      <c r="A8539" s="93" t="s">
        <v>26425</v>
      </c>
      <c r="B8539" s="93" t="s">
        <v>23029</v>
      </c>
      <c r="C8539" s="93" t="s">
        <v>26425</v>
      </c>
      <c r="D8539" s="94" t="s">
        <v>25798</v>
      </c>
    </row>
    <row r="8540" spans="1:4" x14ac:dyDescent="0.25">
      <c r="A8540" s="93" t="s">
        <v>26426</v>
      </c>
      <c r="B8540" s="93" t="s">
        <v>23030</v>
      </c>
      <c r="C8540" s="93" t="s">
        <v>26426</v>
      </c>
      <c r="D8540" s="94" t="s">
        <v>25798</v>
      </c>
    </row>
    <row r="8541" spans="1:4" x14ac:dyDescent="0.25">
      <c r="A8541" s="93" t="s">
        <v>26427</v>
      </c>
      <c r="B8541" s="93" t="s">
        <v>23031</v>
      </c>
      <c r="C8541" s="93" t="s">
        <v>26427</v>
      </c>
      <c r="D8541" s="94" t="s">
        <v>25798</v>
      </c>
    </row>
    <row r="8542" spans="1:4" x14ac:dyDescent="0.25">
      <c r="A8542" s="93" t="s">
        <v>26428</v>
      </c>
      <c r="B8542" s="93" t="s">
        <v>23032</v>
      </c>
      <c r="C8542" s="93" t="s">
        <v>26428</v>
      </c>
      <c r="D8542" s="94" t="s">
        <v>25798</v>
      </c>
    </row>
    <row r="8543" spans="1:4" x14ac:dyDescent="0.25">
      <c r="A8543" s="93" t="s">
        <v>26429</v>
      </c>
      <c r="B8543" s="93" t="s">
        <v>23033</v>
      </c>
      <c r="C8543" s="93" t="s">
        <v>26429</v>
      </c>
      <c r="D8543" s="94" t="s">
        <v>25798</v>
      </c>
    </row>
    <row r="8544" spans="1:4" x14ac:dyDescent="0.25">
      <c r="A8544" s="93" t="s">
        <v>26430</v>
      </c>
      <c r="B8544" s="93" t="s">
        <v>23034</v>
      </c>
      <c r="C8544" s="93" t="s">
        <v>26430</v>
      </c>
      <c r="D8544" s="94" t="s">
        <v>25798</v>
      </c>
    </row>
    <row r="8545" spans="1:4" x14ac:dyDescent="0.25">
      <c r="A8545" s="93" t="s">
        <v>26431</v>
      </c>
      <c r="B8545" s="93" t="s">
        <v>23035</v>
      </c>
      <c r="C8545" s="93" t="s">
        <v>26431</v>
      </c>
      <c r="D8545" s="94" t="s">
        <v>25798</v>
      </c>
    </row>
    <row r="8546" spans="1:4" x14ac:dyDescent="0.25">
      <c r="A8546" s="93" t="s">
        <v>26432</v>
      </c>
      <c r="B8546" s="93" t="s">
        <v>23028</v>
      </c>
      <c r="C8546" s="93" t="s">
        <v>26432</v>
      </c>
      <c r="D8546" s="94" t="s">
        <v>25798</v>
      </c>
    </row>
    <row r="8547" spans="1:4" x14ac:dyDescent="0.25">
      <c r="A8547" s="93" t="s">
        <v>26433</v>
      </c>
      <c r="B8547" s="93" t="s">
        <v>23037</v>
      </c>
      <c r="C8547" s="93" t="s">
        <v>26433</v>
      </c>
      <c r="D8547" s="94" t="s">
        <v>25798</v>
      </c>
    </row>
    <row r="8548" spans="1:4" x14ac:dyDescent="0.25">
      <c r="A8548" s="93" t="s">
        <v>26434</v>
      </c>
      <c r="B8548" s="93" t="s">
        <v>23038</v>
      </c>
      <c r="C8548" s="93" t="s">
        <v>26434</v>
      </c>
      <c r="D8548" s="94" t="s">
        <v>25798</v>
      </c>
    </row>
    <row r="8549" spans="1:4" x14ac:dyDescent="0.25">
      <c r="A8549" s="93" t="s">
        <v>26435</v>
      </c>
      <c r="B8549" s="93" t="s">
        <v>23039</v>
      </c>
      <c r="C8549" s="93" t="s">
        <v>26435</v>
      </c>
      <c r="D8549" s="94" t="s">
        <v>25798</v>
      </c>
    </row>
    <row r="8550" spans="1:4" x14ac:dyDescent="0.25">
      <c r="A8550" s="93" t="s">
        <v>26436</v>
      </c>
      <c r="B8550" s="93" t="s">
        <v>23040</v>
      </c>
      <c r="C8550" s="93" t="s">
        <v>26436</v>
      </c>
      <c r="D8550" s="94" t="s">
        <v>25798</v>
      </c>
    </row>
    <row r="8551" spans="1:4" x14ac:dyDescent="0.25">
      <c r="A8551" s="93" t="s">
        <v>26437</v>
      </c>
      <c r="B8551" s="93" t="s">
        <v>23041</v>
      </c>
      <c r="C8551" s="93" t="s">
        <v>26437</v>
      </c>
      <c r="D8551" s="94" t="s">
        <v>25798</v>
      </c>
    </row>
    <row r="8552" spans="1:4" x14ac:dyDescent="0.25">
      <c r="A8552" s="93" t="s">
        <v>26438</v>
      </c>
      <c r="B8552" s="93" t="s">
        <v>23036</v>
      </c>
      <c r="C8552" s="93" t="s">
        <v>26438</v>
      </c>
      <c r="D8552" s="94" t="s">
        <v>25798</v>
      </c>
    </row>
    <row r="8553" spans="1:4" x14ac:dyDescent="0.25">
      <c r="A8553" s="93" t="s">
        <v>26439</v>
      </c>
      <c r="B8553" s="93" t="s">
        <v>23043</v>
      </c>
      <c r="C8553" s="93" t="s">
        <v>26439</v>
      </c>
      <c r="D8553" s="94" t="s">
        <v>25798</v>
      </c>
    </row>
    <row r="8554" spans="1:4" x14ac:dyDescent="0.25">
      <c r="A8554" s="93" t="s">
        <v>26440</v>
      </c>
      <c r="B8554" s="93" t="s">
        <v>23044</v>
      </c>
      <c r="C8554" s="93" t="s">
        <v>26440</v>
      </c>
      <c r="D8554" s="94" t="s">
        <v>25798</v>
      </c>
    </row>
    <row r="8555" spans="1:4" x14ac:dyDescent="0.25">
      <c r="A8555" s="93" t="s">
        <v>26441</v>
      </c>
      <c r="B8555" s="93" t="s">
        <v>23045</v>
      </c>
      <c r="C8555" s="93" t="s">
        <v>26441</v>
      </c>
      <c r="D8555" s="94" t="s">
        <v>25798</v>
      </c>
    </row>
    <row r="8556" spans="1:4" x14ac:dyDescent="0.25">
      <c r="A8556" s="93" t="s">
        <v>26442</v>
      </c>
      <c r="B8556" s="93" t="s">
        <v>23046</v>
      </c>
      <c r="C8556" s="93" t="s">
        <v>26442</v>
      </c>
      <c r="D8556" s="94" t="s">
        <v>25798</v>
      </c>
    </row>
    <row r="8557" spans="1:4" x14ac:dyDescent="0.25">
      <c r="A8557" s="93" t="s">
        <v>26443</v>
      </c>
      <c r="B8557" s="93" t="s">
        <v>23047</v>
      </c>
      <c r="C8557" s="93" t="s">
        <v>26443</v>
      </c>
      <c r="D8557" s="94" t="s">
        <v>25798</v>
      </c>
    </row>
    <row r="8558" spans="1:4" x14ac:dyDescent="0.25">
      <c r="A8558" s="93" t="s">
        <v>26444</v>
      </c>
      <c r="B8558" s="93" t="s">
        <v>23048</v>
      </c>
      <c r="C8558" s="93" t="s">
        <v>26444</v>
      </c>
      <c r="D8558" s="94" t="s">
        <v>25798</v>
      </c>
    </row>
    <row r="8559" spans="1:4" x14ac:dyDescent="0.25">
      <c r="A8559" s="93" t="s">
        <v>26445</v>
      </c>
      <c r="B8559" s="93" t="s">
        <v>23049</v>
      </c>
      <c r="C8559" s="93" t="s">
        <v>26445</v>
      </c>
      <c r="D8559" s="94" t="s">
        <v>25798</v>
      </c>
    </row>
    <row r="8560" spans="1:4" x14ac:dyDescent="0.25">
      <c r="A8560" s="93" t="s">
        <v>26446</v>
      </c>
      <c r="B8560" s="93" t="s">
        <v>23050</v>
      </c>
      <c r="C8560" s="93" t="s">
        <v>26446</v>
      </c>
      <c r="D8560" s="94" t="s">
        <v>25798</v>
      </c>
    </row>
    <row r="8561" spans="1:4" x14ac:dyDescent="0.25">
      <c r="A8561" s="93" t="s">
        <v>26447</v>
      </c>
      <c r="B8561" s="93" t="s">
        <v>23042</v>
      </c>
      <c r="C8561" s="93" t="s">
        <v>26447</v>
      </c>
      <c r="D8561" s="94" t="s">
        <v>25798</v>
      </c>
    </row>
    <row r="8562" spans="1:4" x14ac:dyDescent="0.25">
      <c r="A8562" s="93" t="s">
        <v>26448</v>
      </c>
      <c r="B8562" s="93" t="s">
        <v>23052</v>
      </c>
      <c r="C8562" s="93" t="s">
        <v>26448</v>
      </c>
      <c r="D8562" s="94" t="s">
        <v>25798</v>
      </c>
    </row>
    <row r="8563" spans="1:4" x14ac:dyDescent="0.25">
      <c r="A8563" s="93" t="s">
        <v>26449</v>
      </c>
      <c r="B8563" s="93" t="s">
        <v>23053</v>
      </c>
      <c r="C8563" s="93" t="s">
        <v>26449</v>
      </c>
      <c r="D8563" s="94" t="s">
        <v>25798</v>
      </c>
    </row>
    <row r="8564" spans="1:4" x14ac:dyDescent="0.25">
      <c r="A8564" s="93" t="s">
        <v>26450</v>
      </c>
      <c r="B8564" s="93" t="s">
        <v>23054</v>
      </c>
      <c r="C8564" s="93" t="s">
        <v>26450</v>
      </c>
      <c r="D8564" s="94" t="s">
        <v>25798</v>
      </c>
    </row>
    <row r="8565" spans="1:4" x14ac:dyDescent="0.25">
      <c r="A8565" s="93" t="s">
        <v>26451</v>
      </c>
      <c r="B8565" s="93" t="s">
        <v>23055</v>
      </c>
      <c r="C8565" s="93" t="s">
        <v>26451</v>
      </c>
      <c r="D8565" s="94" t="s">
        <v>25798</v>
      </c>
    </row>
    <row r="8566" spans="1:4" x14ac:dyDescent="0.25">
      <c r="A8566" s="93" t="s">
        <v>26452</v>
      </c>
      <c r="B8566" s="93" t="s">
        <v>23056</v>
      </c>
      <c r="C8566" s="93" t="s">
        <v>26452</v>
      </c>
      <c r="D8566" s="94" t="s">
        <v>25798</v>
      </c>
    </row>
    <row r="8567" spans="1:4" x14ac:dyDescent="0.25">
      <c r="A8567" s="93" t="s">
        <v>26453</v>
      </c>
      <c r="B8567" s="93" t="s">
        <v>23057</v>
      </c>
      <c r="C8567" s="93" t="s">
        <v>26453</v>
      </c>
      <c r="D8567" s="94" t="s">
        <v>25798</v>
      </c>
    </row>
    <row r="8568" spans="1:4" x14ac:dyDescent="0.25">
      <c r="A8568" s="93" t="s">
        <v>26454</v>
      </c>
      <c r="B8568" s="93" t="s">
        <v>23058</v>
      </c>
      <c r="C8568" s="93" t="s">
        <v>26454</v>
      </c>
      <c r="D8568" s="94" t="s">
        <v>25798</v>
      </c>
    </row>
    <row r="8569" spans="1:4" x14ac:dyDescent="0.25">
      <c r="A8569" s="93" t="s">
        <v>26455</v>
      </c>
      <c r="B8569" s="93" t="s">
        <v>23051</v>
      </c>
      <c r="C8569" s="93" t="s">
        <v>26455</v>
      </c>
      <c r="D8569" s="94" t="s">
        <v>25798</v>
      </c>
    </row>
    <row r="8570" spans="1:4" x14ac:dyDescent="0.25">
      <c r="A8570" s="93" t="s">
        <v>26456</v>
      </c>
      <c r="B8570" s="93" t="s">
        <v>23060</v>
      </c>
      <c r="C8570" s="93" t="s">
        <v>26456</v>
      </c>
      <c r="D8570" s="94" t="s">
        <v>25798</v>
      </c>
    </row>
    <row r="8571" spans="1:4" x14ac:dyDescent="0.25">
      <c r="A8571" s="93" t="s">
        <v>26457</v>
      </c>
      <c r="B8571" s="93" t="s">
        <v>23061</v>
      </c>
      <c r="C8571" s="93" t="s">
        <v>26457</v>
      </c>
      <c r="D8571" s="94" t="s">
        <v>25798</v>
      </c>
    </row>
    <row r="8572" spans="1:4" x14ac:dyDescent="0.25">
      <c r="A8572" s="93" t="s">
        <v>26458</v>
      </c>
      <c r="B8572" s="93" t="s">
        <v>23062</v>
      </c>
      <c r="C8572" s="93" t="s">
        <v>26458</v>
      </c>
      <c r="D8572" s="94" t="s">
        <v>25798</v>
      </c>
    </row>
    <row r="8573" spans="1:4" x14ac:dyDescent="0.25">
      <c r="A8573" s="93" t="s">
        <v>26459</v>
      </c>
      <c r="B8573" s="93" t="s">
        <v>23063</v>
      </c>
      <c r="C8573" s="93" t="s">
        <v>26459</v>
      </c>
      <c r="D8573" s="94" t="s">
        <v>25798</v>
      </c>
    </row>
    <row r="8574" spans="1:4" x14ac:dyDescent="0.25">
      <c r="A8574" s="93" t="s">
        <v>26460</v>
      </c>
      <c r="B8574" s="93" t="s">
        <v>23064</v>
      </c>
      <c r="C8574" s="93" t="s">
        <v>26460</v>
      </c>
      <c r="D8574" s="94" t="s">
        <v>25798</v>
      </c>
    </row>
    <row r="8575" spans="1:4" x14ac:dyDescent="0.25">
      <c r="A8575" s="93" t="s">
        <v>26461</v>
      </c>
      <c r="B8575" s="93" t="s">
        <v>23065</v>
      </c>
      <c r="C8575" s="93" t="s">
        <v>26461</v>
      </c>
      <c r="D8575" s="94" t="s">
        <v>25798</v>
      </c>
    </row>
    <row r="8576" spans="1:4" x14ac:dyDescent="0.25">
      <c r="A8576" s="93" t="s">
        <v>26462</v>
      </c>
      <c r="B8576" s="93" t="s">
        <v>23066</v>
      </c>
      <c r="C8576" s="93" t="s">
        <v>26462</v>
      </c>
      <c r="D8576" s="94" t="s">
        <v>25798</v>
      </c>
    </row>
    <row r="8577" spans="1:4" x14ac:dyDescent="0.25">
      <c r="A8577" s="93" t="s">
        <v>26463</v>
      </c>
      <c r="B8577" s="93" t="s">
        <v>23059</v>
      </c>
      <c r="C8577" s="93" t="s">
        <v>26463</v>
      </c>
      <c r="D8577" s="94" t="s">
        <v>25798</v>
      </c>
    </row>
    <row r="8578" spans="1:4" x14ac:dyDescent="0.25">
      <c r="A8578" s="93" t="s">
        <v>26464</v>
      </c>
      <c r="B8578" s="93" t="s">
        <v>23068</v>
      </c>
      <c r="C8578" s="93" t="s">
        <v>26464</v>
      </c>
      <c r="D8578" s="94" t="s">
        <v>25798</v>
      </c>
    </row>
    <row r="8579" spans="1:4" x14ac:dyDescent="0.25">
      <c r="A8579" s="93" t="s">
        <v>26465</v>
      </c>
      <c r="B8579" s="93" t="s">
        <v>23069</v>
      </c>
      <c r="C8579" s="93" t="s">
        <v>26465</v>
      </c>
      <c r="D8579" s="94" t="s">
        <v>25798</v>
      </c>
    </row>
    <row r="8580" spans="1:4" x14ac:dyDescent="0.25">
      <c r="A8580" s="93" t="s">
        <v>26466</v>
      </c>
      <c r="B8580" s="93" t="s">
        <v>23070</v>
      </c>
      <c r="C8580" s="93" t="s">
        <v>26466</v>
      </c>
      <c r="D8580" s="94" t="s">
        <v>25798</v>
      </c>
    </row>
    <row r="8581" spans="1:4" x14ac:dyDescent="0.25">
      <c r="A8581" s="93" t="s">
        <v>26467</v>
      </c>
      <c r="B8581" s="93" t="s">
        <v>23071</v>
      </c>
      <c r="C8581" s="93" t="s">
        <v>26467</v>
      </c>
      <c r="D8581" s="94" t="s">
        <v>25798</v>
      </c>
    </row>
    <row r="8582" spans="1:4" x14ac:dyDescent="0.25">
      <c r="A8582" s="93" t="s">
        <v>26468</v>
      </c>
      <c r="B8582" s="93" t="s">
        <v>23072</v>
      </c>
      <c r="C8582" s="93" t="s">
        <v>26468</v>
      </c>
      <c r="D8582" s="94" t="s">
        <v>25798</v>
      </c>
    </row>
    <row r="8583" spans="1:4" x14ac:dyDescent="0.25">
      <c r="A8583" s="93" t="s">
        <v>26469</v>
      </c>
      <c r="B8583" s="93" t="s">
        <v>23073</v>
      </c>
      <c r="C8583" s="93" t="s">
        <v>26469</v>
      </c>
      <c r="D8583" s="94" t="s">
        <v>25798</v>
      </c>
    </row>
    <row r="8584" spans="1:4" x14ac:dyDescent="0.25">
      <c r="A8584" s="93" t="s">
        <v>26470</v>
      </c>
      <c r="B8584" s="93" t="s">
        <v>23067</v>
      </c>
      <c r="C8584" s="93" t="s">
        <v>26470</v>
      </c>
      <c r="D8584" s="94" t="s">
        <v>25798</v>
      </c>
    </row>
    <row r="8585" spans="1:4" x14ac:dyDescent="0.25">
      <c r="A8585" s="93" t="s">
        <v>26471</v>
      </c>
      <c r="B8585" s="93" t="s">
        <v>23075</v>
      </c>
      <c r="C8585" s="93" t="s">
        <v>26471</v>
      </c>
      <c r="D8585" s="94" t="s">
        <v>25798</v>
      </c>
    </row>
    <row r="8586" spans="1:4" x14ac:dyDescent="0.25">
      <c r="A8586" s="93" t="s">
        <v>26472</v>
      </c>
      <c r="B8586" s="93" t="s">
        <v>23076</v>
      </c>
      <c r="C8586" s="93" t="s">
        <v>26472</v>
      </c>
      <c r="D8586" s="94" t="s">
        <v>25798</v>
      </c>
    </row>
    <row r="8587" spans="1:4" x14ac:dyDescent="0.25">
      <c r="A8587" s="93" t="s">
        <v>26473</v>
      </c>
      <c r="B8587" s="93" t="s">
        <v>23077</v>
      </c>
      <c r="C8587" s="93" t="s">
        <v>26473</v>
      </c>
      <c r="D8587" s="94" t="s">
        <v>25798</v>
      </c>
    </row>
    <row r="8588" spans="1:4" x14ac:dyDescent="0.25">
      <c r="A8588" s="93" t="s">
        <v>26474</v>
      </c>
      <c r="B8588" s="93" t="s">
        <v>23078</v>
      </c>
      <c r="C8588" s="93" t="s">
        <v>26474</v>
      </c>
      <c r="D8588" s="94" t="s">
        <v>25798</v>
      </c>
    </row>
    <row r="8589" spans="1:4" x14ac:dyDescent="0.25">
      <c r="A8589" s="93" t="s">
        <v>26475</v>
      </c>
      <c r="B8589" s="93" t="s">
        <v>23079</v>
      </c>
      <c r="C8589" s="93" t="s">
        <v>26475</v>
      </c>
      <c r="D8589" s="94" t="s">
        <v>25798</v>
      </c>
    </row>
    <row r="8590" spans="1:4" x14ac:dyDescent="0.25">
      <c r="A8590" s="93" t="s">
        <v>26476</v>
      </c>
      <c r="B8590" s="93" t="s">
        <v>23080</v>
      </c>
      <c r="C8590" s="93" t="s">
        <v>26476</v>
      </c>
      <c r="D8590" s="94" t="s">
        <v>25798</v>
      </c>
    </row>
    <row r="8591" spans="1:4" x14ac:dyDescent="0.25">
      <c r="A8591" s="93" t="s">
        <v>26477</v>
      </c>
      <c r="B8591" s="93" t="s">
        <v>23074</v>
      </c>
      <c r="C8591" s="93" t="s">
        <v>26477</v>
      </c>
      <c r="D8591" s="94" t="s">
        <v>25798</v>
      </c>
    </row>
    <row r="8592" spans="1:4" x14ac:dyDescent="0.25">
      <c r="A8592" s="93" t="s">
        <v>26478</v>
      </c>
      <c r="B8592" s="93" t="s">
        <v>23082</v>
      </c>
      <c r="C8592" s="93" t="s">
        <v>26478</v>
      </c>
      <c r="D8592" s="94" t="s">
        <v>25798</v>
      </c>
    </row>
    <row r="8593" spans="1:4" x14ac:dyDescent="0.25">
      <c r="A8593" s="93" t="s">
        <v>26479</v>
      </c>
      <c r="B8593" s="93" t="s">
        <v>23083</v>
      </c>
      <c r="C8593" s="93" t="s">
        <v>26479</v>
      </c>
      <c r="D8593" s="94" t="s">
        <v>25798</v>
      </c>
    </row>
    <row r="8594" spans="1:4" x14ac:dyDescent="0.25">
      <c r="A8594" s="93" t="s">
        <v>26480</v>
      </c>
      <c r="B8594" s="93" t="s">
        <v>23084</v>
      </c>
      <c r="C8594" s="93" t="s">
        <v>26480</v>
      </c>
      <c r="D8594" s="94" t="s">
        <v>25798</v>
      </c>
    </row>
    <row r="8595" spans="1:4" x14ac:dyDescent="0.25">
      <c r="A8595" s="93" t="s">
        <v>26481</v>
      </c>
      <c r="B8595" s="93" t="s">
        <v>23081</v>
      </c>
      <c r="C8595" s="93" t="s">
        <v>26481</v>
      </c>
      <c r="D8595" s="94" t="s">
        <v>25798</v>
      </c>
    </row>
    <row r="8596" spans="1:4" x14ac:dyDescent="0.25">
      <c r="A8596" s="93" t="s">
        <v>26482</v>
      </c>
      <c r="B8596" s="93" t="s">
        <v>23086</v>
      </c>
      <c r="C8596" s="93" t="s">
        <v>26482</v>
      </c>
      <c r="D8596" s="94" t="s">
        <v>25798</v>
      </c>
    </row>
    <row r="8597" spans="1:4" x14ac:dyDescent="0.25">
      <c r="A8597" s="93" t="s">
        <v>26483</v>
      </c>
      <c r="B8597" s="93" t="s">
        <v>23087</v>
      </c>
      <c r="C8597" s="93" t="s">
        <v>26483</v>
      </c>
      <c r="D8597" s="94" t="s">
        <v>25798</v>
      </c>
    </row>
    <row r="8598" spans="1:4" x14ac:dyDescent="0.25">
      <c r="A8598" s="93" t="s">
        <v>26484</v>
      </c>
      <c r="B8598" s="93" t="s">
        <v>23088</v>
      </c>
      <c r="C8598" s="93" t="s">
        <v>26484</v>
      </c>
      <c r="D8598" s="94" t="s">
        <v>25798</v>
      </c>
    </row>
    <row r="8599" spans="1:4" x14ac:dyDescent="0.25">
      <c r="A8599" s="93" t="s">
        <v>26485</v>
      </c>
      <c r="B8599" s="93" t="s">
        <v>23089</v>
      </c>
      <c r="C8599" s="93" t="s">
        <v>26485</v>
      </c>
      <c r="D8599" s="94" t="s">
        <v>25798</v>
      </c>
    </row>
    <row r="8600" spans="1:4" x14ac:dyDescent="0.25">
      <c r="A8600" s="93" t="s">
        <v>26486</v>
      </c>
      <c r="B8600" s="93" t="s">
        <v>23090</v>
      </c>
      <c r="C8600" s="93" t="s">
        <v>26486</v>
      </c>
      <c r="D8600" s="94" t="s">
        <v>25798</v>
      </c>
    </row>
    <row r="8601" spans="1:4" x14ac:dyDescent="0.25">
      <c r="A8601" s="93" t="s">
        <v>26487</v>
      </c>
      <c r="B8601" s="93" t="s">
        <v>23085</v>
      </c>
      <c r="C8601" s="93" t="s">
        <v>26487</v>
      </c>
      <c r="D8601" s="94" t="s">
        <v>25798</v>
      </c>
    </row>
    <row r="8602" spans="1:4" x14ac:dyDescent="0.25">
      <c r="A8602" s="93" t="s">
        <v>26488</v>
      </c>
      <c r="B8602" s="93" t="s">
        <v>23092</v>
      </c>
      <c r="C8602" s="93" t="s">
        <v>26488</v>
      </c>
      <c r="D8602" s="94" t="s">
        <v>25798</v>
      </c>
    </row>
    <row r="8603" spans="1:4" x14ac:dyDescent="0.25">
      <c r="A8603" s="93" t="s">
        <v>26489</v>
      </c>
      <c r="B8603" s="93" t="s">
        <v>23093</v>
      </c>
      <c r="C8603" s="93" t="s">
        <v>26489</v>
      </c>
      <c r="D8603" s="94" t="s">
        <v>25798</v>
      </c>
    </row>
    <row r="8604" spans="1:4" x14ac:dyDescent="0.25">
      <c r="A8604" s="93" t="s">
        <v>26490</v>
      </c>
      <c r="B8604" s="93" t="s">
        <v>23094</v>
      </c>
      <c r="C8604" s="93" t="s">
        <v>26490</v>
      </c>
      <c r="D8604" s="94" t="s">
        <v>25798</v>
      </c>
    </row>
    <row r="8605" spans="1:4" x14ac:dyDescent="0.25">
      <c r="A8605" s="93" t="s">
        <v>26491</v>
      </c>
      <c r="B8605" s="93" t="s">
        <v>23091</v>
      </c>
      <c r="C8605" s="93" t="s">
        <v>26491</v>
      </c>
      <c r="D8605" s="94" t="s">
        <v>25798</v>
      </c>
    </row>
    <row r="8606" spans="1:4" x14ac:dyDescent="0.25">
      <c r="A8606" s="93" t="s">
        <v>26492</v>
      </c>
      <c r="B8606" s="93" t="s">
        <v>23096</v>
      </c>
      <c r="C8606" s="93" t="s">
        <v>26492</v>
      </c>
      <c r="D8606" s="94" t="s">
        <v>25798</v>
      </c>
    </row>
    <row r="8607" spans="1:4" x14ac:dyDescent="0.25">
      <c r="A8607" s="93" t="s">
        <v>26493</v>
      </c>
      <c r="B8607" s="93" t="s">
        <v>23097</v>
      </c>
      <c r="C8607" s="93" t="s">
        <v>26493</v>
      </c>
      <c r="D8607" s="94" t="s">
        <v>25798</v>
      </c>
    </row>
    <row r="8608" spans="1:4" x14ac:dyDescent="0.25">
      <c r="A8608" s="93" t="s">
        <v>26494</v>
      </c>
      <c r="B8608" s="93" t="s">
        <v>23098</v>
      </c>
      <c r="C8608" s="93" t="s">
        <v>26494</v>
      </c>
      <c r="D8608" s="94" t="s">
        <v>25798</v>
      </c>
    </row>
    <row r="8609" spans="1:4" x14ac:dyDescent="0.25">
      <c r="A8609" s="93" t="s">
        <v>26495</v>
      </c>
      <c r="B8609" s="93" t="s">
        <v>23099</v>
      </c>
      <c r="C8609" s="93" t="s">
        <v>26495</v>
      </c>
      <c r="D8609" s="94" t="s">
        <v>25798</v>
      </c>
    </row>
    <row r="8610" spans="1:4" x14ac:dyDescent="0.25">
      <c r="A8610" s="93" t="s">
        <v>26496</v>
      </c>
      <c r="B8610" s="93" t="s">
        <v>23100</v>
      </c>
      <c r="C8610" s="93" t="s">
        <v>26496</v>
      </c>
      <c r="D8610" s="94" t="s">
        <v>25798</v>
      </c>
    </row>
    <row r="8611" spans="1:4" x14ac:dyDescent="0.25">
      <c r="A8611" s="93" t="s">
        <v>26497</v>
      </c>
      <c r="B8611" s="93" t="s">
        <v>23101</v>
      </c>
      <c r="C8611" s="93" t="s">
        <v>26497</v>
      </c>
      <c r="D8611" s="94" t="s">
        <v>25798</v>
      </c>
    </row>
    <row r="8612" spans="1:4" x14ac:dyDescent="0.25">
      <c r="A8612" s="93" t="s">
        <v>26498</v>
      </c>
      <c r="B8612" s="93" t="s">
        <v>23102</v>
      </c>
      <c r="C8612" s="93" t="s">
        <v>26498</v>
      </c>
      <c r="D8612" s="94" t="s">
        <v>25798</v>
      </c>
    </row>
    <row r="8613" spans="1:4" x14ac:dyDescent="0.25">
      <c r="A8613" s="93" t="s">
        <v>26499</v>
      </c>
      <c r="B8613" s="93" t="s">
        <v>23095</v>
      </c>
      <c r="C8613" s="93" t="s">
        <v>26499</v>
      </c>
      <c r="D8613" s="94" t="s">
        <v>25798</v>
      </c>
    </row>
    <row r="8614" spans="1:4" x14ac:dyDescent="0.25">
      <c r="A8614" s="93" t="s">
        <v>26500</v>
      </c>
      <c r="B8614" s="93" t="s">
        <v>23104</v>
      </c>
      <c r="C8614" s="93" t="s">
        <v>26500</v>
      </c>
      <c r="D8614" s="94" t="s">
        <v>25798</v>
      </c>
    </row>
    <row r="8615" spans="1:4" x14ac:dyDescent="0.25">
      <c r="A8615" s="93" t="s">
        <v>26501</v>
      </c>
      <c r="B8615" s="93" t="s">
        <v>23105</v>
      </c>
      <c r="C8615" s="93" t="s">
        <v>26501</v>
      </c>
      <c r="D8615" s="94" t="s">
        <v>25798</v>
      </c>
    </row>
    <row r="8616" spans="1:4" x14ac:dyDescent="0.25">
      <c r="A8616" s="93" t="s">
        <v>26502</v>
      </c>
      <c r="B8616" s="93" t="s">
        <v>23106</v>
      </c>
      <c r="C8616" s="93" t="s">
        <v>26502</v>
      </c>
      <c r="D8616" s="94" t="s">
        <v>25798</v>
      </c>
    </row>
    <row r="8617" spans="1:4" x14ac:dyDescent="0.25">
      <c r="A8617" s="93" t="s">
        <v>26503</v>
      </c>
      <c r="B8617" s="93" t="s">
        <v>23107</v>
      </c>
      <c r="C8617" s="93" t="s">
        <v>26503</v>
      </c>
      <c r="D8617" s="94" t="s">
        <v>25798</v>
      </c>
    </row>
    <row r="8618" spans="1:4" x14ac:dyDescent="0.25">
      <c r="A8618" s="93" t="s">
        <v>26504</v>
      </c>
      <c r="B8618" s="93" t="s">
        <v>23108</v>
      </c>
      <c r="C8618" s="93" t="s">
        <v>26504</v>
      </c>
      <c r="D8618" s="94" t="s">
        <v>25798</v>
      </c>
    </row>
    <row r="8619" spans="1:4" x14ac:dyDescent="0.25">
      <c r="A8619" s="93" t="s">
        <v>26505</v>
      </c>
      <c r="B8619" s="93" t="s">
        <v>23109</v>
      </c>
      <c r="C8619" s="93" t="s">
        <v>26505</v>
      </c>
      <c r="D8619" s="94" t="s">
        <v>25798</v>
      </c>
    </row>
    <row r="8620" spans="1:4" x14ac:dyDescent="0.25">
      <c r="A8620" s="93" t="s">
        <v>26506</v>
      </c>
      <c r="B8620" s="93" t="s">
        <v>23110</v>
      </c>
      <c r="C8620" s="93" t="s">
        <v>26506</v>
      </c>
      <c r="D8620" s="94" t="s">
        <v>25798</v>
      </c>
    </row>
    <row r="8621" spans="1:4" x14ac:dyDescent="0.25">
      <c r="A8621" s="93" t="s">
        <v>26507</v>
      </c>
      <c r="B8621" s="93" t="s">
        <v>23103</v>
      </c>
      <c r="C8621" s="93" t="s">
        <v>26507</v>
      </c>
      <c r="D8621" s="94" t="s">
        <v>25798</v>
      </c>
    </row>
    <row r="8622" spans="1:4" x14ac:dyDescent="0.25">
      <c r="A8622" s="93" t="s">
        <v>26508</v>
      </c>
      <c r="B8622" s="93" t="s">
        <v>23112</v>
      </c>
      <c r="C8622" s="93" t="s">
        <v>26508</v>
      </c>
      <c r="D8622" s="94" t="s">
        <v>25798</v>
      </c>
    </row>
    <row r="8623" spans="1:4" x14ac:dyDescent="0.25">
      <c r="A8623" s="93" t="s">
        <v>26509</v>
      </c>
      <c r="B8623" s="93" t="s">
        <v>23113</v>
      </c>
      <c r="C8623" s="93" t="s">
        <v>26509</v>
      </c>
      <c r="D8623" s="94" t="s">
        <v>25798</v>
      </c>
    </row>
    <row r="8624" spans="1:4" x14ac:dyDescent="0.25">
      <c r="A8624" s="93" t="s">
        <v>26510</v>
      </c>
      <c r="B8624" s="93" t="s">
        <v>23114</v>
      </c>
      <c r="C8624" s="93" t="s">
        <v>26510</v>
      </c>
      <c r="D8624" s="94" t="s">
        <v>25798</v>
      </c>
    </row>
    <row r="8625" spans="1:4" x14ac:dyDescent="0.25">
      <c r="A8625" s="93" t="s">
        <v>26511</v>
      </c>
      <c r="B8625" s="93" t="s">
        <v>23115</v>
      </c>
      <c r="C8625" s="93" t="s">
        <v>26511</v>
      </c>
      <c r="D8625" s="94" t="s">
        <v>25798</v>
      </c>
    </row>
    <row r="8626" spans="1:4" x14ac:dyDescent="0.25">
      <c r="A8626" s="93" t="s">
        <v>26512</v>
      </c>
      <c r="B8626" s="93" t="s">
        <v>23116</v>
      </c>
      <c r="C8626" s="93" t="s">
        <v>26512</v>
      </c>
      <c r="D8626" s="94" t="s">
        <v>25798</v>
      </c>
    </row>
    <row r="8627" spans="1:4" x14ac:dyDescent="0.25">
      <c r="A8627" s="93" t="s">
        <v>26513</v>
      </c>
      <c r="B8627" s="93" t="s">
        <v>23117</v>
      </c>
      <c r="C8627" s="93" t="s">
        <v>26513</v>
      </c>
      <c r="D8627" s="94" t="s">
        <v>25798</v>
      </c>
    </row>
    <row r="8628" spans="1:4" x14ac:dyDescent="0.25">
      <c r="A8628" s="93" t="s">
        <v>26514</v>
      </c>
      <c r="B8628" s="93" t="s">
        <v>23118</v>
      </c>
      <c r="C8628" s="93" t="s">
        <v>26514</v>
      </c>
      <c r="D8628" s="94" t="s">
        <v>25798</v>
      </c>
    </row>
    <row r="8629" spans="1:4" x14ac:dyDescent="0.25">
      <c r="A8629" s="93" t="s">
        <v>26515</v>
      </c>
      <c r="B8629" s="93" t="s">
        <v>23119</v>
      </c>
      <c r="C8629" s="93" t="s">
        <v>26515</v>
      </c>
      <c r="D8629" s="94" t="s">
        <v>25798</v>
      </c>
    </row>
    <row r="8630" spans="1:4" x14ac:dyDescent="0.25">
      <c r="A8630" s="93" t="s">
        <v>26516</v>
      </c>
      <c r="B8630" s="93" t="s">
        <v>23120</v>
      </c>
      <c r="C8630" s="93" t="s">
        <v>26516</v>
      </c>
      <c r="D8630" s="94" t="s">
        <v>25798</v>
      </c>
    </row>
    <row r="8631" spans="1:4" x14ac:dyDescent="0.25">
      <c r="A8631" s="93" t="s">
        <v>26517</v>
      </c>
      <c r="B8631" s="93" t="s">
        <v>23121</v>
      </c>
      <c r="C8631" s="93" t="s">
        <v>26517</v>
      </c>
      <c r="D8631" s="94" t="s">
        <v>25798</v>
      </c>
    </row>
    <row r="8632" spans="1:4" x14ac:dyDescent="0.25">
      <c r="A8632" s="93" t="s">
        <v>26518</v>
      </c>
      <c r="B8632" s="93" t="s">
        <v>23111</v>
      </c>
      <c r="C8632" s="93" t="s">
        <v>26518</v>
      </c>
      <c r="D8632" s="94" t="s">
        <v>25798</v>
      </c>
    </row>
    <row r="8633" spans="1:4" x14ac:dyDescent="0.25">
      <c r="A8633" s="93" t="s">
        <v>26519</v>
      </c>
      <c r="B8633" s="93" t="s">
        <v>23123</v>
      </c>
      <c r="C8633" s="93" t="s">
        <v>26519</v>
      </c>
      <c r="D8633" s="94" t="s">
        <v>25798</v>
      </c>
    </row>
    <row r="8634" spans="1:4" x14ac:dyDescent="0.25">
      <c r="A8634" s="93" t="s">
        <v>26520</v>
      </c>
      <c r="B8634" s="93" t="s">
        <v>23124</v>
      </c>
      <c r="C8634" s="93" t="s">
        <v>26520</v>
      </c>
      <c r="D8634" s="94" t="s">
        <v>25798</v>
      </c>
    </row>
    <row r="8635" spans="1:4" x14ac:dyDescent="0.25">
      <c r="A8635" s="93" t="s">
        <v>26521</v>
      </c>
      <c r="B8635" s="93" t="s">
        <v>23125</v>
      </c>
      <c r="C8635" s="93" t="s">
        <v>26521</v>
      </c>
      <c r="D8635" s="94" t="s">
        <v>25798</v>
      </c>
    </row>
    <row r="8636" spans="1:4" x14ac:dyDescent="0.25">
      <c r="A8636" s="93" t="s">
        <v>26522</v>
      </c>
      <c r="B8636" s="93" t="s">
        <v>23126</v>
      </c>
      <c r="C8636" s="93" t="s">
        <v>26522</v>
      </c>
      <c r="D8636" s="94" t="s">
        <v>25798</v>
      </c>
    </row>
    <row r="8637" spans="1:4" x14ac:dyDescent="0.25">
      <c r="A8637" s="93" t="s">
        <v>26523</v>
      </c>
      <c r="B8637" s="93" t="s">
        <v>23127</v>
      </c>
      <c r="C8637" s="93" t="s">
        <v>26523</v>
      </c>
      <c r="D8637" s="94" t="s">
        <v>25798</v>
      </c>
    </row>
    <row r="8638" spans="1:4" x14ac:dyDescent="0.25">
      <c r="A8638" s="93" t="s">
        <v>26524</v>
      </c>
      <c r="B8638" s="93" t="s">
        <v>23128</v>
      </c>
      <c r="C8638" s="93" t="s">
        <v>26524</v>
      </c>
      <c r="D8638" s="94" t="s">
        <v>25798</v>
      </c>
    </row>
    <row r="8639" spans="1:4" x14ac:dyDescent="0.25">
      <c r="A8639" s="93" t="s">
        <v>26525</v>
      </c>
      <c r="B8639" s="93" t="s">
        <v>23129</v>
      </c>
      <c r="C8639" s="93" t="s">
        <v>26525</v>
      </c>
      <c r="D8639" s="94" t="s">
        <v>25798</v>
      </c>
    </row>
    <row r="8640" spans="1:4" x14ac:dyDescent="0.25">
      <c r="A8640" s="93" t="s">
        <v>26526</v>
      </c>
      <c r="B8640" s="93" t="s">
        <v>23122</v>
      </c>
      <c r="C8640" s="93" t="s">
        <v>26526</v>
      </c>
      <c r="D8640" s="94" t="s">
        <v>25798</v>
      </c>
    </row>
    <row r="8641" spans="1:4" x14ac:dyDescent="0.25">
      <c r="A8641" s="93" t="s">
        <v>26527</v>
      </c>
      <c r="B8641" s="93" t="s">
        <v>23131</v>
      </c>
      <c r="C8641" s="93" t="s">
        <v>26527</v>
      </c>
      <c r="D8641" s="94" t="s">
        <v>25798</v>
      </c>
    </row>
    <row r="8642" spans="1:4" x14ac:dyDescent="0.25">
      <c r="A8642" s="93" t="s">
        <v>26528</v>
      </c>
      <c r="B8642" s="93" t="s">
        <v>23132</v>
      </c>
      <c r="C8642" s="93" t="s">
        <v>26528</v>
      </c>
      <c r="D8642" s="94" t="s">
        <v>25798</v>
      </c>
    </row>
    <row r="8643" spans="1:4" x14ac:dyDescent="0.25">
      <c r="A8643" s="93" t="s">
        <v>26529</v>
      </c>
      <c r="B8643" s="93" t="s">
        <v>23133</v>
      </c>
      <c r="C8643" s="93" t="s">
        <v>26529</v>
      </c>
      <c r="D8643" s="94" t="s">
        <v>25798</v>
      </c>
    </row>
    <row r="8644" spans="1:4" x14ac:dyDescent="0.25">
      <c r="A8644" s="93" t="s">
        <v>26530</v>
      </c>
      <c r="B8644" s="93" t="s">
        <v>23134</v>
      </c>
      <c r="C8644" s="93" t="s">
        <v>26530</v>
      </c>
      <c r="D8644" s="94" t="s">
        <v>25798</v>
      </c>
    </row>
    <row r="8645" spans="1:4" x14ac:dyDescent="0.25">
      <c r="A8645" s="93" t="s">
        <v>26531</v>
      </c>
      <c r="B8645" s="93" t="s">
        <v>23135</v>
      </c>
      <c r="C8645" s="93" t="s">
        <v>26531</v>
      </c>
      <c r="D8645" s="94" t="s">
        <v>25798</v>
      </c>
    </row>
    <row r="8646" spans="1:4" x14ac:dyDescent="0.25">
      <c r="A8646" s="93" t="s">
        <v>26532</v>
      </c>
      <c r="B8646" s="93" t="s">
        <v>23136</v>
      </c>
      <c r="C8646" s="93" t="s">
        <v>26532</v>
      </c>
      <c r="D8646" s="94" t="s">
        <v>25798</v>
      </c>
    </row>
    <row r="8647" spans="1:4" x14ac:dyDescent="0.25">
      <c r="A8647" s="93" t="s">
        <v>26533</v>
      </c>
      <c r="B8647" s="93" t="s">
        <v>23137</v>
      </c>
      <c r="C8647" s="93" t="s">
        <v>26533</v>
      </c>
      <c r="D8647" s="94" t="s">
        <v>25798</v>
      </c>
    </row>
    <row r="8648" spans="1:4" x14ac:dyDescent="0.25">
      <c r="A8648" s="93" t="s">
        <v>26534</v>
      </c>
      <c r="B8648" s="93" t="s">
        <v>23138</v>
      </c>
      <c r="C8648" s="93" t="s">
        <v>26534</v>
      </c>
      <c r="D8648" s="94" t="s">
        <v>25798</v>
      </c>
    </row>
    <row r="8649" spans="1:4" x14ac:dyDescent="0.25">
      <c r="A8649" s="93" t="s">
        <v>26535</v>
      </c>
      <c r="B8649" s="93" t="s">
        <v>23130</v>
      </c>
      <c r="C8649" s="93" t="s">
        <v>26535</v>
      </c>
      <c r="D8649" s="94" t="s">
        <v>25798</v>
      </c>
    </row>
    <row r="8650" spans="1:4" x14ac:dyDescent="0.25">
      <c r="A8650" s="93" t="s">
        <v>26536</v>
      </c>
      <c r="B8650" s="93" t="s">
        <v>23140</v>
      </c>
      <c r="C8650" s="93" t="s">
        <v>26536</v>
      </c>
      <c r="D8650" s="94" t="s">
        <v>25798</v>
      </c>
    </row>
    <row r="8651" spans="1:4" x14ac:dyDescent="0.25">
      <c r="A8651" s="93" t="s">
        <v>26537</v>
      </c>
      <c r="B8651" s="93" t="s">
        <v>23141</v>
      </c>
      <c r="C8651" s="93" t="s">
        <v>26537</v>
      </c>
      <c r="D8651" s="94" t="s">
        <v>25798</v>
      </c>
    </row>
    <row r="8652" spans="1:4" x14ac:dyDescent="0.25">
      <c r="A8652" s="93" t="s">
        <v>26538</v>
      </c>
      <c r="B8652" s="93" t="s">
        <v>23142</v>
      </c>
      <c r="C8652" s="93" t="s">
        <v>26538</v>
      </c>
      <c r="D8652" s="94" t="s">
        <v>25798</v>
      </c>
    </row>
    <row r="8653" spans="1:4" x14ac:dyDescent="0.25">
      <c r="A8653" s="93" t="s">
        <v>26539</v>
      </c>
      <c r="B8653" s="93" t="s">
        <v>23143</v>
      </c>
      <c r="C8653" s="93" t="s">
        <v>26539</v>
      </c>
      <c r="D8653" s="94" t="s">
        <v>25798</v>
      </c>
    </row>
    <row r="8654" spans="1:4" x14ac:dyDescent="0.25">
      <c r="A8654" s="93" t="s">
        <v>26540</v>
      </c>
      <c r="B8654" s="93" t="s">
        <v>23144</v>
      </c>
      <c r="C8654" s="93" t="s">
        <v>26540</v>
      </c>
      <c r="D8654" s="94" t="s">
        <v>25798</v>
      </c>
    </row>
    <row r="8655" spans="1:4" x14ac:dyDescent="0.25">
      <c r="A8655" s="93" t="s">
        <v>26541</v>
      </c>
      <c r="B8655" s="93" t="s">
        <v>23145</v>
      </c>
      <c r="C8655" s="93" t="s">
        <v>26541</v>
      </c>
      <c r="D8655" s="94" t="s">
        <v>25798</v>
      </c>
    </row>
    <row r="8656" spans="1:4" x14ac:dyDescent="0.25">
      <c r="A8656" s="93" t="s">
        <v>26542</v>
      </c>
      <c r="B8656" s="93" t="s">
        <v>23146</v>
      </c>
      <c r="C8656" s="93" t="s">
        <v>26542</v>
      </c>
      <c r="D8656" s="94" t="s">
        <v>25798</v>
      </c>
    </row>
    <row r="8657" spans="1:4" x14ac:dyDescent="0.25">
      <c r="A8657" s="93" t="s">
        <v>26543</v>
      </c>
      <c r="B8657" s="93" t="s">
        <v>23147</v>
      </c>
      <c r="C8657" s="93" t="s">
        <v>26543</v>
      </c>
      <c r="D8657" s="94" t="s">
        <v>25798</v>
      </c>
    </row>
    <row r="8658" spans="1:4" x14ac:dyDescent="0.25">
      <c r="A8658" s="93" t="s">
        <v>26544</v>
      </c>
      <c r="B8658" s="93" t="s">
        <v>23148</v>
      </c>
      <c r="C8658" s="93" t="s">
        <v>26544</v>
      </c>
      <c r="D8658" s="94" t="s">
        <v>25798</v>
      </c>
    </row>
    <row r="8659" spans="1:4" x14ac:dyDescent="0.25">
      <c r="A8659" s="93" t="s">
        <v>26545</v>
      </c>
      <c r="B8659" s="93" t="s">
        <v>23139</v>
      </c>
      <c r="C8659" s="93" t="s">
        <v>26545</v>
      </c>
      <c r="D8659" s="94" t="s">
        <v>25798</v>
      </c>
    </row>
    <row r="8660" spans="1:4" x14ac:dyDescent="0.25">
      <c r="A8660" s="93" t="s">
        <v>26546</v>
      </c>
      <c r="B8660" s="93" t="s">
        <v>23150</v>
      </c>
      <c r="C8660" s="93" t="s">
        <v>26546</v>
      </c>
      <c r="D8660" s="94" t="s">
        <v>25798</v>
      </c>
    </row>
    <row r="8661" spans="1:4" x14ac:dyDescent="0.25">
      <c r="A8661" s="93" t="s">
        <v>26547</v>
      </c>
      <c r="B8661" s="93" t="s">
        <v>23151</v>
      </c>
      <c r="C8661" s="93" t="s">
        <v>26547</v>
      </c>
      <c r="D8661" s="94" t="s">
        <v>25798</v>
      </c>
    </row>
    <row r="8662" spans="1:4" x14ac:dyDescent="0.25">
      <c r="A8662" s="93" t="s">
        <v>26548</v>
      </c>
      <c r="B8662" s="93" t="s">
        <v>23152</v>
      </c>
      <c r="C8662" s="93" t="s">
        <v>26548</v>
      </c>
      <c r="D8662" s="94" t="s">
        <v>25798</v>
      </c>
    </row>
    <row r="8663" spans="1:4" x14ac:dyDescent="0.25">
      <c r="A8663" s="93" t="s">
        <v>26549</v>
      </c>
      <c r="B8663" s="93" t="s">
        <v>23153</v>
      </c>
      <c r="C8663" s="93" t="s">
        <v>26549</v>
      </c>
      <c r="D8663" s="94" t="s">
        <v>25798</v>
      </c>
    </row>
    <row r="8664" spans="1:4" x14ac:dyDescent="0.25">
      <c r="A8664" s="93" t="s">
        <v>26550</v>
      </c>
      <c r="B8664" s="93" t="s">
        <v>23154</v>
      </c>
      <c r="C8664" s="93" t="s">
        <v>26550</v>
      </c>
      <c r="D8664" s="94" t="s">
        <v>25798</v>
      </c>
    </row>
    <row r="8665" spans="1:4" x14ac:dyDescent="0.25">
      <c r="A8665" s="93" t="s">
        <v>26551</v>
      </c>
      <c r="B8665" s="93" t="s">
        <v>23155</v>
      </c>
      <c r="C8665" s="93" t="s">
        <v>26551</v>
      </c>
      <c r="D8665" s="94" t="s">
        <v>25798</v>
      </c>
    </row>
    <row r="8666" spans="1:4" x14ac:dyDescent="0.25">
      <c r="A8666" s="93" t="s">
        <v>26552</v>
      </c>
      <c r="B8666" s="93" t="s">
        <v>23156</v>
      </c>
      <c r="C8666" s="93" t="s">
        <v>26552</v>
      </c>
      <c r="D8666" s="94" t="s">
        <v>25798</v>
      </c>
    </row>
    <row r="8667" spans="1:4" x14ac:dyDescent="0.25">
      <c r="A8667" s="93" t="s">
        <v>26553</v>
      </c>
      <c r="B8667" s="93" t="s">
        <v>23149</v>
      </c>
      <c r="C8667" s="93" t="s">
        <v>26553</v>
      </c>
      <c r="D8667" s="94" t="s">
        <v>25798</v>
      </c>
    </row>
    <row r="8668" spans="1:4" x14ac:dyDescent="0.25">
      <c r="A8668" s="93" t="s">
        <v>26554</v>
      </c>
      <c r="B8668" s="93" t="s">
        <v>23157</v>
      </c>
      <c r="C8668" s="93" t="s">
        <v>26554</v>
      </c>
      <c r="D8668" s="94" t="s">
        <v>25798</v>
      </c>
    </row>
    <row r="8669" spans="1:4" x14ac:dyDescent="0.25">
      <c r="A8669" s="93" t="s">
        <v>26555</v>
      </c>
      <c r="B8669" s="93" t="s">
        <v>23158</v>
      </c>
      <c r="C8669" s="93" t="s">
        <v>26555</v>
      </c>
      <c r="D8669" s="94" t="s">
        <v>25798</v>
      </c>
    </row>
    <row r="8670" spans="1:4" x14ac:dyDescent="0.25">
      <c r="A8670" s="93" t="s">
        <v>26556</v>
      </c>
      <c r="B8670" s="93" t="s">
        <v>23160</v>
      </c>
      <c r="C8670" s="93" t="s">
        <v>26556</v>
      </c>
      <c r="D8670" s="94" t="s">
        <v>25798</v>
      </c>
    </row>
    <row r="8671" spans="1:4" x14ac:dyDescent="0.25">
      <c r="A8671" s="93" t="s">
        <v>26557</v>
      </c>
      <c r="B8671" s="93" t="s">
        <v>23161</v>
      </c>
      <c r="C8671" s="93" t="s">
        <v>26557</v>
      </c>
      <c r="D8671" s="94" t="s">
        <v>25798</v>
      </c>
    </row>
    <row r="8672" spans="1:4" x14ac:dyDescent="0.25">
      <c r="A8672" s="93" t="s">
        <v>26558</v>
      </c>
      <c r="B8672" s="93" t="s">
        <v>23162</v>
      </c>
      <c r="C8672" s="93" t="s">
        <v>26558</v>
      </c>
      <c r="D8672" s="94" t="s">
        <v>25798</v>
      </c>
    </row>
    <row r="8673" spans="1:4" x14ac:dyDescent="0.25">
      <c r="A8673" s="93" t="s">
        <v>26559</v>
      </c>
      <c r="B8673" s="93" t="s">
        <v>23163</v>
      </c>
      <c r="C8673" s="93" t="s">
        <v>26559</v>
      </c>
      <c r="D8673" s="94" t="s">
        <v>25798</v>
      </c>
    </row>
    <row r="8674" spans="1:4" x14ac:dyDescent="0.25">
      <c r="A8674" s="93" t="s">
        <v>26560</v>
      </c>
      <c r="B8674" s="93" t="s">
        <v>23164</v>
      </c>
      <c r="C8674" s="93" t="s">
        <v>26560</v>
      </c>
      <c r="D8674" s="94" t="s">
        <v>25798</v>
      </c>
    </row>
    <row r="8675" spans="1:4" x14ac:dyDescent="0.25">
      <c r="A8675" s="93" t="s">
        <v>26561</v>
      </c>
      <c r="B8675" s="93" t="s">
        <v>23165</v>
      </c>
      <c r="C8675" s="93" t="s">
        <v>26561</v>
      </c>
      <c r="D8675" s="94" t="s">
        <v>25798</v>
      </c>
    </row>
    <row r="8676" spans="1:4" x14ac:dyDescent="0.25">
      <c r="A8676" s="93" t="s">
        <v>26562</v>
      </c>
      <c r="B8676" s="93" t="s">
        <v>23166</v>
      </c>
      <c r="C8676" s="93" t="s">
        <v>26562</v>
      </c>
      <c r="D8676" s="94" t="s">
        <v>25798</v>
      </c>
    </row>
    <row r="8677" spans="1:4" x14ac:dyDescent="0.25">
      <c r="A8677" s="93" t="s">
        <v>26563</v>
      </c>
      <c r="B8677" s="93" t="s">
        <v>23167</v>
      </c>
      <c r="C8677" s="93" t="s">
        <v>26563</v>
      </c>
      <c r="D8677" s="94" t="s">
        <v>25798</v>
      </c>
    </row>
    <row r="8678" spans="1:4" x14ac:dyDescent="0.25">
      <c r="A8678" s="93" t="s">
        <v>26564</v>
      </c>
      <c r="B8678" s="93" t="s">
        <v>23168</v>
      </c>
      <c r="C8678" s="93" t="s">
        <v>26564</v>
      </c>
      <c r="D8678" s="94" t="s">
        <v>25798</v>
      </c>
    </row>
    <row r="8679" spans="1:4" x14ac:dyDescent="0.25">
      <c r="A8679" s="93" t="s">
        <v>26565</v>
      </c>
      <c r="B8679" s="93" t="s">
        <v>23159</v>
      </c>
      <c r="C8679" s="93" t="s">
        <v>26565</v>
      </c>
      <c r="D8679" s="94" t="s">
        <v>25798</v>
      </c>
    </row>
    <row r="8680" spans="1:4" x14ac:dyDescent="0.25">
      <c r="A8680" s="93" t="s">
        <v>26566</v>
      </c>
      <c r="B8680" s="93" t="s">
        <v>23169</v>
      </c>
      <c r="C8680" s="93" t="s">
        <v>26566</v>
      </c>
      <c r="D8680" s="94" t="s">
        <v>25798</v>
      </c>
    </row>
    <row r="8681" spans="1:4" x14ac:dyDescent="0.25">
      <c r="A8681" s="93" t="s">
        <v>26567</v>
      </c>
      <c r="B8681" s="93" t="s">
        <v>23171</v>
      </c>
      <c r="C8681" s="93" t="s">
        <v>26567</v>
      </c>
      <c r="D8681" s="94" t="s">
        <v>25798</v>
      </c>
    </row>
    <row r="8682" spans="1:4" x14ac:dyDescent="0.25">
      <c r="A8682" s="93" t="s">
        <v>26568</v>
      </c>
      <c r="B8682" s="93" t="s">
        <v>23172</v>
      </c>
      <c r="C8682" s="93" t="s">
        <v>26568</v>
      </c>
      <c r="D8682" s="94" t="s">
        <v>25798</v>
      </c>
    </row>
    <row r="8683" spans="1:4" x14ac:dyDescent="0.25">
      <c r="A8683" s="93" t="s">
        <v>26569</v>
      </c>
      <c r="B8683" s="93" t="s">
        <v>23173</v>
      </c>
      <c r="C8683" s="93" t="s">
        <v>26569</v>
      </c>
      <c r="D8683" s="94" t="s">
        <v>25798</v>
      </c>
    </row>
    <row r="8684" spans="1:4" x14ac:dyDescent="0.25">
      <c r="A8684" s="93" t="s">
        <v>26570</v>
      </c>
      <c r="B8684" s="93" t="s">
        <v>23174</v>
      </c>
      <c r="C8684" s="93" t="s">
        <v>26570</v>
      </c>
      <c r="D8684" s="94" t="s">
        <v>25798</v>
      </c>
    </row>
    <row r="8685" spans="1:4" x14ac:dyDescent="0.25">
      <c r="A8685" s="93" t="s">
        <v>26571</v>
      </c>
      <c r="B8685" s="93" t="s">
        <v>23175</v>
      </c>
      <c r="C8685" s="93" t="s">
        <v>26571</v>
      </c>
      <c r="D8685" s="94" t="s">
        <v>25798</v>
      </c>
    </row>
    <row r="8686" spans="1:4" x14ac:dyDescent="0.25">
      <c r="A8686" s="93" t="s">
        <v>26572</v>
      </c>
      <c r="B8686" s="93" t="s">
        <v>23176</v>
      </c>
      <c r="C8686" s="93" t="s">
        <v>26572</v>
      </c>
      <c r="D8686" s="94" t="s">
        <v>25798</v>
      </c>
    </row>
    <row r="8687" spans="1:4" x14ac:dyDescent="0.25">
      <c r="A8687" s="93" t="s">
        <v>26573</v>
      </c>
      <c r="B8687" s="93" t="s">
        <v>23177</v>
      </c>
      <c r="C8687" s="93" t="s">
        <v>26573</v>
      </c>
      <c r="D8687" s="94" t="s">
        <v>25798</v>
      </c>
    </row>
    <row r="8688" spans="1:4" x14ac:dyDescent="0.25">
      <c r="A8688" s="93" t="s">
        <v>26574</v>
      </c>
      <c r="B8688" s="93" t="s">
        <v>23178</v>
      </c>
      <c r="C8688" s="93" t="s">
        <v>26574</v>
      </c>
      <c r="D8688" s="94" t="s">
        <v>25798</v>
      </c>
    </row>
    <row r="8689" spans="1:4" x14ac:dyDescent="0.25">
      <c r="A8689" s="93" t="s">
        <v>26575</v>
      </c>
      <c r="B8689" s="93" t="s">
        <v>23179</v>
      </c>
      <c r="C8689" s="93" t="s">
        <v>26575</v>
      </c>
      <c r="D8689" s="94" t="s">
        <v>25798</v>
      </c>
    </row>
    <row r="8690" spans="1:4" x14ac:dyDescent="0.25">
      <c r="A8690" s="93" t="s">
        <v>26576</v>
      </c>
      <c r="B8690" s="93" t="s">
        <v>23170</v>
      </c>
      <c r="C8690" s="93" t="s">
        <v>26576</v>
      </c>
      <c r="D8690" s="94" t="s">
        <v>25798</v>
      </c>
    </row>
    <row r="8691" spans="1:4" x14ac:dyDescent="0.25">
      <c r="A8691" s="93" t="s">
        <v>26577</v>
      </c>
      <c r="B8691" s="93" t="s">
        <v>23180</v>
      </c>
      <c r="C8691" s="93" t="s">
        <v>26577</v>
      </c>
      <c r="D8691" s="94" t="s">
        <v>25798</v>
      </c>
    </row>
    <row r="8692" spans="1:4" x14ac:dyDescent="0.25">
      <c r="A8692" s="93" t="s">
        <v>26578</v>
      </c>
      <c r="B8692" s="93" t="s">
        <v>23182</v>
      </c>
      <c r="C8692" s="93" t="s">
        <v>26578</v>
      </c>
      <c r="D8692" s="94" t="s">
        <v>25798</v>
      </c>
    </row>
    <row r="8693" spans="1:4" x14ac:dyDescent="0.25">
      <c r="A8693" s="93" t="s">
        <v>26579</v>
      </c>
      <c r="B8693" s="93" t="s">
        <v>23183</v>
      </c>
      <c r="C8693" s="93" t="s">
        <v>26579</v>
      </c>
      <c r="D8693" s="94" t="s">
        <v>25798</v>
      </c>
    </row>
    <row r="8694" spans="1:4" x14ac:dyDescent="0.25">
      <c r="A8694" s="93" t="s">
        <v>26580</v>
      </c>
      <c r="B8694" s="93" t="s">
        <v>23184</v>
      </c>
      <c r="C8694" s="93" t="s">
        <v>26580</v>
      </c>
      <c r="D8694" s="94" t="s">
        <v>25798</v>
      </c>
    </row>
    <row r="8695" spans="1:4" x14ac:dyDescent="0.25">
      <c r="A8695" s="93" t="s">
        <v>26581</v>
      </c>
      <c r="B8695" s="93" t="s">
        <v>23185</v>
      </c>
      <c r="C8695" s="93" t="s">
        <v>26581</v>
      </c>
      <c r="D8695" s="94" t="s">
        <v>25798</v>
      </c>
    </row>
    <row r="8696" spans="1:4" x14ac:dyDescent="0.25">
      <c r="A8696" s="93" t="s">
        <v>26582</v>
      </c>
      <c r="B8696" s="93" t="s">
        <v>23186</v>
      </c>
      <c r="C8696" s="93" t="s">
        <v>26582</v>
      </c>
      <c r="D8696" s="94" t="s">
        <v>25798</v>
      </c>
    </row>
    <row r="8697" spans="1:4" x14ac:dyDescent="0.25">
      <c r="A8697" s="93" t="s">
        <v>26583</v>
      </c>
      <c r="B8697" s="93" t="s">
        <v>23187</v>
      </c>
      <c r="C8697" s="93" t="s">
        <v>26583</v>
      </c>
      <c r="D8697" s="94" t="s">
        <v>25798</v>
      </c>
    </row>
    <row r="8698" spans="1:4" x14ac:dyDescent="0.25">
      <c r="A8698" s="93" t="s">
        <v>26584</v>
      </c>
      <c r="B8698" s="93" t="s">
        <v>23188</v>
      </c>
      <c r="C8698" s="93" t="s">
        <v>26584</v>
      </c>
      <c r="D8698" s="94" t="s">
        <v>25798</v>
      </c>
    </row>
    <row r="8699" spans="1:4" x14ac:dyDescent="0.25">
      <c r="A8699" s="93" t="s">
        <v>26585</v>
      </c>
      <c r="B8699" s="93" t="s">
        <v>23189</v>
      </c>
      <c r="C8699" s="93" t="s">
        <v>26585</v>
      </c>
      <c r="D8699" s="94" t="s">
        <v>25798</v>
      </c>
    </row>
    <row r="8700" spans="1:4" x14ac:dyDescent="0.25">
      <c r="A8700" s="93" t="s">
        <v>26586</v>
      </c>
      <c r="B8700" s="93" t="s">
        <v>23190</v>
      </c>
      <c r="C8700" s="93" t="s">
        <v>26586</v>
      </c>
      <c r="D8700" s="94" t="s">
        <v>25798</v>
      </c>
    </row>
    <row r="8701" spans="1:4" x14ac:dyDescent="0.25">
      <c r="A8701" s="93" t="s">
        <v>26587</v>
      </c>
      <c r="B8701" s="93" t="s">
        <v>23181</v>
      </c>
      <c r="C8701" s="93" t="s">
        <v>26587</v>
      </c>
      <c r="D8701" s="94" t="s">
        <v>25798</v>
      </c>
    </row>
    <row r="8702" spans="1:4" x14ac:dyDescent="0.25">
      <c r="A8702" s="93" t="s">
        <v>26588</v>
      </c>
      <c r="B8702" s="93" t="s">
        <v>23192</v>
      </c>
      <c r="C8702" s="93" t="s">
        <v>26588</v>
      </c>
      <c r="D8702" s="94" t="s">
        <v>25798</v>
      </c>
    </row>
    <row r="8703" spans="1:4" x14ac:dyDescent="0.25">
      <c r="A8703" s="93" t="s">
        <v>26589</v>
      </c>
      <c r="B8703" s="93" t="s">
        <v>23193</v>
      </c>
      <c r="C8703" s="93" t="s">
        <v>26589</v>
      </c>
      <c r="D8703" s="94" t="s">
        <v>25798</v>
      </c>
    </row>
    <row r="8704" spans="1:4" x14ac:dyDescent="0.25">
      <c r="A8704" s="93" t="s">
        <v>26590</v>
      </c>
      <c r="B8704" s="93" t="s">
        <v>23194</v>
      </c>
      <c r="C8704" s="93" t="s">
        <v>26590</v>
      </c>
      <c r="D8704" s="94" t="s">
        <v>25798</v>
      </c>
    </row>
    <row r="8705" spans="1:4" x14ac:dyDescent="0.25">
      <c r="A8705" s="93" t="s">
        <v>26591</v>
      </c>
      <c r="B8705" s="93" t="s">
        <v>23195</v>
      </c>
      <c r="C8705" s="93" t="s">
        <v>26591</v>
      </c>
      <c r="D8705" s="94" t="s">
        <v>25798</v>
      </c>
    </row>
    <row r="8706" spans="1:4" x14ac:dyDescent="0.25">
      <c r="A8706" s="93" t="s">
        <v>26592</v>
      </c>
      <c r="B8706" s="93" t="s">
        <v>23196</v>
      </c>
      <c r="C8706" s="93" t="s">
        <v>26592</v>
      </c>
      <c r="D8706" s="94" t="s">
        <v>25798</v>
      </c>
    </row>
    <row r="8707" spans="1:4" x14ac:dyDescent="0.25">
      <c r="A8707" s="93" t="s">
        <v>26593</v>
      </c>
      <c r="B8707" s="93" t="s">
        <v>23197</v>
      </c>
      <c r="C8707" s="93" t="s">
        <v>26593</v>
      </c>
      <c r="D8707" s="94" t="s">
        <v>25798</v>
      </c>
    </row>
    <row r="8708" spans="1:4" x14ac:dyDescent="0.25">
      <c r="A8708" s="93" t="s">
        <v>26594</v>
      </c>
      <c r="B8708" s="93" t="s">
        <v>23198</v>
      </c>
      <c r="C8708" s="93" t="s">
        <v>26594</v>
      </c>
      <c r="D8708" s="94" t="s">
        <v>25798</v>
      </c>
    </row>
    <row r="8709" spans="1:4" x14ac:dyDescent="0.25">
      <c r="A8709" s="93" t="s">
        <v>26595</v>
      </c>
      <c r="B8709" s="93" t="s">
        <v>23199</v>
      </c>
      <c r="C8709" s="93" t="s">
        <v>26595</v>
      </c>
      <c r="D8709" s="94" t="s">
        <v>25798</v>
      </c>
    </row>
    <row r="8710" spans="1:4" x14ac:dyDescent="0.25">
      <c r="A8710" s="93" t="s">
        <v>26596</v>
      </c>
      <c r="B8710" s="93" t="s">
        <v>23200</v>
      </c>
      <c r="C8710" s="93" t="s">
        <v>26596</v>
      </c>
      <c r="D8710" s="94" t="s">
        <v>25798</v>
      </c>
    </row>
    <row r="8711" spans="1:4" x14ac:dyDescent="0.25">
      <c r="A8711" s="93" t="s">
        <v>26597</v>
      </c>
      <c r="B8711" s="93" t="s">
        <v>23201</v>
      </c>
      <c r="C8711" s="93" t="s">
        <v>26597</v>
      </c>
      <c r="D8711" s="94" t="s">
        <v>25798</v>
      </c>
    </row>
    <row r="8712" spans="1:4" x14ac:dyDescent="0.25">
      <c r="A8712" s="93" t="s">
        <v>26598</v>
      </c>
      <c r="B8712" s="93" t="s">
        <v>23191</v>
      </c>
      <c r="C8712" s="93" t="s">
        <v>26598</v>
      </c>
      <c r="D8712" s="94" t="s">
        <v>25798</v>
      </c>
    </row>
    <row r="8713" spans="1:4" x14ac:dyDescent="0.25">
      <c r="A8713" s="93" t="s">
        <v>26599</v>
      </c>
      <c r="B8713" s="93" t="s">
        <v>23203</v>
      </c>
      <c r="C8713" s="93" t="s">
        <v>26599</v>
      </c>
      <c r="D8713" s="94" t="s">
        <v>25798</v>
      </c>
    </row>
    <row r="8714" spans="1:4" x14ac:dyDescent="0.25">
      <c r="A8714" s="93" t="s">
        <v>26600</v>
      </c>
      <c r="B8714" s="93" t="s">
        <v>23204</v>
      </c>
      <c r="C8714" s="93" t="s">
        <v>26600</v>
      </c>
      <c r="D8714" s="94" t="s">
        <v>25798</v>
      </c>
    </row>
    <row r="8715" spans="1:4" x14ac:dyDescent="0.25">
      <c r="A8715" s="93" t="s">
        <v>26601</v>
      </c>
      <c r="B8715" s="93" t="s">
        <v>23205</v>
      </c>
      <c r="C8715" s="93" t="s">
        <v>26601</v>
      </c>
      <c r="D8715" s="94" t="s">
        <v>25798</v>
      </c>
    </row>
    <row r="8716" spans="1:4" x14ac:dyDescent="0.25">
      <c r="A8716" s="93" t="s">
        <v>26602</v>
      </c>
      <c r="B8716" s="93" t="s">
        <v>23206</v>
      </c>
      <c r="C8716" s="93" t="s">
        <v>26602</v>
      </c>
      <c r="D8716" s="94" t="s">
        <v>25798</v>
      </c>
    </row>
    <row r="8717" spans="1:4" x14ac:dyDescent="0.25">
      <c r="A8717" s="93" t="s">
        <v>26603</v>
      </c>
      <c r="B8717" s="93" t="s">
        <v>23202</v>
      </c>
      <c r="C8717" s="93" t="s">
        <v>26603</v>
      </c>
      <c r="D8717" s="94" t="s">
        <v>25798</v>
      </c>
    </row>
    <row r="8718" spans="1:4" x14ac:dyDescent="0.25">
      <c r="A8718" s="93" t="s">
        <v>26604</v>
      </c>
      <c r="B8718" s="93" t="s">
        <v>23207</v>
      </c>
      <c r="C8718" s="93" t="s">
        <v>26604</v>
      </c>
      <c r="D8718" s="94" t="s">
        <v>25798</v>
      </c>
    </row>
    <row r="8719" spans="1:4" x14ac:dyDescent="0.25">
      <c r="A8719" s="93" t="s">
        <v>26605</v>
      </c>
      <c r="B8719" s="93" t="s">
        <v>23209</v>
      </c>
      <c r="C8719" s="93" t="s">
        <v>26605</v>
      </c>
      <c r="D8719" s="94" t="s">
        <v>25798</v>
      </c>
    </row>
    <row r="8720" spans="1:4" x14ac:dyDescent="0.25">
      <c r="A8720" s="93" t="s">
        <v>26606</v>
      </c>
      <c r="B8720" s="93" t="s">
        <v>23210</v>
      </c>
      <c r="C8720" s="93" t="s">
        <v>26606</v>
      </c>
      <c r="D8720" s="94" t="s">
        <v>25798</v>
      </c>
    </row>
    <row r="8721" spans="1:4" x14ac:dyDescent="0.25">
      <c r="A8721" s="93" t="s">
        <v>26607</v>
      </c>
      <c r="B8721" s="93" t="s">
        <v>23211</v>
      </c>
      <c r="C8721" s="93" t="s">
        <v>26607</v>
      </c>
      <c r="D8721" s="94" t="s">
        <v>25798</v>
      </c>
    </row>
    <row r="8722" spans="1:4" x14ac:dyDescent="0.25">
      <c r="A8722" s="93" t="s">
        <v>26608</v>
      </c>
      <c r="B8722" s="93" t="s">
        <v>23212</v>
      </c>
      <c r="C8722" s="93" t="s">
        <v>26608</v>
      </c>
      <c r="D8722" s="94" t="s">
        <v>25798</v>
      </c>
    </row>
    <row r="8723" spans="1:4" x14ac:dyDescent="0.25">
      <c r="A8723" s="93" t="s">
        <v>26609</v>
      </c>
      <c r="B8723" s="93" t="s">
        <v>23213</v>
      </c>
      <c r="C8723" s="93" t="s">
        <v>26609</v>
      </c>
      <c r="D8723" s="94" t="s">
        <v>25798</v>
      </c>
    </row>
    <row r="8724" spans="1:4" x14ac:dyDescent="0.25">
      <c r="A8724" s="93" t="s">
        <v>26610</v>
      </c>
      <c r="B8724" s="93" t="s">
        <v>23214</v>
      </c>
      <c r="C8724" s="93" t="s">
        <v>26610</v>
      </c>
      <c r="D8724" s="94" t="s">
        <v>25798</v>
      </c>
    </row>
    <row r="8725" spans="1:4" x14ac:dyDescent="0.25">
      <c r="A8725" s="93" t="s">
        <v>26611</v>
      </c>
      <c r="B8725" s="93" t="s">
        <v>23215</v>
      </c>
      <c r="C8725" s="93" t="s">
        <v>26611</v>
      </c>
      <c r="D8725" s="94" t="s">
        <v>25798</v>
      </c>
    </row>
    <row r="8726" spans="1:4" x14ac:dyDescent="0.25">
      <c r="A8726" s="93" t="s">
        <v>26612</v>
      </c>
      <c r="B8726" s="93" t="s">
        <v>23216</v>
      </c>
      <c r="C8726" s="93" t="s">
        <v>26612</v>
      </c>
      <c r="D8726" s="94" t="s">
        <v>25798</v>
      </c>
    </row>
    <row r="8727" spans="1:4" x14ac:dyDescent="0.25">
      <c r="A8727" s="93" t="s">
        <v>26613</v>
      </c>
      <c r="B8727" s="93" t="s">
        <v>23208</v>
      </c>
      <c r="C8727" s="93" t="s">
        <v>26613</v>
      </c>
      <c r="D8727" s="94" t="s">
        <v>25798</v>
      </c>
    </row>
    <row r="8728" spans="1:4" x14ac:dyDescent="0.25">
      <c r="A8728" s="93" t="s">
        <v>26614</v>
      </c>
      <c r="B8728" s="93" t="s">
        <v>23218</v>
      </c>
      <c r="C8728" s="93" t="s">
        <v>26614</v>
      </c>
      <c r="D8728" s="94" t="s">
        <v>25798</v>
      </c>
    </row>
    <row r="8729" spans="1:4" x14ac:dyDescent="0.25">
      <c r="A8729" s="93" t="s">
        <v>26615</v>
      </c>
      <c r="B8729" s="93" t="s">
        <v>23219</v>
      </c>
      <c r="C8729" s="93" t="s">
        <v>26615</v>
      </c>
      <c r="D8729" s="94" t="s">
        <v>25798</v>
      </c>
    </row>
    <row r="8730" spans="1:4" x14ac:dyDescent="0.25">
      <c r="A8730" s="93" t="s">
        <v>26616</v>
      </c>
      <c r="B8730" s="93" t="s">
        <v>23220</v>
      </c>
      <c r="C8730" s="93" t="s">
        <v>26616</v>
      </c>
      <c r="D8730" s="94" t="s">
        <v>25798</v>
      </c>
    </row>
    <row r="8731" spans="1:4" x14ac:dyDescent="0.25">
      <c r="A8731" s="93" t="s">
        <v>26617</v>
      </c>
      <c r="B8731" s="93" t="s">
        <v>23221</v>
      </c>
      <c r="C8731" s="93" t="s">
        <v>26617</v>
      </c>
      <c r="D8731" s="94" t="s">
        <v>25798</v>
      </c>
    </row>
    <row r="8732" spans="1:4" x14ac:dyDescent="0.25">
      <c r="A8732" s="93" t="s">
        <v>26618</v>
      </c>
      <c r="B8732" s="93" t="s">
        <v>23222</v>
      </c>
      <c r="C8732" s="93" t="s">
        <v>26618</v>
      </c>
      <c r="D8732" s="94" t="s">
        <v>25798</v>
      </c>
    </row>
    <row r="8733" spans="1:4" x14ac:dyDescent="0.25">
      <c r="A8733" s="93" t="s">
        <v>26619</v>
      </c>
      <c r="B8733" s="93" t="s">
        <v>23223</v>
      </c>
      <c r="C8733" s="93" t="s">
        <v>26619</v>
      </c>
      <c r="D8733" s="94" t="s">
        <v>25798</v>
      </c>
    </row>
    <row r="8734" spans="1:4" x14ac:dyDescent="0.25">
      <c r="A8734" s="93" t="s">
        <v>26620</v>
      </c>
      <c r="B8734" s="93" t="s">
        <v>23224</v>
      </c>
      <c r="C8734" s="93" t="s">
        <v>26620</v>
      </c>
      <c r="D8734" s="94" t="s">
        <v>25798</v>
      </c>
    </row>
    <row r="8735" spans="1:4" x14ac:dyDescent="0.25">
      <c r="A8735" s="93" t="s">
        <v>26621</v>
      </c>
      <c r="B8735" s="93" t="s">
        <v>23225</v>
      </c>
      <c r="C8735" s="93" t="s">
        <v>26621</v>
      </c>
      <c r="D8735" s="94" t="s">
        <v>25798</v>
      </c>
    </row>
    <row r="8736" spans="1:4" x14ac:dyDescent="0.25">
      <c r="A8736" s="93" t="s">
        <v>26622</v>
      </c>
      <c r="B8736" s="93" t="s">
        <v>23217</v>
      </c>
      <c r="C8736" s="93" t="s">
        <v>26622</v>
      </c>
      <c r="D8736" s="94" t="s">
        <v>25798</v>
      </c>
    </row>
    <row r="8737" spans="1:4" x14ac:dyDescent="0.25">
      <c r="A8737" s="93" t="s">
        <v>26623</v>
      </c>
      <c r="B8737" s="93" t="s">
        <v>23227</v>
      </c>
      <c r="C8737" s="93" t="s">
        <v>26623</v>
      </c>
      <c r="D8737" s="94" t="s">
        <v>25798</v>
      </c>
    </row>
    <row r="8738" spans="1:4" x14ac:dyDescent="0.25">
      <c r="A8738" s="93" t="s">
        <v>26624</v>
      </c>
      <c r="B8738" s="93" t="s">
        <v>23228</v>
      </c>
      <c r="C8738" s="93" t="s">
        <v>26624</v>
      </c>
      <c r="D8738" s="94" t="s">
        <v>25798</v>
      </c>
    </row>
    <row r="8739" spans="1:4" x14ac:dyDescent="0.25">
      <c r="A8739" s="93" t="s">
        <v>26625</v>
      </c>
      <c r="B8739" s="93" t="s">
        <v>23229</v>
      </c>
      <c r="C8739" s="93" t="s">
        <v>26625</v>
      </c>
      <c r="D8739" s="94" t="s">
        <v>25798</v>
      </c>
    </row>
    <row r="8740" spans="1:4" x14ac:dyDescent="0.25">
      <c r="A8740" s="93" t="s">
        <v>26626</v>
      </c>
      <c r="B8740" s="93" t="s">
        <v>23230</v>
      </c>
      <c r="C8740" s="93" t="s">
        <v>26626</v>
      </c>
      <c r="D8740" s="94" t="s">
        <v>25798</v>
      </c>
    </row>
    <row r="8741" spans="1:4" x14ac:dyDescent="0.25">
      <c r="A8741" s="93" t="s">
        <v>26627</v>
      </c>
      <c r="B8741" s="93" t="s">
        <v>23231</v>
      </c>
      <c r="C8741" s="93" t="s">
        <v>26627</v>
      </c>
      <c r="D8741" s="94" t="s">
        <v>25798</v>
      </c>
    </row>
    <row r="8742" spans="1:4" x14ac:dyDescent="0.25">
      <c r="A8742" s="93" t="s">
        <v>26628</v>
      </c>
      <c r="B8742" s="93" t="s">
        <v>23232</v>
      </c>
      <c r="C8742" s="93" t="s">
        <v>26628</v>
      </c>
      <c r="D8742" s="94" t="s">
        <v>25798</v>
      </c>
    </row>
    <row r="8743" spans="1:4" x14ac:dyDescent="0.25">
      <c r="A8743" s="93" t="s">
        <v>26629</v>
      </c>
      <c r="B8743" s="93" t="s">
        <v>23226</v>
      </c>
      <c r="C8743" s="93" t="s">
        <v>26629</v>
      </c>
      <c r="D8743" s="94" t="s">
        <v>25798</v>
      </c>
    </row>
    <row r="8744" spans="1:4" x14ac:dyDescent="0.25">
      <c r="A8744" s="93" t="s">
        <v>26630</v>
      </c>
      <c r="B8744" s="93" t="s">
        <v>23234</v>
      </c>
      <c r="C8744" s="93" t="s">
        <v>26630</v>
      </c>
      <c r="D8744" s="94" t="s">
        <v>25798</v>
      </c>
    </row>
    <row r="8745" spans="1:4" x14ac:dyDescent="0.25">
      <c r="A8745" s="93" t="s">
        <v>26631</v>
      </c>
      <c r="B8745" s="93" t="s">
        <v>23235</v>
      </c>
      <c r="C8745" s="93" t="s">
        <v>26631</v>
      </c>
      <c r="D8745" s="94" t="s">
        <v>25798</v>
      </c>
    </row>
    <row r="8746" spans="1:4" x14ac:dyDescent="0.25">
      <c r="A8746" s="93" t="s">
        <v>26632</v>
      </c>
      <c r="B8746" s="93" t="s">
        <v>23236</v>
      </c>
      <c r="C8746" s="93" t="s">
        <v>26632</v>
      </c>
      <c r="D8746" s="94" t="s">
        <v>25798</v>
      </c>
    </row>
    <row r="8747" spans="1:4" x14ac:dyDescent="0.25">
      <c r="A8747" s="93" t="s">
        <v>26633</v>
      </c>
      <c r="B8747" s="93" t="s">
        <v>23237</v>
      </c>
      <c r="C8747" s="93" t="s">
        <v>26633</v>
      </c>
      <c r="D8747" s="94" t="s">
        <v>25798</v>
      </c>
    </row>
    <row r="8748" spans="1:4" x14ac:dyDescent="0.25">
      <c r="A8748" s="93" t="s">
        <v>26634</v>
      </c>
      <c r="B8748" s="93" t="s">
        <v>23238</v>
      </c>
      <c r="C8748" s="93" t="s">
        <v>26634</v>
      </c>
      <c r="D8748" s="94" t="s">
        <v>25798</v>
      </c>
    </row>
    <row r="8749" spans="1:4" x14ac:dyDescent="0.25">
      <c r="A8749" s="93" t="s">
        <v>26635</v>
      </c>
      <c r="B8749" s="93" t="s">
        <v>23239</v>
      </c>
      <c r="C8749" s="93" t="s">
        <v>26635</v>
      </c>
      <c r="D8749" s="94" t="s">
        <v>25798</v>
      </c>
    </row>
    <row r="8750" spans="1:4" x14ac:dyDescent="0.25">
      <c r="A8750" s="93" t="s">
        <v>26636</v>
      </c>
      <c r="B8750" s="93" t="s">
        <v>23240</v>
      </c>
      <c r="C8750" s="93" t="s">
        <v>26636</v>
      </c>
      <c r="D8750" s="94" t="s">
        <v>25798</v>
      </c>
    </row>
    <row r="8751" spans="1:4" x14ac:dyDescent="0.25">
      <c r="A8751" s="93" t="s">
        <v>26637</v>
      </c>
      <c r="B8751" s="93" t="s">
        <v>23241</v>
      </c>
      <c r="C8751" s="93" t="s">
        <v>26637</v>
      </c>
      <c r="D8751" s="94" t="s">
        <v>25798</v>
      </c>
    </row>
    <row r="8752" spans="1:4" x14ac:dyDescent="0.25">
      <c r="A8752" s="93" t="s">
        <v>26638</v>
      </c>
      <c r="B8752" s="93" t="s">
        <v>23233</v>
      </c>
      <c r="C8752" s="93" t="s">
        <v>26638</v>
      </c>
      <c r="D8752" s="94" t="s">
        <v>25798</v>
      </c>
    </row>
    <row r="8753" spans="1:4" x14ac:dyDescent="0.25">
      <c r="A8753" s="93" t="s">
        <v>26639</v>
      </c>
      <c r="B8753" s="93" t="s">
        <v>23243</v>
      </c>
      <c r="C8753" s="93" t="s">
        <v>26639</v>
      </c>
      <c r="D8753" s="94" t="s">
        <v>25798</v>
      </c>
    </row>
    <row r="8754" spans="1:4" x14ac:dyDescent="0.25">
      <c r="A8754" s="93" t="s">
        <v>26640</v>
      </c>
      <c r="B8754" s="93" t="s">
        <v>23244</v>
      </c>
      <c r="C8754" s="93" t="s">
        <v>26640</v>
      </c>
      <c r="D8754" s="94" t="s">
        <v>25798</v>
      </c>
    </row>
    <row r="8755" spans="1:4" x14ac:dyDescent="0.25">
      <c r="A8755" s="93" t="s">
        <v>26641</v>
      </c>
      <c r="B8755" s="93" t="s">
        <v>23245</v>
      </c>
      <c r="C8755" s="93" t="s">
        <v>26641</v>
      </c>
      <c r="D8755" s="94" t="s">
        <v>25798</v>
      </c>
    </row>
    <row r="8756" spans="1:4" x14ac:dyDescent="0.25">
      <c r="A8756" s="93" t="s">
        <v>26642</v>
      </c>
      <c r="B8756" s="93" t="s">
        <v>23246</v>
      </c>
      <c r="C8756" s="93" t="s">
        <v>26642</v>
      </c>
      <c r="D8756" s="94" t="s">
        <v>25798</v>
      </c>
    </row>
    <row r="8757" spans="1:4" x14ac:dyDescent="0.25">
      <c r="A8757" s="93" t="s">
        <v>26643</v>
      </c>
      <c r="B8757" s="93" t="s">
        <v>23247</v>
      </c>
      <c r="C8757" s="93" t="s">
        <v>26643</v>
      </c>
      <c r="D8757" s="94" t="s">
        <v>25798</v>
      </c>
    </row>
    <row r="8758" spans="1:4" x14ac:dyDescent="0.25">
      <c r="A8758" s="93" t="s">
        <v>26644</v>
      </c>
      <c r="B8758" s="93" t="s">
        <v>23248</v>
      </c>
      <c r="C8758" s="93" t="s">
        <v>26644</v>
      </c>
      <c r="D8758" s="94" t="s">
        <v>25798</v>
      </c>
    </row>
    <row r="8759" spans="1:4" x14ac:dyDescent="0.25">
      <c r="A8759" s="93" t="s">
        <v>26645</v>
      </c>
      <c r="B8759" s="93" t="s">
        <v>23249</v>
      </c>
      <c r="C8759" s="93" t="s">
        <v>26645</v>
      </c>
      <c r="D8759" s="94" t="s">
        <v>25798</v>
      </c>
    </row>
    <row r="8760" spans="1:4" x14ac:dyDescent="0.25">
      <c r="A8760" s="93" t="s">
        <v>26646</v>
      </c>
      <c r="B8760" s="93" t="s">
        <v>23250</v>
      </c>
      <c r="C8760" s="93" t="s">
        <v>26646</v>
      </c>
      <c r="D8760" s="94" t="s">
        <v>25798</v>
      </c>
    </row>
    <row r="8761" spans="1:4" x14ac:dyDescent="0.25">
      <c r="A8761" s="93" t="s">
        <v>26647</v>
      </c>
      <c r="B8761" s="93" t="s">
        <v>23242</v>
      </c>
      <c r="C8761" s="93" t="s">
        <v>26647</v>
      </c>
      <c r="D8761" s="94" t="s">
        <v>25798</v>
      </c>
    </row>
    <row r="8762" spans="1:4" x14ac:dyDescent="0.25">
      <c r="A8762" s="93" t="s">
        <v>26648</v>
      </c>
      <c r="B8762" s="93" t="s">
        <v>23252</v>
      </c>
      <c r="C8762" s="93" t="s">
        <v>26648</v>
      </c>
      <c r="D8762" s="94" t="s">
        <v>25798</v>
      </c>
    </row>
    <row r="8763" spans="1:4" x14ac:dyDescent="0.25">
      <c r="A8763" s="93" t="s">
        <v>26649</v>
      </c>
      <c r="B8763" s="93" t="s">
        <v>23253</v>
      </c>
      <c r="C8763" s="93" t="s">
        <v>26649</v>
      </c>
      <c r="D8763" s="94" t="s">
        <v>25798</v>
      </c>
    </row>
    <row r="8764" spans="1:4" x14ac:dyDescent="0.25">
      <c r="A8764" s="93" t="s">
        <v>26650</v>
      </c>
      <c r="B8764" s="93" t="s">
        <v>23254</v>
      </c>
      <c r="C8764" s="93" t="s">
        <v>26650</v>
      </c>
      <c r="D8764" s="94" t="s">
        <v>25798</v>
      </c>
    </row>
    <row r="8765" spans="1:4" x14ac:dyDescent="0.25">
      <c r="A8765" s="93" t="s">
        <v>26651</v>
      </c>
      <c r="B8765" s="93" t="s">
        <v>23255</v>
      </c>
      <c r="C8765" s="93" t="s">
        <v>26651</v>
      </c>
      <c r="D8765" s="94" t="s">
        <v>25798</v>
      </c>
    </row>
    <row r="8766" spans="1:4" x14ac:dyDescent="0.25">
      <c r="A8766" s="93" t="s">
        <v>26652</v>
      </c>
      <c r="B8766" s="93" t="s">
        <v>23256</v>
      </c>
      <c r="C8766" s="93" t="s">
        <v>26652</v>
      </c>
      <c r="D8766" s="94" t="s">
        <v>25798</v>
      </c>
    </row>
    <row r="8767" spans="1:4" x14ac:dyDescent="0.25">
      <c r="A8767" s="93" t="s">
        <v>26653</v>
      </c>
      <c r="B8767" s="93" t="s">
        <v>23257</v>
      </c>
      <c r="C8767" s="93" t="s">
        <v>26653</v>
      </c>
      <c r="D8767" s="94" t="s">
        <v>25798</v>
      </c>
    </row>
    <row r="8768" spans="1:4" x14ac:dyDescent="0.25">
      <c r="A8768" s="93" t="s">
        <v>26654</v>
      </c>
      <c r="B8768" s="93" t="s">
        <v>23258</v>
      </c>
      <c r="C8768" s="93" t="s">
        <v>26654</v>
      </c>
      <c r="D8768" s="94" t="s">
        <v>25798</v>
      </c>
    </row>
    <row r="8769" spans="1:4" x14ac:dyDescent="0.25">
      <c r="A8769" s="93" t="s">
        <v>26655</v>
      </c>
      <c r="B8769" s="93" t="s">
        <v>23259</v>
      </c>
      <c r="C8769" s="93" t="s">
        <v>26655</v>
      </c>
      <c r="D8769" s="94" t="s">
        <v>25798</v>
      </c>
    </row>
    <row r="8770" spans="1:4" x14ac:dyDescent="0.25">
      <c r="A8770" s="93" t="s">
        <v>26656</v>
      </c>
      <c r="B8770" s="93" t="s">
        <v>23251</v>
      </c>
      <c r="C8770" s="93" t="s">
        <v>26656</v>
      </c>
      <c r="D8770" s="94" t="s">
        <v>25798</v>
      </c>
    </row>
    <row r="8771" spans="1:4" x14ac:dyDescent="0.25">
      <c r="A8771" s="93" t="s">
        <v>26657</v>
      </c>
      <c r="B8771" s="93" t="s">
        <v>23261</v>
      </c>
      <c r="C8771" s="93" t="s">
        <v>26657</v>
      </c>
      <c r="D8771" s="94" t="s">
        <v>25798</v>
      </c>
    </row>
    <row r="8772" spans="1:4" x14ac:dyDescent="0.25">
      <c r="A8772" s="93" t="s">
        <v>26658</v>
      </c>
      <c r="B8772" s="93" t="s">
        <v>23262</v>
      </c>
      <c r="C8772" s="93" t="s">
        <v>26658</v>
      </c>
      <c r="D8772" s="94" t="s">
        <v>25798</v>
      </c>
    </row>
    <row r="8773" spans="1:4" x14ac:dyDescent="0.25">
      <c r="A8773" s="93" t="s">
        <v>26659</v>
      </c>
      <c r="B8773" s="93" t="s">
        <v>23263</v>
      </c>
      <c r="C8773" s="93" t="s">
        <v>26659</v>
      </c>
      <c r="D8773" s="94" t="s">
        <v>25798</v>
      </c>
    </row>
    <row r="8774" spans="1:4" x14ac:dyDescent="0.25">
      <c r="A8774" s="93" t="s">
        <v>26660</v>
      </c>
      <c r="B8774" s="93" t="s">
        <v>23264</v>
      </c>
      <c r="C8774" s="93" t="s">
        <v>26660</v>
      </c>
      <c r="D8774" s="94" t="s">
        <v>25798</v>
      </c>
    </row>
    <row r="8775" spans="1:4" x14ac:dyDescent="0.25">
      <c r="A8775" s="93" t="s">
        <v>26661</v>
      </c>
      <c r="B8775" s="93" t="s">
        <v>23265</v>
      </c>
      <c r="C8775" s="93" t="s">
        <v>26661</v>
      </c>
      <c r="D8775" s="94" t="s">
        <v>25798</v>
      </c>
    </row>
    <row r="8776" spans="1:4" x14ac:dyDescent="0.25">
      <c r="A8776" s="93" t="s">
        <v>26662</v>
      </c>
      <c r="B8776" s="93" t="s">
        <v>23266</v>
      </c>
      <c r="C8776" s="93" t="s">
        <v>26662</v>
      </c>
      <c r="D8776" s="94" t="s">
        <v>25798</v>
      </c>
    </row>
    <row r="8777" spans="1:4" x14ac:dyDescent="0.25">
      <c r="A8777" s="93" t="s">
        <v>26663</v>
      </c>
      <c r="B8777" s="93" t="s">
        <v>23267</v>
      </c>
      <c r="C8777" s="93" t="s">
        <v>26663</v>
      </c>
      <c r="D8777" s="94" t="s">
        <v>25798</v>
      </c>
    </row>
    <row r="8778" spans="1:4" x14ac:dyDescent="0.25">
      <c r="A8778" s="93" t="s">
        <v>26664</v>
      </c>
      <c r="B8778" s="93" t="s">
        <v>23268</v>
      </c>
      <c r="C8778" s="93" t="s">
        <v>26664</v>
      </c>
      <c r="D8778" s="94" t="s">
        <v>25798</v>
      </c>
    </row>
    <row r="8779" spans="1:4" x14ac:dyDescent="0.25">
      <c r="A8779" s="93" t="s">
        <v>26665</v>
      </c>
      <c r="B8779" s="93" t="s">
        <v>23260</v>
      </c>
      <c r="C8779" s="93" t="s">
        <v>26665</v>
      </c>
      <c r="D8779" s="94" t="s">
        <v>25798</v>
      </c>
    </row>
    <row r="8780" spans="1:4" x14ac:dyDescent="0.25">
      <c r="A8780" s="93" t="s">
        <v>26666</v>
      </c>
      <c r="B8780" s="93" t="s">
        <v>23270</v>
      </c>
      <c r="C8780" s="93" t="s">
        <v>26666</v>
      </c>
      <c r="D8780" s="94" t="s">
        <v>25798</v>
      </c>
    </row>
    <row r="8781" spans="1:4" x14ac:dyDescent="0.25">
      <c r="A8781" s="93" t="s">
        <v>26667</v>
      </c>
      <c r="B8781" s="93" t="s">
        <v>23271</v>
      </c>
      <c r="C8781" s="93" t="s">
        <v>26667</v>
      </c>
      <c r="D8781" s="94" t="s">
        <v>25798</v>
      </c>
    </row>
    <row r="8782" spans="1:4" x14ac:dyDescent="0.25">
      <c r="A8782" s="93" t="s">
        <v>26668</v>
      </c>
      <c r="B8782" s="93" t="s">
        <v>23272</v>
      </c>
      <c r="C8782" s="93" t="s">
        <v>26668</v>
      </c>
      <c r="D8782" s="94" t="s">
        <v>25798</v>
      </c>
    </row>
    <row r="8783" spans="1:4" x14ac:dyDescent="0.25">
      <c r="A8783" s="93" t="s">
        <v>26669</v>
      </c>
      <c r="B8783" s="93" t="s">
        <v>23273</v>
      </c>
      <c r="C8783" s="93" t="s">
        <v>26669</v>
      </c>
      <c r="D8783" s="94" t="s">
        <v>25798</v>
      </c>
    </row>
    <row r="8784" spans="1:4" x14ac:dyDescent="0.25">
      <c r="A8784" s="93" t="s">
        <v>26670</v>
      </c>
      <c r="B8784" s="93" t="s">
        <v>23274</v>
      </c>
      <c r="C8784" s="93" t="s">
        <v>26670</v>
      </c>
      <c r="D8784" s="94" t="s">
        <v>25798</v>
      </c>
    </row>
    <row r="8785" spans="1:4" x14ac:dyDescent="0.25">
      <c r="A8785" s="93" t="s">
        <v>26671</v>
      </c>
      <c r="B8785" s="93" t="s">
        <v>23275</v>
      </c>
      <c r="C8785" s="93" t="s">
        <v>26671</v>
      </c>
      <c r="D8785" s="94" t="s">
        <v>25798</v>
      </c>
    </row>
    <row r="8786" spans="1:4" x14ac:dyDescent="0.25">
      <c r="A8786" s="93" t="s">
        <v>26672</v>
      </c>
      <c r="B8786" s="93" t="s">
        <v>23276</v>
      </c>
      <c r="C8786" s="93" t="s">
        <v>26672</v>
      </c>
      <c r="D8786" s="94" t="s">
        <v>25798</v>
      </c>
    </row>
    <row r="8787" spans="1:4" x14ac:dyDescent="0.25">
      <c r="A8787" s="93" t="s">
        <v>26673</v>
      </c>
      <c r="B8787" s="93" t="s">
        <v>23277</v>
      </c>
      <c r="C8787" s="93" t="s">
        <v>26673</v>
      </c>
      <c r="D8787" s="94" t="s">
        <v>25798</v>
      </c>
    </row>
    <row r="8788" spans="1:4" x14ac:dyDescent="0.25">
      <c r="A8788" s="93" t="s">
        <v>26674</v>
      </c>
      <c r="B8788" s="93" t="s">
        <v>23269</v>
      </c>
      <c r="C8788" s="93" t="s">
        <v>26674</v>
      </c>
      <c r="D8788" s="94" t="s">
        <v>25798</v>
      </c>
    </row>
    <row r="8789" spans="1:4" x14ac:dyDescent="0.25">
      <c r="A8789" s="93" t="s">
        <v>26675</v>
      </c>
      <c r="B8789" s="93" t="s">
        <v>23279</v>
      </c>
      <c r="C8789" s="93" t="s">
        <v>26675</v>
      </c>
      <c r="D8789" s="94" t="s">
        <v>25798</v>
      </c>
    </row>
    <row r="8790" spans="1:4" x14ac:dyDescent="0.25">
      <c r="A8790" s="93" t="s">
        <v>26676</v>
      </c>
      <c r="B8790" s="93" t="s">
        <v>23280</v>
      </c>
      <c r="C8790" s="93" t="s">
        <v>26676</v>
      </c>
      <c r="D8790" s="94" t="s">
        <v>25798</v>
      </c>
    </row>
    <row r="8791" spans="1:4" x14ac:dyDescent="0.25">
      <c r="A8791" s="93" t="s">
        <v>26677</v>
      </c>
      <c r="B8791" s="93" t="s">
        <v>23281</v>
      </c>
      <c r="C8791" s="93" t="s">
        <v>26677</v>
      </c>
      <c r="D8791" s="94" t="s">
        <v>25798</v>
      </c>
    </row>
    <row r="8792" spans="1:4" x14ac:dyDescent="0.25">
      <c r="A8792" s="93" t="s">
        <v>26678</v>
      </c>
      <c r="B8792" s="93" t="s">
        <v>23282</v>
      </c>
      <c r="C8792" s="93" t="s">
        <v>26678</v>
      </c>
      <c r="D8792" s="94" t="s">
        <v>25798</v>
      </c>
    </row>
    <row r="8793" spans="1:4" x14ac:dyDescent="0.25">
      <c r="A8793" s="93" t="s">
        <v>26679</v>
      </c>
      <c r="B8793" s="93" t="s">
        <v>23283</v>
      </c>
      <c r="C8793" s="93" t="s">
        <v>26679</v>
      </c>
      <c r="D8793" s="94" t="s">
        <v>25798</v>
      </c>
    </row>
    <row r="8794" spans="1:4" x14ac:dyDescent="0.25">
      <c r="A8794" s="93" t="s">
        <v>26680</v>
      </c>
      <c r="B8794" s="93" t="s">
        <v>23284</v>
      </c>
      <c r="C8794" s="93" t="s">
        <v>26680</v>
      </c>
      <c r="D8794" s="94" t="s">
        <v>25798</v>
      </c>
    </row>
    <row r="8795" spans="1:4" x14ac:dyDescent="0.25">
      <c r="A8795" s="93" t="s">
        <v>26681</v>
      </c>
      <c r="B8795" s="93" t="s">
        <v>23285</v>
      </c>
      <c r="C8795" s="93" t="s">
        <v>26681</v>
      </c>
      <c r="D8795" s="94" t="s">
        <v>25798</v>
      </c>
    </row>
    <row r="8796" spans="1:4" x14ac:dyDescent="0.25">
      <c r="A8796" s="93" t="s">
        <v>26682</v>
      </c>
      <c r="B8796" s="93" t="s">
        <v>23286</v>
      </c>
      <c r="C8796" s="93" t="s">
        <v>26682</v>
      </c>
      <c r="D8796" s="94" t="s">
        <v>25798</v>
      </c>
    </row>
    <row r="8797" spans="1:4" x14ac:dyDescent="0.25">
      <c r="A8797" s="93" t="s">
        <v>26683</v>
      </c>
      <c r="B8797" s="93" t="s">
        <v>23278</v>
      </c>
      <c r="C8797" s="93" t="s">
        <v>26683</v>
      </c>
      <c r="D8797" s="94" t="s">
        <v>25798</v>
      </c>
    </row>
    <row r="8798" spans="1:4" x14ac:dyDescent="0.25">
      <c r="A8798" s="93" t="s">
        <v>26684</v>
      </c>
      <c r="B8798" s="93" t="s">
        <v>23288</v>
      </c>
      <c r="C8798" s="93" t="s">
        <v>26684</v>
      </c>
      <c r="D8798" s="94" t="s">
        <v>25798</v>
      </c>
    </row>
    <row r="8799" spans="1:4" x14ac:dyDescent="0.25">
      <c r="A8799" s="93" t="s">
        <v>26685</v>
      </c>
      <c r="B8799" s="93" t="s">
        <v>23289</v>
      </c>
      <c r="C8799" s="93" t="s">
        <v>26685</v>
      </c>
      <c r="D8799" s="94" t="s">
        <v>25798</v>
      </c>
    </row>
    <row r="8800" spans="1:4" x14ac:dyDescent="0.25">
      <c r="A8800" s="93" t="s">
        <v>26686</v>
      </c>
      <c r="B8800" s="93" t="s">
        <v>23290</v>
      </c>
      <c r="C8800" s="93" t="s">
        <v>26686</v>
      </c>
      <c r="D8800" s="94" t="s">
        <v>25798</v>
      </c>
    </row>
    <row r="8801" spans="1:4" x14ac:dyDescent="0.25">
      <c r="A8801" s="93" t="s">
        <v>26687</v>
      </c>
      <c r="B8801" s="93" t="s">
        <v>23291</v>
      </c>
      <c r="C8801" s="93" t="s">
        <v>26687</v>
      </c>
      <c r="D8801" s="94" t="s">
        <v>25798</v>
      </c>
    </row>
    <row r="8802" spans="1:4" x14ac:dyDescent="0.25">
      <c r="A8802" s="93" t="s">
        <v>26688</v>
      </c>
      <c r="B8802" s="93" t="s">
        <v>23292</v>
      </c>
      <c r="C8802" s="93" t="s">
        <v>26688</v>
      </c>
      <c r="D8802" s="94" t="s">
        <v>25798</v>
      </c>
    </row>
    <row r="8803" spans="1:4" x14ac:dyDescent="0.25">
      <c r="A8803" s="93" t="s">
        <v>26689</v>
      </c>
      <c r="B8803" s="93" t="s">
        <v>23293</v>
      </c>
      <c r="C8803" s="93" t="s">
        <v>26689</v>
      </c>
      <c r="D8803" s="94" t="s">
        <v>25798</v>
      </c>
    </row>
    <row r="8804" spans="1:4" x14ac:dyDescent="0.25">
      <c r="A8804" s="93" t="s">
        <v>26690</v>
      </c>
      <c r="B8804" s="93" t="s">
        <v>23294</v>
      </c>
      <c r="C8804" s="93" t="s">
        <v>26690</v>
      </c>
      <c r="D8804" s="94" t="s">
        <v>25798</v>
      </c>
    </row>
    <row r="8805" spans="1:4" x14ac:dyDescent="0.25">
      <c r="A8805" s="93" t="s">
        <v>26691</v>
      </c>
      <c r="B8805" s="93" t="s">
        <v>23295</v>
      </c>
      <c r="C8805" s="93" t="s">
        <v>26691</v>
      </c>
      <c r="D8805" s="94" t="s">
        <v>25798</v>
      </c>
    </row>
    <row r="8806" spans="1:4" x14ac:dyDescent="0.25">
      <c r="A8806" s="93" t="s">
        <v>26692</v>
      </c>
      <c r="B8806" s="93" t="s">
        <v>23296</v>
      </c>
      <c r="C8806" s="93" t="s">
        <v>26692</v>
      </c>
      <c r="D8806" s="94" t="s">
        <v>25798</v>
      </c>
    </row>
    <row r="8807" spans="1:4" x14ac:dyDescent="0.25">
      <c r="A8807" s="93" t="s">
        <v>26693</v>
      </c>
      <c r="B8807" s="93" t="s">
        <v>23297</v>
      </c>
      <c r="C8807" s="93" t="s">
        <v>26693</v>
      </c>
      <c r="D8807" s="94" t="s">
        <v>25798</v>
      </c>
    </row>
    <row r="8808" spans="1:4" x14ac:dyDescent="0.25">
      <c r="A8808" s="93" t="s">
        <v>26694</v>
      </c>
      <c r="B8808" s="93" t="s">
        <v>23287</v>
      </c>
      <c r="C8808" s="93" t="s">
        <v>26694</v>
      </c>
      <c r="D8808" s="94" t="s">
        <v>25798</v>
      </c>
    </row>
    <row r="8809" spans="1:4" x14ac:dyDescent="0.25">
      <c r="A8809" s="93" t="s">
        <v>26695</v>
      </c>
      <c r="B8809" s="93" t="s">
        <v>23299</v>
      </c>
      <c r="C8809" s="93" t="s">
        <v>26695</v>
      </c>
      <c r="D8809" s="94" t="s">
        <v>25798</v>
      </c>
    </row>
    <row r="8810" spans="1:4" x14ac:dyDescent="0.25">
      <c r="A8810" s="93" t="s">
        <v>26696</v>
      </c>
      <c r="B8810" s="93" t="s">
        <v>23300</v>
      </c>
      <c r="C8810" s="93" t="s">
        <v>26696</v>
      </c>
      <c r="D8810" s="94" t="s">
        <v>25798</v>
      </c>
    </row>
    <row r="8811" spans="1:4" x14ac:dyDescent="0.25">
      <c r="A8811" s="93" t="s">
        <v>26697</v>
      </c>
      <c r="B8811" s="93" t="s">
        <v>23301</v>
      </c>
      <c r="C8811" s="93" t="s">
        <v>26697</v>
      </c>
      <c r="D8811" s="94" t="s">
        <v>25798</v>
      </c>
    </row>
    <row r="8812" spans="1:4" x14ac:dyDescent="0.25">
      <c r="A8812" s="93" t="s">
        <v>26698</v>
      </c>
      <c r="B8812" s="93" t="s">
        <v>23302</v>
      </c>
      <c r="C8812" s="93" t="s">
        <v>26698</v>
      </c>
      <c r="D8812" s="94" t="s">
        <v>25798</v>
      </c>
    </row>
    <row r="8813" spans="1:4" x14ac:dyDescent="0.25">
      <c r="A8813" s="93" t="s">
        <v>26699</v>
      </c>
      <c r="B8813" s="93" t="s">
        <v>23303</v>
      </c>
      <c r="C8813" s="93" t="s">
        <v>26699</v>
      </c>
      <c r="D8813" s="94" t="s">
        <v>25798</v>
      </c>
    </row>
    <row r="8814" spans="1:4" x14ac:dyDescent="0.25">
      <c r="A8814" s="93" t="s">
        <v>26700</v>
      </c>
      <c r="B8814" s="93" t="s">
        <v>23304</v>
      </c>
      <c r="C8814" s="93" t="s">
        <v>26700</v>
      </c>
      <c r="D8814" s="94" t="s">
        <v>25798</v>
      </c>
    </row>
    <row r="8815" spans="1:4" x14ac:dyDescent="0.25">
      <c r="A8815" s="93" t="s">
        <v>26701</v>
      </c>
      <c r="B8815" s="93" t="s">
        <v>23305</v>
      </c>
      <c r="C8815" s="93" t="s">
        <v>26701</v>
      </c>
      <c r="D8815" s="94" t="s">
        <v>25798</v>
      </c>
    </row>
    <row r="8816" spans="1:4" x14ac:dyDescent="0.25">
      <c r="A8816" s="93" t="s">
        <v>26702</v>
      </c>
      <c r="B8816" s="93" t="s">
        <v>23306</v>
      </c>
      <c r="C8816" s="93" t="s">
        <v>26702</v>
      </c>
      <c r="D8816" s="94" t="s">
        <v>25798</v>
      </c>
    </row>
    <row r="8817" spans="1:4" x14ac:dyDescent="0.25">
      <c r="A8817" s="93" t="s">
        <v>26703</v>
      </c>
      <c r="B8817" s="93" t="s">
        <v>23298</v>
      </c>
      <c r="C8817" s="93" t="s">
        <v>26703</v>
      </c>
      <c r="D8817" s="94" t="s">
        <v>25798</v>
      </c>
    </row>
    <row r="8818" spans="1:4" x14ac:dyDescent="0.25">
      <c r="A8818" s="93" t="s">
        <v>26704</v>
      </c>
      <c r="B8818" s="93" t="s">
        <v>23308</v>
      </c>
      <c r="C8818" s="93" t="s">
        <v>26704</v>
      </c>
      <c r="D8818" s="94" t="s">
        <v>25798</v>
      </c>
    </row>
    <row r="8819" spans="1:4" x14ac:dyDescent="0.25">
      <c r="A8819" s="93" t="s">
        <v>26705</v>
      </c>
      <c r="B8819" s="93" t="s">
        <v>23309</v>
      </c>
      <c r="C8819" s="93" t="s">
        <v>26705</v>
      </c>
      <c r="D8819" s="94" t="s">
        <v>25798</v>
      </c>
    </row>
    <row r="8820" spans="1:4" x14ac:dyDescent="0.25">
      <c r="A8820" s="93" t="s">
        <v>26706</v>
      </c>
      <c r="B8820" s="93" t="s">
        <v>23310</v>
      </c>
      <c r="C8820" s="93" t="s">
        <v>26706</v>
      </c>
      <c r="D8820" s="94" t="s">
        <v>25798</v>
      </c>
    </row>
    <row r="8821" spans="1:4" x14ac:dyDescent="0.25">
      <c r="A8821" s="93" t="s">
        <v>26707</v>
      </c>
      <c r="B8821" s="93" t="s">
        <v>23311</v>
      </c>
      <c r="C8821" s="93" t="s">
        <v>26707</v>
      </c>
      <c r="D8821" s="94" t="s">
        <v>25798</v>
      </c>
    </row>
    <row r="8822" spans="1:4" x14ac:dyDescent="0.25">
      <c r="A8822" s="93" t="s">
        <v>26708</v>
      </c>
      <c r="B8822" s="93" t="s">
        <v>23312</v>
      </c>
      <c r="C8822" s="93" t="s">
        <v>26708</v>
      </c>
      <c r="D8822" s="94" t="s">
        <v>25798</v>
      </c>
    </row>
    <row r="8823" spans="1:4" x14ac:dyDescent="0.25">
      <c r="A8823" s="93" t="s">
        <v>26709</v>
      </c>
      <c r="B8823" s="93" t="s">
        <v>23313</v>
      </c>
      <c r="C8823" s="93" t="s">
        <v>26709</v>
      </c>
      <c r="D8823" s="94" t="s">
        <v>25798</v>
      </c>
    </row>
    <row r="8824" spans="1:4" x14ac:dyDescent="0.25">
      <c r="A8824" s="93" t="s">
        <v>26710</v>
      </c>
      <c r="B8824" s="93" t="s">
        <v>23314</v>
      </c>
      <c r="C8824" s="93" t="s">
        <v>26710</v>
      </c>
      <c r="D8824" s="94" t="s">
        <v>25798</v>
      </c>
    </row>
    <row r="8825" spans="1:4" x14ac:dyDescent="0.25">
      <c r="A8825" s="93" t="s">
        <v>26711</v>
      </c>
      <c r="B8825" s="93" t="s">
        <v>23315</v>
      </c>
      <c r="C8825" s="93" t="s">
        <v>26711</v>
      </c>
      <c r="D8825" s="94" t="s">
        <v>25798</v>
      </c>
    </row>
    <row r="8826" spans="1:4" x14ac:dyDescent="0.25">
      <c r="A8826" s="93" t="s">
        <v>26712</v>
      </c>
      <c r="B8826" s="93" t="s">
        <v>23316</v>
      </c>
      <c r="C8826" s="93" t="s">
        <v>26712</v>
      </c>
      <c r="D8826" s="94" t="s">
        <v>25798</v>
      </c>
    </row>
    <row r="8827" spans="1:4" x14ac:dyDescent="0.25">
      <c r="A8827" s="93" t="s">
        <v>26713</v>
      </c>
      <c r="B8827" s="93" t="s">
        <v>23317</v>
      </c>
      <c r="C8827" s="93" t="s">
        <v>26713</v>
      </c>
      <c r="D8827" s="94" t="s">
        <v>25798</v>
      </c>
    </row>
    <row r="8828" spans="1:4" x14ac:dyDescent="0.25">
      <c r="A8828" s="93" t="s">
        <v>26714</v>
      </c>
      <c r="B8828" s="93" t="s">
        <v>23307</v>
      </c>
      <c r="C8828" s="93" t="s">
        <v>26714</v>
      </c>
      <c r="D8828" s="94" t="s">
        <v>25798</v>
      </c>
    </row>
    <row r="8829" spans="1:4" x14ac:dyDescent="0.25">
      <c r="A8829" s="93" t="s">
        <v>26715</v>
      </c>
      <c r="B8829" s="93" t="s">
        <v>23319</v>
      </c>
      <c r="C8829" s="93" t="s">
        <v>26715</v>
      </c>
      <c r="D8829" s="94" t="s">
        <v>25798</v>
      </c>
    </row>
    <row r="8830" spans="1:4" x14ac:dyDescent="0.25">
      <c r="A8830" s="93" t="s">
        <v>26716</v>
      </c>
      <c r="B8830" s="93" t="s">
        <v>23320</v>
      </c>
      <c r="C8830" s="93" t="s">
        <v>26716</v>
      </c>
      <c r="D8830" s="94" t="s">
        <v>25798</v>
      </c>
    </row>
    <row r="8831" spans="1:4" x14ac:dyDescent="0.25">
      <c r="A8831" s="93" t="s">
        <v>26717</v>
      </c>
      <c r="B8831" s="93" t="s">
        <v>23321</v>
      </c>
      <c r="C8831" s="93" t="s">
        <v>26717</v>
      </c>
      <c r="D8831" s="94" t="s">
        <v>25798</v>
      </c>
    </row>
    <row r="8832" spans="1:4" x14ac:dyDescent="0.25">
      <c r="A8832" s="93" t="s">
        <v>26718</v>
      </c>
      <c r="B8832" s="93" t="s">
        <v>23322</v>
      </c>
      <c r="C8832" s="93" t="s">
        <v>26718</v>
      </c>
      <c r="D8832" s="94" t="s">
        <v>25798</v>
      </c>
    </row>
    <row r="8833" spans="1:4" x14ac:dyDescent="0.25">
      <c r="A8833" s="93" t="s">
        <v>26719</v>
      </c>
      <c r="B8833" s="93" t="s">
        <v>23323</v>
      </c>
      <c r="C8833" s="93" t="s">
        <v>26719</v>
      </c>
      <c r="D8833" s="94" t="s">
        <v>25798</v>
      </c>
    </row>
    <row r="8834" spans="1:4" x14ac:dyDescent="0.25">
      <c r="A8834" s="93" t="s">
        <v>26720</v>
      </c>
      <c r="B8834" s="93" t="s">
        <v>23324</v>
      </c>
      <c r="C8834" s="93" t="s">
        <v>26720</v>
      </c>
      <c r="D8834" s="94" t="s">
        <v>25798</v>
      </c>
    </row>
    <row r="8835" spans="1:4" x14ac:dyDescent="0.25">
      <c r="A8835" s="93" t="s">
        <v>26721</v>
      </c>
      <c r="B8835" s="93" t="s">
        <v>23325</v>
      </c>
      <c r="C8835" s="93" t="s">
        <v>26721</v>
      </c>
      <c r="D8835" s="94" t="s">
        <v>25798</v>
      </c>
    </row>
    <row r="8836" spans="1:4" x14ac:dyDescent="0.25">
      <c r="A8836" s="93" t="s">
        <v>26722</v>
      </c>
      <c r="B8836" s="93" t="s">
        <v>23326</v>
      </c>
      <c r="C8836" s="93" t="s">
        <v>26722</v>
      </c>
      <c r="D8836" s="94" t="s">
        <v>25798</v>
      </c>
    </row>
    <row r="8837" spans="1:4" x14ac:dyDescent="0.25">
      <c r="A8837" s="93" t="s">
        <v>26723</v>
      </c>
      <c r="B8837" s="93" t="s">
        <v>23318</v>
      </c>
      <c r="C8837" s="93" t="s">
        <v>26723</v>
      </c>
      <c r="D8837" s="94" t="s">
        <v>25798</v>
      </c>
    </row>
    <row r="8838" spans="1:4" x14ac:dyDescent="0.25">
      <c r="A8838" s="93" t="s">
        <v>26724</v>
      </c>
      <c r="B8838" s="93" t="s">
        <v>23328</v>
      </c>
      <c r="C8838" s="93" t="s">
        <v>26724</v>
      </c>
      <c r="D8838" s="94" t="s">
        <v>25798</v>
      </c>
    </row>
    <row r="8839" spans="1:4" x14ac:dyDescent="0.25">
      <c r="A8839" s="93" t="s">
        <v>26725</v>
      </c>
      <c r="B8839" s="93" t="s">
        <v>23329</v>
      </c>
      <c r="C8839" s="93" t="s">
        <v>26725</v>
      </c>
      <c r="D8839" s="94" t="s">
        <v>25798</v>
      </c>
    </row>
    <row r="8840" spans="1:4" x14ac:dyDescent="0.25">
      <c r="A8840" s="93" t="s">
        <v>26726</v>
      </c>
      <c r="B8840" s="93" t="s">
        <v>23330</v>
      </c>
      <c r="C8840" s="93" t="s">
        <v>26726</v>
      </c>
      <c r="D8840" s="94" t="s">
        <v>25798</v>
      </c>
    </row>
    <row r="8841" spans="1:4" x14ac:dyDescent="0.25">
      <c r="A8841" s="93" t="s">
        <v>26727</v>
      </c>
      <c r="B8841" s="93" t="s">
        <v>23331</v>
      </c>
      <c r="C8841" s="93" t="s">
        <v>26727</v>
      </c>
      <c r="D8841" s="94" t="s">
        <v>25798</v>
      </c>
    </row>
    <row r="8842" spans="1:4" x14ac:dyDescent="0.25">
      <c r="A8842" s="93" t="s">
        <v>26728</v>
      </c>
      <c r="B8842" s="93" t="s">
        <v>23332</v>
      </c>
      <c r="C8842" s="93" t="s">
        <v>26728</v>
      </c>
      <c r="D8842" s="94" t="s">
        <v>25798</v>
      </c>
    </row>
    <row r="8843" spans="1:4" x14ac:dyDescent="0.25">
      <c r="A8843" s="93" t="s">
        <v>26729</v>
      </c>
      <c r="B8843" s="93" t="s">
        <v>23333</v>
      </c>
      <c r="C8843" s="93" t="s">
        <v>26729</v>
      </c>
      <c r="D8843" s="94" t="s">
        <v>25798</v>
      </c>
    </row>
    <row r="8844" spans="1:4" x14ac:dyDescent="0.25">
      <c r="A8844" s="93" t="s">
        <v>26730</v>
      </c>
      <c r="B8844" s="93" t="s">
        <v>23334</v>
      </c>
      <c r="C8844" s="93" t="s">
        <v>26730</v>
      </c>
      <c r="D8844" s="94" t="s">
        <v>25798</v>
      </c>
    </row>
    <row r="8845" spans="1:4" x14ac:dyDescent="0.25">
      <c r="A8845" s="93" t="s">
        <v>26731</v>
      </c>
      <c r="B8845" s="93" t="s">
        <v>23335</v>
      </c>
      <c r="C8845" s="93" t="s">
        <v>26731</v>
      </c>
      <c r="D8845" s="94" t="s">
        <v>25798</v>
      </c>
    </row>
    <row r="8846" spans="1:4" x14ac:dyDescent="0.25">
      <c r="A8846" s="93" t="s">
        <v>26732</v>
      </c>
      <c r="B8846" s="93" t="s">
        <v>23327</v>
      </c>
      <c r="C8846" s="93" t="s">
        <v>26732</v>
      </c>
      <c r="D8846" s="94" t="s">
        <v>25798</v>
      </c>
    </row>
    <row r="8847" spans="1:4" x14ac:dyDescent="0.25">
      <c r="A8847" s="93" t="s">
        <v>26733</v>
      </c>
      <c r="B8847" s="93" t="s">
        <v>23337</v>
      </c>
      <c r="C8847" s="93" t="s">
        <v>26733</v>
      </c>
      <c r="D8847" s="94" t="s">
        <v>25798</v>
      </c>
    </row>
    <row r="8848" spans="1:4" x14ac:dyDescent="0.25">
      <c r="A8848" s="93" t="s">
        <v>26734</v>
      </c>
      <c r="B8848" s="93" t="s">
        <v>23338</v>
      </c>
      <c r="C8848" s="93" t="s">
        <v>26734</v>
      </c>
      <c r="D8848" s="94" t="s">
        <v>25798</v>
      </c>
    </row>
    <row r="8849" spans="1:4" x14ac:dyDescent="0.25">
      <c r="A8849" s="93" t="s">
        <v>26735</v>
      </c>
      <c r="B8849" s="93" t="s">
        <v>23339</v>
      </c>
      <c r="C8849" s="93" t="s">
        <v>26735</v>
      </c>
      <c r="D8849" s="94" t="s">
        <v>25798</v>
      </c>
    </row>
    <row r="8850" spans="1:4" x14ac:dyDescent="0.25">
      <c r="A8850" s="93" t="s">
        <v>26736</v>
      </c>
      <c r="B8850" s="93" t="s">
        <v>23340</v>
      </c>
      <c r="C8850" s="93" t="s">
        <v>26736</v>
      </c>
      <c r="D8850" s="94" t="s">
        <v>25798</v>
      </c>
    </row>
    <row r="8851" spans="1:4" x14ac:dyDescent="0.25">
      <c r="A8851" s="93" t="s">
        <v>26737</v>
      </c>
      <c r="B8851" s="93" t="s">
        <v>23341</v>
      </c>
      <c r="C8851" s="93" t="s">
        <v>26737</v>
      </c>
      <c r="D8851" s="94" t="s">
        <v>25798</v>
      </c>
    </row>
    <row r="8852" spans="1:4" x14ac:dyDescent="0.25">
      <c r="A8852" s="93" t="s">
        <v>26738</v>
      </c>
      <c r="B8852" s="93" t="s">
        <v>23342</v>
      </c>
      <c r="C8852" s="93" t="s">
        <v>26738</v>
      </c>
      <c r="D8852" s="94" t="s">
        <v>25798</v>
      </c>
    </row>
    <row r="8853" spans="1:4" x14ac:dyDescent="0.25">
      <c r="A8853" s="93" t="s">
        <v>26739</v>
      </c>
      <c r="B8853" s="93" t="s">
        <v>23343</v>
      </c>
      <c r="C8853" s="93" t="s">
        <v>26739</v>
      </c>
      <c r="D8853" s="94" t="s">
        <v>25798</v>
      </c>
    </row>
    <row r="8854" spans="1:4" x14ac:dyDescent="0.25">
      <c r="A8854" s="93" t="s">
        <v>26740</v>
      </c>
      <c r="B8854" s="93" t="s">
        <v>23344</v>
      </c>
      <c r="C8854" s="93" t="s">
        <v>26740</v>
      </c>
      <c r="D8854" s="94" t="s">
        <v>25798</v>
      </c>
    </row>
    <row r="8855" spans="1:4" x14ac:dyDescent="0.25">
      <c r="A8855" s="93" t="s">
        <v>26741</v>
      </c>
      <c r="B8855" s="93" t="s">
        <v>23345</v>
      </c>
      <c r="C8855" s="93" t="s">
        <v>26741</v>
      </c>
      <c r="D8855" s="94" t="s">
        <v>25798</v>
      </c>
    </row>
    <row r="8856" spans="1:4" x14ac:dyDescent="0.25">
      <c r="A8856" s="93" t="s">
        <v>26742</v>
      </c>
      <c r="B8856" s="93" t="s">
        <v>23346</v>
      </c>
      <c r="C8856" s="93" t="s">
        <v>26742</v>
      </c>
      <c r="D8856" s="94" t="s">
        <v>25798</v>
      </c>
    </row>
    <row r="8857" spans="1:4" x14ac:dyDescent="0.25">
      <c r="A8857" s="93" t="s">
        <v>26743</v>
      </c>
      <c r="B8857" s="93" t="s">
        <v>23336</v>
      </c>
      <c r="C8857" s="93" t="s">
        <v>26743</v>
      </c>
      <c r="D8857" s="94" t="s">
        <v>25798</v>
      </c>
    </row>
    <row r="8858" spans="1:4" x14ac:dyDescent="0.25">
      <c r="A8858" s="93" t="s">
        <v>26744</v>
      </c>
      <c r="B8858" s="93" t="s">
        <v>23348</v>
      </c>
      <c r="C8858" s="93" t="s">
        <v>26744</v>
      </c>
      <c r="D8858" s="94" t="s">
        <v>25798</v>
      </c>
    </row>
    <row r="8859" spans="1:4" x14ac:dyDescent="0.25">
      <c r="A8859" s="93" t="s">
        <v>26745</v>
      </c>
      <c r="B8859" s="93" t="s">
        <v>23349</v>
      </c>
      <c r="C8859" s="93" t="s">
        <v>26745</v>
      </c>
      <c r="D8859" s="94" t="s">
        <v>25798</v>
      </c>
    </row>
    <row r="8860" spans="1:4" x14ac:dyDescent="0.25">
      <c r="A8860" s="93" t="s">
        <v>26746</v>
      </c>
      <c r="B8860" s="93" t="s">
        <v>23350</v>
      </c>
      <c r="C8860" s="93" t="s">
        <v>26746</v>
      </c>
      <c r="D8860" s="94" t="s">
        <v>25798</v>
      </c>
    </row>
    <row r="8861" spans="1:4" x14ac:dyDescent="0.25">
      <c r="A8861" s="93" t="s">
        <v>26747</v>
      </c>
      <c r="B8861" s="93" t="s">
        <v>23351</v>
      </c>
      <c r="C8861" s="93" t="s">
        <v>26747</v>
      </c>
      <c r="D8861" s="94" t="s">
        <v>25798</v>
      </c>
    </row>
    <row r="8862" spans="1:4" x14ac:dyDescent="0.25">
      <c r="A8862" s="93" t="s">
        <v>26748</v>
      </c>
      <c r="B8862" s="93" t="s">
        <v>23352</v>
      </c>
      <c r="C8862" s="93" t="s">
        <v>26748</v>
      </c>
      <c r="D8862" s="94" t="s">
        <v>25798</v>
      </c>
    </row>
    <row r="8863" spans="1:4" x14ac:dyDescent="0.25">
      <c r="A8863" s="93" t="s">
        <v>26749</v>
      </c>
      <c r="B8863" s="93" t="s">
        <v>23353</v>
      </c>
      <c r="C8863" s="93" t="s">
        <v>26749</v>
      </c>
      <c r="D8863" s="94" t="s">
        <v>25798</v>
      </c>
    </row>
    <row r="8864" spans="1:4" x14ac:dyDescent="0.25">
      <c r="A8864" s="93" t="s">
        <v>26750</v>
      </c>
      <c r="B8864" s="93" t="s">
        <v>23354</v>
      </c>
      <c r="C8864" s="93" t="s">
        <v>26750</v>
      </c>
      <c r="D8864" s="94" t="s">
        <v>25798</v>
      </c>
    </row>
    <row r="8865" spans="1:4" x14ac:dyDescent="0.25">
      <c r="A8865" s="93" t="s">
        <v>26751</v>
      </c>
      <c r="B8865" s="93" t="s">
        <v>23355</v>
      </c>
      <c r="C8865" s="93" t="s">
        <v>26751</v>
      </c>
      <c r="D8865" s="94" t="s">
        <v>25798</v>
      </c>
    </row>
    <row r="8866" spans="1:4" x14ac:dyDescent="0.25">
      <c r="A8866" s="93" t="s">
        <v>26752</v>
      </c>
      <c r="B8866" s="93" t="s">
        <v>23356</v>
      </c>
      <c r="C8866" s="93" t="s">
        <v>26752</v>
      </c>
      <c r="D8866" s="94" t="s">
        <v>25798</v>
      </c>
    </row>
    <row r="8867" spans="1:4" x14ac:dyDescent="0.25">
      <c r="A8867" s="93" t="s">
        <v>26753</v>
      </c>
      <c r="B8867" s="93" t="s">
        <v>23357</v>
      </c>
      <c r="C8867" s="93" t="s">
        <v>26753</v>
      </c>
      <c r="D8867" s="94" t="s">
        <v>25798</v>
      </c>
    </row>
    <row r="8868" spans="1:4" x14ac:dyDescent="0.25">
      <c r="A8868" s="93" t="s">
        <v>26754</v>
      </c>
      <c r="B8868" s="93" t="s">
        <v>23347</v>
      </c>
      <c r="C8868" s="93" t="s">
        <v>26754</v>
      </c>
      <c r="D8868" s="94" t="s">
        <v>25798</v>
      </c>
    </row>
    <row r="8869" spans="1:4" x14ac:dyDescent="0.25">
      <c r="A8869" s="93" t="s">
        <v>26755</v>
      </c>
      <c r="B8869" s="93" t="s">
        <v>23359</v>
      </c>
      <c r="C8869" s="93" t="s">
        <v>26755</v>
      </c>
      <c r="D8869" s="94" t="s">
        <v>25798</v>
      </c>
    </row>
    <row r="8870" spans="1:4" x14ac:dyDescent="0.25">
      <c r="A8870" s="93" t="s">
        <v>26756</v>
      </c>
      <c r="B8870" s="93" t="s">
        <v>23360</v>
      </c>
      <c r="C8870" s="93" t="s">
        <v>26756</v>
      </c>
      <c r="D8870" s="94" t="s">
        <v>25798</v>
      </c>
    </row>
    <row r="8871" spans="1:4" x14ac:dyDescent="0.25">
      <c r="A8871" s="93" t="s">
        <v>26757</v>
      </c>
      <c r="B8871" s="93" t="s">
        <v>23361</v>
      </c>
      <c r="C8871" s="93" t="s">
        <v>26757</v>
      </c>
      <c r="D8871" s="94" t="s">
        <v>25798</v>
      </c>
    </row>
    <row r="8872" spans="1:4" x14ac:dyDescent="0.25">
      <c r="A8872" s="93" t="s">
        <v>26758</v>
      </c>
      <c r="B8872" s="93" t="s">
        <v>23362</v>
      </c>
      <c r="C8872" s="93" t="s">
        <v>26758</v>
      </c>
      <c r="D8872" s="94" t="s">
        <v>25798</v>
      </c>
    </row>
    <row r="8873" spans="1:4" x14ac:dyDescent="0.25">
      <c r="A8873" s="93" t="s">
        <v>26759</v>
      </c>
      <c r="B8873" s="93" t="s">
        <v>23363</v>
      </c>
      <c r="C8873" s="93" t="s">
        <v>26759</v>
      </c>
      <c r="D8873" s="94" t="s">
        <v>25798</v>
      </c>
    </row>
    <row r="8874" spans="1:4" x14ac:dyDescent="0.25">
      <c r="A8874" s="93" t="s">
        <v>26760</v>
      </c>
      <c r="B8874" s="93" t="s">
        <v>23364</v>
      </c>
      <c r="C8874" s="93" t="s">
        <v>26760</v>
      </c>
      <c r="D8874" s="94" t="s">
        <v>25798</v>
      </c>
    </row>
    <row r="8875" spans="1:4" x14ac:dyDescent="0.25">
      <c r="A8875" s="93" t="s">
        <v>26761</v>
      </c>
      <c r="B8875" s="93" t="s">
        <v>23365</v>
      </c>
      <c r="C8875" s="93" t="s">
        <v>26761</v>
      </c>
      <c r="D8875" s="94" t="s">
        <v>25798</v>
      </c>
    </row>
    <row r="8876" spans="1:4" x14ac:dyDescent="0.25">
      <c r="A8876" s="93" t="s">
        <v>26762</v>
      </c>
      <c r="B8876" s="93" t="s">
        <v>23366</v>
      </c>
      <c r="C8876" s="93" t="s">
        <v>26762</v>
      </c>
      <c r="D8876" s="94" t="s">
        <v>25798</v>
      </c>
    </row>
    <row r="8877" spans="1:4" x14ac:dyDescent="0.25">
      <c r="A8877" s="93" t="s">
        <v>26763</v>
      </c>
      <c r="B8877" s="93" t="s">
        <v>23367</v>
      </c>
      <c r="C8877" s="93" t="s">
        <v>26763</v>
      </c>
      <c r="D8877" s="94" t="s">
        <v>25798</v>
      </c>
    </row>
    <row r="8878" spans="1:4" x14ac:dyDescent="0.25">
      <c r="A8878" s="93" t="s">
        <v>26764</v>
      </c>
      <c r="B8878" s="93" t="s">
        <v>23368</v>
      </c>
      <c r="C8878" s="93" t="s">
        <v>26764</v>
      </c>
      <c r="D8878" s="94" t="s">
        <v>25798</v>
      </c>
    </row>
    <row r="8879" spans="1:4" x14ac:dyDescent="0.25">
      <c r="A8879" s="93" t="s">
        <v>26765</v>
      </c>
      <c r="B8879" s="93" t="s">
        <v>23358</v>
      </c>
      <c r="C8879" s="93" t="s">
        <v>26765</v>
      </c>
      <c r="D8879" s="94" t="s">
        <v>25798</v>
      </c>
    </row>
    <row r="8880" spans="1:4" x14ac:dyDescent="0.25">
      <c r="A8880" s="93" t="s">
        <v>26766</v>
      </c>
      <c r="B8880" s="93" t="s">
        <v>23370</v>
      </c>
      <c r="C8880" s="93" t="s">
        <v>26766</v>
      </c>
      <c r="D8880" s="94" t="s">
        <v>25798</v>
      </c>
    </row>
    <row r="8881" spans="1:4" x14ac:dyDescent="0.25">
      <c r="A8881" s="93" t="s">
        <v>26767</v>
      </c>
      <c r="B8881" s="93" t="s">
        <v>23371</v>
      </c>
      <c r="C8881" s="93" t="s">
        <v>26767</v>
      </c>
      <c r="D8881" s="94" t="s">
        <v>25798</v>
      </c>
    </row>
    <row r="8882" spans="1:4" x14ac:dyDescent="0.25">
      <c r="A8882" s="93" t="s">
        <v>26768</v>
      </c>
      <c r="B8882" s="93" t="s">
        <v>23372</v>
      </c>
      <c r="C8882" s="93" t="s">
        <v>26768</v>
      </c>
      <c r="D8882" s="94" t="s">
        <v>25798</v>
      </c>
    </row>
    <row r="8883" spans="1:4" x14ac:dyDescent="0.25">
      <c r="A8883" s="93" t="s">
        <v>26769</v>
      </c>
      <c r="B8883" s="93" t="s">
        <v>23373</v>
      </c>
      <c r="C8883" s="93" t="s">
        <v>26769</v>
      </c>
      <c r="D8883" s="94" t="s">
        <v>25798</v>
      </c>
    </row>
    <row r="8884" spans="1:4" x14ac:dyDescent="0.25">
      <c r="A8884" s="93" t="s">
        <v>26770</v>
      </c>
      <c r="B8884" s="93" t="s">
        <v>23374</v>
      </c>
      <c r="C8884" s="93" t="s">
        <v>26770</v>
      </c>
      <c r="D8884" s="94" t="s">
        <v>25798</v>
      </c>
    </row>
    <row r="8885" spans="1:4" x14ac:dyDescent="0.25">
      <c r="A8885" s="93" t="s">
        <v>26771</v>
      </c>
      <c r="B8885" s="93" t="s">
        <v>23375</v>
      </c>
      <c r="C8885" s="93" t="s">
        <v>26771</v>
      </c>
      <c r="D8885" s="94" t="s">
        <v>25798</v>
      </c>
    </row>
    <row r="8886" spans="1:4" x14ac:dyDescent="0.25">
      <c r="A8886" s="93" t="s">
        <v>26772</v>
      </c>
      <c r="B8886" s="93" t="s">
        <v>23376</v>
      </c>
      <c r="C8886" s="93" t="s">
        <v>26772</v>
      </c>
      <c r="D8886" s="94" t="s">
        <v>25798</v>
      </c>
    </row>
    <row r="8887" spans="1:4" x14ac:dyDescent="0.25">
      <c r="A8887" s="93" t="s">
        <v>26773</v>
      </c>
      <c r="B8887" s="93" t="s">
        <v>23377</v>
      </c>
      <c r="C8887" s="93" t="s">
        <v>26773</v>
      </c>
      <c r="D8887" s="94" t="s">
        <v>25798</v>
      </c>
    </row>
    <row r="8888" spans="1:4" x14ac:dyDescent="0.25">
      <c r="A8888" s="93" t="s">
        <v>26774</v>
      </c>
      <c r="B8888" s="93" t="s">
        <v>23378</v>
      </c>
      <c r="C8888" s="93" t="s">
        <v>26774</v>
      </c>
      <c r="D8888" s="94" t="s">
        <v>25798</v>
      </c>
    </row>
    <row r="8889" spans="1:4" x14ac:dyDescent="0.25">
      <c r="A8889" s="93" t="s">
        <v>26775</v>
      </c>
      <c r="B8889" s="93" t="s">
        <v>23379</v>
      </c>
      <c r="C8889" s="93" t="s">
        <v>26775</v>
      </c>
      <c r="D8889" s="94" t="s">
        <v>25798</v>
      </c>
    </row>
    <row r="8890" spans="1:4" x14ac:dyDescent="0.25">
      <c r="A8890" s="93" t="s">
        <v>26776</v>
      </c>
      <c r="B8890" s="93" t="s">
        <v>23369</v>
      </c>
      <c r="C8890" s="93" t="s">
        <v>26776</v>
      </c>
      <c r="D8890" s="94" t="s">
        <v>25798</v>
      </c>
    </row>
    <row r="8891" spans="1:4" x14ac:dyDescent="0.25">
      <c r="A8891" s="93" t="s">
        <v>26777</v>
      </c>
      <c r="B8891" s="93" t="s">
        <v>23381</v>
      </c>
      <c r="C8891" s="93" t="s">
        <v>26777</v>
      </c>
      <c r="D8891" s="94" t="s">
        <v>25798</v>
      </c>
    </row>
    <row r="8892" spans="1:4" x14ac:dyDescent="0.25">
      <c r="A8892" s="93" t="s">
        <v>26778</v>
      </c>
      <c r="B8892" s="93" t="s">
        <v>23382</v>
      </c>
      <c r="C8892" s="93" t="s">
        <v>26778</v>
      </c>
      <c r="D8892" s="94" t="s">
        <v>25798</v>
      </c>
    </row>
    <row r="8893" spans="1:4" x14ac:dyDescent="0.25">
      <c r="A8893" s="93" t="s">
        <v>26779</v>
      </c>
      <c r="B8893" s="93" t="s">
        <v>23383</v>
      </c>
      <c r="C8893" s="93" t="s">
        <v>26779</v>
      </c>
      <c r="D8893" s="94" t="s">
        <v>25798</v>
      </c>
    </row>
    <row r="8894" spans="1:4" x14ac:dyDescent="0.25">
      <c r="A8894" s="93" t="s">
        <v>26780</v>
      </c>
      <c r="B8894" s="93" t="s">
        <v>23384</v>
      </c>
      <c r="C8894" s="93" t="s">
        <v>26780</v>
      </c>
      <c r="D8894" s="94" t="s">
        <v>25798</v>
      </c>
    </row>
    <row r="8895" spans="1:4" x14ac:dyDescent="0.25">
      <c r="A8895" s="93" t="s">
        <v>26781</v>
      </c>
      <c r="B8895" s="93" t="s">
        <v>23385</v>
      </c>
      <c r="C8895" s="93" t="s">
        <v>26781</v>
      </c>
      <c r="D8895" s="94" t="s">
        <v>25798</v>
      </c>
    </row>
    <row r="8896" spans="1:4" x14ac:dyDescent="0.25">
      <c r="A8896" s="93" t="s">
        <v>26782</v>
      </c>
      <c r="B8896" s="93" t="s">
        <v>23386</v>
      </c>
      <c r="C8896" s="93" t="s">
        <v>26782</v>
      </c>
      <c r="D8896" s="94" t="s">
        <v>25798</v>
      </c>
    </row>
    <row r="8897" spans="1:4" x14ac:dyDescent="0.25">
      <c r="A8897" s="93" t="s">
        <v>26783</v>
      </c>
      <c r="B8897" s="93" t="s">
        <v>23387</v>
      </c>
      <c r="C8897" s="93" t="s">
        <v>26783</v>
      </c>
      <c r="D8897" s="94" t="s">
        <v>25798</v>
      </c>
    </row>
    <row r="8898" spans="1:4" x14ac:dyDescent="0.25">
      <c r="A8898" s="93" t="s">
        <v>26784</v>
      </c>
      <c r="B8898" s="93" t="s">
        <v>23388</v>
      </c>
      <c r="C8898" s="93" t="s">
        <v>26784</v>
      </c>
      <c r="D8898" s="94" t="s">
        <v>25798</v>
      </c>
    </row>
    <row r="8899" spans="1:4" x14ac:dyDescent="0.25">
      <c r="A8899" s="93" t="s">
        <v>26785</v>
      </c>
      <c r="B8899" s="93" t="s">
        <v>23380</v>
      </c>
      <c r="C8899" s="93" t="s">
        <v>26785</v>
      </c>
      <c r="D8899" s="94" t="s">
        <v>25798</v>
      </c>
    </row>
    <row r="8900" spans="1:4" x14ac:dyDescent="0.25">
      <c r="A8900" s="93" t="s">
        <v>26786</v>
      </c>
      <c r="B8900" s="93" t="s">
        <v>23390</v>
      </c>
      <c r="C8900" s="93" t="s">
        <v>26786</v>
      </c>
      <c r="D8900" s="94" t="s">
        <v>25798</v>
      </c>
    </row>
    <row r="8901" spans="1:4" x14ac:dyDescent="0.25">
      <c r="A8901" s="93" t="s">
        <v>26787</v>
      </c>
      <c r="B8901" s="93" t="s">
        <v>23391</v>
      </c>
      <c r="C8901" s="93" t="s">
        <v>26787</v>
      </c>
      <c r="D8901" s="94" t="s">
        <v>25798</v>
      </c>
    </row>
    <row r="8902" spans="1:4" x14ac:dyDescent="0.25">
      <c r="A8902" s="93" t="s">
        <v>26788</v>
      </c>
      <c r="B8902" s="93" t="s">
        <v>23392</v>
      </c>
      <c r="C8902" s="93" t="s">
        <v>26788</v>
      </c>
      <c r="D8902" s="94" t="s">
        <v>25798</v>
      </c>
    </row>
    <row r="8903" spans="1:4" x14ac:dyDescent="0.25">
      <c r="A8903" s="93" t="s">
        <v>26789</v>
      </c>
      <c r="B8903" s="93" t="s">
        <v>23393</v>
      </c>
      <c r="C8903" s="93" t="s">
        <v>26789</v>
      </c>
      <c r="D8903" s="94" t="s">
        <v>25798</v>
      </c>
    </row>
    <row r="8904" spans="1:4" x14ac:dyDescent="0.25">
      <c r="A8904" s="93" t="s">
        <v>26790</v>
      </c>
      <c r="B8904" s="93" t="s">
        <v>23394</v>
      </c>
      <c r="C8904" s="93" t="s">
        <v>26790</v>
      </c>
      <c r="D8904" s="94" t="s">
        <v>25798</v>
      </c>
    </row>
    <row r="8905" spans="1:4" x14ac:dyDescent="0.25">
      <c r="A8905" s="93" t="s">
        <v>26791</v>
      </c>
      <c r="B8905" s="93" t="s">
        <v>23395</v>
      </c>
      <c r="C8905" s="93" t="s">
        <v>26791</v>
      </c>
      <c r="D8905" s="94" t="s">
        <v>25798</v>
      </c>
    </row>
    <row r="8906" spans="1:4" x14ac:dyDescent="0.25">
      <c r="A8906" s="93" t="s">
        <v>26792</v>
      </c>
      <c r="B8906" s="93" t="s">
        <v>23396</v>
      </c>
      <c r="C8906" s="93" t="s">
        <v>26792</v>
      </c>
      <c r="D8906" s="94" t="s">
        <v>25798</v>
      </c>
    </row>
    <row r="8907" spans="1:4" x14ac:dyDescent="0.25">
      <c r="A8907" s="93" t="s">
        <v>26793</v>
      </c>
      <c r="B8907" s="93" t="s">
        <v>23397</v>
      </c>
      <c r="C8907" s="93" t="s">
        <v>26793</v>
      </c>
      <c r="D8907" s="94" t="s">
        <v>25798</v>
      </c>
    </row>
    <row r="8908" spans="1:4" x14ac:dyDescent="0.25">
      <c r="A8908" s="93" t="s">
        <v>26794</v>
      </c>
      <c r="B8908" s="93" t="s">
        <v>23398</v>
      </c>
      <c r="C8908" s="93" t="s">
        <v>26794</v>
      </c>
      <c r="D8908" s="94" t="s">
        <v>25798</v>
      </c>
    </row>
    <row r="8909" spans="1:4" x14ac:dyDescent="0.25">
      <c r="A8909" s="93" t="s">
        <v>26795</v>
      </c>
      <c r="B8909" s="93" t="s">
        <v>23399</v>
      </c>
      <c r="C8909" s="93" t="s">
        <v>26795</v>
      </c>
      <c r="D8909" s="94" t="s">
        <v>25798</v>
      </c>
    </row>
    <row r="8910" spans="1:4" x14ac:dyDescent="0.25">
      <c r="A8910" s="93" t="s">
        <v>26796</v>
      </c>
      <c r="B8910" s="93" t="s">
        <v>23389</v>
      </c>
      <c r="C8910" s="93" t="s">
        <v>26796</v>
      </c>
      <c r="D8910" s="94" t="s">
        <v>25798</v>
      </c>
    </row>
    <row r="8911" spans="1:4" x14ac:dyDescent="0.25">
      <c r="A8911" s="93" t="s">
        <v>26797</v>
      </c>
      <c r="B8911" s="93" t="s">
        <v>23401</v>
      </c>
      <c r="C8911" s="93" t="s">
        <v>26797</v>
      </c>
      <c r="D8911" s="94" t="s">
        <v>25798</v>
      </c>
    </row>
    <row r="8912" spans="1:4" x14ac:dyDescent="0.25">
      <c r="A8912" s="93" t="s">
        <v>26798</v>
      </c>
      <c r="B8912" s="93" t="s">
        <v>23402</v>
      </c>
      <c r="C8912" s="93" t="s">
        <v>26798</v>
      </c>
      <c r="D8912" s="94" t="s">
        <v>25798</v>
      </c>
    </row>
    <row r="8913" spans="1:4" x14ac:dyDescent="0.25">
      <c r="A8913" s="93" t="s">
        <v>26799</v>
      </c>
      <c r="B8913" s="93" t="s">
        <v>23403</v>
      </c>
      <c r="C8913" s="93" t="s">
        <v>26799</v>
      </c>
      <c r="D8913" s="94" t="s">
        <v>25798</v>
      </c>
    </row>
    <row r="8914" spans="1:4" x14ac:dyDescent="0.25">
      <c r="A8914" s="93" t="s">
        <v>26800</v>
      </c>
      <c r="B8914" s="93" t="s">
        <v>23404</v>
      </c>
      <c r="C8914" s="93" t="s">
        <v>26800</v>
      </c>
      <c r="D8914" s="94" t="s">
        <v>25798</v>
      </c>
    </row>
    <row r="8915" spans="1:4" x14ac:dyDescent="0.25">
      <c r="A8915" s="93" t="s">
        <v>26801</v>
      </c>
      <c r="B8915" s="93" t="s">
        <v>23405</v>
      </c>
      <c r="C8915" s="93" t="s">
        <v>26801</v>
      </c>
      <c r="D8915" s="94" t="s">
        <v>25798</v>
      </c>
    </row>
    <row r="8916" spans="1:4" x14ac:dyDescent="0.25">
      <c r="A8916" s="93" t="s">
        <v>26802</v>
      </c>
      <c r="B8916" s="93" t="s">
        <v>23406</v>
      </c>
      <c r="C8916" s="93" t="s">
        <v>26802</v>
      </c>
      <c r="D8916" s="94" t="s">
        <v>25798</v>
      </c>
    </row>
    <row r="8917" spans="1:4" x14ac:dyDescent="0.25">
      <c r="A8917" s="93" t="s">
        <v>26803</v>
      </c>
      <c r="B8917" s="93" t="s">
        <v>23407</v>
      </c>
      <c r="C8917" s="93" t="s">
        <v>26803</v>
      </c>
      <c r="D8917" s="94" t="s">
        <v>25798</v>
      </c>
    </row>
    <row r="8918" spans="1:4" x14ac:dyDescent="0.25">
      <c r="A8918" s="93" t="s">
        <v>26804</v>
      </c>
      <c r="B8918" s="93" t="s">
        <v>23408</v>
      </c>
      <c r="C8918" s="93" t="s">
        <v>26804</v>
      </c>
      <c r="D8918" s="94" t="s">
        <v>25798</v>
      </c>
    </row>
    <row r="8919" spans="1:4" x14ac:dyDescent="0.25">
      <c r="A8919" s="93" t="s">
        <v>26805</v>
      </c>
      <c r="B8919" s="93" t="s">
        <v>23400</v>
      </c>
      <c r="C8919" s="93" t="s">
        <v>26805</v>
      </c>
      <c r="D8919" s="94" t="s">
        <v>25798</v>
      </c>
    </row>
    <row r="8920" spans="1:4" x14ac:dyDescent="0.25">
      <c r="A8920" s="93" t="s">
        <v>26806</v>
      </c>
      <c r="B8920" s="93" t="s">
        <v>23410</v>
      </c>
      <c r="C8920" s="93" t="s">
        <v>26806</v>
      </c>
      <c r="D8920" s="94" t="s">
        <v>25798</v>
      </c>
    </row>
    <row r="8921" spans="1:4" x14ac:dyDescent="0.25">
      <c r="A8921" s="93" t="s">
        <v>26807</v>
      </c>
      <c r="B8921" s="93" t="s">
        <v>23411</v>
      </c>
      <c r="C8921" s="93" t="s">
        <v>26807</v>
      </c>
      <c r="D8921" s="94" t="s">
        <v>25798</v>
      </c>
    </row>
    <row r="8922" spans="1:4" x14ac:dyDescent="0.25">
      <c r="A8922" s="93" t="s">
        <v>26808</v>
      </c>
      <c r="B8922" s="93" t="s">
        <v>23412</v>
      </c>
      <c r="C8922" s="93" t="s">
        <v>26808</v>
      </c>
      <c r="D8922" s="94" t="s">
        <v>25798</v>
      </c>
    </row>
    <row r="8923" spans="1:4" x14ac:dyDescent="0.25">
      <c r="A8923" s="93" t="s">
        <v>26809</v>
      </c>
      <c r="B8923" s="93" t="s">
        <v>23413</v>
      </c>
      <c r="C8923" s="93" t="s">
        <v>26809</v>
      </c>
      <c r="D8923" s="94" t="s">
        <v>25798</v>
      </c>
    </row>
    <row r="8924" spans="1:4" x14ac:dyDescent="0.25">
      <c r="A8924" s="93" t="s">
        <v>26810</v>
      </c>
      <c r="B8924" s="93" t="s">
        <v>23414</v>
      </c>
      <c r="C8924" s="93" t="s">
        <v>26810</v>
      </c>
      <c r="D8924" s="94" t="s">
        <v>25798</v>
      </c>
    </row>
    <row r="8925" spans="1:4" x14ac:dyDescent="0.25">
      <c r="A8925" s="93" t="s">
        <v>26811</v>
      </c>
      <c r="B8925" s="93" t="s">
        <v>23415</v>
      </c>
      <c r="C8925" s="93" t="s">
        <v>26811</v>
      </c>
      <c r="D8925" s="94" t="s">
        <v>25798</v>
      </c>
    </row>
    <row r="8926" spans="1:4" x14ac:dyDescent="0.25">
      <c r="A8926" s="93" t="s">
        <v>26812</v>
      </c>
      <c r="B8926" s="93" t="s">
        <v>23416</v>
      </c>
      <c r="C8926" s="93" t="s">
        <v>26812</v>
      </c>
      <c r="D8926" s="94" t="s">
        <v>25798</v>
      </c>
    </row>
    <row r="8927" spans="1:4" x14ac:dyDescent="0.25">
      <c r="A8927" s="93" t="s">
        <v>26813</v>
      </c>
      <c r="B8927" s="93" t="s">
        <v>23417</v>
      </c>
      <c r="C8927" s="93" t="s">
        <v>26813</v>
      </c>
      <c r="D8927" s="94" t="s">
        <v>25798</v>
      </c>
    </row>
    <row r="8928" spans="1:4" x14ac:dyDescent="0.25">
      <c r="A8928" s="93" t="s">
        <v>26814</v>
      </c>
      <c r="B8928" s="93" t="s">
        <v>23418</v>
      </c>
      <c r="C8928" s="93" t="s">
        <v>26814</v>
      </c>
      <c r="D8928" s="94" t="s">
        <v>25798</v>
      </c>
    </row>
    <row r="8929" spans="1:4" x14ac:dyDescent="0.25">
      <c r="A8929" s="93" t="s">
        <v>26815</v>
      </c>
      <c r="B8929" s="93" t="s">
        <v>23419</v>
      </c>
      <c r="C8929" s="93" t="s">
        <v>26815</v>
      </c>
      <c r="D8929" s="94" t="s">
        <v>25798</v>
      </c>
    </row>
    <row r="8930" spans="1:4" x14ac:dyDescent="0.25">
      <c r="A8930" s="93" t="s">
        <v>26816</v>
      </c>
      <c r="B8930" s="93" t="s">
        <v>23409</v>
      </c>
      <c r="C8930" s="93" t="s">
        <v>26816</v>
      </c>
      <c r="D8930" s="94" t="s">
        <v>25798</v>
      </c>
    </row>
    <row r="8931" spans="1:4" x14ac:dyDescent="0.25">
      <c r="A8931" s="93" t="s">
        <v>26817</v>
      </c>
      <c r="B8931" s="93" t="s">
        <v>23421</v>
      </c>
      <c r="C8931" s="93" t="s">
        <v>26817</v>
      </c>
      <c r="D8931" s="94" t="s">
        <v>25798</v>
      </c>
    </row>
    <row r="8932" spans="1:4" x14ac:dyDescent="0.25">
      <c r="A8932" s="93" t="s">
        <v>26818</v>
      </c>
      <c r="B8932" s="93" t="s">
        <v>23422</v>
      </c>
      <c r="C8932" s="93" t="s">
        <v>26818</v>
      </c>
      <c r="D8932" s="94" t="s">
        <v>25798</v>
      </c>
    </row>
    <row r="8933" spans="1:4" x14ac:dyDescent="0.25">
      <c r="A8933" s="93" t="s">
        <v>26819</v>
      </c>
      <c r="B8933" s="93" t="s">
        <v>23423</v>
      </c>
      <c r="C8933" s="93" t="s">
        <v>26819</v>
      </c>
      <c r="D8933" s="94" t="s">
        <v>25798</v>
      </c>
    </row>
    <row r="8934" spans="1:4" x14ac:dyDescent="0.25">
      <c r="A8934" s="93" t="s">
        <v>26820</v>
      </c>
      <c r="B8934" s="93" t="s">
        <v>23424</v>
      </c>
      <c r="C8934" s="93" t="s">
        <v>26820</v>
      </c>
      <c r="D8934" s="94" t="s">
        <v>25798</v>
      </c>
    </row>
    <row r="8935" spans="1:4" x14ac:dyDescent="0.25">
      <c r="A8935" s="93" t="s">
        <v>26821</v>
      </c>
      <c r="B8935" s="93" t="s">
        <v>23425</v>
      </c>
      <c r="C8935" s="93" t="s">
        <v>26821</v>
      </c>
      <c r="D8935" s="94" t="s">
        <v>25798</v>
      </c>
    </row>
    <row r="8936" spans="1:4" x14ac:dyDescent="0.25">
      <c r="A8936" s="93" t="s">
        <v>26822</v>
      </c>
      <c r="B8936" s="93" t="s">
        <v>23426</v>
      </c>
      <c r="C8936" s="93" t="s">
        <v>26822</v>
      </c>
      <c r="D8936" s="94" t="s">
        <v>25798</v>
      </c>
    </row>
    <row r="8937" spans="1:4" x14ac:dyDescent="0.25">
      <c r="A8937" s="93" t="s">
        <v>26823</v>
      </c>
      <c r="B8937" s="93" t="s">
        <v>23427</v>
      </c>
      <c r="C8937" s="93" t="s">
        <v>26823</v>
      </c>
      <c r="D8937" s="94" t="s">
        <v>25798</v>
      </c>
    </row>
    <row r="8938" spans="1:4" x14ac:dyDescent="0.25">
      <c r="A8938" s="93" t="s">
        <v>26824</v>
      </c>
      <c r="B8938" s="93" t="s">
        <v>23420</v>
      </c>
      <c r="C8938" s="93" t="s">
        <v>26824</v>
      </c>
      <c r="D8938" s="94" t="s">
        <v>25798</v>
      </c>
    </row>
    <row r="8939" spans="1:4" x14ac:dyDescent="0.25">
      <c r="A8939" s="93" t="s">
        <v>26825</v>
      </c>
      <c r="B8939" s="93" t="s">
        <v>23429</v>
      </c>
      <c r="C8939" s="93" t="s">
        <v>26825</v>
      </c>
      <c r="D8939" s="94" t="s">
        <v>25798</v>
      </c>
    </row>
    <row r="8940" spans="1:4" x14ac:dyDescent="0.25">
      <c r="A8940" s="93" t="s">
        <v>26826</v>
      </c>
      <c r="B8940" s="93" t="s">
        <v>23430</v>
      </c>
      <c r="C8940" s="93" t="s">
        <v>26826</v>
      </c>
      <c r="D8940" s="94" t="s">
        <v>25798</v>
      </c>
    </row>
    <row r="8941" spans="1:4" x14ac:dyDescent="0.25">
      <c r="A8941" s="93" t="s">
        <v>26827</v>
      </c>
      <c r="B8941" s="93" t="s">
        <v>23431</v>
      </c>
      <c r="C8941" s="93" t="s">
        <v>26827</v>
      </c>
      <c r="D8941" s="94" t="s">
        <v>25798</v>
      </c>
    </row>
    <row r="8942" spans="1:4" x14ac:dyDescent="0.25">
      <c r="A8942" s="93" t="s">
        <v>26828</v>
      </c>
      <c r="B8942" s="93" t="s">
        <v>23432</v>
      </c>
      <c r="C8942" s="93" t="s">
        <v>26828</v>
      </c>
      <c r="D8942" s="94" t="s">
        <v>25798</v>
      </c>
    </row>
    <row r="8943" spans="1:4" x14ac:dyDescent="0.25">
      <c r="A8943" s="93" t="s">
        <v>26829</v>
      </c>
      <c r="B8943" s="93" t="s">
        <v>23433</v>
      </c>
      <c r="C8943" s="93" t="s">
        <v>26829</v>
      </c>
      <c r="D8943" s="94" t="s">
        <v>25798</v>
      </c>
    </row>
    <row r="8944" spans="1:4" x14ac:dyDescent="0.25">
      <c r="A8944" s="93" t="s">
        <v>26830</v>
      </c>
      <c r="B8944" s="93" t="s">
        <v>23434</v>
      </c>
      <c r="C8944" s="93" t="s">
        <v>26830</v>
      </c>
      <c r="D8944" s="94" t="s">
        <v>25798</v>
      </c>
    </row>
    <row r="8945" spans="1:4" x14ac:dyDescent="0.25">
      <c r="A8945" s="93" t="s">
        <v>26831</v>
      </c>
      <c r="B8945" s="93" t="s">
        <v>23435</v>
      </c>
      <c r="C8945" s="93" t="s">
        <v>26831</v>
      </c>
      <c r="D8945" s="94" t="s">
        <v>25798</v>
      </c>
    </row>
    <row r="8946" spans="1:4" x14ac:dyDescent="0.25">
      <c r="A8946" s="93" t="s">
        <v>26832</v>
      </c>
      <c r="B8946" s="93" t="s">
        <v>23436</v>
      </c>
      <c r="C8946" s="93" t="s">
        <v>26832</v>
      </c>
      <c r="D8946" s="94" t="s">
        <v>25798</v>
      </c>
    </row>
    <row r="8947" spans="1:4" x14ac:dyDescent="0.25">
      <c r="A8947" s="93" t="s">
        <v>26833</v>
      </c>
      <c r="B8947" s="93" t="s">
        <v>23437</v>
      </c>
      <c r="C8947" s="93" t="s">
        <v>26833</v>
      </c>
      <c r="D8947" s="94" t="s">
        <v>25798</v>
      </c>
    </row>
    <row r="8948" spans="1:4" x14ac:dyDescent="0.25">
      <c r="A8948" s="93" t="s">
        <v>26834</v>
      </c>
      <c r="B8948" s="93" t="s">
        <v>23438</v>
      </c>
      <c r="C8948" s="93" t="s">
        <v>26834</v>
      </c>
      <c r="D8948" s="94" t="s">
        <v>25798</v>
      </c>
    </row>
    <row r="8949" spans="1:4" x14ac:dyDescent="0.25">
      <c r="A8949" s="93" t="s">
        <v>26835</v>
      </c>
      <c r="B8949" s="93" t="s">
        <v>23428</v>
      </c>
      <c r="C8949" s="93" t="s">
        <v>26835</v>
      </c>
      <c r="D8949" s="94" t="s">
        <v>25798</v>
      </c>
    </row>
    <row r="8950" spans="1:4" x14ac:dyDescent="0.25">
      <c r="A8950" s="93" t="s">
        <v>26836</v>
      </c>
      <c r="B8950" s="93" t="s">
        <v>23440</v>
      </c>
      <c r="C8950" s="93" t="s">
        <v>26836</v>
      </c>
      <c r="D8950" s="94" t="s">
        <v>25798</v>
      </c>
    </row>
    <row r="8951" spans="1:4" x14ac:dyDescent="0.25">
      <c r="A8951" s="93" t="s">
        <v>26837</v>
      </c>
      <c r="B8951" s="93" t="s">
        <v>23441</v>
      </c>
      <c r="C8951" s="93" t="s">
        <v>26837</v>
      </c>
      <c r="D8951" s="94" t="s">
        <v>25798</v>
      </c>
    </row>
    <row r="8952" spans="1:4" x14ac:dyDescent="0.25">
      <c r="A8952" s="93" t="s">
        <v>26838</v>
      </c>
      <c r="B8952" s="93" t="s">
        <v>23442</v>
      </c>
      <c r="C8952" s="93" t="s">
        <v>26838</v>
      </c>
      <c r="D8952" s="94" t="s">
        <v>25798</v>
      </c>
    </row>
    <row r="8953" spans="1:4" x14ac:dyDescent="0.25">
      <c r="A8953" s="93" t="s">
        <v>26839</v>
      </c>
      <c r="B8953" s="93" t="s">
        <v>23443</v>
      </c>
      <c r="C8953" s="93" t="s">
        <v>26839</v>
      </c>
      <c r="D8953" s="94" t="s">
        <v>25798</v>
      </c>
    </row>
    <row r="8954" spans="1:4" x14ac:dyDescent="0.25">
      <c r="A8954" s="93" t="s">
        <v>26840</v>
      </c>
      <c r="B8954" s="93" t="s">
        <v>23444</v>
      </c>
      <c r="C8954" s="93" t="s">
        <v>26840</v>
      </c>
      <c r="D8954" s="94" t="s">
        <v>25798</v>
      </c>
    </row>
    <row r="8955" spans="1:4" x14ac:dyDescent="0.25">
      <c r="A8955" s="93" t="s">
        <v>26841</v>
      </c>
      <c r="B8955" s="93" t="s">
        <v>23445</v>
      </c>
      <c r="C8955" s="93" t="s">
        <v>26841</v>
      </c>
      <c r="D8955" s="94" t="s">
        <v>25798</v>
      </c>
    </row>
    <row r="8956" spans="1:4" x14ac:dyDescent="0.25">
      <c r="A8956" s="93" t="s">
        <v>26842</v>
      </c>
      <c r="B8956" s="93" t="s">
        <v>23439</v>
      </c>
      <c r="C8956" s="93" t="s">
        <v>26842</v>
      </c>
      <c r="D8956" s="94" t="s">
        <v>25798</v>
      </c>
    </row>
    <row r="8957" spans="1:4" x14ac:dyDescent="0.25">
      <c r="A8957" s="93" t="s">
        <v>26843</v>
      </c>
      <c r="B8957" s="93" t="s">
        <v>23447</v>
      </c>
      <c r="C8957" s="93" t="s">
        <v>26843</v>
      </c>
      <c r="D8957" s="94" t="s">
        <v>25798</v>
      </c>
    </row>
    <row r="8958" spans="1:4" x14ac:dyDescent="0.25">
      <c r="A8958" s="93" t="s">
        <v>26844</v>
      </c>
      <c r="B8958" s="93" t="s">
        <v>23448</v>
      </c>
      <c r="C8958" s="93" t="s">
        <v>26844</v>
      </c>
      <c r="D8958" s="94" t="s">
        <v>25798</v>
      </c>
    </row>
    <row r="8959" spans="1:4" x14ac:dyDescent="0.25">
      <c r="A8959" s="93" t="s">
        <v>26845</v>
      </c>
      <c r="B8959" s="93" t="s">
        <v>23449</v>
      </c>
      <c r="C8959" s="93" t="s">
        <v>26845</v>
      </c>
      <c r="D8959" s="94" t="s">
        <v>25798</v>
      </c>
    </row>
    <row r="8960" spans="1:4" x14ac:dyDescent="0.25">
      <c r="A8960" s="93" t="s">
        <v>26846</v>
      </c>
      <c r="B8960" s="93" t="s">
        <v>23450</v>
      </c>
      <c r="C8960" s="93" t="s">
        <v>26846</v>
      </c>
      <c r="D8960" s="94" t="s">
        <v>25798</v>
      </c>
    </row>
    <row r="8961" spans="1:4" x14ac:dyDescent="0.25">
      <c r="A8961" s="93" t="s">
        <v>26847</v>
      </c>
      <c r="B8961" s="93" t="s">
        <v>23451</v>
      </c>
      <c r="C8961" s="93" t="s">
        <v>26847</v>
      </c>
      <c r="D8961" s="94" t="s">
        <v>25798</v>
      </c>
    </row>
    <row r="8962" spans="1:4" x14ac:dyDescent="0.25">
      <c r="A8962" s="93" t="s">
        <v>26848</v>
      </c>
      <c r="B8962" s="93" t="s">
        <v>23452</v>
      </c>
      <c r="C8962" s="93" t="s">
        <v>26848</v>
      </c>
      <c r="D8962" s="94" t="s">
        <v>25798</v>
      </c>
    </row>
    <row r="8963" spans="1:4" x14ac:dyDescent="0.25">
      <c r="A8963" s="93" t="s">
        <v>26849</v>
      </c>
      <c r="B8963" s="93" t="s">
        <v>23453</v>
      </c>
      <c r="C8963" s="93" t="s">
        <v>26849</v>
      </c>
      <c r="D8963" s="94" t="s">
        <v>25798</v>
      </c>
    </row>
    <row r="8964" spans="1:4" x14ac:dyDescent="0.25">
      <c r="A8964" s="93" t="s">
        <v>26850</v>
      </c>
      <c r="B8964" s="93" t="s">
        <v>23454</v>
      </c>
      <c r="C8964" s="93" t="s">
        <v>26850</v>
      </c>
      <c r="D8964" s="94" t="s">
        <v>25798</v>
      </c>
    </row>
    <row r="8965" spans="1:4" x14ac:dyDescent="0.25">
      <c r="A8965" s="93" t="s">
        <v>26851</v>
      </c>
      <c r="B8965" s="93" t="s">
        <v>23455</v>
      </c>
      <c r="C8965" s="93" t="s">
        <v>26851</v>
      </c>
      <c r="D8965" s="94" t="s">
        <v>25798</v>
      </c>
    </row>
    <row r="8966" spans="1:4" x14ac:dyDescent="0.25">
      <c r="A8966" s="93" t="s">
        <v>26852</v>
      </c>
      <c r="B8966" s="93" t="s">
        <v>23446</v>
      </c>
      <c r="C8966" s="93" t="s">
        <v>26852</v>
      </c>
      <c r="D8966" s="94" t="s">
        <v>25798</v>
      </c>
    </row>
    <row r="8967" spans="1:4" x14ac:dyDescent="0.25">
      <c r="A8967" s="93" t="s">
        <v>26853</v>
      </c>
      <c r="B8967" s="93" t="s">
        <v>23457</v>
      </c>
      <c r="C8967" s="93" t="s">
        <v>26853</v>
      </c>
      <c r="D8967" s="94" t="s">
        <v>25798</v>
      </c>
    </row>
    <row r="8968" spans="1:4" x14ac:dyDescent="0.25">
      <c r="A8968" s="93" t="s">
        <v>26854</v>
      </c>
      <c r="B8968" s="93" t="s">
        <v>23458</v>
      </c>
      <c r="C8968" s="93" t="s">
        <v>26854</v>
      </c>
      <c r="D8968" s="94" t="s">
        <v>25798</v>
      </c>
    </row>
    <row r="8969" spans="1:4" x14ac:dyDescent="0.25">
      <c r="A8969" s="93" t="s">
        <v>26855</v>
      </c>
      <c r="B8969" s="93" t="s">
        <v>23459</v>
      </c>
      <c r="C8969" s="93" t="s">
        <v>26855</v>
      </c>
      <c r="D8969" s="94" t="s">
        <v>25798</v>
      </c>
    </row>
    <row r="8970" spans="1:4" x14ac:dyDescent="0.25">
      <c r="A8970" s="93" t="s">
        <v>26856</v>
      </c>
      <c r="B8970" s="93" t="s">
        <v>23460</v>
      </c>
      <c r="C8970" s="93" t="s">
        <v>26856</v>
      </c>
      <c r="D8970" s="94" t="s">
        <v>25798</v>
      </c>
    </row>
    <row r="8971" spans="1:4" x14ac:dyDescent="0.25">
      <c r="A8971" s="93" t="s">
        <v>26857</v>
      </c>
      <c r="B8971" s="93" t="s">
        <v>23461</v>
      </c>
      <c r="C8971" s="93" t="s">
        <v>26857</v>
      </c>
      <c r="D8971" s="94" t="s">
        <v>25798</v>
      </c>
    </row>
    <row r="8972" spans="1:4" x14ac:dyDescent="0.25">
      <c r="A8972" s="93" t="s">
        <v>26858</v>
      </c>
      <c r="B8972" s="93" t="s">
        <v>23462</v>
      </c>
      <c r="C8972" s="93" t="s">
        <v>26858</v>
      </c>
      <c r="D8972" s="94" t="s">
        <v>25798</v>
      </c>
    </row>
    <row r="8973" spans="1:4" x14ac:dyDescent="0.25">
      <c r="A8973" s="93" t="s">
        <v>26859</v>
      </c>
      <c r="B8973" s="93" t="s">
        <v>23463</v>
      </c>
      <c r="C8973" s="93" t="s">
        <v>26859</v>
      </c>
      <c r="D8973" s="94" t="s">
        <v>25798</v>
      </c>
    </row>
    <row r="8974" spans="1:4" x14ac:dyDescent="0.25">
      <c r="A8974" s="93" t="s">
        <v>26860</v>
      </c>
      <c r="B8974" s="93" t="s">
        <v>23464</v>
      </c>
      <c r="C8974" s="93" t="s">
        <v>26860</v>
      </c>
      <c r="D8974" s="94" t="s">
        <v>25798</v>
      </c>
    </row>
    <row r="8975" spans="1:4" x14ac:dyDescent="0.25">
      <c r="A8975" s="93" t="s">
        <v>26861</v>
      </c>
      <c r="B8975" s="93" t="s">
        <v>23465</v>
      </c>
      <c r="C8975" s="93" t="s">
        <v>26861</v>
      </c>
      <c r="D8975" s="94" t="s">
        <v>25798</v>
      </c>
    </row>
    <row r="8976" spans="1:4" x14ac:dyDescent="0.25">
      <c r="A8976" s="93" t="s">
        <v>26862</v>
      </c>
      <c r="B8976" s="93" t="s">
        <v>23456</v>
      </c>
      <c r="C8976" s="93" t="s">
        <v>26862</v>
      </c>
      <c r="D8976" s="94" t="s">
        <v>25798</v>
      </c>
    </row>
    <row r="8977" spans="1:4" x14ac:dyDescent="0.25">
      <c r="A8977" s="93" t="s">
        <v>26863</v>
      </c>
      <c r="B8977" s="93" t="s">
        <v>23467</v>
      </c>
      <c r="C8977" s="93" t="s">
        <v>26863</v>
      </c>
      <c r="D8977" s="94" t="s">
        <v>25798</v>
      </c>
    </row>
    <row r="8978" spans="1:4" x14ac:dyDescent="0.25">
      <c r="A8978" s="93" t="s">
        <v>26864</v>
      </c>
      <c r="B8978" s="93" t="s">
        <v>23468</v>
      </c>
      <c r="C8978" s="93" t="s">
        <v>26864</v>
      </c>
      <c r="D8978" s="94" t="s">
        <v>25798</v>
      </c>
    </row>
    <row r="8979" spans="1:4" x14ac:dyDescent="0.25">
      <c r="A8979" s="93" t="s">
        <v>26865</v>
      </c>
      <c r="B8979" s="93" t="s">
        <v>23469</v>
      </c>
      <c r="C8979" s="93" t="s">
        <v>26865</v>
      </c>
      <c r="D8979" s="94" t="s">
        <v>25798</v>
      </c>
    </row>
    <row r="8980" spans="1:4" x14ac:dyDescent="0.25">
      <c r="A8980" s="93" t="s">
        <v>26866</v>
      </c>
      <c r="B8980" s="93" t="s">
        <v>23470</v>
      </c>
      <c r="C8980" s="93" t="s">
        <v>26866</v>
      </c>
      <c r="D8980" s="94" t="s">
        <v>25798</v>
      </c>
    </row>
    <row r="8981" spans="1:4" x14ac:dyDescent="0.25">
      <c r="A8981" s="93" t="s">
        <v>26867</v>
      </c>
      <c r="B8981" s="93" t="s">
        <v>23471</v>
      </c>
      <c r="C8981" s="93" t="s">
        <v>26867</v>
      </c>
      <c r="D8981" s="94" t="s">
        <v>25798</v>
      </c>
    </row>
    <row r="8982" spans="1:4" x14ac:dyDescent="0.25">
      <c r="A8982" s="93" t="s">
        <v>26868</v>
      </c>
      <c r="B8982" s="93" t="s">
        <v>23472</v>
      </c>
      <c r="C8982" s="93" t="s">
        <v>26868</v>
      </c>
      <c r="D8982" s="94" t="s">
        <v>25798</v>
      </c>
    </row>
    <row r="8983" spans="1:4" x14ac:dyDescent="0.25">
      <c r="A8983" s="93" t="s">
        <v>26869</v>
      </c>
      <c r="B8983" s="93" t="s">
        <v>23473</v>
      </c>
      <c r="C8983" s="93" t="s">
        <v>26869</v>
      </c>
      <c r="D8983" s="94" t="s">
        <v>25798</v>
      </c>
    </row>
    <row r="8984" spans="1:4" x14ac:dyDescent="0.25">
      <c r="A8984" s="93" t="s">
        <v>26870</v>
      </c>
      <c r="B8984" s="93" t="s">
        <v>23474</v>
      </c>
      <c r="C8984" s="93" t="s">
        <v>26870</v>
      </c>
      <c r="D8984" s="94" t="s">
        <v>25798</v>
      </c>
    </row>
    <row r="8985" spans="1:4" x14ac:dyDescent="0.25">
      <c r="A8985" s="93" t="s">
        <v>26871</v>
      </c>
      <c r="B8985" s="93" t="s">
        <v>23475</v>
      </c>
      <c r="C8985" s="93" t="s">
        <v>26871</v>
      </c>
      <c r="D8985" s="94" t="s">
        <v>25798</v>
      </c>
    </row>
    <row r="8986" spans="1:4" x14ac:dyDescent="0.25">
      <c r="A8986" s="93" t="s">
        <v>26872</v>
      </c>
      <c r="B8986" s="93" t="s">
        <v>23476</v>
      </c>
      <c r="C8986" s="93" t="s">
        <v>26872</v>
      </c>
      <c r="D8986" s="94" t="s">
        <v>25798</v>
      </c>
    </row>
    <row r="8987" spans="1:4" x14ac:dyDescent="0.25">
      <c r="A8987" s="93" t="s">
        <v>26873</v>
      </c>
      <c r="B8987" s="93" t="s">
        <v>23466</v>
      </c>
      <c r="C8987" s="93" t="s">
        <v>26873</v>
      </c>
      <c r="D8987" s="94" t="s">
        <v>25798</v>
      </c>
    </row>
    <row r="8988" spans="1:4" x14ac:dyDescent="0.25">
      <c r="A8988" s="93" t="s">
        <v>26874</v>
      </c>
      <c r="B8988" s="93" t="s">
        <v>23478</v>
      </c>
      <c r="C8988" s="93" t="s">
        <v>26874</v>
      </c>
      <c r="D8988" s="94" t="s">
        <v>25798</v>
      </c>
    </row>
    <row r="8989" spans="1:4" x14ac:dyDescent="0.25">
      <c r="A8989" s="93" t="s">
        <v>26875</v>
      </c>
      <c r="B8989" s="93" t="s">
        <v>23479</v>
      </c>
      <c r="C8989" s="93" t="s">
        <v>26875</v>
      </c>
      <c r="D8989" s="94" t="s">
        <v>25798</v>
      </c>
    </row>
    <row r="8990" spans="1:4" x14ac:dyDescent="0.25">
      <c r="A8990" s="93" t="s">
        <v>26876</v>
      </c>
      <c r="B8990" s="93" t="s">
        <v>23480</v>
      </c>
      <c r="C8990" s="93" t="s">
        <v>26876</v>
      </c>
      <c r="D8990" s="94" t="s">
        <v>25798</v>
      </c>
    </row>
    <row r="8991" spans="1:4" x14ac:dyDescent="0.25">
      <c r="A8991" s="93" t="s">
        <v>26877</v>
      </c>
      <c r="B8991" s="93" t="s">
        <v>23481</v>
      </c>
      <c r="C8991" s="93" t="s">
        <v>26877</v>
      </c>
      <c r="D8991" s="94" t="s">
        <v>25798</v>
      </c>
    </row>
    <row r="8992" spans="1:4" x14ac:dyDescent="0.25">
      <c r="A8992" s="93" t="s">
        <v>26878</v>
      </c>
      <c r="B8992" s="93" t="s">
        <v>23482</v>
      </c>
      <c r="C8992" s="93" t="s">
        <v>26878</v>
      </c>
      <c r="D8992" s="94" t="s">
        <v>25798</v>
      </c>
    </row>
    <row r="8993" spans="1:4" x14ac:dyDescent="0.25">
      <c r="A8993" s="93" t="s">
        <v>26879</v>
      </c>
      <c r="B8993" s="93" t="s">
        <v>23483</v>
      </c>
      <c r="C8993" s="93" t="s">
        <v>26879</v>
      </c>
      <c r="D8993" s="94" t="s">
        <v>25798</v>
      </c>
    </row>
    <row r="8994" spans="1:4" x14ac:dyDescent="0.25">
      <c r="A8994" s="93" t="s">
        <v>26880</v>
      </c>
      <c r="B8994" s="93" t="s">
        <v>23484</v>
      </c>
      <c r="C8994" s="93" t="s">
        <v>26880</v>
      </c>
      <c r="D8994" s="94" t="s">
        <v>25798</v>
      </c>
    </row>
    <row r="8995" spans="1:4" x14ac:dyDescent="0.25">
      <c r="A8995" s="93" t="s">
        <v>26881</v>
      </c>
      <c r="B8995" s="93" t="s">
        <v>23485</v>
      </c>
      <c r="C8995" s="93" t="s">
        <v>26881</v>
      </c>
      <c r="D8995" s="94" t="s">
        <v>25798</v>
      </c>
    </row>
    <row r="8996" spans="1:4" x14ac:dyDescent="0.25">
      <c r="A8996" s="93" t="s">
        <v>26882</v>
      </c>
      <c r="B8996" s="93" t="s">
        <v>23486</v>
      </c>
      <c r="C8996" s="93" t="s">
        <v>26882</v>
      </c>
      <c r="D8996" s="94" t="s">
        <v>25798</v>
      </c>
    </row>
    <row r="8997" spans="1:4" x14ac:dyDescent="0.25">
      <c r="A8997" s="93" t="s">
        <v>26883</v>
      </c>
      <c r="B8997" s="93" t="s">
        <v>23487</v>
      </c>
      <c r="C8997" s="93" t="s">
        <v>26883</v>
      </c>
      <c r="D8997" s="94" t="s">
        <v>25798</v>
      </c>
    </row>
    <row r="8998" spans="1:4" x14ac:dyDescent="0.25">
      <c r="A8998" s="93" t="s">
        <v>26884</v>
      </c>
      <c r="B8998" s="93" t="s">
        <v>23477</v>
      </c>
      <c r="C8998" s="93" t="s">
        <v>26884</v>
      </c>
      <c r="D8998" s="94" t="s">
        <v>25798</v>
      </c>
    </row>
    <row r="8999" spans="1:4" x14ac:dyDescent="0.25">
      <c r="A8999" s="93" t="s">
        <v>26885</v>
      </c>
      <c r="B8999" s="93" t="s">
        <v>23489</v>
      </c>
      <c r="C8999" s="93" t="s">
        <v>26885</v>
      </c>
      <c r="D8999" s="94" t="s">
        <v>25798</v>
      </c>
    </row>
    <row r="9000" spans="1:4" x14ac:dyDescent="0.25">
      <c r="A9000" s="93" t="s">
        <v>26886</v>
      </c>
      <c r="B9000" s="93" t="s">
        <v>23490</v>
      </c>
      <c r="C9000" s="93" t="s">
        <v>26886</v>
      </c>
      <c r="D9000" s="94" t="s">
        <v>25798</v>
      </c>
    </row>
    <row r="9001" spans="1:4" x14ac:dyDescent="0.25">
      <c r="A9001" s="93" t="s">
        <v>26887</v>
      </c>
      <c r="B9001" s="93" t="s">
        <v>23491</v>
      </c>
      <c r="C9001" s="93" t="s">
        <v>26887</v>
      </c>
      <c r="D9001" s="94" t="s">
        <v>25798</v>
      </c>
    </row>
    <row r="9002" spans="1:4" x14ac:dyDescent="0.25">
      <c r="A9002" s="93" t="s">
        <v>26888</v>
      </c>
      <c r="B9002" s="93" t="s">
        <v>23492</v>
      </c>
      <c r="C9002" s="93" t="s">
        <v>26888</v>
      </c>
      <c r="D9002" s="94" t="s">
        <v>25798</v>
      </c>
    </row>
    <row r="9003" spans="1:4" x14ac:dyDescent="0.25">
      <c r="A9003" s="93" t="s">
        <v>26889</v>
      </c>
      <c r="B9003" s="93" t="s">
        <v>23493</v>
      </c>
      <c r="C9003" s="93" t="s">
        <v>26889</v>
      </c>
      <c r="D9003" s="94" t="s">
        <v>25798</v>
      </c>
    </row>
    <row r="9004" spans="1:4" x14ac:dyDescent="0.25">
      <c r="A9004" s="93" t="s">
        <v>26890</v>
      </c>
      <c r="B9004" s="93" t="s">
        <v>23494</v>
      </c>
      <c r="C9004" s="93" t="s">
        <v>26890</v>
      </c>
      <c r="D9004" s="94" t="s">
        <v>25798</v>
      </c>
    </row>
    <row r="9005" spans="1:4" x14ac:dyDescent="0.25">
      <c r="A9005" s="93" t="s">
        <v>26891</v>
      </c>
      <c r="B9005" s="93" t="s">
        <v>23495</v>
      </c>
      <c r="C9005" s="93" t="s">
        <v>26891</v>
      </c>
      <c r="D9005" s="94" t="s">
        <v>25798</v>
      </c>
    </row>
    <row r="9006" spans="1:4" x14ac:dyDescent="0.25">
      <c r="A9006" s="93" t="s">
        <v>26892</v>
      </c>
      <c r="B9006" s="93" t="s">
        <v>23496</v>
      </c>
      <c r="C9006" s="93" t="s">
        <v>26892</v>
      </c>
      <c r="D9006" s="94" t="s">
        <v>25798</v>
      </c>
    </row>
    <row r="9007" spans="1:4" x14ac:dyDescent="0.25">
      <c r="A9007" s="93" t="s">
        <v>26893</v>
      </c>
      <c r="B9007" s="93" t="s">
        <v>23497</v>
      </c>
      <c r="C9007" s="93" t="s">
        <v>26893</v>
      </c>
      <c r="D9007" s="94" t="s">
        <v>25798</v>
      </c>
    </row>
    <row r="9008" spans="1:4" x14ac:dyDescent="0.25">
      <c r="A9008" s="93" t="s">
        <v>26894</v>
      </c>
      <c r="B9008" s="93" t="s">
        <v>23498</v>
      </c>
      <c r="C9008" s="93" t="s">
        <v>26894</v>
      </c>
      <c r="D9008" s="94" t="s">
        <v>25798</v>
      </c>
    </row>
    <row r="9009" spans="1:4" x14ac:dyDescent="0.25">
      <c r="A9009" s="93" t="s">
        <v>26895</v>
      </c>
      <c r="B9009" s="93" t="s">
        <v>23488</v>
      </c>
      <c r="C9009" s="93" t="s">
        <v>26895</v>
      </c>
      <c r="D9009" s="94" t="s">
        <v>25798</v>
      </c>
    </row>
    <row r="9010" spans="1:4" x14ac:dyDescent="0.25">
      <c r="A9010" s="93" t="s">
        <v>26896</v>
      </c>
      <c r="B9010" s="93" t="s">
        <v>23500</v>
      </c>
      <c r="C9010" s="93" t="s">
        <v>26896</v>
      </c>
      <c r="D9010" s="94" t="s">
        <v>25798</v>
      </c>
    </row>
    <row r="9011" spans="1:4" x14ac:dyDescent="0.25">
      <c r="A9011" s="93" t="s">
        <v>26897</v>
      </c>
      <c r="B9011" s="93" t="s">
        <v>23501</v>
      </c>
      <c r="C9011" s="93" t="s">
        <v>26897</v>
      </c>
      <c r="D9011" s="94" t="s">
        <v>25798</v>
      </c>
    </row>
    <row r="9012" spans="1:4" x14ac:dyDescent="0.25">
      <c r="A9012" s="93" t="s">
        <v>26898</v>
      </c>
      <c r="B9012" s="93" t="s">
        <v>23502</v>
      </c>
      <c r="C9012" s="93" t="s">
        <v>26898</v>
      </c>
      <c r="D9012" s="94" t="s">
        <v>25798</v>
      </c>
    </row>
    <row r="9013" spans="1:4" x14ac:dyDescent="0.25">
      <c r="A9013" s="93" t="s">
        <v>26899</v>
      </c>
      <c r="B9013" s="93" t="s">
        <v>23503</v>
      </c>
      <c r="C9013" s="93" t="s">
        <v>26899</v>
      </c>
      <c r="D9013" s="94" t="s">
        <v>25798</v>
      </c>
    </row>
    <row r="9014" spans="1:4" x14ac:dyDescent="0.25">
      <c r="A9014" s="93" t="s">
        <v>26900</v>
      </c>
      <c r="B9014" s="93" t="s">
        <v>23504</v>
      </c>
      <c r="C9014" s="93" t="s">
        <v>26900</v>
      </c>
      <c r="D9014" s="94" t="s">
        <v>25798</v>
      </c>
    </row>
    <row r="9015" spans="1:4" x14ac:dyDescent="0.25">
      <c r="A9015" s="93" t="s">
        <v>26901</v>
      </c>
      <c r="B9015" s="93" t="s">
        <v>23505</v>
      </c>
      <c r="C9015" s="93" t="s">
        <v>26901</v>
      </c>
      <c r="D9015" s="94" t="s">
        <v>25798</v>
      </c>
    </row>
    <row r="9016" spans="1:4" x14ac:dyDescent="0.25">
      <c r="A9016" s="93" t="s">
        <v>26902</v>
      </c>
      <c r="B9016" s="93" t="s">
        <v>23506</v>
      </c>
      <c r="C9016" s="93" t="s">
        <v>26902</v>
      </c>
      <c r="D9016" s="94" t="s">
        <v>25798</v>
      </c>
    </row>
    <row r="9017" spans="1:4" x14ac:dyDescent="0.25">
      <c r="A9017" s="93" t="s">
        <v>26903</v>
      </c>
      <c r="B9017" s="93" t="s">
        <v>23507</v>
      </c>
      <c r="C9017" s="93" t="s">
        <v>26903</v>
      </c>
      <c r="D9017" s="94" t="s">
        <v>25798</v>
      </c>
    </row>
    <row r="9018" spans="1:4" x14ac:dyDescent="0.25">
      <c r="A9018" s="93" t="s">
        <v>26904</v>
      </c>
      <c r="B9018" s="93" t="s">
        <v>23508</v>
      </c>
      <c r="C9018" s="93" t="s">
        <v>26904</v>
      </c>
      <c r="D9018" s="94" t="s">
        <v>25798</v>
      </c>
    </row>
    <row r="9019" spans="1:4" x14ac:dyDescent="0.25">
      <c r="A9019" s="93" t="s">
        <v>26905</v>
      </c>
      <c r="B9019" s="93" t="s">
        <v>23509</v>
      </c>
      <c r="C9019" s="93" t="s">
        <v>26905</v>
      </c>
      <c r="D9019" s="94" t="s">
        <v>25798</v>
      </c>
    </row>
    <row r="9020" spans="1:4" x14ac:dyDescent="0.25">
      <c r="A9020" s="93" t="s">
        <v>26906</v>
      </c>
      <c r="B9020" s="93" t="s">
        <v>23499</v>
      </c>
      <c r="C9020" s="93" t="s">
        <v>26906</v>
      </c>
      <c r="D9020" s="94" t="s">
        <v>25798</v>
      </c>
    </row>
    <row r="9021" spans="1:4" x14ac:dyDescent="0.25">
      <c r="A9021" s="93" t="s">
        <v>26907</v>
      </c>
      <c r="B9021" s="93" t="s">
        <v>23511</v>
      </c>
      <c r="C9021" s="93" t="s">
        <v>26907</v>
      </c>
      <c r="D9021" s="94" t="s">
        <v>25798</v>
      </c>
    </row>
    <row r="9022" spans="1:4" x14ac:dyDescent="0.25">
      <c r="A9022" s="93" t="s">
        <v>26908</v>
      </c>
      <c r="B9022" s="93" t="s">
        <v>23512</v>
      </c>
      <c r="C9022" s="93" t="s">
        <v>26908</v>
      </c>
      <c r="D9022" s="94" t="s">
        <v>25798</v>
      </c>
    </row>
    <row r="9023" spans="1:4" x14ac:dyDescent="0.25">
      <c r="A9023" s="93" t="s">
        <v>26909</v>
      </c>
      <c r="B9023" s="93" t="s">
        <v>23513</v>
      </c>
      <c r="C9023" s="93" t="s">
        <v>26909</v>
      </c>
      <c r="D9023" s="94" t="s">
        <v>25798</v>
      </c>
    </row>
    <row r="9024" spans="1:4" x14ac:dyDescent="0.25">
      <c r="A9024" s="93" t="s">
        <v>26910</v>
      </c>
      <c r="B9024" s="93" t="s">
        <v>23514</v>
      </c>
      <c r="C9024" s="93" t="s">
        <v>26910</v>
      </c>
      <c r="D9024" s="94" t="s">
        <v>25798</v>
      </c>
    </row>
    <row r="9025" spans="1:4" x14ac:dyDescent="0.25">
      <c r="A9025" s="93" t="s">
        <v>26911</v>
      </c>
      <c r="B9025" s="93" t="s">
        <v>23515</v>
      </c>
      <c r="C9025" s="93" t="s">
        <v>26911</v>
      </c>
      <c r="D9025" s="94" t="s">
        <v>25798</v>
      </c>
    </row>
    <row r="9026" spans="1:4" x14ac:dyDescent="0.25">
      <c r="A9026" s="93" t="s">
        <v>26912</v>
      </c>
      <c r="B9026" s="93" t="s">
        <v>23516</v>
      </c>
      <c r="C9026" s="93" t="s">
        <v>26912</v>
      </c>
      <c r="D9026" s="94" t="s">
        <v>25798</v>
      </c>
    </row>
    <row r="9027" spans="1:4" x14ac:dyDescent="0.25">
      <c r="A9027" s="93" t="s">
        <v>26913</v>
      </c>
      <c r="B9027" s="93" t="s">
        <v>23517</v>
      </c>
      <c r="C9027" s="93" t="s">
        <v>26913</v>
      </c>
      <c r="D9027" s="94" t="s">
        <v>25798</v>
      </c>
    </row>
    <row r="9028" spans="1:4" x14ac:dyDescent="0.25">
      <c r="A9028" s="93" t="s">
        <v>26914</v>
      </c>
      <c r="B9028" s="93" t="s">
        <v>23518</v>
      </c>
      <c r="C9028" s="93" t="s">
        <v>26914</v>
      </c>
      <c r="D9028" s="94" t="s">
        <v>25798</v>
      </c>
    </row>
    <row r="9029" spans="1:4" x14ac:dyDescent="0.25">
      <c r="A9029" s="93" t="s">
        <v>26915</v>
      </c>
      <c r="B9029" s="93" t="s">
        <v>23510</v>
      </c>
      <c r="C9029" s="93" t="s">
        <v>26915</v>
      </c>
      <c r="D9029" s="94" t="s">
        <v>25798</v>
      </c>
    </row>
    <row r="9030" spans="1:4" x14ac:dyDescent="0.25">
      <c r="A9030" s="93" t="s">
        <v>26916</v>
      </c>
      <c r="B9030" s="93" t="s">
        <v>23520</v>
      </c>
      <c r="C9030" s="93" t="s">
        <v>26916</v>
      </c>
      <c r="D9030" s="94" t="s">
        <v>25798</v>
      </c>
    </row>
    <row r="9031" spans="1:4" x14ac:dyDescent="0.25">
      <c r="A9031" s="93" t="s">
        <v>26917</v>
      </c>
      <c r="B9031" s="93" t="s">
        <v>23521</v>
      </c>
      <c r="C9031" s="93" t="s">
        <v>26917</v>
      </c>
      <c r="D9031" s="94" t="s">
        <v>25798</v>
      </c>
    </row>
    <row r="9032" spans="1:4" x14ac:dyDescent="0.25">
      <c r="A9032" s="93" t="s">
        <v>26918</v>
      </c>
      <c r="B9032" s="93" t="s">
        <v>23522</v>
      </c>
      <c r="C9032" s="93" t="s">
        <v>26918</v>
      </c>
      <c r="D9032" s="94" t="s">
        <v>25798</v>
      </c>
    </row>
    <row r="9033" spans="1:4" x14ac:dyDescent="0.25">
      <c r="A9033" s="93" t="s">
        <v>26919</v>
      </c>
      <c r="B9033" s="93" t="s">
        <v>23523</v>
      </c>
      <c r="C9033" s="93" t="s">
        <v>26919</v>
      </c>
      <c r="D9033" s="94" t="s">
        <v>25798</v>
      </c>
    </row>
    <row r="9034" spans="1:4" x14ac:dyDescent="0.25">
      <c r="A9034" s="93" t="s">
        <v>26920</v>
      </c>
      <c r="B9034" s="93" t="s">
        <v>23524</v>
      </c>
      <c r="C9034" s="93" t="s">
        <v>26920</v>
      </c>
      <c r="D9034" s="94" t="s">
        <v>25798</v>
      </c>
    </row>
    <row r="9035" spans="1:4" x14ac:dyDescent="0.25">
      <c r="A9035" s="93" t="s">
        <v>26921</v>
      </c>
      <c r="B9035" s="93" t="s">
        <v>23525</v>
      </c>
      <c r="C9035" s="93" t="s">
        <v>26921</v>
      </c>
      <c r="D9035" s="94" t="s">
        <v>25798</v>
      </c>
    </row>
    <row r="9036" spans="1:4" x14ac:dyDescent="0.25">
      <c r="A9036" s="93" t="s">
        <v>26922</v>
      </c>
      <c r="B9036" s="93" t="s">
        <v>23526</v>
      </c>
      <c r="C9036" s="93" t="s">
        <v>26922</v>
      </c>
      <c r="D9036" s="94" t="s">
        <v>25798</v>
      </c>
    </row>
    <row r="9037" spans="1:4" x14ac:dyDescent="0.25">
      <c r="A9037" s="93" t="s">
        <v>26923</v>
      </c>
      <c r="B9037" s="93" t="s">
        <v>23527</v>
      </c>
      <c r="C9037" s="93" t="s">
        <v>26923</v>
      </c>
      <c r="D9037" s="94" t="s">
        <v>25798</v>
      </c>
    </row>
    <row r="9038" spans="1:4" x14ac:dyDescent="0.25">
      <c r="A9038" s="93" t="s">
        <v>26924</v>
      </c>
      <c r="B9038" s="93" t="s">
        <v>23528</v>
      </c>
      <c r="C9038" s="93" t="s">
        <v>26924</v>
      </c>
      <c r="D9038" s="94" t="s">
        <v>25798</v>
      </c>
    </row>
    <row r="9039" spans="1:4" x14ac:dyDescent="0.25">
      <c r="A9039" s="93" t="s">
        <v>26925</v>
      </c>
      <c r="B9039" s="93" t="s">
        <v>23529</v>
      </c>
      <c r="C9039" s="93" t="s">
        <v>26925</v>
      </c>
      <c r="D9039" s="94" t="s">
        <v>25798</v>
      </c>
    </row>
    <row r="9040" spans="1:4" x14ac:dyDescent="0.25">
      <c r="A9040" s="93" t="s">
        <v>26926</v>
      </c>
      <c r="B9040" s="93" t="s">
        <v>23519</v>
      </c>
      <c r="C9040" s="93" t="s">
        <v>26926</v>
      </c>
      <c r="D9040" s="94" t="s">
        <v>25798</v>
      </c>
    </row>
    <row r="9041" spans="1:4" x14ac:dyDescent="0.25">
      <c r="A9041" s="93" t="s">
        <v>26927</v>
      </c>
      <c r="B9041" s="93" t="s">
        <v>23531</v>
      </c>
      <c r="C9041" s="93" t="s">
        <v>26927</v>
      </c>
      <c r="D9041" s="94" t="s">
        <v>25798</v>
      </c>
    </row>
    <row r="9042" spans="1:4" x14ac:dyDescent="0.25">
      <c r="A9042" s="93" t="s">
        <v>26928</v>
      </c>
      <c r="B9042" s="93" t="s">
        <v>23532</v>
      </c>
      <c r="C9042" s="93" t="s">
        <v>26928</v>
      </c>
      <c r="D9042" s="94" t="s">
        <v>25798</v>
      </c>
    </row>
    <row r="9043" spans="1:4" x14ac:dyDescent="0.25">
      <c r="A9043" s="93" t="s">
        <v>26929</v>
      </c>
      <c r="B9043" s="93" t="s">
        <v>23533</v>
      </c>
      <c r="C9043" s="93" t="s">
        <v>26929</v>
      </c>
      <c r="D9043" s="94" t="s">
        <v>25798</v>
      </c>
    </row>
    <row r="9044" spans="1:4" x14ac:dyDescent="0.25">
      <c r="A9044" s="93" t="s">
        <v>26930</v>
      </c>
      <c r="B9044" s="93" t="s">
        <v>23534</v>
      </c>
      <c r="C9044" s="93" t="s">
        <v>26930</v>
      </c>
      <c r="D9044" s="94" t="s">
        <v>25798</v>
      </c>
    </row>
    <row r="9045" spans="1:4" x14ac:dyDescent="0.25">
      <c r="A9045" s="93" t="s">
        <v>26931</v>
      </c>
      <c r="B9045" s="93" t="s">
        <v>23535</v>
      </c>
      <c r="C9045" s="93" t="s">
        <v>26931</v>
      </c>
      <c r="D9045" s="94" t="s">
        <v>25798</v>
      </c>
    </row>
    <row r="9046" spans="1:4" x14ac:dyDescent="0.25">
      <c r="A9046" s="93" t="s">
        <v>26932</v>
      </c>
      <c r="B9046" s="93" t="s">
        <v>23536</v>
      </c>
      <c r="C9046" s="93" t="s">
        <v>26932</v>
      </c>
      <c r="D9046" s="94" t="s">
        <v>25798</v>
      </c>
    </row>
    <row r="9047" spans="1:4" x14ac:dyDescent="0.25">
      <c r="A9047" s="93" t="s">
        <v>26933</v>
      </c>
      <c r="B9047" s="93" t="s">
        <v>23537</v>
      </c>
      <c r="C9047" s="93" t="s">
        <v>26933</v>
      </c>
      <c r="D9047" s="94" t="s">
        <v>25798</v>
      </c>
    </row>
    <row r="9048" spans="1:4" x14ac:dyDescent="0.25">
      <c r="A9048" s="93" t="s">
        <v>26934</v>
      </c>
      <c r="B9048" s="93" t="s">
        <v>23538</v>
      </c>
      <c r="C9048" s="93" t="s">
        <v>26934</v>
      </c>
      <c r="D9048" s="94" t="s">
        <v>25798</v>
      </c>
    </row>
    <row r="9049" spans="1:4" x14ac:dyDescent="0.25">
      <c r="A9049" s="93" t="s">
        <v>26935</v>
      </c>
      <c r="B9049" s="93" t="s">
        <v>23539</v>
      </c>
      <c r="C9049" s="93" t="s">
        <v>26935</v>
      </c>
      <c r="D9049" s="94" t="s">
        <v>25798</v>
      </c>
    </row>
    <row r="9050" spans="1:4" x14ac:dyDescent="0.25">
      <c r="A9050" s="93" t="s">
        <v>26936</v>
      </c>
      <c r="B9050" s="93" t="s">
        <v>23540</v>
      </c>
      <c r="C9050" s="93" t="s">
        <v>26936</v>
      </c>
      <c r="D9050" s="94" t="s">
        <v>25798</v>
      </c>
    </row>
    <row r="9051" spans="1:4" x14ac:dyDescent="0.25">
      <c r="A9051" s="93" t="s">
        <v>26937</v>
      </c>
      <c r="B9051" s="93" t="s">
        <v>23530</v>
      </c>
      <c r="C9051" s="93" t="s">
        <v>26937</v>
      </c>
      <c r="D9051" s="94" t="s">
        <v>25798</v>
      </c>
    </row>
    <row r="9052" spans="1:4" x14ac:dyDescent="0.25">
      <c r="A9052" s="93" t="s">
        <v>26938</v>
      </c>
      <c r="B9052" s="93" t="s">
        <v>23542</v>
      </c>
      <c r="C9052" s="93" t="s">
        <v>26938</v>
      </c>
      <c r="D9052" s="94" t="s">
        <v>25798</v>
      </c>
    </row>
    <row r="9053" spans="1:4" x14ac:dyDescent="0.25">
      <c r="A9053" s="93" t="s">
        <v>26939</v>
      </c>
      <c r="B9053" s="93" t="s">
        <v>23543</v>
      </c>
      <c r="C9053" s="93" t="s">
        <v>26939</v>
      </c>
      <c r="D9053" s="94" t="s">
        <v>25798</v>
      </c>
    </row>
    <row r="9054" spans="1:4" x14ac:dyDescent="0.25">
      <c r="A9054" s="93" t="s">
        <v>26940</v>
      </c>
      <c r="B9054" s="93" t="s">
        <v>23544</v>
      </c>
      <c r="C9054" s="93" t="s">
        <v>26940</v>
      </c>
      <c r="D9054" s="94" t="s">
        <v>25798</v>
      </c>
    </row>
    <row r="9055" spans="1:4" x14ac:dyDescent="0.25">
      <c r="A9055" s="93" t="s">
        <v>26941</v>
      </c>
      <c r="B9055" s="93" t="s">
        <v>23545</v>
      </c>
      <c r="C9055" s="93" t="s">
        <v>26941</v>
      </c>
      <c r="D9055" s="94" t="s">
        <v>25798</v>
      </c>
    </row>
    <row r="9056" spans="1:4" x14ac:dyDescent="0.25">
      <c r="A9056" s="93" t="s">
        <v>26942</v>
      </c>
      <c r="B9056" s="93" t="s">
        <v>23546</v>
      </c>
      <c r="C9056" s="93" t="s">
        <v>26942</v>
      </c>
      <c r="D9056" s="94" t="s">
        <v>25798</v>
      </c>
    </row>
    <row r="9057" spans="1:4" x14ac:dyDescent="0.25">
      <c r="A9057" s="93" t="s">
        <v>26943</v>
      </c>
      <c r="B9057" s="93" t="s">
        <v>23547</v>
      </c>
      <c r="C9057" s="93" t="s">
        <v>26943</v>
      </c>
      <c r="D9057" s="94" t="s">
        <v>25798</v>
      </c>
    </row>
    <row r="9058" spans="1:4" x14ac:dyDescent="0.25">
      <c r="A9058" s="93" t="s">
        <v>26944</v>
      </c>
      <c r="B9058" s="93" t="s">
        <v>23541</v>
      </c>
      <c r="C9058" s="93" t="s">
        <v>26944</v>
      </c>
      <c r="D9058" s="94" t="s">
        <v>25798</v>
      </c>
    </row>
    <row r="9059" spans="1:4" x14ac:dyDescent="0.25">
      <c r="A9059" s="93" t="s">
        <v>26945</v>
      </c>
      <c r="B9059" s="93" t="s">
        <v>23549</v>
      </c>
      <c r="C9059" s="93" t="s">
        <v>26945</v>
      </c>
      <c r="D9059" s="94" t="s">
        <v>25798</v>
      </c>
    </row>
    <row r="9060" spans="1:4" x14ac:dyDescent="0.25">
      <c r="A9060" s="93" t="s">
        <v>26946</v>
      </c>
      <c r="B9060" s="93" t="s">
        <v>23550</v>
      </c>
      <c r="C9060" s="93" t="s">
        <v>26946</v>
      </c>
      <c r="D9060" s="94" t="s">
        <v>25798</v>
      </c>
    </row>
    <row r="9061" spans="1:4" x14ac:dyDescent="0.25">
      <c r="A9061" s="93" t="s">
        <v>26947</v>
      </c>
      <c r="B9061" s="93" t="s">
        <v>23551</v>
      </c>
      <c r="C9061" s="93" t="s">
        <v>26947</v>
      </c>
      <c r="D9061" s="94" t="s">
        <v>25798</v>
      </c>
    </row>
    <row r="9062" spans="1:4" x14ac:dyDescent="0.25">
      <c r="A9062" s="93" t="s">
        <v>26948</v>
      </c>
      <c r="B9062" s="93" t="s">
        <v>23552</v>
      </c>
      <c r="C9062" s="93" t="s">
        <v>26948</v>
      </c>
      <c r="D9062" s="94" t="s">
        <v>25798</v>
      </c>
    </row>
    <row r="9063" spans="1:4" x14ac:dyDescent="0.25">
      <c r="A9063" s="93" t="s">
        <v>26949</v>
      </c>
      <c r="B9063" s="93" t="s">
        <v>23553</v>
      </c>
      <c r="C9063" s="93" t="s">
        <v>26949</v>
      </c>
      <c r="D9063" s="94" t="s">
        <v>25798</v>
      </c>
    </row>
    <row r="9064" spans="1:4" x14ac:dyDescent="0.25">
      <c r="A9064" s="93" t="s">
        <v>26950</v>
      </c>
      <c r="B9064" s="93" t="s">
        <v>23554</v>
      </c>
      <c r="C9064" s="93" t="s">
        <v>26950</v>
      </c>
      <c r="D9064" s="94" t="s">
        <v>25798</v>
      </c>
    </row>
    <row r="9065" spans="1:4" x14ac:dyDescent="0.25">
      <c r="A9065" s="93" t="s">
        <v>26951</v>
      </c>
      <c r="B9065" s="93" t="s">
        <v>23555</v>
      </c>
      <c r="C9065" s="93" t="s">
        <v>26951</v>
      </c>
      <c r="D9065" s="94" t="s">
        <v>25798</v>
      </c>
    </row>
    <row r="9066" spans="1:4" x14ac:dyDescent="0.25">
      <c r="A9066" s="93" t="s">
        <v>26952</v>
      </c>
      <c r="B9066" s="93" t="s">
        <v>23548</v>
      </c>
      <c r="C9066" s="93" t="s">
        <v>26952</v>
      </c>
      <c r="D9066" s="94" t="s">
        <v>25798</v>
      </c>
    </row>
    <row r="9067" spans="1:4" x14ac:dyDescent="0.25">
      <c r="A9067" s="93" t="s">
        <v>26953</v>
      </c>
      <c r="B9067" s="93" t="s">
        <v>23557</v>
      </c>
      <c r="C9067" s="93" t="s">
        <v>26953</v>
      </c>
      <c r="D9067" s="94" t="s">
        <v>25798</v>
      </c>
    </row>
    <row r="9068" spans="1:4" x14ac:dyDescent="0.25">
      <c r="A9068" s="93" t="s">
        <v>26954</v>
      </c>
      <c r="B9068" s="93" t="s">
        <v>23558</v>
      </c>
      <c r="C9068" s="93" t="s">
        <v>26954</v>
      </c>
      <c r="D9068" s="94" t="s">
        <v>25798</v>
      </c>
    </row>
    <row r="9069" spans="1:4" x14ac:dyDescent="0.25">
      <c r="A9069" s="93" t="s">
        <v>26955</v>
      </c>
      <c r="B9069" s="93" t="s">
        <v>23559</v>
      </c>
      <c r="C9069" s="93" t="s">
        <v>26955</v>
      </c>
      <c r="D9069" s="94" t="s">
        <v>25798</v>
      </c>
    </row>
    <row r="9070" spans="1:4" x14ac:dyDescent="0.25">
      <c r="A9070" s="93" t="s">
        <v>26956</v>
      </c>
      <c r="B9070" s="93" t="s">
        <v>23560</v>
      </c>
      <c r="C9070" s="93" t="s">
        <v>26956</v>
      </c>
      <c r="D9070" s="94" t="s">
        <v>25798</v>
      </c>
    </row>
    <row r="9071" spans="1:4" x14ac:dyDescent="0.25">
      <c r="A9071" s="93" t="s">
        <v>26957</v>
      </c>
      <c r="B9071" s="93" t="s">
        <v>23561</v>
      </c>
      <c r="C9071" s="93" t="s">
        <v>26957</v>
      </c>
      <c r="D9071" s="94" t="s">
        <v>25798</v>
      </c>
    </row>
    <row r="9072" spans="1:4" x14ac:dyDescent="0.25">
      <c r="A9072" s="93" t="s">
        <v>26958</v>
      </c>
      <c r="B9072" s="93" t="s">
        <v>23562</v>
      </c>
      <c r="C9072" s="93" t="s">
        <v>26958</v>
      </c>
      <c r="D9072" s="94" t="s">
        <v>25798</v>
      </c>
    </row>
    <row r="9073" spans="1:4" x14ac:dyDescent="0.25">
      <c r="A9073" s="93" t="s">
        <v>26959</v>
      </c>
      <c r="B9073" s="93" t="s">
        <v>23563</v>
      </c>
      <c r="C9073" s="93" t="s">
        <v>26959</v>
      </c>
      <c r="D9073" s="94" t="s">
        <v>25798</v>
      </c>
    </row>
    <row r="9074" spans="1:4" x14ac:dyDescent="0.25">
      <c r="A9074" s="93" t="s">
        <v>26960</v>
      </c>
      <c r="B9074" s="93" t="s">
        <v>23564</v>
      </c>
      <c r="C9074" s="93" t="s">
        <v>26960</v>
      </c>
      <c r="D9074" s="94" t="s">
        <v>25798</v>
      </c>
    </row>
    <row r="9075" spans="1:4" x14ac:dyDescent="0.25">
      <c r="A9075" s="93" t="s">
        <v>26961</v>
      </c>
      <c r="B9075" s="93" t="s">
        <v>23565</v>
      </c>
      <c r="C9075" s="93" t="s">
        <v>26961</v>
      </c>
      <c r="D9075" s="94" t="s">
        <v>25798</v>
      </c>
    </row>
    <row r="9076" spans="1:4" x14ac:dyDescent="0.25">
      <c r="A9076" s="93" t="s">
        <v>26962</v>
      </c>
      <c r="B9076" s="93" t="s">
        <v>23556</v>
      </c>
      <c r="C9076" s="93" t="s">
        <v>26962</v>
      </c>
      <c r="D9076" s="94" t="s">
        <v>25798</v>
      </c>
    </row>
    <row r="9077" spans="1:4" x14ac:dyDescent="0.25">
      <c r="A9077" s="93" t="s">
        <v>26963</v>
      </c>
      <c r="B9077" s="93" t="s">
        <v>23567</v>
      </c>
      <c r="C9077" s="93" t="s">
        <v>26963</v>
      </c>
      <c r="D9077" s="94" t="s">
        <v>25798</v>
      </c>
    </row>
    <row r="9078" spans="1:4" x14ac:dyDescent="0.25">
      <c r="A9078" s="93" t="s">
        <v>26964</v>
      </c>
      <c r="B9078" s="93" t="s">
        <v>23568</v>
      </c>
      <c r="C9078" s="93" t="s">
        <v>26964</v>
      </c>
      <c r="D9078" s="94" t="s">
        <v>25798</v>
      </c>
    </row>
    <row r="9079" spans="1:4" x14ac:dyDescent="0.25">
      <c r="A9079" s="93" t="s">
        <v>26965</v>
      </c>
      <c r="B9079" s="93" t="s">
        <v>23569</v>
      </c>
      <c r="C9079" s="93" t="s">
        <v>26965</v>
      </c>
      <c r="D9079" s="94" t="s">
        <v>25798</v>
      </c>
    </row>
    <row r="9080" spans="1:4" x14ac:dyDescent="0.25">
      <c r="A9080" s="93" t="s">
        <v>26966</v>
      </c>
      <c r="B9080" s="93" t="s">
        <v>23570</v>
      </c>
      <c r="C9080" s="93" t="s">
        <v>26966</v>
      </c>
      <c r="D9080" s="94" t="s">
        <v>25798</v>
      </c>
    </row>
    <row r="9081" spans="1:4" x14ac:dyDescent="0.25">
      <c r="A9081" s="93" t="s">
        <v>26967</v>
      </c>
      <c r="B9081" s="93" t="s">
        <v>23571</v>
      </c>
      <c r="C9081" s="93" t="s">
        <v>26967</v>
      </c>
      <c r="D9081" s="94" t="s">
        <v>25798</v>
      </c>
    </row>
    <row r="9082" spans="1:4" x14ac:dyDescent="0.25">
      <c r="A9082" s="93" t="s">
        <v>26968</v>
      </c>
      <c r="B9082" s="93" t="s">
        <v>23566</v>
      </c>
      <c r="C9082" s="93" t="s">
        <v>26968</v>
      </c>
      <c r="D9082" s="94" t="s">
        <v>25798</v>
      </c>
    </row>
    <row r="9083" spans="1:4" x14ac:dyDescent="0.25">
      <c r="A9083" s="93" t="s">
        <v>26969</v>
      </c>
      <c r="B9083" s="93" t="s">
        <v>23572</v>
      </c>
      <c r="C9083" s="93" t="s">
        <v>26969</v>
      </c>
      <c r="D9083" s="94" t="s">
        <v>25798</v>
      </c>
    </row>
    <row r="9084" spans="1:4" x14ac:dyDescent="0.25">
      <c r="A9084" s="93" t="s">
        <v>26970</v>
      </c>
      <c r="B9084" s="93" t="s">
        <v>23574</v>
      </c>
      <c r="C9084" s="93" t="s">
        <v>26970</v>
      </c>
      <c r="D9084" s="94" t="s">
        <v>25798</v>
      </c>
    </row>
    <row r="9085" spans="1:4" x14ac:dyDescent="0.25">
      <c r="A9085" s="93" t="s">
        <v>26971</v>
      </c>
      <c r="B9085" s="93" t="s">
        <v>23575</v>
      </c>
      <c r="C9085" s="93" t="s">
        <v>26971</v>
      </c>
      <c r="D9085" s="94" t="s">
        <v>25798</v>
      </c>
    </row>
    <row r="9086" spans="1:4" x14ac:dyDescent="0.25">
      <c r="A9086" s="93" t="s">
        <v>26972</v>
      </c>
      <c r="B9086" s="93" t="s">
        <v>23576</v>
      </c>
      <c r="C9086" s="93" t="s">
        <v>26972</v>
      </c>
      <c r="D9086" s="94" t="s">
        <v>25798</v>
      </c>
    </row>
    <row r="9087" spans="1:4" x14ac:dyDescent="0.25">
      <c r="A9087" s="93" t="s">
        <v>26973</v>
      </c>
      <c r="B9087" s="93" t="s">
        <v>23577</v>
      </c>
      <c r="C9087" s="93" t="s">
        <v>26973</v>
      </c>
      <c r="D9087" s="94" t="s">
        <v>25798</v>
      </c>
    </row>
    <row r="9088" spans="1:4" x14ac:dyDescent="0.25">
      <c r="A9088" s="93" t="s">
        <v>26974</v>
      </c>
      <c r="B9088" s="93" t="s">
        <v>23578</v>
      </c>
      <c r="C9088" s="93" t="s">
        <v>26974</v>
      </c>
      <c r="D9088" s="94" t="s">
        <v>25798</v>
      </c>
    </row>
    <row r="9089" spans="1:4" x14ac:dyDescent="0.25">
      <c r="A9089" s="93" t="s">
        <v>26975</v>
      </c>
      <c r="B9089" s="93" t="s">
        <v>23579</v>
      </c>
      <c r="C9089" s="93" t="s">
        <v>26975</v>
      </c>
      <c r="D9089" s="94" t="s">
        <v>25798</v>
      </c>
    </row>
    <row r="9090" spans="1:4" x14ac:dyDescent="0.25">
      <c r="A9090" s="93" t="s">
        <v>26976</v>
      </c>
      <c r="B9090" s="93" t="s">
        <v>23580</v>
      </c>
      <c r="C9090" s="93" t="s">
        <v>26976</v>
      </c>
      <c r="D9090" s="94" t="s">
        <v>25798</v>
      </c>
    </row>
    <row r="9091" spans="1:4" x14ac:dyDescent="0.25">
      <c r="A9091" s="93" t="s">
        <v>26977</v>
      </c>
      <c r="B9091" s="93" t="s">
        <v>23581</v>
      </c>
      <c r="C9091" s="93" t="s">
        <v>26977</v>
      </c>
      <c r="D9091" s="94" t="s">
        <v>25798</v>
      </c>
    </row>
    <row r="9092" spans="1:4" x14ac:dyDescent="0.25">
      <c r="A9092" s="93" t="s">
        <v>26978</v>
      </c>
      <c r="B9092" s="93" t="s">
        <v>23582</v>
      </c>
      <c r="C9092" s="93" t="s">
        <v>26978</v>
      </c>
      <c r="D9092" s="94" t="s">
        <v>25798</v>
      </c>
    </row>
    <row r="9093" spans="1:4" x14ac:dyDescent="0.25">
      <c r="A9093" s="93" t="s">
        <v>26979</v>
      </c>
      <c r="B9093" s="93" t="s">
        <v>23583</v>
      </c>
      <c r="C9093" s="93" t="s">
        <v>26979</v>
      </c>
      <c r="D9093" s="94" t="s">
        <v>25798</v>
      </c>
    </row>
    <row r="9094" spans="1:4" x14ac:dyDescent="0.25">
      <c r="A9094" s="93" t="s">
        <v>26980</v>
      </c>
      <c r="B9094" s="93" t="s">
        <v>23573</v>
      </c>
      <c r="C9094" s="93" t="s">
        <v>26980</v>
      </c>
      <c r="D9094" s="94" t="s">
        <v>25798</v>
      </c>
    </row>
    <row r="9095" spans="1:4" x14ac:dyDescent="0.25">
      <c r="A9095" s="93" t="s">
        <v>26981</v>
      </c>
      <c r="B9095" s="93" t="s">
        <v>23585</v>
      </c>
      <c r="C9095" s="93" t="s">
        <v>26981</v>
      </c>
      <c r="D9095" s="94" t="s">
        <v>25798</v>
      </c>
    </row>
    <row r="9096" spans="1:4" x14ac:dyDescent="0.25">
      <c r="A9096" s="93" t="s">
        <v>26982</v>
      </c>
      <c r="B9096" s="93" t="s">
        <v>23586</v>
      </c>
      <c r="C9096" s="93" t="s">
        <v>26982</v>
      </c>
      <c r="D9096" s="94" t="s">
        <v>25798</v>
      </c>
    </row>
    <row r="9097" spans="1:4" x14ac:dyDescent="0.25">
      <c r="A9097" s="93" t="s">
        <v>26983</v>
      </c>
      <c r="B9097" s="93" t="s">
        <v>23587</v>
      </c>
      <c r="C9097" s="93" t="s">
        <v>26983</v>
      </c>
      <c r="D9097" s="94" t="s">
        <v>25798</v>
      </c>
    </row>
    <row r="9098" spans="1:4" x14ac:dyDescent="0.25">
      <c r="A9098" s="93" t="s">
        <v>26984</v>
      </c>
      <c r="B9098" s="93" t="s">
        <v>23588</v>
      </c>
      <c r="C9098" s="93" t="s">
        <v>26984</v>
      </c>
      <c r="D9098" s="94" t="s">
        <v>25798</v>
      </c>
    </row>
    <row r="9099" spans="1:4" x14ac:dyDescent="0.25">
      <c r="A9099" s="93" t="s">
        <v>26985</v>
      </c>
      <c r="B9099" s="93" t="s">
        <v>23589</v>
      </c>
      <c r="C9099" s="93" t="s">
        <v>26985</v>
      </c>
      <c r="D9099" s="94" t="s">
        <v>25798</v>
      </c>
    </row>
    <row r="9100" spans="1:4" x14ac:dyDescent="0.25">
      <c r="A9100" s="93" t="s">
        <v>26986</v>
      </c>
      <c r="B9100" s="93" t="s">
        <v>23590</v>
      </c>
      <c r="C9100" s="93" t="s">
        <v>26986</v>
      </c>
      <c r="D9100" s="94" t="s">
        <v>25798</v>
      </c>
    </row>
    <row r="9101" spans="1:4" x14ac:dyDescent="0.25">
      <c r="A9101" s="93" t="s">
        <v>26987</v>
      </c>
      <c r="B9101" s="93" t="s">
        <v>23584</v>
      </c>
      <c r="C9101" s="93" t="s">
        <v>26987</v>
      </c>
      <c r="D9101" s="94" t="s">
        <v>25798</v>
      </c>
    </row>
    <row r="9102" spans="1:4" x14ac:dyDescent="0.25">
      <c r="A9102" s="93" t="s">
        <v>26988</v>
      </c>
      <c r="B9102" s="93" t="s">
        <v>23591</v>
      </c>
      <c r="C9102" s="93" t="s">
        <v>26988</v>
      </c>
      <c r="D9102" s="94" t="s">
        <v>25798</v>
      </c>
    </row>
    <row r="9103" spans="1:4" x14ac:dyDescent="0.25">
      <c r="A9103" s="93" t="s">
        <v>26989</v>
      </c>
      <c r="B9103" s="93" t="s">
        <v>23593</v>
      </c>
      <c r="C9103" s="93" t="s">
        <v>26989</v>
      </c>
      <c r="D9103" s="94" t="s">
        <v>25798</v>
      </c>
    </row>
    <row r="9104" spans="1:4" x14ac:dyDescent="0.25">
      <c r="A9104" s="93" t="s">
        <v>26990</v>
      </c>
      <c r="B9104" s="93" t="s">
        <v>23594</v>
      </c>
      <c r="C9104" s="93" t="s">
        <v>26990</v>
      </c>
      <c r="D9104" s="94" t="s">
        <v>25798</v>
      </c>
    </row>
    <row r="9105" spans="1:4" x14ac:dyDescent="0.25">
      <c r="A9105" s="93" t="s">
        <v>26991</v>
      </c>
      <c r="B9105" s="93" t="s">
        <v>23595</v>
      </c>
      <c r="C9105" s="93" t="s">
        <v>26991</v>
      </c>
      <c r="D9105" s="94" t="s">
        <v>25798</v>
      </c>
    </row>
    <row r="9106" spans="1:4" x14ac:dyDescent="0.25">
      <c r="A9106" s="93" t="s">
        <v>26992</v>
      </c>
      <c r="B9106" s="93" t="s">
        <v>23596</v>
      </c>
      <c r="C9106" s="93" t="s">
        <v>26992</v>
      </c>
      <c r="D9106" s="94" t="s">
        <v>25798</v>
      </c>
    </row>
    <row r="9107" spans="1:4" x14ac:dyDescent="0.25">
      <c r="A9107" s="93" t="s">
        <v>26993</v>
      </c>
      <c r="B9107" s="93" t="s">
        <v>23597</v>
      </c>
      <c r="C9107" s="93" t="s">
        <v>26993</v>
      </c>
      <c r="D9107" s="94" t="s">
        <v>25798</v>
      </c>
    </row>
    <row r="9108" spans="1:4" x14ac:dyDescent="0.25">
      <c r="A9108" s="93" t="s">
        <v>26994</v>
      </c>
      <c r="B9108" s="93" t="s">
        <v>23598</v>
      </c>
      <c r="C9108" s="93" t="s">
        <v>26994</v>
      </c>
      <c r="D9108" s="94" t="s">
        <v>25798</v>
      </c>
    </row>
    <row r="9109" spans="1:4" x14ac:dyDescent="0.25">
      <c r="A9109" s="93" t="s">
        <v>26995</v>
      </c>
      <c r="B9109" s="93" t="s">
        <v>23599</v>
      </c>
      <c r="C9109" s="93" t="s">
        <v>26995</v>
      </c>
      <c r="D9109" s="94" t="s">
        <v>25798</v>
      </c>
    </row>
    <row r="9110" spans="1:4" x14ac:dyDescent="0.25">
      <c r="A9110" s="93" t="s">
        <v>26996</v>
      </c>
      <c r="B9110" s="93" t="s">
        <v>23600</v>
      </c>
      <c r="C9110" s="93" t="s">
        <v>26996</v>
      </c>
      <c r="D9110" s="94" t="s">
        <v>25798</v>
      </c>
    </row>
    <row r="9111" spans="1:4" x14ac:dyDescent="0.25">
      <c r="A9111" s="93" t="s">
        <v>26997</v>
      </c>
      <c r="B9111" s="93" t="s">
        <v>23601</v>
      </c>
      <c r="C9111" s="93" t="s">
        <v>26997</v>
      </c>
      <c r="D9111" s="94" t="s">
        <v>25798</v>
      </c>
    </row>
    <row r="9112" spans="1:4" x14ac:dyDescent="0.25">
      <c r="A9112" s="93" t="s">
        <v>26998</v>
      </c>
      <c r="B9112" s="93" t="s">
        <v>23602</v>
      </c>
      <c r="C9112" s="93" t="s">
        <v>26998</v>
      </c>
      <c r="D9112" s="94" t="s">
        <v>25798</v>
      </c>
    </row>
    <row r="9113" spans="1:4" x14ac:dyDescent="0.25">
      <c r="A9113" s="93" t="s">
        <v>26999</v>
      </c>
      <c r="B9113" s="93" t="s">
        <v>23592</v>
      </c>
      <c r="C9113" s="93" t="s">
        <v>26999</v>
      </c>
      <c r="D9113" s="94" t="s">
        <v>25798</v>
      </c>
    </row>
    <row r="9114" spans="1:4" x14ac:dyDescent="0.25">
      <c r="A9114" s="93" t="s">
        <v>27000</v>
      </c>
      <c r="B9114" s="93" t="s">
        <v>23604</v>
      </c>
      <c r="C9114" s="93" t="s">
        <v>27000</v>
      </c>
      <c r="D9114" s="94" t="s">
        <v>25798</v>
      </c>
    </row>
    <row r="9115" spans="1:4" x14ac:dyDescent="0.25">
      <c r="A9115" s="93" t="s">
        <v>27001</v>
      </c>
      <c r="B9115" s="93" t="s">
        <v>23605</v>
      </c>
      <c r="C9115" s="93" t="s">
        <v>27001</v>
      </c>
      <c r="D9115" s="94" t="s">
        <v>25798</v>
      </c>
    </row>
    <row r="9116" spans="1:4" x14ac:dyDescent="0.25">
      <c r="A9116" s="93" t="s">
        <v>27002</v>
      </c>
      <c r="B9116" s="93" t="s">
        <v>23606</v>
      </c>
      <c r="C9116" s="93" t="s">
        <v>27002</v>
      </c>
      <c r="D9116" s="94" t="s">
        <v>25798</v>
      </c>
    </row>
    <row r="9117" spans="1:4" x14ac:dyDescent="0.25">
      <c r="A9117" s="93" t="s">
        <v>27003</v>
      </c>
      <c r="B9117" s="93" t="s">
        <v>23607</v>
      </c>
      <c r="C9117" s="93" t="s">
        <v>27003</v>
      </c>
      <c r="D9117" s="94" t="s">
        <v>25798</v>
      </c>
    </row>
    <row r="9118" spans="1:4" x14ac:dyDescent="0.25">
      <c r="A9118" s="93" t="s">
        <v>27004</v>
      </c>
      <c r="B9118" s="93" t="s">
        <v>23608</v>
      </c>
      <c r="C9118" s="93" t="s">
        <v>27004</v>
      </c>
      <c r="D9118" s="94" t="s">
        <v>25798</v>
      </c>
    </row>
    <row r="9119" spans="1:4" x14ac:dyDescent="0.25">
      <c r="A9119" s="93" t="s">
        <v>27005</v>
      </c>
      <c r="B9119" s="93" t="s">
        <v>23609</v>
      </c>
      <c r="C9119" s="93" t="s">
        <v>27005</v>
      </c>
      <c r="D9119" s="94" t="s">
        <v>25798</v>
      </c>
    </row>
    <row r="9120" spans="1:4" x14ac:dyDescent="0.25">
      <c r="A9120" s="93" t="s">
        <v>27006</v>
      </c>
      <c r="B9120" s="93" t="s">
        <v>23610</v>
      </c>
      <c r="C9120" s="93" t="s">
        <v>27006</v>
      </c>
      <c r="D9120" s="94" t="s">
        <v>25798</v>
      </c>
    </row>
    <row r="9121" spans="1:4" x14ac:dyDescent="0.25">
      <c r="A9121" s="93" t="s">
        <v>27007</v>
      </c>
      <c r="B9121" s="93" t="s">
        <v>23603</v>
      </c>
      <c r="C9121" s="93" t="s">
        <v>27007</v>
      </c>
      <c r="D9121" s="94" t="s">
        <v>25798</v>
      </c>
    </row>
    <row r="9122" spans="1:4" x14ac:dyDescent="0.25">
      <c r="A9122" s="93" t="s">
        <v>27008</v>
      </c>
      <c r="B9122" s="93" t="s">
        <v>23612</v>
      </c>
      <c r="C9122" s="93" t="s">
        <v>27008</v>
      </c>
      <c r="D9122" s="94" t="s">
        <v>25798</v>
      </c>
    </row>
    <row r="9123" spans="1:4" x14ac:dyDescent="0.25">
      <c r="A9123" s="93" t="s">
        <v>27009</v>
      </c>
      <c r="B9123" s="93" t="s">
        <v>23613</v>
      </c>
      <c r="C9123" s="93" t="s">
        <v>27009</v>
      </c>
      <c r="D9123" s="94" t="s">
        <v>25798</v>
      </c>
    </row>
    <row r="9124" spans="1:4" x14ac:dyDescent="0.25">
      <c r="A9124" s="93" t="s">
        <v>27010</v>
      </c>
      <c r="B9124" s="93" t="s">
        <v>23614</v>
      </c>
      <c r="C9124" s="93" t="s">
        <v>27010</v>
      </c>
      <c r="D9124" s="94" t="s">
        <v>25798</v>
      </c>
    </row>
    <row r="9125" spans="1:4" x14ac:dyDescent="0.25">
      <c r="A9125" s="93" t="s">
        <v>27011</v>
      </c>
      <c r="B9125" s="93" t="s">
        <v>23615</v>
      </c>
      <c r="C9125" s="93" t="s">
        <v>27011</v>
      </c>
      <c r="D9125" s="94" t="s">
        <v>25798</v>
      </c>
    </row>
    <row r="9126" spans="1:4" x14ac:dyDescent="0.25">
      <c r="A9126" s="93" t="s">
        <v>27012</v>
      </c>
      <c r="B9126" s="93" t="s">
        <v>23616</v>
      </c>
      <c r="C9126" s="93" t="s">
        <v>27012</v>
      </c>
      <c r="D9126" s="94" t="s">
        <v>25798</v>
      </c>
    </row>
    <row r="9127" spans="1:4" x14ac:dyDescent="0.25">
      <c r="A9127" s="93" t="s">
        <v>27013</v>
      </c>
      <c r="B9127" s="93" t="s">
        <v>23611</v>
      </c>
      <c r="C9127" s="93" t="s">
        <v>27013</v>
      </c>
      <c r="D9127" s="94" t="s">
        <v>25798</v>
      </c>
    </row>
    <row r="9128" spans="1:4" x14ac:dyDescent="0.25">
      <c r="A9128" s="93" t="s">
        <v>27014</v>
      </c>
      <c r="B9128" s="93" t="s">
        <v>23618</v>
      </c>
      <c r="C9128" s="93" t="s">
        <v>27014</v>
      </c>
      <c r="D9128" s="94" t="s">
        <v>25798</v>
      </c>
    </row>
    <row r="9129" spans="1:4" x14ac:dyDescent="0.25">
      <c r="A9129" s="93" t="s">
        <v>27015</v>
      </c>
      <c r="B9129" s="93" t="s">
        <v>23619</v>
      </c>
      <c r="C9129" s="93" t="s">
        <v>27015</v>
      </c>
      <c r="D9129" s="94" t="s">
        <v>25798</v>
      </c>
    </row>
    <row r="9130" spans="1:4" x14ac:dyDescent="0.25">
      <c r="A9130" s="93" t="s">
        <v>27016</v>
      </c>
      <c r="B9130" s="93" t="s">
        <v>23620</v>
      </c>
      <c r="C9130" s="93" t="s">
        <v>27016</v>
      </c>
      <c r="D9130" s="94" t="s">
        <v>25798</v>
      </c>
    </row>
    <row r="9131" spans="1:4" x14ac:dyDescent="0.25">
      <c r="A9131" s="93" t="s">
        <v>27017</v>
      </c>
      <c r="B9131" s="93" t="s">
        <v>23621</v>
      </c>
      <c r="C9131" s="93" t="s">
        <v>27017</v>
      </c>
      <c r="D9131" s="94" t="s">
        <v>25798</v>
      </c>
    </row>
    <row r="9132" spans="1:4" x14ac:dyDescent="0.25">
      <c r="A9132" s="93" t="s">
        <v>27018</v>
      </c>
      <c r="B9132" s="93" t="s">
        <v>23622</v>
      </c>
      <c r="C9132" s="93" t="s">
        <v>27018</v>
      </c>
      <c r="D9132" s="94" t="s">
        <v>25798</v>
      </c>
    </row>
    <row r="9133" spans="1:4" x14ac:dyDescent="0.25">
      <c r="A9133" s="93" t="s">
        <v>27019</v>
      </c>
      <c r="B9133" s="93" t="s">
        <v>23617</v>
      </c>
      <c r="C9133" s="93" t="s">
        <v>27019</v>
      </c>
      <c r="D9133" s="94" t="s">
        <v>25798</v>
      </c>
    </row>
    <row r="9134" spans="1:4" x14ac:dyDescent="0.25">
      <c r="A9134" s="93" t="s">
        <v>27020</v>
      </c>
      <c r="B9134" s="93" t="s">
        <v>23624</v>
      </c>
      <c r="C9134" s="93" t="s">
        <v>27020</v>
      </c>
      <c r="D9134" s="94" t="s">
        <v>25798</v>
      </c>
    </row>
    <row r="9135" spans="1:4" x14ac:dyDescent="0.25">
      <c r="A9135" s="93" t="s">
        <v>27021</v>
      </c>
      <c r="B9135" s="93" t="s">
        <v>23625</v>
      </c>
      <c r="C9135" s="93" t="s">
        <v>27021</v>
      </c>
      <c r="D9135" s="94" t="s">
        <v>25798</v>
      </c>
    </row>
    <row r="9136" spans="1:4" x14ac:dyDescent="0.25">
      <c r="A9136" s="93" t="s">
        <v>27022</v>
      </c>
      <c r="B9136" s="93" t="s">
        <v>23626</v>
      </c>
      <c r="C9136" s="93" t="s">
        <v>27022</v>
      </c>
      <c r="D9136" s="94" t="s">
        <v>25798</v>
      </c>
    </row>
    <row r="9137" spans="1:4" x14ac:dyDescent="0.25">
      <c r="A9137" s="93" t="s">
        <v>27023</v>
      </c>
      <c r="B9137" s="93" t="s">
        <v>23627</v>
      </c>
      <c r="C9137" s="93" t="s">
        <v>27023</v>
      </c>
      <c r="D9137" s="94" t="s">
        <v>25798</v>
      </c>
    </row>
    <row r="9138" spans="1:4" x14ac:dyDescent="0.25">
      <c r="A9138" s="93" t="s">
        <v>27024</v>
      </c>
      <c r="B9138" s="93" t="s">
        <v>23628</v>
      </c>
      <c r="C9138" s="93" t="s">
        <v>27024</v>
      </c>
      <c r="D9138" s="94" t="s">
        <v>25798</v>
      </c>
    </row>
    <row r="9139" spans="1:4" x14ac:dyDescent="0.25">
      <c r="A9139" s="93" t="s">
        <v>27025</v>
      </c>
      <c r="B9139" s="93" t="s">
        <v>23629</v>
      </c>
      <c r="C9139" s="93" t="s">
        <v>27025</v>
      </c>
      <c r="D9139" s="94" t="s">
        <v>25798</v>
      </c>
    </row>
    <row r="9140" spans="1:4" x14ac:dyDescent="0.25">
      <c r="A9140" s="93" t="s">
        <v>27026</v>
      </c>
      <c r="B9140" s="93" t="s">
        <v>23630</v>
      </c>
      <c r="C9140" s="93" t="s">
        <v>27026</v>
      </c>
      <c r="D9140" s="94" t="s">
        <v>25798</v>
      </c>
    </row>
    <row r="9141" spans="1:4" x14ac:dyDescent="0.25">
      <c r="A9141" s="93" t="s">
        <v>27027</v>
      </c>
      <c r="B9141" s="93" t="s">
        <v>23631</v>
      </c>
      <c r="C9141" s="93" t="s">
        <v>27027</v>
      </c>
      <c r="D9141" s="94" t="s">
        <v>25798</v>
      </c>
    </row>
    <row r="9142" spans="1:4" x14ac:dyDescent="0.25">
      <c r="A9142" s="93" t="s">
        <v>27028</v>
      </c>
      <c r="B9142" s="93" t="s">
        <v>23632</v>
      </c>
      <c r="C9142" s="93" t="s">
        <v>27028</v>
      </c>
      <c r="D9142" s="94" t="s">
        <v>25798</v>
      </c>
    </row>
    <row r="9143" spans="1:4" x14ac:dyDescent="0.25">
      <c r="A9143" s="93" t="s">
        <v>27029</v>
      </c>
      <c r="B9143" s="93" t="s">
        <v>23623</v>
      </c>
      <c r="C9143" s="93" t="s">
        <v>27029</v>
      </c>
      <c r="D9143" s="94" t="s">
        <v>25798</v>
      </c>
    </row>
    <row r="9144" spans="1:4" x14ac:dyDescent="0.25">
      <c r="A9144" s="93" t="s">
        <v>27030</v>
      </c>
      <c r="B9144" s="93" t="s">
        <v>23633</v>
      </c>
      <c r="C9144" s="93" t="s">
        <v>27030</v>
      </c>
      <c r="D9144" s="94" t="s">
        <v>25798</v>
      </c>
    </row>
    <row r="9145" spans="1:4" x14ac:dyDescent="0.25">
      <c r="A9145" s="93" t="s">
        <v>27031</v>
      </c>
      <c r="B9145" s="93" t="s">
        <v>23635</v>
      </c>
      <c r="C9145" s="93" t="s">
        <v>27031</v>
      </c>
      <c r="D9145" s="94" t="s">
        <v>25798</v>
      </c>
    </row>
    <row r="9146" spans="1:4" x14ac:dyDescent="0.25">
      <c r="A9146" s="93" t="s">
        <v>27032</v>
      </c>
      <c r="B9146" s="93" t="s">
        <v>23636</v>
      </c>
      <c r="C9146" s="93" t="s">
        <v>27032</v>
      </c>
      <c r="D9146" s="94" t="s">
        <v>25798</v>
      </c>
    </row>
    <row r="9147" spans="1:4" x14ac:dyDescent="0.25">
      <c r="A9147" s="93" t="s">
        <v>27033</v>
      </c>
      <c r="B9147" s="93" t="s">
        <v>23637</v>
      </c>
      <c r="C9147" s="93" t="s">
        <v>27033</v>
      </c>
      <c r="D9147" s="94" t="s">
        <v>25798</v>
      </c>
    </row>
    <row r="9148" spans="1:4" x14ac:dyDescent="0.25">
      <c r="A9148" s="93" t="s">
        <v>27034</v>
      </c>
      <c r="B9148" s="93" t="s">
        <v>23638</v>
      </c>
      <c r="C9148" s="93" t="s">
        <v>27034</v>
      </c>
      <c r="D9148" s="94" t="s">
        <v>25798</v>
      </c>
    </row>
    <row r="9149" spans="1:4" x14ac:dyDescent="0.25">
      <c r="A9149" s="93" t="s">
        <v>27035</v>
      </c>
      <c r="B9149" s="93" t="s">
        <v>23639</v>
      </c>
      <c r="C9149" s="93" t="s">
        <v>27035</v>
      </c>
      <c r="D9149" s="94" t="s">
        <v>25798</v>
      </c>
    </row>
    <row r="9150" spans="1:4" x14ac:dyDescent="0.25">
      <c r="A9150" s="93" t="s">
        <v>27036</v>
      </c>
      <c r="B9150" s="93" t="s">
        <v>23640</v>
      </c>
      <c r="C9150" s="93" t="s">
        <v>27036</v>
      </c>
      <c r="D9150" s="94" t="s">
        <v>25798</v>
      </c>
    </row>
    <row r="9151" spans="1:4" x14ac:dyDescent="0.25">
      <c r="A9151" s="93" t="s">
        <v>27037</v>
      </c>
      <c r="B9151" s="93" t="s">
        <v>23641</v>
      </c>
      <c r="C9151" s="93" t="s">
        <v>27037</v>
      </c>
      <c r="D9151" s="94" t="s">
        <v>25798</v>
      </c>
    </row>
    <row r="9152" spans="1:4" x14ac:dyDescent="0.25">
      <c r="A9152" s="93" t="s">
        <v>27038</v>
      </c>
      <c r="B9152" s="93" t="s">
        <v>23642</v>
      </c>
      <c r="C9152" s="93" t="s">
        <v>27038</v>
      </c>
      <c r="D9152" s="94" t="s">
        <v>25798</v>
      </c>
    </row>
    <row r="9153" spans="1:4" x14ac:dyDescent="0.25">
      <c r="A9153" s="93" t="s">
        <v>27039</v>
      </c>
      <c r="B9153" s="93" t="s">
        <v>23643</v>
      </c>
      <c r="C9153" s="93" t="s">
        <v>27039</v>
      </c>
      <c r="D9153" s="94" t="s">
        <v>25798</v>
      </c>
    </row>
    <row r="9154" spans="1:4" x14ac:dyDescent="0.25">
      <c r="A9154" s="93" t="s">
        <v>27040</v>
      </c>
      <c r="B9154" s="93" t="s">
        <v>23634</v>
      </c>
      <c r="C9154" s="93" t="s">
        <v>27040</v>
      </c>
      <c r="D9154" s="94" t="s">
        <v>25798</v>
      </c>
    </row>
    <row r="9155" spans="1:4" x14ac:dyDescent="0.25">
      <c r="A9155" s="93" t="s">
        <v>27041</v>
      </c>
      <c r="B9155" s="93" t="s">
        <v>23644</v>
      </c>
      <c r="C9155" s="93" t="s">
        <v>27041</v>
      </c>
      <c r="D9155" s="94" t="s">
        <v>25798</v>
      </c>
    </row>
    <row r="9156" spans="1:4" x14ac:dyDescent="0.25">
      <c r="A9156" s="93" t="s">
        <v>27042</v>
      </c>
      <c r="B9156" s="93" t="s">
        <v>23646</v>
      </c>
      <c r="C9156" s="93" t="s">
        <v>27042</v>
      </c>
      <c r="D9156" s="94" t="s">
        <v>25798</v>
      </c>
    </row>
    <row r="9157" spans="1:4" x14ac:dyDescent="0.25">
      <c r="A9157" s="93" t="s">
        <v>27043</v>
      </c>
      <c r="B9157" s="93" t="s">
        <v>23647</v>
      </c>
      <c r="C9157" s="93" t="s">
        <v>27043</v>
      </c>
      <c r="D9157" s="94" t="s">
        <v>25798</v>
      </c>
    </row>
    <row r="9158" spans="1:4" x14ac:dyDescent="0.25">
      <c r="A9158" s="93" t="s">
        <v>27044</v>
      </c>
      <c r="B9158" s="93" t="s">
        <v>23648</v>
      </c>
      <c r="C9158" s="93" t="s">
        <v>27044</v>
      </c>
      <c r="D9158" s="94" t="s">
        <v>25798</v>
      </c>
    </row>
    <row r="9159" spans="1:4" x14ac:dyDescent="0.25">
      <c r="A9159" s="93" t="s">
        <v>27045</v>
      </c>
      <c r="B9159" s="93" t="s">
        <v>23649</v>
      </c>
      <c r="C9159" s="93" t="s">
        <v>27045</v>
      </c>
      <c r="D9159" s="94" t="s">
        <v>25798</v>
      </c>
    </row>
    <row r="9160" spans="1:4" x14ac:dyDescent="0.25">
      <c r="A9160" s="93" t="s">
        <v>27046</v>
      </c>
      <c r="B9160" s="93" t="s">
        <v>23650</v>
      </c>
      <c r="C9160" s="93" t="s">
        <v>27046</v>
      </c>
      <c r="D9160" s="94" t="s">
        <v>25798</v>
      </c>
    </row>
    <row r="9161" spans="1:4" x14ac:dyDescent="0.25">
      <c r="A9161" s="93" t="s">
        <v>27047</v>
      </c>
      <c r="B9161" s="93" t="s">
        <v>23651</v>
      </c>
      <c r="C9161" s="93" t="s">
        <v>27047</v>
      </c>
      <c r="D9161" s="94" t="s">
        <v>25798</v>
      </c>
    </row>
    <row r="9162" spans="1:4" x14ac:dyDescent="0.25">
      <c r="A9162" s="93" t="s">
        <v>27048</v>
      </c>
      <c r="B9162" s="93" t="s">
        <v>23652</v>
      </c>
      <c r="C9162" s="93" t="s">
        <v>27048</v>
      </c>
      <c r="D9162" s="94" t="s">
        <v>25798</v>
      </c>
    </row>
    <row r="9163" spans="1:4" x14ac:dyDescent="0.25">
      <c r="A9163" s="93" t="s">
        <v>27049</v>
      </c>
      <c r="B9163" s="93" t="s">
        <v>23653</v>
      </c>
      <c r="C9163" s="93" t="s">
        <v>27049</v>
      </c>
      <c r="D9163" s="94" t="s">
        <v>25798</v>
      </c>
    </row>
    <row r="9164" spans="1:4" x14ac:dyDescent="0.25">
      <c r="A9164" s="93" t="s">
        <v>27050</v>
      </c>
      <c r="B9164" s="93" t="s">
        <v>23654</v>
      </c>
      <c r="C9164" s="93" t="s">
        <v>27050</v>
      </c>
      <c r="D9164" s="94" t="s">
        <v>25798</v>
      </c>
    </row>
    <row r="9165" spans="1:4" x14ac:dyDescent="0.25">
      <c r="A9165" s="93" t="s">
        <v>27051</v>
      </c>
      <c r="B9165" s="93" t="s">
        <v>23655</v>
      </c>
      <c r="C9165" s="93" t="s">
        <v>27051</v>
      </c>
      <c r="D9165" s="94" t="s">
        <v>25798</v>
      </c>
    </row>
    <row r="9166" spans="1:4" x14ac:dyDescent="0.25">
      <c r="A9166" s="93" t="s">
        <v>27052</v>
      </c>
      <c r="B9166" s="93" t="s">
        <v>23645</v>
      </c>
      <c r="C9166" s="93" t="s">
        <v>27052</v>
      </c>
      <c r="D9166" s="94" t="s">
        <v>25798</v>
      </c>
    </row>
    <row r="9167" spans="1:4" x14ac:dyDescent="0.25">
      <c r="A9167" s="93" t="s">
        <v>27053</v>
      </c>
      <c r="B9167" s="93" t="s">
        <v>23656</v>
      </c>
      <c r="C9167" s="93" t="s">
        <v>27053</v>
      </c>
      <c r="D9167" s="94" t="s">
        <v>25798</v>
      </c>
    </row>
    <row r="9168" spans="1:4" x14ac:dyDescent="0.25">
      <c r="A9168" s="93" t="s">
        <v>27054</v>
      </c>
      <c r="B9168" s="93" t="s">
        <v>23658</v>
      </c>
      <c r="C9168" s="93" t="s">
        <v>27054</v>
      </c>
      <c r="D9168" s="94" t="s">
        <v>25798</v>
      </c>
    </row>
    <row r="9169" spans="1:4" x14ac:dyDescent="0.25">
      <c r="A9169" s="93" t="s">
        <v>27055</v>
      </c>
      <c r="B9169" s="93" t="s">
        <v>23659</v>
      </c>
      <c r="C9169" s="93" t="s">
        <v>27055</v>
      </c>
      <c r="D9169" s="94" t="s">
        <v>25798</v>
      </c>
    </row>
    <row r="9170" spans="1:4" x14ac:dyDescent="0.25">
      <c r="A9170" s="93" t="s">
        <v>27056</v>
      </c>
      <c r="B9170" s="93" t="s">
        <v>23660</v>
      </c>
      <c r="C9170" s="93" t="s">
        <v>27056</v>
      </c>
      <c r="D9170" s="94" t="s">
        <v>25798</v>
      </c>
    </row>
    <row r="9171" spans="1:4" x14ac:dyDescent="0.25">
      <c r="A9171" s="93" t="s">
        <v>27057</v>
      </c>
      <c r="B9171" s="93" t="s">
        <v>23661</v>
      </c>
      <c r="C9171" s="93" t="s">
        <v>27057</v>
      </c>
      <c r="D9171" s="94" t="s">
        <v>25798</v>
      </c>
    </row>
    <row r="9172" spans="1:4" x14ac:dyDescent="0.25">
      <c r="A9172" s="93" t="s">
        <v>27058</v>
      </c>
      <c r="B9172" s="93" t="s">
        <v>23657</v>
      </c>
      <c r="C9172" s="93" t="s">
        <v>27058</v>
      </c>
      <c r="D9172" s="94" t="s">
        <v>25798</v>
      </c>
    </row>
    <row r="9173" spans="1:4" x14ac:dyDescent="0.25">
      <c r="A9173" s="93" t="s">
        <v>27059</v>
      </c>
      <c r="B9173" s="93" t="s">
        <v>23663</v>
      </c>
      <c r="C9173" s="93" t="s">
        <v>27059</v>
      </c>
      <c r="D9173" s="94" t="s">
        <v>25798</v>
      </c>
    </row>
    <row r="9174" spans="1:4" x14ac:dyDescent="0.25">
      <c r="A9174" s="93" t="s">
        <v>27060</v>
      </c>
      <c r="B9174" s="93" t="s">
        <v>23664</v>
      </c>
      <c r="C9174" s="93" t="s">
        <v>27060</v>
      </c>
      <c r="D9174" s="94" t="s">
        <v>25798</v>
      </c>
    </row>
    <row r="9175" spans="1:4" x14ac:dyDescent="0.25">
      <c r="A9175" s="93" t="s">
        <v>27061</v>
      </c>
      <c r="B9175" s="93" t="s">
        <v>23665</v>
      </c>
      <c r="C9175" s="93" t="s">
        <v>27061</v>
      </c>
      <c r="D9175" s="94" t="s">
        <v>25798</v>
      </c>
    </row>
    <row r="9176" spans="1:4" x14ac:dyDescent="0.25">
      <c r="A9176" s="93" t="s">
        <v>27062</v>
      </c>
      <c r="B9176" s="93" t="s">
        <v>23666</v>
      </c>
      <c r="C9176" s="93" t="s">
        <v>27062</v>
      </c>
      <c r="D9176" s="94" t="s">
        <v>25798</v>
      </c>
    </row>
    <row r="9177" spans="1:4" x14ac:dyDescent="0.25">
      <c r="A9177" s="93" t="s">
        <v>27063</v>
      </c>
      <c r="B9177" s="93" t="s">
        <v>23667</v>
      </c>
      <c r="C9177" s="93" t="s">
        <v>27063</v>
      </c>
      <c r="D9177" s="94" t="s">
        <v>25798</v>
      </c>
    </row>
    <row r="9178" spans="1:4" x14ac:dyDescent="0.25">
      <c r="A9178" s="93" t="s">
        <v>27064</v>
      </c>
      <c r="B9178" s="93" t="s">
        <v>23668</v>
      </c>
      <c r="C9178" s="93" t="s">
        <v>27064</v>
      </c>
      <c r="D9178" s="94" t="s">
        <v>25798</v>
      </c>
    </row>
    <row r="9179" spans="1:4" x14ac:dyDescent="0.25">
      <c r="A9179" s="93" t="s">
        <v>27065</v>
      </c>
      <c r="B9179" s="93" t="s">
        <v>23669</v>
      </c>
      <c r="C9179" s="93" t="s">
        <v>27065</v>
      </c>
      <c r="D9179" s="94" t="s">
        <v>25798</v>
      </c>
    </row>
    <row r="9180" spans="1:4" x14ac:dyDescent="0.25">
      <c r="A9180" s="93" t="s">
        <v>27066</v>
      </c>
      <c r="B9180" s="93" t="s">
        <v>23662</v>
      </c>
      <c r="C9180" s="93" t="s">
        <v>27066</v>
      </c>
      <c r="D9180" s="94" t="s">
        <v>25798</v>
      </c>
    </row>
    <row r="9181" spans="1:4" x14ac:dyDescent="0.25">
      <c r="A9181" s="93" t="s">
        <v>27067</v>
      </c>
      <c r="B9181" s="93" t="s">
        <v>22112</v>
      </c>
      <c r="C9181" s="93" t="s">
        <v>27067</v>
      </c>
      <c r="D9181" s="94" t="s">
        <v>25798</v>
      </c>
    </row>
    <row r="9182" spans="1:4" x14ac:dyDescent="0.25">
      <c r="A9182" s="93" t="s">
        <v>27068</v>
      </c>
      <c r="B9182" s="93" t="s">
        <v>23671</v>
      </c>
      <c r="C9182" s="93" t="s">
        <v>27068</v>
      </c>
      <c r="D9182" s="94" t="s">
        <v>25798</v>
      </c>
    </row>
    <row r="9183" spans="1:4" x14ac:dyDescent="0.25">
      <c r="A9183" s="93" t="s">
        <v>27069</v>
      </c>
      <c r="B9183" s="93" t="s">
        <v>23672</v>
      </c>
      <c r="C9183" s="93" t="s">
        <v>27069</v>
      </c>
      <c r="D9183" s="94" t="s">
        <v>25798</v>
      </c>
    </row>
    <row r="9184" spans="1:4" x14ac:dyDescent="0.25">
      <c r="A9184" s="93" t="s">
        <v>27070</v>
      </c>
      <c r="B9184" s="93" t="s">
        <v>23673</v>
      </c>
      <c r="C9184" s="93" t="s">
        <v>27070</v>
      </c>
      <c r="D9184" s="94" t="s">
        <v>25798</v>
      </c>
    </row>
    <row r="9185" spans="1:4" x14ac:dyDescent="0.25">
      <c r="A9185" s="93" t="s">
        <v>27071</v>
      </c>
      <c r="B9185" s="93" t="s">
        <v>23674</v>
      </c>
      <c r="C9185" s="93" t="s">
        <v>27071</v>
      </c>
      <c r="D9185" s="94" t="s">
        <v>25798</v>
      </c>
    </row>
    <row r="9186" spans="1:4" x14ac:dyDescent="0.25">
      <c r="A9186" s="93" t="s">
        <v>27072</v>
      </c>
      <c r="B9186" s="93" t="s">
        <v>23675</v>
      </c>
      <c r="C9186" s="93" t="s">
        <v>27072</v>
      </c>
      <c r="D9186" s="94" t="s">
        <v>25798</v>
      </c>
    </row>
    <row r="9187" spans="1:4" x14ac:dyDescent="0.25">
      <c r="A9187" s="93" t="s">
        <v>27073</v>
      </c>
      <c r="B9187" s="93" t="s">
        <v>23676</v>
      </c>
      <c r="C9187" s="93" t="s">
        <v>27073</v>
      </c>
      <c r="D9187" s="94" t="s">
        <v>25798</v>
      </c>
    </row>
    <row r="9188" spans="1:4" x14ac:dyDescent="0.25">
      <c r="A9188" s="93" t="s">
        <v>27074</v>
      </c>
      <c r="B9188" s="93" t="s">
        <v>23670</v>
      </c>
      <c r="C9188" s="93" t="s">
        <v>27074</v>
      </c>
      <c r="D9188" s="94" t="s">
        <v>25798</v>
      </c>
    </row>
    <row r="9189" spans="1:4" x14ac:dyDescent="0.25">
      <c r="A9189" s="93" t="s">
        <v>27075</v>
      </c>
      <c r="B9189" s="93" t="s">
        <v>23678</v>
      </c>
      <c r="C9189" s="93" t="s">
        <v>27075</v>
      </c>
      <c r="D9189" s="94" t="s">
        <v>25798</v>
      </c>
    </row>
    <row r="9190" spans="1:4" x14ac:dyDescent="0.25">
      <c r="A9190" s="93" t="s">
        <v>27076</v>
      </c>
      <c r="B9190" s="93" t="s">
        <v>23679</v>
      </c>
      <c r="C9190" s="93" t="s">
        <v>27076</v>
      </c>
      <c r="D9190" s="94" t="s">
        <v>25798</v>
      </c>
    </row>
    <row r="9191" spans="1:4" x14ac:dyDescent="0.25">
      <c r="A9191" s="93" t="s">
        <v>27077</v>
      </c>
      <c r="B9191" s="93" t="s">
        <v>23680</v>
      </c>
      <c r="C9191" s="93" t="s">
        <v>27077</v>
      </c>
      <c r="D9191" s="94" t="s">
        <v>25798</v>
      </c>
    </row>
    <row r="9192" spans="1:4" x14ac:dyDescent="0.25">
      <c r="A9192" s="93" t="s">
        <v>27078</v>
      </c>
      <c r="B9192" s="93" t="s">
        <v>23681</v>
      </c>
      <c r="C9192" s="93" t="s">
        <v>27078</v>
      </c>
      <c r="D9192" s="94" t="s">
        <v>25798</v>
      </c>
    </row>
    <row r="9193" spans="1:4" x14ac:dyDescent="0.25">
      <c r="A9193" s="93" t="s">
        <v>27079</v>
      </c>
      <c r="B9193" s="93" t="s">
        <v>23682</v>
      </c>
      <c r="C9193" s="93" t="s">
        <v>27079</v>
      </c>
      <c r="D9193" s="94" t="s">
        <v>25798</v>
      </c>
    </row>
    <row r="9194" spans="1:4" x14ac:dyDescent="0.25">
      <c r="A9194" s="93" t="s">
        <v>27080</v>
      </c>
      <c r="B9194" s="93" t="s">
        <v>23683</v>
      </c>
      <c r="C9194" s="93" t="s">
        <v>27080</v>
      </c>
      <c r="D9194" s="94" t="s">
        <v>25798</v>
      </c>
    </row>
    <row r="9195" spans="1:4" x14ac:dyDescent="0.25">
      <c r="A9195" s="93" t="s">
        <v>27081</v>
      </c>
      <c r="B9195" s="93" t="s">
        <v>23677</v>
      </c>
      <c r="C9195" s="93" t="s">
        <v>27081</v>
      </c>
      <c r="D9195" s="94" t="s">
        <v>25798</v>
      </c>
    </row>
    <row r="9196" spans="1:4" x14ac:dyDescent="0.25">
      <c r="A9196" s="93" t="s">
        <v>27082</v>
      </c>
      <c r="B9196" s="93" t="s">
        <v>23685</v>
      </c>
      <c r="C9196" s="93" t="s">
        <v>27082</v>
      </c>
      <c r="D9196" s="94" t="s">
        <v>25798</v>
      </c>
    </row>
    <row r="9197" spans="1:4" x14ac:dyDescent="0.25">
      <c r="A9197" s="93" t="s">
        <v>27083</v>
      </c>
      <c r="B9197" s="93" t="s">
        <v>23686</v>
      </c>
      <c r="C9197" s="93" t="s">
        <v>27083</v>
      </c>
      <c r="D9197" s="94" t="s">
        <v>25798</v>
      </c>
    </row>
    <row r="9198" spans="1:4" x14ac:dyDescent="0.25">
      <c r="A9198" s="93" t="s">
        <v>27084</v>
      </c>
      <c r="B9198" s="93" t="s">
        <v>23687</v>
      </c>
      <c r="C9198" s="93" t="s">
        <v>27084</v>
      </c>
      <c r="D9198" s="94" t="s">
        <v>25798</v>
      </c>
    </row>
    <row r="9199" spans="1:4" x14ac:dyDescent="0.25">
      <c r="A9199" s="93" t="s">
        <v>27085</v>
      </c>
      <c r="B9199" s="93" t="s">
        <v>23688</v>
      </c>
      <c r="C9199" s="93" t="s">
        <v>27085</v>
      </c>
      <c r="D9199" s="94" t="s">
        <v>25798</v>
      </c>
    </row>
    <row r="9200" spans="1:4" x14ac:dyDescent="0.25">
      <c r="A9200" s="93" t="s">
        <v>27086</v>
      </c>
      <c r="B9200" s="93" t="s">
        <v>23689</v>
      </c>
      <c r="C9200" s="93" t="s">
        <v>27086</v>
      </c>
      <c r="D9200" s="94" t="s">
        <v>25798</v>
      </c>
    </row>
    <row r="9201" spans="1:4" x14ac:dyDescent="0.25">
      <c r="A9201" s="93" t="s">
        <v>27087</v>
      </c>
      <c r="B9201" s="93" t="s">
        <v>23690</v>
      </c>
      <c r="C9201" s="93" t="s">
        <v>27087</v>
      </c>
      <c r="D9201" s="94" t="s">
        <v>25798</v>
      </c>
    </row>
    <row r="9202" spans="1:4" x14ac:dyDescent="0.25">
      <c r="A9202" s="93" t="s">
        <v>27088</v>
      </c>
      <c r="B9202" s="93" t="s">
        <v>23684</v>
      </c>
      <c r="C9202" s="93" t="s">
        <v>27088</v>
      </c>
      <c r="D9202" s="94" t="s">
        <v>25798</v>
      </c>
    </row>
    <row r="9203" spans="1:4" x14ac:dyDescent="0.25">
      <c r="A9203" s="93" t="s">
        <v>27089</v>
      </c>
      <c r="B9203" s="93" t="s">
        <v>23692</v>
      </c>
      <c r="C9203" s="93" t="s">
        <v>27089</v>
      </c>
      <c r="D9203" s="94" t="s">
        <v>25798</v>
      </c>
    </row>
    <row r="9204" spans="1:4" x14ac:dyDescent="0.25">
      <c r="A9204" s="93" t="s">
        <v>27090</v>
      </c>
      <c r="B9204" s="93" t="s">
        <v>23693</v>
      </c>
      <c r="C9204" s="93" t="s">
        <v>27090</v>
      </c>
      <c r="D9204" s="94" t="s">
        <v>25798</v>
      </c>
    </row>
    <row r="9205" spans="1:4" x14ac:dyDescent="0.25">
      <c r="A9205" s="93" t="s">
        <v>27091</v>
      </c>
      <c r="B9205" s="93" t="s">
        <v>23694</v>
      </c>
      <c r="C9205" s="93" t="s">
        <v>27091</v>
      </c>
      <c r="D9205" s="94" t="s">
        <v>25798</v>
      </c>
    </row>
    <row r="9206" spans="1:4" x14ac:dyDescent="0.25">
      <c r="A9206" s="93" t="s">
        <v>27092</v>
      </c>
      <c r="B9206" s="93" t="s">
        <v>23695</v>
      </c>
      <c r="C9206" s="93" t="s">
        <v>27092</v>
      </c>
      <c r="D9206" s="94" t="s">
        <v>25798</v>
      </c>
    </row>
    <row r="9207" spans="1:4" x14ac:dyDescent="0.25">
      <c r="A9207" s="93" t="s">
        <v>27093</v>
      </c>
      <c r="B9207" s="93" t="s">
        <v>23696</v>
      </c>
      <c r="C9207" s="93" t="s">
        <v>27093</v>
      </c>
      <c r="D9207" s="94" t="s">
        <v>25798</v>
      </c>
    </row>
    <row r="9208" spans="1:4" x14ac:dyDescent="0.25">
      <c r="A9208" s="93" t="s">
        <v>27094</v>
      </c>
      <c r="B9208" s="93" t="s">
        <v>23697</v>
      </c>
      <c r="C9208" s="93" t="s">
        <v>27094</v>
      </c>
      <c r="D9208" s="94" t="s">
        <v>25798</v>
      </c>
    </row>
    <row r="9209" spans="1:4" x14ac:dyDescent="0.25">
      <c r="A9209" s="93" t="s">
        <v>27095</v>
      </c>
      <c r="B9209" s="93" t="s">
        <v>23698</v>
      </c>
      <c r="C9209" s="93" t="s">
        <v>27095</v>
      </c>
      <c r="D9209" s="94" t="s">
        <v>25798</v>
      </c>
    </row>
    <row r="9210" spans="1:4" x14ac:dyDescent="0.25">
      <c r="A9210" s="93" t="s">
        <v>27096</v>
      </c>
      <c r="B9210" s="93" t="s">
        <v>23691</v>
      </c>
      <c r="C9210" s="93" t="s">
        <v>27096</v>
      </c>
      <c r="D9210" s="94" t="s">
        <v>25798</v>
      </c>
    </row>
    <row r="9211" spans="1:4" x14ac:dyDescent="0.25">
      <c r="A9211" s="93" t="s">
        <v>27097</v>
      </c>
      <c r="B9211" s="93" t="s">
        <v>23700</v>
      </c>
      <c r="C9211" s="93" t="s">
        <v>27097</v>
      </c>
      <c r="D9211" s="94" t="s">
        <v>25798</v>
      </c>
    </row>
    <row r="9212" spans="1:4" x14ac:dyDescent="0.25">
      <c r="A9212" s="93" t="s">
        <v>27098</v>
      </c>
      <c r="B9212" s="93" t="s">
        <v>23701</v>
      </c>
      <c r="C9212" s="93" t="s">
        <v>27098</v>
      </c>
      <c r="D9212" s="94" t="s">
        <v>25798</v>
      </c>
    </row>
    <row r="9213" spans="1:4" x14ac:dyDescent="0.25">
      <c r="A9213" s="93" t="s">
        <v>27099</v>
      </c>
      <c r="B9213" s="93" t="s">
        <v>23702</v>
      </c>
      <c r="C9213" s="93" t="s">
        <v>27099</v>
      </c>
      <c r="D9213" s="94" t="s">
        <v>25798</v>
      </c>
    </row>
    <row r="9214" spans="1:4" x14ac:dyDescent="0.25">
      <c r="A9214" s="93" t="s">
        <v>27100</v>
      </c>
      <c r="B9214" s="93" t="s">
        <v>23703</v>
      </c>
      <c r="C9214" s="93" t="s">
        <v>27100</v>
      </c>
      <c r="D9214" s="94" t="s">
        <v>25798</v>
      </c>
    </row>
    <row r="9215" spans="1:4" x14ac:dyDescent="0.25">
      <c r="A9215" s="93" t="s">
        <v>27101</v>
      </c>
      <c r="B9215" s="93" t="s">
        <v>23704</v>
      </c>
      <c r="C9215" s="93" t="s">
        <v>27101</v>
      </c>
      <c r="D9215" s="94" t="s">
        <v>25798</v>
      </c>
    </row>
    <row r="9216" spans="1:4" x14ac:dyDescent="0.25">
      <c r="A9216" s="93" t="s">
        <v>27102</v>
      </c>
      <c r="B9216" s="93" t="s">
        <v>23705</v>
      </c>
      <c r="C9216" s="93" t="s">
        <v>27102</v>
      </c>
      <c r="D9216" s="94" t="s">
        <v>25798</v>
      </c>
    </row>
    <row r="9217" spans="1:4" x14ac:dyDescent="0.25">
      <c r="A9217" s="93" t="s">
        <v>27103</v>
      </c>
      <c r="B9217" s="93" t="s">
        <v>23706</v>
      </c>
      <c r="C9217" s="93" t="s">
        <v>27103</v>
      </c>
      <c r="D9217" s="94" t="s">
        <v>25798</v>
      </c>
    </row>
    <row r="9218" spans="1:4" x14ac:dyDescent="0.25">
      <c r="A9218" s="93" t="s">
        <v>27104</v>
      </c>
      <c r="B9218" s="93" t="s">
        <v>23707</v>
      </c>
      <c r="C9218" s="93" t="s">
        <v>27104</v>
      </c>
      <c r="D9218" s="94" t="s">
        <v>25798</v>
      </c>
    </row>
    <row r="9219" spans="1:4" x14ac:dyDescent="0.25">
      <c r="A9219" s="93" t="s">
        <v>27105</v>
      </c>
      <c r="B9219" s="93" t="s">
        <v>23708</v>
      </c>
      <c r="C9219" s="93" t="s">
        <v>27105</v>
      </c>
      <c r="D9219" s="94" t="s">
        <v>25798</v>
      </c>
    </row>
    <row r="9220" spans="1:4" x14ac:dyDescent="0.25">
      <c r="A9220" s="93" t="s">
        <v>27106</v>
      </c>
      <c r="B9220" s="93" t="s">
        <v>23709</v>
      </c>
      <c r="C9220" s="93" t="s">
        <v>27106</v>
      </c>
      <c r="D9220" s="94" t="s">
        <v>25798</v>
      </c>
    </row>
    <row r="9221" spans="1:4" x14ac:dyDescent="0.25">
      <c r="A9221" s="93" t="s">
        <v>27107</v>
      </c>
      <c r="B9221" s="93" t="s">
        <v>23699</v>
      </c>
      <c r="C9221" s="93" t="s">
        <v>27107</v>
      </c>
      <c r="D9221" s="94" t="s">
        <v>25798</v>
      </c>
    </row>
    <row r="9222" spans="1:4" x14ac:dyDescent="0.25">
      <c r="A9222" s="93" t="s">
        <v>27108</v>
      </c>
      <c r="B9222" s="93" t="s">
        <v>23711</v>
      </c>
      <c r="C9222" s="93" t="s">
        <v>27108</v>
      </c>
      <c r="D9222" s="94" t="s">
        <v>25798</v>
      </c>
    </row>
    <row r="9223" spans="1:4" x14ac:dyDescent="0.25">
      <c r="A9223" s="93" t="s">
        <v>27109</v>
      </c>
      <c r="B9223" s="93" t="s">
        <v>23712</v>
      </c>
      <c r="C9223" s="93" t="s">
        <v>27109</v>
      </c>
      <c r="D9223" s="94" t="s">
        <v>25798</v>
      </c>
    </row>
    <row r="9224" spans="1:4" x14ac:dyDescent="0.25">
      <c r="A9224" s="93" t="s">
        <v>27110</v>
      </c>
      <c r="B9224" s="93" t="s">
        <v>23713</v>
      </c>
      <c r="C9224" s="93" t="s">
        <v>27110</v>
      </c>
      <c r="D9224" s="94" t="s">
        <v>25798</v>
      </c>
    </row>
    <row r="9225" spans="1:4" x14ac:dyDescent="0.25">
      <c r="A9225" s="93" t="s">
        <v>27111</v>
      </c>
      <c r="B9225" s="93" t="s">
        <v>23714</v>
      </c>
      <c r="C9225" s="93" t="s">
        <v>27111</v>
      </c>
      <c r="D9225" s="94" t="s">
        <v>25798</v>
      </c>
    </row>
    <row r="9226" spans="1:4" x14ac:dyDescent="0.25">
      <c r="A9226" s="93" t="s">
        <v>27112</v>
      </c>
      <c r="B9226" s="93" t="s">
        <v>23715</v>
      </c>
      <c r="C9226" s="93" t="s">
        <v>27112</v>
      </c>
      <c r="D9226" s="94" t="s">
        <v>25798</v>
      </c>
    </row>
    <row r="9227" spans="1:4" x14ac:dyDescent="0.25">
      <c r="A9227" s="93" t="s">
        <v>27113</v>
      </c>
      <c r="B9227" s="93" t="s">
        <v>23716</v>
      </c>
      <c r="C9227" s="93" t="s">
        <v>27113</v>
      </c>
      <c r="D9227" s="94" t="s">
        <v>25798</v>
      </c>
    </row>
    <row r="9228" spans="1:4" x14ac:dyDescent="0.25">
      <c r="A9228" s="93" t="s">
        <v>27114</v>
      </c>
      <c r="B9228" s="93" t="s">
        <v>23717</v>
      </c>
      <c r="C9228" s="93" t="s">
        <v>27114</v>
      </c>
      <c r="D9228" s="94" t="s">
        <v>25798</v>
      </c>
    </row>
    <row r="9229" spans="1:4" x14ac:dyDescent="0.25">
      <c r="A9229" s="93" t="s">
        <v>27115</v>
      </c>
      <c r="B9229" s="93" t="s">
        <v>23718</v>
      </c>
      <c r="C9229" s="93" t="s">
        <v>27115</v>
      </c>
      <c r="D9229" s="94" t="s">
        <v>25798</v>
      </c>
    </row>
    <row r="9230" spans="1:4" x14ac:dyDescent="0.25">
      <c r="A9230" s="93" t="s">
        <v>27116</v>
      </c>
      <c r="B9230" s="93" t="s">
        <v>23719</v>
      </c>
      <c r="C9230" s="93" t="s">
        <v>27116</v>
      </c>
      <c r="D9230" s="94" t="s">
        <v>25798</v>
      </c>
    </row>
    <row r="9231" spans="1:4" x14ac:dyDescent="0.25">
      <c r="A9231" s="93" t="s">
        <v>27117</v>
      </c>
      <c r="B9231" s="93" t="s">
        <v>23710</v>
      </c>
      <c r="C9231" s="93" t="s">
        <v>27117</v>
      </c>
      <c r="D9231" s="94" t="s">
        <v>25798</v>
      </c>
    </row>
    <row r="9232" spans="1:4" x14ac:dyDescent="0.25">
      <c r="A9232" s="93" t="s">
        <v>27118</v>
      </c>
      <c r="B9232" s="93" t="s">
        <v>23721</v>
      </c>
      <c r="C9232" s="93" t="s">
        <v>27118</v>
      </c>
      <c r="D9232" s="94" t="s">
        <v>25798</v>
      </c>
    </row>
    <row r="9233" spans="1:4" x14ac:dyDescent="0.25">
      <c r="A9233" s="93" t="s">
        <v>27119</v>
      </c>
      <c r="B9233" s="93" t="s">
        <v>23722</v>
      </c>
      <c r="C9233" s="93" t="s">
        <v>27119</v>
      </c>
      <c r="D9233" s="94" t="s">
        <v>25798</v>
      </c>
    </row>
    <row r="9234" spans="1:4" x14ac:dyDescent="0.25">
      <c r="A9234" s="93" t="s">
        <v>27120</v>
      </c>
      <c r="B9234" s="93" t="s">
        <v>23723</v>
      </c>
      <c r="C9234" s="93" t="s">
        <v>27120</v>
      </c>
      <c r="D9234" s="94" t="s">
        <v>25798</v>
      </c>
    </row>
    <row r="9235" spans="1:4" x14ac:dyDescent="0.25">
      <c r="A9235" s="93" t="s">
        <v>27121</v>
      </c>
      <c r="B9235" s="93" t="s">
        <v>23724</v>
      </c>
      <c r="C9235" s="93" t="s">
        <v>27121</v>
      </c>
      <c r="D9235" s="94" t="s">
        <v>25798</v>
      </c>
    </row>
    <row r="9236" spans="1:4" x14ac:dyDescent="0.25">
      <c r="A9236" s="93" t="s">
        <v>27122</v>
      </c>
      <c r="B9236" s="93" t="s">
        <v>23725</v>
      </c>
      <c r="C9236" s="93" t="s">
        <v>27122</v>
      </c>
      <c r="D9236" s="94" t="s">
        <v>25798</v>
      </c>
    </row>
    <row r="9237" spans="1:4" x14ac:dyDescent="0.25">
      <c r="A9237" s="93" t="s">
        <v>27123</v>
      </c>
      <c r="B9237" s="93" t="s">
        <v>23726</v>
      </c>
      <c r="C9237" s="93" t="s">
        <v>27123</v>
      </c>
      <c r="D9237" s="94" t="s">
        <v>25798</v>
      </c>
    </row>
    <row r="9238" spans="1:4" x14ac:dyDescent="0.25">
      <c r="A9238" s="93" t="s">
        <v>27124</v>
      </c>
      <c r="B9238" s="93" t="s">
        <v>23727</v>
      </c>
      <c r="C9238" s="93" t="s">
        <v>27124</v>
      </c>
      <c r="D9238" s="94" t="s">
        <v>25798</v>
      </c>
    </row>
    <row r="9239" spans="1:4" x14ac:dyDescent="0.25">
      <c r="A9239" s="93" t="s">
        <v>27125</v>
      </c>
      <c r="B9239" s="93" t="s">
        <v>23728</v>
      </c>
      <c r="C9239" s="93" t="s">
        <v>27125</v>
      </c>
      <c r="D9239" s="94" t="s">
        <v>25798</v>
      </c>
    </row>
    <row r="9240" spans="1:4" x14ac:dyDescent="0.25">
      <c r="A9240" s="93" t="s">
        <v>27126</v>
      </c>
      <c r="B9240" s="93" t="s">
        <v>23729</v>
      </c>
      <c r="C9240" s="93" t="s">
        <v>27126</v>
      </c>
      <c r="D9240" s="94" t="s">
        <v>25798</v>
      </c>
    </row>
    <row r="9241" spans="1:4" x14ac:dyDescent="0.25">
      <c r="A9241" s="93" t="s">
        <v>27127</v>
      </c>
      <c r="B9241" s="93" t="s">
        <v>23730</v>
      </c>
      <c r="C9241" s="93" t="s">
        <v>27127</v>
      </c>
      <c r="D9241" s="94" t="s">
        <v>25798</v>
      </c>
    </row>
    <row r="9242" spans="1:4" x14ac:dyDescent="0.25">
      <c r="A9242" s="93" t="s">
        <v>27128</v>
      </c>
      <c r="B9242" s="93" t="s">
        <v>23720</v>
      </c>
      <c r="C9242" s="93" t="s">
        <v>27128</v>
      </c>
      <c r="D9242" s="94" t="s">
        <v>25798</v>
      </c>
    </row>
    <row r="9243" spans="1:4" x14ac:dyDescent="0.25">
      <c r="A9243" s="93" t="s">
        <v>27129</v>
      </c>
      <c r="B9243" s="93" t="s">
        <v>23732</v>
      </c>
      <c r="C9243" s="93" t="s">
        <v>27129</v>
      </c>
      <c r="D9243" s="94" t="s">
        <v>25798</v>
      </c>
    </row>
    <row r="9244" spans="1:4" x14ac:dyDescent="0.25">
      <c r="A9244" s="93" t="s">
        <v>27130</v>
      </c>
      <c r="B9244" s="93" t="s">
        <v>23733</v>
      </c>
      <c r="C9244" s="93" t="s">
        <v>27130</v>
      </c>
      <c r="D9244" s="94" t="s">
        <v>25798</v>
      </c>
    </row>
    <row r="9245" spans="1:4" x14ac:dyDescent="0.25">
      <c r="A9245" s="93" t="s">
        <v>27131</v>
      </c>
      <c r="B9245" s="93" t="s">
        <v>23734</v>
      </c>
      <c r="C9245" s="93" t="s">
        <v>27131</v>
      </c>
      <c r="D9245" s="94" t="s">
        <v>25798</v>
      </c>
    </row>
    <row r="9246" spans="1:4" x14ac:dyDescent="0.25">
      <c r="A9246" s="93" t="s">
        <v>27132</v>
      </c>
      <c r="B9246" s="93" t="s">
        <v>23735</v>
      </c>
      <c r="C9246" s="93" t="s">
        <v>27132</v>
      </c>
      <c r="D9246" s="94" t="s">
        <v>25798</v>
      </c>
    </row>
    <row r="9247" spans="1:4" x14ac:dyDescent="0.25">
      <c r="A9247" s="93" t="s">
        <v>27133</v>
      </c>
      <c r="B9247" s="93" t="s">
        <v>23736</v>
      </c>
      <c r="C9247" s="93" t="s">
        <v>27133</v>
      </c>
      <c r="D9247" s="94" t="s">
        <v>25798</v>
      </c>
    </row>
    <row r="9248" spans="1:4" x14ac:dyDescent="0.25">
      <c r="A9248" s="93" t="s">
        <v>27134</v>
      </c>
      <c r="B9248" s="93" t="s">
        <v>23737</v>
      </c>
      <c r="C9248" s="93" t="s">
        <v>27134</v>
      </c>
      <c r="D9248" s="94" t="s">
        <v>25798</v>
      </c>
    </row>
    <row r="9249" spans="1:4" x14ac:dyDescent="0.25">
      <c r="A9249" s="93" t="s">
        <v>27135</v>
      </c>
      <c r="B9249" s="93" t="s">
        <v>23738</v>
      </c>
      <c r="C9249" s="93" t="s">
        <v>27135</v>
      </c>
      <c r="D9249" s="94" t="s">
        <v>25798</v>
      </c>
    </row>
    <row r="9250" spans="1:4" x14ac:dyDescent="0.25">
      <c r="A9250" s="93" t="s">
        <v>27136</v>
      </c>
      <c r="B9250" s="93" t="s">
        <v>23739</v>
      </c>
      <c r="C9250" s="93" t="s">
        <v>27136</v>
      </c>
      <c r="D9250" s="94" t="s">
        <v>25798</v>
      </c>
    </row>
    <row r="9251" spans="1:4" x14ac:dyDescent="0.25">
      <c r="A9251" s="93" t="s">
        <v>27137</v>
      </c>
      <c r="B9251" s="93" t="s">
        <v>23740</v>
      </c>
      <c r="C9251" s="93" t="s">
        <v>27137</v>
      </c>
      <c r="D9251" s="94" t="s">
        <v>25798</v>
      </c>
    </row>
    <row r="9252" spans="1:4" x14ac:dyDescent="0.25">
      <c r="A9252" s="93" t="s">
        <v>27138</v>
      </c>
      <c r="B9252" s="93" t="s">
        <v>23741</v>
      </c>
      <c r="C9252" s="93" t="s">
        <v>27138</v>
      </c>
      <c r="D9252" s="94" t="s">
        <v>25798</v>
      </c>
    </row>
    <row r="9253" spans="1:4" x14ac:dyDescent="0.25">
      <c r="A9253" s="93" t="s">
        <v>27139</v>
      </c>
      <c r="B9253" s="93" t="s">
        <v>23731</v>
      </c>
      <c r="C9253" s="93" t="s">
        <v>27139</v>
      </c>
      <c r="D9253" s="94" t="s">
        <v>25798</v>
      </c>
    </row>
    <row r="9254" spans="1:4" x14ac:dyDescent="0.25">
      <c r="A9254" s="93" t="s">
        <v>27140</v>
      </c>
      <c r="B9254" s="93" t="s">
        <v>23743</v>
      </c>
      <c r="C9254" s="93" t="s">
        <v>27140</v>
      </c>
      <c r="D9254" s="94" t="s">
        <v>25798</v>
      </c>
    </row>
    <row r="9255" spans="1:4" x14ac:dyDescent="0.25">
      <c r="A9255" s="93" t="s">
        <v>27141</v>
      </c>
      <c r="B9255" s="93" t="s">
        <v>23744</v>
      </c>
      <c r="C9255" s="93" t="s">
        <v>27141</v>
      </c>
      <c r="D9255" s="94" t="s">
        <v>25798</v>
      </c>
    </row>
    <row r="9256" spans="1:4" x14ac:dyDescent="0.25">
      <c r="A9256" s="93" t="s">
        <v>27142</v>
      </c>
      <c r="B9256" s="93" t="s">
        <v>23745</v>
      </c>
      <c r="C9256" s="93" t="s">
        <v>27142</v>
      </c>
      <c r="D9256" s="94" t="s">
        <v>25798</v>
      </c>
    </row>
    <row r="9257" spans="1:4" x14ac:dyDescent="0.25">
      <c r="A9257" s="93" t="s">
        <v>27143</v>
      </c>
      <c r="B9257" s="93" t="s">
        <v>23746</v>
      </c>
      <c r="C9257" s="93" t="s">
        <v>27143</v>
      </c>
      <c r="D9257" s="94" t="s">
        <v>25798</v>
      </c>
    </row>
    <row r="9258" spans="1:4" x14ac:dyDescent="0.25">
      <c r="A9258" s="93" t="s">
        <v>27144</v>
      </c>
      <c r="B9258" s="93" t="s">
        <v>23747</v>
      </c>
      <c r="C9258" s="93" t="s">
        <v>27144</v>
      </c>
      <c r="D9258" s="94" t="s">
        <v>25798</v>
      </c>
    </row>
    <row r="9259" spans="1:4" x14ac:dyDescent="0.25">
      <c r="A9259" s="93" t="s">
        <v>27145</v>
      </c>
      <c r="B9259" s="93" t="s">
        <v>23748</v>
      </c>
      <c r="C9259" s="93" t="s">
        <v>27145</v>
      </c>
      <c r="D9259" s="94" t="s">
        <v>25798</v>
      </c>
    </row>
    <row r="9260" spans="1:4" x14ac:dyDescent="0.25">
      <c r="A9260" s="93" t="s">
        <v>27146</v>
      </c>
      <c r="B9260" s="93" t="s">
        <v>23749</v>
      </c>
      <c r="C9260" s="93" t="s">
        <v>27146</v>
      </c>
      <c r="D9260" s="94" t="s">
        <v>25798</v>
      </c>
    </row>
    <row r="9261" spans="1:4" x14ac:dyDescent="0.25">
      <c r="A9261" s="93" t="s">
        <v>27147</v>
      </c>
      <c r="B9261" s="93" t="s">
        <v>23750</v>
      </c>
      <c r="C9261" s="93" t="s">
        <v>27147</v>
      </c>
      <c r="D9261" s="94" t="s">
        <v>25798</v>
      </c>
    </row>
    <row r="9262" spans="1:4" x14ac:dyDescent="0.25">
      <c r="A9262" s="93" t="s">
        <v>27148</v>
      </c>
      <c r="B9262" s="93" t="s">
        <v>23751</v>
      </c>
      <c r="C9262" s="93" t="s">
        <v>27148</v>
      </c>
      <c r="D9262" s="94" t="s">
        <v>25798</v>
      </c>
    </row>
    <row r="9263" spans="1:4" x14ac:dyDescent="0.25">
      <c r="A9263" s="93" t="s">
        <v>27149</v>
      </c>
      <c r="B9263" s="93" t="s">
        <v>23742</v>
      </c>
      <c r="C9263" s="93" t="s">
        <v>27149</v>
      </c>
      <c r="D9263" s="94" t="s">
        <v>25798</v>
      </c>
    </row>
    <row r="9264" spans="1:4" x14ac:dyDescent="0.25">
      <c r="A9264" s="93" t="s">
        <v>27150</v>
      </c>
      <c r="B9264" s="93" t="s">
        <v>23753</v>
      </c>
      <c r="C9264" s="93" t="s">
        <v>27150</v>
      </c>
      <c r="D9264" s="94" t="s">
        <v>25798</v>
      </c>
    </row>
    <row r="9265" spans="1:4" x14ac:dyDescent="0.25">
      <c r="A9265" s="93" t="s">
        <v>27151</v>
      </c>
      <c r="B9265" s="93" t="s">
        <v>23754</v>
      </c>
      <c r="C9265" s="93" t="s">
        <v>27151</v>
      </c>
      <c r="D9265" s="94" t="s">
        <v>25798</v>
      </c>
    </row>
    <row r="9266" spans="1:4" x14ac:dyDescent="0.25">
      <c r="A9266" s="93" t="s">
        <v>27152</v>
      </c>
      <c r="B9266" s="93" t="s">
        <v>23755</v>
      </c>
      <c r="C9266" s="93" t="s">
        <v>27152</v>
      </c>
      <c r="D9266" s="94" t="s">
        <v>25798</v>
      </c>
    </row>
    <row r="9267" spans="1:4" x14ac:dyDescent="0.25">
      <c r="A9267" s="93" t="s">
        <v>27153</v>
      </c>
      <c r="B9267" s="93" t="s">
        <v>23756</v>
      </c>
      <c r="C9267" s="93" t="s">
        <v>27153</v>
      </c>
      <c r="D9267" s="94" t="s">
        <v>25798</v>
      </c>
    </row>
    <row r="9268" spans="1:4" x14ac:dyDescent="0.25">
      <c r="A9268" s="93" t="s">
        <v>27154</v>
      </c>
      <c r="B9268" s="93" t="s">
        <v>23757</v>
      </c>
      <c r="C9268" s="93" t="s">
        <v>27154</v>
      </c>
      <c r="D9268" s="94" t="s">
        <v>25798</v>
      </c>
    </row>
    <row r="9269" spans="1:4" x14ac:dyDescent="0.25">
      <c r="A9269" s="93" t="s">
        <v>27155</v>
      </c>
      <c r="B9269" s="93" t="s">
        <v>23758</v>
      </c>
      <c r="C9269" s="93" t="s">
        <v>27155</v>
      </c>
      <c r="D9269" s="94" t="s">
        <v>25798</v>
      </c>
    </row>
    <row r="9270" spans="1:4" x14ac:dyDescent="0.25">
      <c r="A9270" s="93" t="s">
        <v>27156</v>
      </c>
      <c r="B9270" s="93" t="s">
        <v>23759</v>
      </c>
      <c r="C9270" s="93" t="s">
        <v>27156</v>
      </c>
      <c r="D9270" s="94" t="s">
        <v>25798</v>
      </c>
    </row>
    <row r="9271" spans="1:4" x14ac:dyDescent="0.25">
      <c r="A9271" s="93" t="s">
        <v>27157</v>
      </c>
      <c r="B9271" s="93" t="s">
        <v>23760</v>
      </c>
      <c r="C9271" s="93" t="s">
        <v>27157</v>
      </c>
      <c r="D9271" s="94" t="s">
        <v>25798</v>
      </c>
    </row>
    <row r="9272" spans="1:4" x14ac:dyDescent="0.25">
      <c r="A9272" s="93" t="s">
        <v>27158</v>
      </c>
      <c r="B9272" s="93" t="s">
        <v>23761</v>
      </c>
      <c r="C9272" s="93" t="s">
        <v>27158</v>
      </c>
      <c r="D9272" s="94" t="s">
        <v>25798</v>
      </c>
    </row>
    <row r="9273" spans="1:4" x14ac:dyDescent="0.25">
      <c r="A9273" s="93" t="s">
        <v>27159</v>
      </c>
      <c r="B9273" s="93" t="s">
        <v>23762</v>
      </c>
      <c r="C9273" s="93" t="s">
        <v>27159</v>
      </c>
      <c r="D9273" s="94" t="s">
        <v>25798</v>
      </c>
    </row>
    <row r="9274" spans="1:4" x14ac:dyDescent="0.25">
      <c r="A9274" s="93" t="s">
        <v>27160</v>
      </c>
      <c r="B9274" s="93" t="s">
        <v>23752</v>
      </c>
      <c r="C9274" s="93" t="s">
        <v>27160</v>
      </c>
      <c r="D9274" s="94" t="s">
        <v>25798</v>
      </c>
    </row>
    <row r="9275" spans="1:4" x14ac:dyDescent="0.25">
      <c r="A9275" s="93" t="s">
        <v>27161</v>
      </c>
      <c r="B9275" s="93" t="s">
        <v>23764</v>
      </c>
      <c r="C9275" s="93" t="s">
        <v>27161</v>
      </c>
      <c r="D9275" s="94" t="s">
        <v>25798</v>
      </c>
    </row>
    <row r="9276" spans="1:4" x14ac:dyDescent="0.25">
      <c r="A9276" s="93" t="s">
        <v>27162</v>
      </c>
      <c r="B9276" s="93" t="s">
        <v>23765</v>
      </c>
      <c r="C9276" s="93" t="s">
        <v>27162</v>
      </c>
      <c r="D9276" s="94" t="s">
        <v>25798</v>
      </c>
    </row>
    <row r="9277" spans="1:4" x14ac:dyDescent="0.25">
      <c r="A9277" s="93" t="s">
        <v>27163</v>
      </c>
      <c r="B9277" s="93" t="s">
        <v>23766</v>
      </c>
      <c r="C9277" s="93" t="s">
        <v>27163</v>
      </c>
      <c r="D9277" s="94" t="s">
        <v>25798</v>
      </c>
    </row>
    <row r="9278" spans="1:4" x14ac:dyDescent="0.25">
      <c r="A9278" s="93" t="s">
        <v>27164</v>
      </c>
      <c r="B9278" s="93" t="s">
        <v>23767</v>
      </c>
      <c r="C9278" s="93" t="s">
        <v>27164</v>
      </c>
      <c r="D9278" s="94" t="s">
        <v>25798</v>
      </c>
    </row>
    <row r="9279" spans="1:4" x14ac:dyDescent="0.25">
      <c r="A9279" s="93" t="s">
        <v>27165</v>
      </c>
      <c r="B9279" s="93" t="s">
        <v>23768</v>
      </c>
      <c r="C9279" s="93" t="s">
        <v>27165</v>
      </c>
      <c r="D9279" s="94" t="s">
        <v>25798</v>
      </c>
    </row>
    <row r="9280" spans="1:4" x14ac:dyDescent="0.25">
      <c r="A9280" s="93" t="s">
        <v>27166</v>
      </c>
      <c r="B9280" s="93" t="s">
        <v>23769</v>
      </c>
      <c r="C9280" s="93" t="s">
        <v>27166</v>
      </c>
      <c r="D9280" s="94" t="s">
        <v>25798</v>
      </c>
    </row>
    <row r="9281" spans="1:4" x14ac:dyDescent="0.25">
      <c r="A9281" s="93" t="s">
        <v>27167</v>
      </c>
      <c r="B9281" s="93" t="s">
        <v>23770</v>
      </c>
      <c r="C9281" s="93" t="s">
        <v>27167</v>
      </c>
      <c r="D9281" s="94" t="s">
        <v>25798</v>
      </c>
    </row>
    <row r="9282" spans="1:4" x14ac:dyDescent="0.25">
      <c r="A9282" s="93" t="s">
        <v>27168</v>
      </c>
      <c r="B9282" s="93" t="s">
        <v>23771</v>
      </c>
      <c r="C9282" s="93" t="s">
        <v>27168</v>
      </c>
      <c r="D9282" s="94" t="s">
        <v>25798</v>
      </c>
    </row>
    <row r="9283" spans="1:4" x14ac:dyDescent="0.25">
      <c r="A9283" s="93" t="s">
        <v>27169</v>
      </c>
      <c r="B9283" s="93" t="s">
        <v>23772</v>
      </c>
      <c r="C9283" s="93" t="s">
        <v>27169</v>
      </c>
      <c r="D9283" s="94" t="s">
        <v>25798</v>
      </c>
    </row>
    <row r="9284" spans="1:4" x14ac:dyDescent="0.25">
      <c r="A9284" s="93" t="s">
        <v>27170</v>
      </c>
      <c r="B9284" s="93" t="s">
        <v>23773</v>
      </c>
      <c r="C9284" s="93" t="s">
        <v>27170</v>
      </c>
      <c r="D9284" s="94" t="s">
        <v>25798</v>
      </c>
    </row>
    <row r="9285" spans="1:4" x14ac:dyDescent="0.25">
      <c r="A9285" s="93" t="s">
        <v>27171</v>
      </c>
      <c r="B9285" s="93" t="s">
        <v>23763</v>
      </c>
      <c r="C9285" s="93" t="s">
        <v>27171</v>
      </c>
      <c r="D9285" s="94" t="s">
        <v>25798</v>
      </c>
    </row>
    <row r="9286" spans="1:4" x14ac:dyDescent="0.25">
      <c r="A9286" s="93" t="s">
        <v>27172</v>
      </c>
      <c r="B9286" s="93" t="s">
        <v>23775</v>
      </c>
      <c r="C9286" s="93" t="s">
        <v>27172</v>
      </c>
      <c r="D9286" s="94" t="s">
        <v>25798</v>
      </c>
    </row>
    <row r="9287" spans="1:4" x14ac:dyDescent="0.25">
      <c r="A9287" s="93" t="s">
        <v>27173</v>
      </c>
      <c r="B9287" s="93" t="s">
        <v>23776</v>
      </c>
      <c r="C9287" s="93" t="s">
        <v>27173</v>
      </c>
      <c r="D9287" s="94" t="s">
        <v>25798</v>
      </c>
    </row>
    <row r="9288" spans="1:4" x14ac:dyDescent="0.25">
      <c r="A9288" s="93" t="s">
        <v>27174</v>
      </c>
      <c r="B9288" s="93" t="s">
        <v>23777</v>
      </c>
      <c r="C9288" s="93" t="s">
        <v>27174</v>
      </c>
      <c r="D9288" s="94" t="s">
        <v>25798</v>
      </c>
    </row>
    <row r="9289" spans="1:4" x14ac:dyDescent="0.25">
      <c r="A9289" s="93" t="s">
        <v>27175</v>
      </c>
      <c r="B9289" s="93" t="s">
        <v>23778</v>
      </c>
      <c r="C9289" s="93" t="s">
        <v>27175</v>
      </c>
      <c r="D9289" s="94" t="s">
        <v>25798</v>
      </c>
    </row>
    <row r="9290" spans="1:4" x14ac:dyDescent="0.25">
      <c r="A9290" s="93" t="s">
        <v>27176</v>
      </c>
      <c r="B9290" s="93" t="s">
        <v>23779</v>
      </c>
      <c r="C9290" s="93" t="s">
        <v>27176</v>
      </c>
      <c r="D9290" s="94" t="s">
        <v>25798</v>
      </c>
    </row>
    <row r="9291" spans="1:4" x14ac:dyDescent="0.25">
      <c r="A9291" s="93" t="s">
        <v>27177</v>
      </c>
      <c r="B9291" s="93" t="s">
        <v>23780</v>
      </c>
      <c r="C9291" s="93" t="s">
        <v>27177</v>
      </c>
      <c r="D9291" s="94" t="s">
        <v>25798</v>
      </c>
    </row>
    <row r="9292" spans="1:4" x14ac:dyDescent="0.25">
      <c r="A9292" s="93" t="s">
        <v>27178</v>
      </c>
      <c r="B9292" s="93" t="s">
        <v>23781</v>
      </c>
      <c r="C9292" s="93" t="s">
        <v>27178</v>
      </c>
      <c r="D9292" s="94" t="s">
        <v>25798</v>
      </c>
    </row>
    <row r="9293" spans="1:4" x14ac:dyDescent="0.25">
      <c r="A9293" s="93" t="s">
        <v>27179</v>
      </c>
      <c r="B9293" s="93" t="s">
        <v>23774</v>
      </c>
      <c r="C9293" s="93" t="s">
        <v>27179</v>
      </c>
      <c r="D9293" s="94" t="s">
        <v>25798</v>
      </c>
    </row>
    <row r="9294" spans="1:4" x14ac:dyDescent="0.25">
      <c r="A9294" s="93" t="s">
        <v>27180</v>
      </c>
      <c r="B9294" s="93" t="s">
        <v>23783</v>
      </c>
      <c r="C9294" s="93" t="s">
        <v>27180</v>
      </c>
      <c r="D9294" s="94" t="s">
        <v>25798</v>
      </c>
    </row>
    <row r="9295" spans="1:4" x14ac:dyDescent="0.25">
      <c r="A9295" s="93" t="s">
        <v>27181</v>
      </c>
      <c r="B9295" s="93" t="s">
        <v>23784</v>
      </c>
      <c r="C9295" s="93" t="s">
        <v>27181</v>
      </c>
      <c r="D9295" s="94" t="s">
        <v>25798</v>
      </c>
    </row>
    <row r="9296" spans="1:4" x14ac:dyDescent="0.25">
      <c r="A9296" s="93" t="s">
        <v>27182</v>
      </c>
      <c r="B9296" s="93" t="s">
        <v>23785</v>
      </c>
      <c r="C9296" s="93" t="s">
        <v>27182</v>
      </c>
      <c r="D9296" s="94" t="s">
        <v>25798</v>
      </c>
    </row>
    <row r="9297" spans="1:4" x14ac:dyDescent="0.25">
      <c r="A9297" s="93" t="s">
        <v>27183</v>
      </c>
      <c r="B9297" s="93" t="s">
        <v>23786</v>
      </c>
      <c r="C9297" s="93" t="s">
        <v>27183</v>
      </c>
      <c r="D9297" s="94" t="s">
        <v>25798</v>
      </c>
    </row>
    <row r="9298" spans="1:4" x14ac:dyDescent="0.25">
      <c r="A9298" s="93" t="s">
        <v>27184</v>
      </c>
      <c r="B9298" s="93" t="s">
        <v>23787</v>
      </c>
      <c r="C9298" s="93" t="s">
        <v>27184</v>
      </c>
      <c r="D9298" s="94" t="s">
        <v>25798</v>
      </c>
    </row>
    <row r="9299" spans="1:4" x14ac:dyDescent="0.25">
      <c r="A9299" s="93" t="s">
        <v>27185</v>
      </c>
      <c r="B9299" s="93" t="s">
        <v>23788</v>
      </c>
      <c r="C9299" s="93" t="s">
        <v>27185</v>
      </c>
      <c r="D9299" s="94" t="s">
        <v>25798</v>
      </c>
    </row>
    <row r="9300" spans="1:4" x14ac:dyDescent="0.25">
      <c r="A9300" s="93" t="s">
        <v>27186</v>
      </c>
      <c r="B9300" s="93" t="s">
        <v>23789</v>
      </c>
      <c r="C9300" s="93" t="s">
        <v>27186</v>
      </c>
      <c r="D9300" s="94" t="s">
        <v>25798</v>
      </c>
    </row>
    <row r="9301" spans="1:4" x14ac:dyDescent="0.25">
      <c r="A9301" s="93" t="s">
        <v>27187</v>
      </c>
      <c r="B9301" s="93" t="s">
        <v>23782</v>
      </c>
      <c r="C9301" s="93" t="s">
        <v>27187</v>
      </c>
      <c r="D9301" s="94" t="s">
        <v>25798</v>
      </c>
    </row>
    <row r="9302" spans="1:4" x14ac:dyDescent="0.25">
      <c r="A9302" s="93" t="s">
        <v>27188</v>
      </c>
      <c r="B9302" s="93" t="s">
        <v>23791</v>
      </c>
      <c r="C9302" s="93" t="s">
        <v>27188</v>
      </c>
      <c r="D9302" s="94" t="s">
        <v>25798</v>
      </c>
    </row>
    <row r="9303" spans="1:4" x14ac:dyDescent="0.25">
      <c r="A9303" s="93" t="s">
        <v>27189</v>
      </c>
      <c r="B9303" s="93" t="s">
        <v>23792</v>
      </c>
      <c r="C9303" s="93" t="s">
        <v>27189</v>
      </c>
      <c r="D9303" s="94" t="s">
        <v>25798</v>
      </c>
    </row>
    <row r="9304" spans="1:4" x14ac:dyDescent="0.25">
      <c r="A9304" s="93" t="s">
        <v>27190</v>
      </c>
      <c r="B9304" s="93" t="s">
        <v>23793</v>
      </c>
      <c r="C9304" s="93" t="s">
        <v>27190</v>
      </c>
      <c r="D9304" s="94" t="s">
        <v>25798</v>
      </c>
    </row>
    <row r="9305" spans="1:4" x14ac:dyDescent="0.25">
      <c r="A9305" s="93" t="s">
        <v>27191</v>
      </c>
      <c r="B9305" s="93" t="s">
        <v>23794</v>
      </c>
      <c r="C9305" s="93" t="s">
        <v>27191</v>
      </c>
      <c r="D9305" s="94" t="s">
        <v>25798</v>
      </c>
    </row>
    <row r="9306" spans="1:4" x14ac:dyDescent="0.25">
      <c r="A9306" s="93" t="s">
        <v>27192</v>
      </c>
      <c r="B9306" s="93" t="s">
        <v>23795</v>
      </c>
      <c r="C9306" s="93" t="s">
        <v>27192</v>
      </c>
      <c r="D9306" s="94" t="s">
        <v>25798</v>
      </c>
    </row>
    <row r="9307" spans="1:4" x14ac:dyDescent="0.25">
      <c r="A9307" s="93" t="s">
        <v>27193</v>
      </c>
      <c r="B9307" s="93" t="s">
        <v>23796</v>
      </c>
      <c r="C9307" s="93" t="s">
        <v>27193</v>
      </c>
      <c r="D9307" s="94" t="s">
        <v>25798</v>
      </c>
    </row>
    <row r="9308" spans="1:4" x14ac:dyDescent="0.25">
      <c r="A9308" s="93" t="s">
        <v>27194</v>
      </c>
      <c r="B9308" s="93" t="s">
        <v>23797</v>
      </c>
      <c r="C9308" s="93" t="s">
        <v>27194</v>
      </c>
      <c r="D9308" s="94" t="s">
        <v>25798</v>
      </c>
    </row>
    <row r="9309" spans="1:4" x14ac:dyDescent="0.25">
      <c r="A9309" s="93" t="s">
        <v>27195</v>
      </c>
      <c r="B9309" s="93" t="s">
        <v>23798</v>
      </c>
      <c r="C9309" s="93" t="s">
        <v>27195</v>
      </c>
      <c r="D9309" s="94" t="s">
        <v>25798</v>
      </c>
    </row>
    <row r="9310" spans="1:4" x14ac:dyDescent="0.25">
      <c r="A9310" s="93" t="s">
        <v>27196</v>
      </c>
      <c r="B9310" s="93" t="s">
        <v>23799</v>
      </c>
      <c r="C9310" s="93" t="s">
        <v>27196</v>
      </c>
      <c r="D9310" s="94" t="s">
        <v>25798</v>
      </c>
    </row>
    <row r="9311" spans="1:4" x14ac:dyDescent="0.25">
      <c r="A9311" s="93" t="s">
        <v>27197</v>
      </c>
      <c r="B9311" s="93" t="s">
        <v>23800</v>
      </c>
      <c r="C9311" s="93" t="s">
        <v>27197</v>
      </c>
      <c r="D9311" s="94" t="s">
        <v>25798</v>
      </c>
    </row>
    <row r="9312" spans="1:4" x14ac:dyDescent="0.25">
      <c r="A9312" s="93" t="s">
        <v>27198</v>
      </c>
      <c r="B9312" s="93" t="s">
        <v>23790</v>
      </c>
      <c r="C9312" s="93" t="s">
        <v>27198</v>
      </c>
      <c r="D9312" s="94" t="s">
        <v>25798</v>
      </c>
    </row>
    <row r="9313" spans="1:4" x14ac:dyDescent="0.25">
      <c r="A9313" s="93" t="s">
        <v>27199</v>
      </c>
      <c r="B9313" s="93" t="s">
        <v>23802</v>
      </c>
      <c r="C9313" s="93" t="s">
        <v>27199</v>
      </c>
      <c r="D9313" s="94" t="s">
        <v>25798</v>
      </c>
    </row>
    <row r="9314" spans="1:4" x14ac:dyDescent="0.25">
      <c r="A9314" s="93" t="s">
        <v>27200</v>
      </c>
      <c r="B9314" s="93" t="s">
        <v>23803</v>
      </c>
      <c r="C9314" s="93" t="s">
        <v>27200</v>
      </c>
      <c r="D9314" s="94" t="s">
        <v>25798</v>
      </c>
    </row>
    <row r="9315" spans="1:4" x14ac:dyDescent="0.25">
      <c r="A9315" s="93" t="s">
        <v>27201</v>
      </c>
      <c r="B9315" s="93" t="s">
        <v>23804</v>
      </c>
      <c r="C9315" s="93" t="s">
        <v>27201</v>
      </c>
      <c r="D9315" s="94" t="s">
        <v>25798</v>
      </c>
    </row>
    <row r="9316" spans="1:4" x14ac:dyDescent="0.25">
      <c r="A9316" s="93" t="s">
        <v>27202</v>
      </c>
      <c r="B9316" s="93" t="s">
        <v>23805</v>
      </c>
      <c r="C9316" s="93" t="s">
        <v>27202</v>
      </c>
      <c r="D9316" s="94" t="s">
        <v>25798</v>
      </c>
    </row>
    <row r="9317" spans="1:4" x14ac:dyDescent="0.25">
      <c r="A9317" s="93" t="s">
        <v>27203</v>
      </c>
      <c r="B9317" s="93" t="s">
        <v>23806</v>
      </c>
      <c r="C9317" s="93" t="s">
        <v>27203</v>
      </c>
      <c r="D9317" s="94" t="s">
        <v>25798</v>
      </c>
    </row>
    <row r="9318" spans="1:4" x14ac:dyDescent="0.25">
      <c r="A9318" s="93" t="s">
        <v>27204</v>
      </c>
      <c r="B9318" s="93" t="s">
        <v>23807</v>
      </c>
      <c r="C9318" s="93" t="s">
        <v>27204</v>
      </c>
      <c r="D9318" s="94" t="s">
        <v>25798</v>
      </c>
    </row>
    <row r="9319" spans="1:4" x14ac:dyDescent="0.25">
      <c r="A9319" s="93" t="s">
        <v>27205</v>
      </c>
      <c r="B9319" s="93" t="s">
        <v>23808</v>
      </c>
      <c r="C9319" s="93" t="s">
        <v>27205</v>
      </c>
      <c r="D9319" s="94" t="s">
        <v>25798</v>
      </c>
    </row>
    <row r="9320" spans="1:4" x14ac:dyDescent="0.25">
      <c r="A9320" s="93" t="s">
        <v>27206</v>
      </c>
      <c r="B9320" s="93" t="s">
        <v>23809</v>
      </c>
      <c r="C9320" s="93" t="s">
        <v>27206</v>
      </c>
      <c r="D9320" s="94" t="s">
        <v>25798</v>
      </c>
    </row>
    <row r="9321" spans="1:4" x14ac:dyDescent="0.25">
      <c r="A9321" s="93" t="s">
        <v>27207</v>
      </c>
      <c r="B9321" s="93" t="s">
        <v>23801</v>
      </c>
      <c r="C9321" s="93" t="s">
        <v>27207</v>
      </c>
      <c r="D9321" s="94" t="s">
        <v>25798</v>
      </c>
    </row>
    <row r="9322" spans="1:4" x14ac:dyDescent="0.25">
      <c r="A9322" s="93" t="s">
        <v>27208</v>
      </c>
      <c r="B9322" s="93" t="s">
        <v>23811</v>
      </c>
      <c r="C9322" s="93" t="s">
        <v>27208</v>
      </c>
      <c r="D9322" s="94" t="s">
        <v>25798</v>
      </c>
    </row>
    <row r="9323" spans="1:4" x14ac:dyDescent="0.25">
      <c r="A9323" s="93" t="s">
        <v>27209</v>
      </c>
      <c r="B9323" s="93" t="s">
        <v>23812</v>
      </c>
      <c r="C9323" s="93" t="s">
        <v>27209</v>
      </c>
      <c r="D9323" s="94" t="s">
        <v>25798</v>
      </c>
    </row>
    <row r="9324" spans="1:4" x14ac:dyDescent="0.25">
      <c r="A9324" s="93" t="s">
        <v>27210</v>
      </c>
      <c r="B9324" s="93" t="s">
        <v>23813</v>
      </c>
      <c r="C9324" s="93" t="s">
        <v>27210</v>
      </c>
      <c r="D9324" s="94" t="s">
        <v>25798</v>
      </c>
    </row>
    <row r="9325" spans="1:4" x14ac:dyDescent="0.25">
      <c r="A9325" s="93" t="s">
        <v>27211</v>
      </c>
      <c r="B9325" s="93" t="s">
        <v>23814</v>
      </c>
      <c r="C9325" s="93" t="s">
        <v>27211</v>
      </c>
      <c r="D9325" s="94" t="s">
        <v>25798</v>
      </c>
    </row>
    <row r="9326" spans="1:4" x14ac:dyDescent="0.25">
      <c r="A9326" s="93" t="s">
        <v>27212</v>
      </c>
      <c r="B9326" s="93" t="s">
        <v>23815</v>
      </c>
      <c r="C9326" s="93" t="s">
        <v>27212</v>
      </c>
      <c r="D9326" s="94" t="s">
        <v>25798</v>
      </c>
    </row>
    <row r="9327" spans="1:4" x14ac:dyDescent="0.25">
      <c r="A9327" s="93" t="s">
        <v>27213</v>
      </c>
      <c r="B9327" s="93" t="s">
        <v>23816</v>
      </c>
      <c r="C9327" s="93" t="s">
        <v>27213</v>
      </c>
      <c r="D9327" s="94" t="s">
        <v>25798</v>
      </c>
    </row>
    <row r="9328" spans="1:4" x14ac:dyDescent="0.25">
      <c r="A9328" s="93" t="s">
        <v>27214</v>
      </c>
      <c r="B9328" s="93" t="s">
        <v>23817</v>
      </c>
      <c r="C9328" s="93" t="s">
        <v>27214</v>
      </c>
      <c r="D9328" s="94" t="s">
        <v>25798</v>
      </c>
    </row>
    <row r="9329" spans="1:4" x14ac:dyDescent="0.25">
      <c r="A9329" s="93" t="s">
        <v>27215</v>
      </c>
      <c r="B9329" s="93" t="s">
        <v>23818</v>
      </c>
      <c r="C9329" s="93" t="s">
        <v>27215</v>
      </c>
      <c r="D9329" s="94" t="s">
        <v>25798</v>
      </c>
    </row>
    <row r="9330" spans="1:4" x14ac:dyDescent="0.25">
      <c r="A9330" s="93" t="s">
        <v>27216</v>
      </c>
      <c r="B9330" s="93" t="s">
        <v>23810</v>
      </c>
      <c r="C9330" s="93" t="s">
        <v>27216</v>
      </c>
      <c r="D9330" s="94" t="s">
        <v>25798</v>
      </c>
    </row>
    <row r="9331" spans="1:4" x14ac:dyDescent="0.25">
      <c r="A9331" s="93" t="s">
        <v>27217</v>
      </c>
      <c r="B9331" s="93" t="s">
        <v>23820</v>
      </c>
      <c r="C9331" s="93" t="s">
        <v>27217</v>
      </c>
      <c r="D9331" s="94" t="s">
        <v>25798</v>
      </c>
    </row>
    <row r="9332" spans="1:4" x14ac:dyDescent="0.25">
      <c r="A9332" s="93" t="s">
        <v>27218</v>
      </c>
      <c r="B9332" s="93" t="s">
        <v>23821</v>
      </c>
      <c r="C9332" s="93" t="s">
        <v>27218</v>
      </c>
      <c r="D9332" s="94" t="s">
        <v>25798</v>
      </c>
    </row>
    <row r="9333" spans="1:4" x14ac:dyDescent="0.25">
      <c r="A9333" s="93" t="s">
        <v>27219</v>
      </c>
      <c r="B9333" s="93" t="s">
        <v>23822</v>
      </c>
      <c r="C9333" s="93" t="s">
        <v>27219</v>
      </c>
      <c r="D9333" s="94" t="s">
        <v>25798</v>
      </c>
    </row>
    <row r="9334" spans="1:4" x14ac:dyDescent="0.25">
      <c r="A9334" s="93" t="s">
        <v>27220</v>
      </c>
      <c r="B9334" s="93" t="s">
        <v>23823</v>
      </c>
      <c r="C9334" s="93" t="s">
        <v>27220</v>
      </c>
      <c r="D9334" s="94" t="s">
        <v>25798</v>
      </c>
    </row>
    <row r="9335" spans="1:4" x14ac:dyDescent="0.25">
      <c r="A9335" s="93" t="s">
        <v>27221</v>
      </c>
      <c r="B9335" s="93" t="s">
        <v>23824</v>
      </c>
      <c r="C9335" s="93" t="s">
        <v>27221</v>
      </c>
      <c r="D9335" s="94" t="s">
        <v>25798</v>
      </c>
    </row>
    <row r="9336" spans="1:4" x14ac:dyDescent="0.25">
      <c r="A9336" s="93" t="s">
        <v>27222</v>
      </c>
      <c r="B9336" s="93" t="s">
        <v>23825</v>
      </c>
      <c r="C9336" s="93" t="s">
        <v>27222</v>
      </c>
      <c r="D9336" s="94" t="s">
        <v>25798</v>
      </c>
    </row>
    <row r="9337" spans="1:4" x14ac:dyDescent="0.25">
      <c r="A9337" s="93" t="s">
        <v>27223</v>
      </c>
      <c r="B9337" s="93" t="s">
        <v>23826</v>
      </c>
      <c r="C9337" s="93" t="s">
        <v>27223</v>
      </c>
      <c r="D9337" s="94" t="s">
        <v>25798</v>
      </c>
    </row>
    <row r="9338" spans="1:4" x14ac:dyDescent="0.25">
      <c r="A9338" s="93" t="s">
        <v>27224</v>
      </c>
      <c r="B9338" s="93" t="s">
        <v>23827</v>
      </c>
      <c r="C9338" s="93" t="s">
        <v>27224</v>
      </c>
      <c r="D9338" s="94" t="s">
        <v>25798</v>
      </c>
    </row>
    <row r="9339" spans="1:4" x14ac:dyDescent="0.25">
      <c r="A9339" s="93" t="s">
        <v>27225</v>
      </c>
      <c r="B9339" s="93" t="s">
        <v>23828</v>
      </c>
      <c r="C9339" s="93" t="s">
        <v>27225</v>
      </c>
      <c r="D9339" s="94" t="s">
        <v>25798</v>
      </c>
    </row>
    <row r="9340" spans="1:4" x14ac:dyDescent="0.25">
      <c r="A9340" s="93" t="s">
        <v>27226</v>
      </c>
      <c r="B9340" s="93" t="s">
        <v>23819</v>
      </c>
      <c r="C9340" s="93" t="s">
        <v>27226</v>
      </c>
      <c r="D9340" s="94" t="s">
        <v>25798</v>
      </c>
    </row>
    <row r="9341" spans="1:4" x14ac:dyDescent="0.25">
      <c r="A9341" s="93" t="s">
        <v>27227</v>
      </c>
      <c r="B9341" s="93" t="s">
        <v>23830</v>
      </c>
      <c r="C9341" s="93" t="s">
        <v>27227</v>
      </c>
      <c r="D9341" s="94" t="s">
        <v>25798</v>
      </c>
    </row>
    <row r="9342" spans="1:4" x14ac:dyDescent="0.25">
      <c r="A9342" s="93" t="s">
        <v>27228</v>
      </c>
      <c r="B9342" s="93" t="s">
        <v>23831</v>
      </c>
      <c r="C9342" s="93" t="s">
        <v>27228</v>
      </c>
      <c r="D9342" s="94" t="s">
        <v>25798</v>
      </c>
    </row>
    <row r="9343" spans="1:4" x14ac:dyDescent="0.25">
      <c r="A9343" s="93" t="s">
        <v>27229</v>
      </c>
      <c r="B9343" s="93" t="s">
        <v>23832</v>
      </c>
      <c r="C9343" s="93" t="s">
        <v>27229</v>
      </c>
      <c r="D9343" s="94" t="s">
        <v>25798</v>
      </c>
    </row>
    <row r="9344" spans="1:4" x14ac:dyDescent="0.25">
      <c r="A9344" s="93" t="s">
        <v>27230</v>
      </c>
      <c r="B9344" s="93" t="s">
        <v>23833</v>
      </c>
      <c r="C9344" s="93" t="s">
        <v>27230</v>
      </c>
      <c r="D9344" s="94" t="s">
        <v>25798</v>
      </c>
    </row>
    <row r="9345" spans="1:4" x14ac:dyDescent="0.25">
      <c r="A9345" s="93" t="s">
        <v>27231</v>
      </c>
      <c r="B9345" s="93" t="s">
        <v>23834</v>
      </c>
      <c r="C9345" s="93" t="s">
        <v>27231</v>
      </c>
      <c r="D9345" s="94" t="s">
        <v>25798</v>
      </c>
    </row>
    <row r="9346" spans="1:4" x14ac:dyDescent="0.25">
      <c r="A9346" s="93" t="s">
        <v>27232</v>
      </c>
      <c r="B9346" s="93" t="s">
        <v>23835</v>
      </c>
      <c r="C9346" s="93" t="s">
        <v>27232</v>
      </c>
      <c r="D9346" s="94" t="s">
        <v>25798</v>
      </c>
    </row>
    <row r="9347" spans="1:4" x14ac:dyDescent="0.25">
      <c r="A9347" s="93" t="s">
        <v>27233</v>
      </c>
      <c r="B9347" s="93" t="s">
        <v>23836</v>
      </c>
      <c r="C9347" s="93" t="s">
        <v>27233</v>
      </c>
      <c r="D9347" s="94" t="s">
        <v>25798</v>
      </c>
    </row>
    <row r="9348" spans="1:4" x14ac:dyDescent="0.25">
      <c r="A9348" s="93" t="s">
        <v>27234</v>
      </c>
      <c r="B9348" s="93" t="s">
        <v>23837</v>
      </c>
      <c r="C9348" s="93" t="s">
        <v>27234</v>
      </c>
      <c r="D9348" s="94" t="s">
        <v>25798</v>
      </c>
    </row>
    <row r="9349" spans="1:4" x14ac:dyDescent="0.25">
      <c r="A9349" s="93" t="s">
        <v>27235</v>
      </c>
      <c r="B9349" s="93" t="s">
        <v>23838</v>
      </c>
      <c r="C9349" s="93" t="s">
        <v>27235</v>
      </c>
      <c r="D9349" s="94" t="s">
        <v>25798</v>
      </c>
    </row>
    <row r="9350" spans="1:4" x14ac:dyDescent="0.25">
      <c r="A9350" s="93" t="s">
        <v>27236</v>
      </c>
      <c r="B9350" s="93" t="s">
        <v>23829</v>
      </c>
      <c r="C9350" s="93" t="s">
        <v>27236</v>
      </c>
      <c r="D9350" s="94" t="s">
        <v>25798</v>
      </c>
    </row>
    <row r="9351" spans="1:4" x14ac:dyDescent="0.25">
      <c r="A9351" s="93" t="s">
        <v>27237</v>
      </c>
      <c r="B9351" s="93" t="s">
        <v>23840</v>
      </c>
      <c r="C9351" s="93" t="s">
        <v>27237</v>
      </c>
      <c r="D9351" s="94" t="s">
        <v>25798</v>
      </c>
    </row>
    <row r="9352" spans="1:4" x14ac:dyDescent="0.25">
      <c r="A9352" s="93" t="s">
        <v>27238</v>
      </c>
      <c r="B9352" s="93" t="s">
        <v>23841</v>
      </c>
      <c r="C9352" s="93" t="s">
        <v>27238</v>
      </c>
      <c r="D9352" s="94" t="s">
        <v>25798</v>
      </c>
    </row>
    <row r="9353" spans="1:4" x14ac:dyDescent="0.25">
      <c r="A9353" s="93" t="s">
        <v>27239</v>
      </c>
      <c r="B9353" s="93" t="s">
        <v>23839</v>
      </c>
      <c r="C9353" s="93" t="s">
        <v>27239</v>
      </c>
      <c r="D9353" s="94" t="s">
        <v>25798</v>
      </c>
    </row>
    <row r="9354" spans="1:4" x14ac:dyDescent="0.25">
      <c r="A9354" s="93" t="s">
        <v>27240</v>
      </c>
      <c r="B9354" s="93" t="s">
        <v>23843</v>
      </c>
      <c r="C9354" s="93" t="s">
        <v>27240</v>
      </c>
      <c r="D9354" s="94" t="s">
        <v>25798</v>
      </c>
    </row>
    <row r="9355" spans="1:4" x14ac:dyDescent="0.25">
      <c r="A9355" s="93" t="s">
        <v>27241</v>
      </c>
      <c r="B9355" s="93" t="s">
        <v>23844</v>
      </c>
      <c r="C9355" s="93" t="s">
        <v>27241</v>
      </c>
      <c r="D9355" s="94" t="s">
        <v>25798</v>
      </c>
    </row>
    <row r="9356" spans="1:4" x14ac:dyDescent="0.25">
      <c r="A9356" s="93" t="s">
        <v>27242</v>
      </c>
      <c r="B9356" s="93" t="s">
        <v>23845</v>
      </c>
      <c r="C9356" s="93" t="s">
        <v>27242</v>
      </c>
      <c r="D9356" s="94" t="s">
        <v>25798</v>
      </c>
    </row>
    <row r="9357" spans="1:4" x14ac:dyDescent="0.25">
      <c r="A9357" s="93" t="s">
        <v>27243</v>
      </c>
      <c r="B9357" s="93" t="s">
        <v>23846</v>
      </c>
      <c r="C9357" s="93" t="s">
        <v>27243</v>
      </c>
      <c r="D9357" s="94" t="s">
        <v>25798</v>
      </c>
    </row>
    <row r="9358" spans="1:4" x14ac:dyDescent="0.25">
      <c r="A9358" s="93" t="s">
        <v>27244</v>
      </c>
      <c r="B9358" s="93" t="s">
        <v>23847</v>
      </c>
      <c r="C9358" s="93" t="s">
        <v>27244</v>
      </c>
      <c r="D9358" s="94" t="s">
        <v>25798</v>
      </c>
    </row>
    <row r="9359" spans="1:4" x14ac:dyDescent="0.25">
      <c r="A9359" s="93" t="s">
        <v>27245</v>
      </c>
      <c r="B9359" s="93" t="s">
        <v>23848</v>
      </c>
      <c r="C9359" s="93" t="s">
        <v>27245</v>
      </c>
      <c r="D9359" s="94" t="s">
        <v>25798</v>
      </c>
    </row>
    <row r="9360" spans="1:4" x14ac:dyDescent="0.25">
      <c r="A9360" s="93" t="s">
        <v>27246</v>
      </c>
      <c r="B9360" s="93" t="s">
        <v>23849</v>
      </c>
      <c r="C9360" s="93" t="s">
        <v>27246</v>
      </c>
      <c r="D9360" s="94" t="s">
        <v>25798</v>
      </c>
    </row>
    <row r="9361" spans="1:4" x14ac:dyDescent="0.25">
      <c r="A9361" s="93" t="s">
        <v>27247</v>
      </c>
      <c r="B9361" s="93" t="s">
        <v>23842</v>
      </c>
      <c r="C9361" s="93" t="s">
        <v>27247</v>
      </c>
      <c r="D9361" s="94" t="s">
        <v>25798</v>
      </c>
    </row>
    <row r="9362" spans="1:4" x14ac:dyDescent="0.25">
      <c r="A9362" s="93" t="s">
        <v>27248</v>
      </c>
      <c r="B9362" s="93" t="s">
        <v>23850</v>
      </c>
      <c r="C9362" s="93" t="s">
        <v>27248</v>
      </c>
      <c r="D9362" s="94" t="s">
        <v>25798</v>
      </c>
    </row>
    <row r="9363" spans="1:4" x14ac:dyDescent="0.25">
      <c r="A9363" s="93" t="s">
        <v>27249</v>
      </c>
      <c r="B9363" s="93" t="s">
        <v>23851</v>
      </c>
      <c r="C9363" s="93" t="s">
        <v>27249</v>
      </c>
      <c r="D9363" s="94" t="s">
        <v>25798</v>
      </c>
    </row>
    <row r="9364" spans="1:4" x14ac:dyDescent="0.25">
      <c r="A9364" s="93" t="s">
        <v>27250</v>
      </c>
      <c r="B9364" s="93" t="s">
        <v>23853</v>
      </c>
      <c r="C9364" s="93" t="s">
        <v>27250</v>
      </c>
      <c r="D9364" s="94" t="s">
        <v>25798</v>
      </c>
    </row>
    <row r="9365" spans="1:4" x14ac:dyDescent="0.25">
      <c r="A9365" s="93" t="s">
        <v>27251</v>
      </c>
      <c r="B9365" s="93" t="s">
        <v>23852</v>
      </c>
      <c r="C9365" s="93" t="s">
        <v>27251</v>
      </c>
      <c r="D9365" s="94" t="s">
        <v>25798</v>
      </c>
    </row>
    <row r="9366" spans="1:4" x14ac:dyDescent="0.25">
      <c r="A9366" s="93" t="s">
        <v>27252</v>
      </c>
      <c r="B9366" s="93" t="s">
        <v>23854</v>
      </c>
      <c r="C9366" s="93" t="s">
        <v>27252</v>
      </c>
      <c r="D9366" s="94" t="s">
        <v>25798</v>
      </c>
    </row>
    <row r="9367" spans="1:4" x14ac:dyDescent="0.25">
      <c r="A9367" s="93" t="s">
        <v>27253</v>
      </c>
      <c r="B9367" s="93" t="s">
        <v>23855</v>
      </c>
      <c r="C9367" s="93" t="s">
        <v>27253</v>
      </c>
      <c r="D9367" s="94" t="s">
        <v>25798</v>
      </c>
    </row>
    <row r="9368" spans="1:4" x14ac:dyDescent="0.25">
      <c r="A9368" s="93" t="s">
        <v>27254</v>
      </c>
      <c r="B9368" s="93" t="s">
        <v>23852</v>
      </c>
      <c r="C9368" s="93" t="s">
        <v>27254</v>
      </c>
      <c r="D9368" s="94" t="s">
        <v>25798</v>
      </c>
    </row>
    <row r="9369" spans="1:4" x14ac:dyDescent="0.25">
      <c r="A9369" s="93" t="s">
        <v>27255</v>
      </c>
      <c r="B9369" s="93" t="s">
        <v>23856</v>
      </c>
      <c r="C9369" s="93" t="s">
        <v>27255</v>
      </c>
      <c r="D9369" s="94" t="s">
        <v>27256</v>
      </c>
    </row>
    <row r="9370" spans="1:4" x14ac:dyDescent="0.25">
      <c r="A9370" s="93" t="s">
        <v>27257</v>
      </c>
      <c r="B9370" s="93" t="s">
        <v>23857</v>
      </c>
      <c r="C9370" s="93" t="s">
        <v>27257</v>
      </c>
      <c r="D9370" s="94" t="s">
        <v>27256</v>
      </c>
    </row>
    <row r="9371" spans="1:4" x14ac:dyDescent="0.25">
      <c r="A9371" s="93" t="s">
        <v>27258</v>
      </c>
      <c r="B9371" s="93" t="s">
        <v>23858</v>
      </c>
      <c r="C9371" s="93" t="s">
        <v>27258</v>
      </c>
      <c r="D9371" s="94" t="s">
        <v>27256</v>
      </c>
    </row>
    <row r="9372" spans="1:4" x14ac:dyDescent="0.25">
      <c r="A9372" s="93" t="s">
        <v>27259</v>
      </c>
      <c r="B9372" s="93" t="s">
        <v>23859</v>
      </c>
      <c r="C9372" s="93" t="s">
        <v>27259</v>
      </c>
      <c r="D9372" s="94" t="s">
        <v>27256</v>
      </c>
    </row>
    <row r="9373" spans="1:4" x14ac:dyDescent="0.25">
      <c r="A9373" s="93" t="s">
        <v>27260</v>
      </c>
      <c r="B9373" s="93" t="s">
        <v>23860</v>
      </c>
      <c r="C9373" s="93" t="s">
        <v>27260</v>
      </c>
      <c r="D9373" s="94" t="s">
        <v>27256</v>
      </c>
    </row>
    <row r="9374" spans="1:4" x14ac:dyDescent="0.25">
      <c r="A9374" s="93" t="s">
        <v>27261</v>
      </c>
      <c r="B9374" s="93" t="s">
        <v>23861</v>
      </c>
      <c r="C9374" s="93" t="s">
        <v>27261</v>
      </c>
      <c r="D9374" s="94" t="s">
        <v>27256</v>
      </c>
    </row>
    <row r="9375" spans="1:4" x14ac:dyDescent="0.25">
      <c r="A9375" s="93" t="s">
        <v>27262</v>
      </c>
      <c r="B9375" s="93" t="s">
        <v>23863</v>
      </c>
      <c r="C9375" s="93" t="s">
        <v>27262</v>
      </c>
      <c r="D9375" s="94" t="s">
        <v>27256</v>
      </c>
    </row>
    <row r="9376" spans="1:4" x14ac:dyDescent="0.25">
      <c r="A9376" s="93" t="s">
        <v>27263</v>
      </c>
      <c r="B9376" s="93" t="s">
        <v>23864</v>
      </c>
      <c r="C9376" s="93" t="s">
        <v>27263</v>
      </c>
      <c r="D9376" s="94" t="s">
        <v>27256</v>
      </c>
    </row>
    <row r="9377" spans="1:4" x14ac:dyDescent="0.25">
      <c r="A9377" s="93" t="s">
        <v>27264</v>
      </c>
      <c r="B9377" s="93" t="s">
        <v>23865</v>
      </c>
      <c r="C9377" s="93" t="s">
        <v>27264</v>
      </c>
      <c r="D9377" s="94" t="s">
        <v>27256</v>
      </c>
    </row>
    <row r="9378" spans="1:4" x14ac:dyDescent="0.25">
      <c r="A9378" s="93" t="s">
        <v>27265</v>
      </c>
      <c r="B9378" s="93" t="s">
        <v>23866</v>
      </c>
      <c r="C9378" s="93" t="s">
        <v>27265</v>
      </c>
      <c r="D9378" s="94" t="s">
        <v>27256</v>
      </c>
    </row>
    <row r="9379" spans="1:4" x14ac:dyDescent="0.25">
      <c r="A9379" s="93" t="s">
        <v>27266</v>
      </c>
      <c r="B9379" s="93" t="s">
        <v>23867</v>
      </c>
      <c r="C9379" s="93" t="s">
        <v>27266</v>
      </c>
      <c r="D9379" s="94" t="s">
        <v>27256</v>
      </c>
    </row>
    <row r="9380" spans="1:4" x14ac:dyDescent="0.25">
      <c r="A9380" s="93" t="s">
        <v>27267</v>
      </c>
      <c r="B9380" s="93" t="s">
        <v>23862</v>
      </c>
      <c r="C9380" s="93" t="s">
        <v>27267</v>
      </c>
      <c r="D9380" s="94" t="s">
        <v>27256</v>
      </c>
    </row>
    <row r="9381" spans="1:4" x14ac:dyDescent="0.25">
      <c r="A9381" s="93" t="s">
        <v>27268</v>
      </c>
      <c r="B9381" s="93" t="s">
        <v>23868</v>
      </c>
      <c r="C9381" s="93" t="s">
        <v>27268</v>
      </c>
      <c r="D9381" s="94" t="s">
        <v>27256</v>
      </c>
    </row>
    <row r="9382" spans="1:4" x14ac:dyDescent="0.25">
      <c r="A9382" s="93" t="s">
        <v>27269</v>
      </c>
      <c r="B9382" s="93" t="s">
        <v>23869</v>
      </c>
      <c r="C9382" s="93" t="s">
        <v>27269</v>
      </c>
      <c r="D9382" s="94" t="s">
        <v>27256</v>
      </c>
    </row>
    <row r="9383" spans="1:4" x14ac:dyDescent="0.25">
      <c r="A9383" s="93" t="s">
        <v>27270</v>
      </c>
      <c r="B9383" s="93" t="s">
        <v>23870</v>
      </c>
      <c r="C9383" s="93" t="s">
        <v>27270</v>
      </c>
      <c r="D9383" s="94" t="s">
        <v>27256</v>
      </c>
    </row>
    <row r="9384" spans="1:4" x14ac:dyDescent="0.25">
      <c r="A9384" s="93" t="s">
        <v>27271</v>
      </c>
      <c r="B9384" s="93" t="s">
        <v>23871</v>
      </c>
      <c r="C9384" s="93" t="s">
        <v>27271</v>
      </c>
      <c r="D9384" s="94" t="s">
        <v>27256</v>
      </c>
    </row>
    <row r="9385" spans="1:4" x14ac:dyDescent="0.25">
      <c r="A9385" s="93" t="s">
        <v>27272</v>
      </c>
      <c r="B9385" s="93" t="s">
        <v>23872</v>
      </c>
      <c r="C9385" s="93" t="s">
        <v>27272</v>
      </c>
      <c r="D9385" s="94" t="s">
        <v>27256</v>
      </c>
    </row>
    <row r="9386" spans="1:4" x14ac:dyDescent="0.25">
      <c r="A9386" s="93" t="s">
        <v>27273</v>
      </c>
      <c r="B9386" s="93" t="s">
        <v>23873</v>
      </c>
      <c r="C9386" s="93" t="s">
        <v>27273</v>
      </c>
      <c r="D9386" s="94" t="s">
        <v>27256</v>
      </c>
    </row>
    <row r="9387" spans="1:4" x14ac:dyDescent="0.25">
      <c r="A9387" s="93" t="s">
        <v>27274</v>
      </c>
      <c r="B9387" s="93" t="s">
        <v>23874</v>
      </c>
      <c r="C9387" s="93" t="s">
        <v>27274</v>
      </c>
      <c r="D9387" s="94" t="s">
        <v>27256</v>
      </c>
    </row>
    <row r="9388" spans="1:4" x14ac:dyDescent="0.25">
      <c r="A9388" s="93" t="s">
        <v>27275</v>
      </c>
      <c r="B9388" s="93" t="s">
        <v>23875</v>
      </c>
      <c r="C9388" s="93" t="s">
        <v>27275</v>
      </c>
      <c r="D9388" s="94" t="s">
        <v>27256</v>
      </c>
    </row>
    <row r="9389" spans="1:4" x14ac:dyDescent="0.25">
      <c r="A9389" s="93" t="s">
        <v>27276</v>
      </c>
      <c r="B9389" s="93" t="s">
        <v>23876</v>
      </c>
      <c r="C9389" s="93" t="s">
        <v>27276</v>
      </c>
      <c r="D9389" s="94" t="s">
        <v>27256</v>
      </c>
    </row>
    <row r="9390" spans="1:4" x14ac:dyDescent="0.25">
      <c r="A9390" s="93" t="s">
        <v>27277</v>
      </c>
      <c r="B9390" s="93" t="s">
        <v>23878</v>
      </c>
      <c r="C9390" s="93" t="s">
        <v>27277</v>
      </c>
      <c r="D9390" s="94" t="s">
        <v>27256</v>
      </c>
    </row>
    <row r="9391" spans="1:4" x14ac:dyDescent="0.25">
      <c r="A9391" s="93" t="s">
        <v>27278</v>
      </c>
      <c r="B9391" s="93" t="s">
        <v>23879</v>
      </c>
      <c r="C9391" s="93" t="s">
        <v>27278</v>
      </c>
      <c r="D9391" s="94" t="s">
        <v>27256</v>
      </c>
    </row>
    <row r="9392" spans="1:4" x14ac:dyDescent="0.25">
      <c r="A9392" s="93" t="s">
        <v>27279</v>
      </c>
      <c r="B9392" s="93" t="s">
        <v>23880</v>
      </c>
      <c r="C9392" s="93" t="s">
        <v>27279</v>
      </c>
      <c r="D9392" s="94" t="s">
        <v>27256</v>
      </c>
    </row>
    <row r="9393" spans="1:4" x14ac:dyDescent="0.25">
      <c r="A9393" s="93" t="s">
        <v>27280</v>
      </c>
      <c r="B9393" s="93" t="s">
        <v>23881</v>
      </c>
      <c r="C9393" s="93" t="s">
        <v>27280</v>
      </c>
      <c r="D9393" s="94" t="s">
        <v>27256</v>
      </c>
    </row>
    <row r="9394" spans="1:4" x14ac:dyDescent="0.25">
      <c r="A9394" s="93" t="s">
        <v>27281</v>
      </c>
      <c r="B9394" s="93" t="s">
        <v>23878</v>
      </c>
      <c r="C9394" s="93" t="s">
        <v>27281</v>
      </c>
      <c r="D9394" s="94" t="s">
        <v>27256</v>
      </c>
    </row>
    <row r="9395" spans="1:4" x14ac:dyDescent="0.25">
      <c r="A9395" s="93" t="s">
        <v>27282</v>
      </c>
      <c r="B9395" s="93" t="s">
        <v>23879</v>
      </c>
      <c r="C9395" s="93" t="s">
        <v>27282</v>
      </c>
      <c r="D9395" s="94" t="s">
        <v>27256</v>
      </c>
    </row>
    <row r="9396" spans="1:4" x14ac:dyDescent="0.25">
      <c r="A9396" s="93" t="s">
        <v>27283</v>
      </c>
      <c r="B9396" s="93" t="s">
        <v>23882</v>
      </c>
      <c r="C9396" s="93" t="s">
        <v>27283</v>
      </c>
      <c r="D9396" s="94" t="s">
        <v>27256</v>
      </c>
    </row>
    <row r="9397" spans="1:4" x14ac:dyDescent="0.25">
      <c r="A9397" s="93" t="s">
        <v>27284</v>
      </c>
      <c r="B9397" s="93" t="s">
        <v>23883</v>
      </c>
      <c r="C9397" s="93" t="s">
        <v>27284</v>
      </c>
      <c r="D9397" s="94" t="s">
        <v>27256</v>
      </c>
    </row>
    <row r="9398" spans="1:4" x14ac:dyDescent="0.25">
      <c r="A9398" s="93" t="s">
        <v>27285</v>
      </c>
      <c r="B9398" s="93" t="s">
        <v>23884</v>
      </c>
      <c r="C9398" s="93" t="s">
        <v>27285</v>
      </c>
      <c r="D9398" s="94" t="s">
        <v>27256</v>
      </c>
    </row>
    <row r="9399" spans="1:4" x14ac:dyDescent="0.25">
      <c r="A9399" s="93" t="s">
        <v>27286</v>
      </c>
      <c r="B9399" s="93" t="s">
        <v>23877</v>
      </c>
      <c r="C9399" s="93" t="s">
        <v>27286</v>
      </c>
      <c r="D9399" s="94" t="s">
        <v>27256</v>
      </c>
    </row>
    <row r="9400" spans="1:4" x14ac:dyDescent="0.25">
      <c r="A9400" s="93" t="s">
        <v>27287</v>
      </c>
      <c r="B9400" s="93" t="s">
        <v>23885</v>
      </c>
      <c r="C9400" s="93" t="s">
        <v>27287</v>
      </c>
      <c r="D9400" s="94" t="s">
        <v>27256</v>
      </c>
    </row>
    <row r="9401" spans="1:4" x14ac:dyDescent="0.25">
      <c r="A9401" s="93" t="s">
        <v>27288</v>
      </c>
      <c r="B9401" s="93" t="s">
        <v>23886</v>
      </c>
      <c r="C9401" s="93" t="s">
        <v>27288</v>
      </c>
      <c r="D9401" s="94" t="s">
        <v>27256</v>
      </c>
    </row>
    <row r="9402" spans="1:4" x14ac:dyDescent="0.25">
      <c r="A9402" s="93" t="s">
        <v>27289</v>
      </c>
      <c r="B9402" s="93" t="s">
        <v>23887</v>
      </c>
      <c r="C9402" s="93" t="s">
        <v>27289</v>
      </c>
      <c r="D9402" s="94" t="s">
        <v>27256</v>
      </c>
    </row>
    <row r="9403" spans="1:4" x14ac:dyDescent="0.25">
      <c r="A9403" s="93" t="s">
        <v>27290</v>
      </c>
      <c r="B9403" s="93" t="s">
        <v>23888</v>
      </c>
      <c r="C9403" s="93" t="s">
        <v>27290</v>
      </c>
      <c r="D9403" s="94" t="s">
        <v>27256</v>
      </c>
    </row>
    <row r="9404" spans="1:4" x14ac:dyDescent="0.25">
      <c r="A9404" s="93" t="s">
        <v>27291</v>
      </c>
      <c r="B9404" s="93" t="s">
        <v>23889</v>
      </c>
      <c r="C9404" s="93" t="s">
        <v>27291</v>
      </c>
      <c r="D9404" s="94" t="s">
        <v>27256</v>
      </c>
    </row>
    <row r="9405" spans="1:4" x14ac:dyDescent="0.25">
      <c r="A9405" s="93" t="s">
        <v>27292</v>
      </c>
      <c r="B9405" s="93" t="s">
        <v>23890</v>
      </c>
      <c r="C9405" s="93" t="s">
        <v>27292</v>
      </c>
      <c r="D9405" s="94" t="s">
        <v>27256</v>
      </c>
    </row>
    <row r="9406" spans="1:4" x14ac:dyDescent="0.25">
      <c r="A9406" s="93" t="s">
        <v>27293</v>
      </c>
      <c r="B9406" s="93" t="s">
        <v>23891</v>
      </c>
      <c r="C9406" s="93" t="s">
        <v>27293</v>
      </c>
      <c r="D9406" s="94" t="s">
        <v>27256</v>
      </c>
    </row>
    <row r="9407" spans="1:4" x14ac:dyDescent="0.25">
      <c r="A9407" s="93" t="s">
        <v>27294</v>
      </c>
      <c r="B9407" s="93" t="s">
        <v>23892</v>
      </c>
      <c r="C9407" s="93" t="s">
        <v>27294</v>
      </c>
      <c r="D9407" s="94" t="s">
        <v>27256</v>
      </c>
    </row>
    <row r="9408" spans="1:4" x14ac:dyDescent="0.25">
      <c r="A9408" s="93" t="s">
        <v>27295</v>
      </c>
      <c r="B9408" s="93" t="s">
        <v>23893</v>
      </c>
      <c r="C9408" s="93" t="s">
        <v>27295</v>
      </c>
      <c r="D9408" s="94" t="s">
        <v>27256</v>
      </c>
    </row>
    <row r="9409" spans="1:4" x14ac:dyDescent="0.25">
      <c r="A9409" s="93" t="s">
        <v>27296</v>
      </c>
      <c r="B9409" s="93" t="s">
        <v>23895</v>
      </c>
      <c r="C9409" s="93" t="s">
        <v>27296</v>
      </c>
      <c r="D9409" s="94" t="s">
        <v>27256</v>
      </c>
    </row>
    <row r="9410" spans="1:4" x14ac:dyDescent="0.25">
      <c r="A9410" s="93" t="s">
        <v>27297</v>
      </c>
      <c r="B9410" s="93" t="s">
        <v>23896</v>
      </c>
      <c r="C9410" s="93" t="s">
        <v>27297</v>
      </c>
      <c r="D9410" s="94" t="s">
        <v>27256</v>
      </c>
    </row>
    <row r="9411" spans="1:4" x14ac:dyDescent="0.25">
      <c r="A9411" s="93" t="s">
        <v>27298</v>
      </c>
      <c r="B9411" s="93" t="s">
        <v>23897</v>
      </c>
      <c r="C9411" s="93" t="s">
        <v>27298</v>
      </c>
      <c r="D9411" s="94" t="s">
        <v>27256</v>
      </c>
    </row>
    <row r="9412" spans="1:4" x14ac:dyDescent="0.25">
      <c r="A9412" s="93" t="s">
        <v>27299</v>
      </c>
      <c r="B9412" s="93" t="s">
        <v>23898</v>
      </c>
      <c r="C9412" s="93" t="s">
        <v>27299</v>
      </c>
      <c r="D9412" s="94" t="s">
        <v>27256</v>
      </c>
    </row>
    <row r="9413" spans="1:4" x14ac:dyDescent="0.25">
      <c r="A9413" s="93" t="s">
        <v>27300</v>
      </c>
      <c r="B9413" s="93" t="s">
        <v>23899</v>
      </c>
      <c r="C9413" s="93" t="s">
        <v>27300</v>
      </c>
      <c r="D9413" s="94" t="s">
        <v>27256</v>
      </c>
    </row>
    <row r="9414" spans="1:4" x14ac:dyDescent="0.25">
      <c r="A9414" s="93" t="s">
        <v>27301</v>
      </c>
      <c r="B9414" s="93" t="s">
        <v>23900</v>
      </c>
      <c r="C9414" s="93" t="s">
        <v>27301</v>
      </c>
      <c r="D9414" s="94" t="s">
        <v>27256</v>
      </c>
    </row>
    <row r="9415" spans="1:4" x14ac:dyDescent="0.25">
      <c r="A9415" s="93" t="s">
        <v>27302</v>
      </c>
      <c r="B9415" s="93" t="s">
        <v>23897</v>
      </c>
      <c r="C9415" s="93" t="s">
        <v>27302</v>
      </c>
      <c r="D9415" s="94" t="s">
        <v>27256</v>
      </c>
    </row>
    <row r="9416" spans="1:4" x14ac:dyDescent="0.25">
      <c r="A9416" s="93" t="s">
        <v>27303</v>
      </c>
      <c r="B9416" s="93" t="s">
        <v>23901</v>
      </c>
      <c r="C9416" s="93" t="s">
        <v>27303</v>
      </c>
      <c r="D9416" s="94" t="s">
        <v>27256</v>
      </c>
    </row>
    <row r="9417" spans="1:4" x14ac:dyDescent="0.25">
      <c r="A9417" s="93" t="s">
        <v>27304</v>
      </c>
      <c r="B9417" s="93" t="s">
        <v>23902</v>
      </c>
      <c r="C9417" s="93" t="s">
        <v>27304</v>
      </c>
      <c r="D9417" s="94" t="s">
        <v>27256</v>
      </c>
    </row>
    <row r="9418" spans="1:4" x14ac:dyDescent="0.25">
      <c r="A9418" s="93" t="s">
        <v>27305</v>
      </c>
      <c r="B9418" s="93" t="s">
        <v>23894</v>
      </c>
      <c r="C9418" s="93" t="s">
        <v>27305</v>
      </c>
      <c r="D9418" s="94" t="s">
        <v>27256</v>
      </c>
    </row>
    <row r="9419" spans="1:4" x14ac:dyDescent="0.25">
      <c r="A9419" s="93" t="s">
        <v>27306</v>
      </c>
      <c r="B9419" s="93" t="s">
        <v>23903</v>
      </c>
      <c r="C9419" s="93" t="s">
        <v>27306</v>
      </c>
      <c r="D9419" s="94" t="s">
        <v>27256</v>
      </c>
    </row>
    <row r="9420" spans="1:4" x14ac:dyDescent="0.25">
      <c r="A9420" s="93" t="s">
        <v>27307</v>
      </c>
      <c r="B9420" s="93" t="s">
        <v>23904</v>
      </c>
      <c r="C9420" s="93" t="s">
        <v>27307</v>
      </c>
      <c r="D9420" s="94" t="s">
        <v>27256</v>
      </c>
    </row>
    <row r="9421" spans="1:4" x14ac:dyDescent="0.25">
      <c r="A9421" s="93" t="s">
        <v>27308</v>
      </c>
      <c r="B9421" s="93" t="s">
        <v>23905</v>
      </c>
      <c r="C9421" s="93" t="s">
        <v>27308</v>
      </c>
      <c r="D9421" s="94" t="s">
        <v>27256</v>
      </c>
    </row>
    <row r="9422" spans="1:4" x14ac:dyDescent="0.25">
      <c r="A9422" s="93" t="s">
        <v>27309</v>
      </c>
      <c r="B9422" s="93" t="s">
        <v>23906</v>
      </c>
      <c r="C9422" s="93" t="s">
        <v>27309</v>
      </c>
      <c r="D9422" s="94" t="s">
        <v>27256</v>
      </c>
    </row>
    <row r="9423" spans="1:4" x14ac:dyDescent="0.25">
      <c r="A9423" s="93" t="s">
        <v>27310</v>
      </c>
      <c r="B9423" s="93" t="s">
        <v>23907</v>
      </c>
      <c r="C9423" s="93" t="s">
        <v>27310</v>
      </c>
      <c r="D9423" s="94" t="s">
        <v>27256</v>
      </c>
    </row>
    <row r="9424" spans="1:4" x14ac:dyDescent="0.25">
      <c r="A9424" s="93" t="s">
        <v>27311</v>
      </c>
      <c r="B9424" s="93" t="s">
        <v>23908</v>
      </c>
      <c r="C9424" s="93" t="s">
        <v>27311</v>
      </c>
      <c r="D9424" s="94" t="s">
        <v>27256</v>
      </c>
    </row>
    <row r="9425" spans="1:4" x14ac:dyDescent="0.25">
      <c r="A9425" s="93" t="s">
        <v>27312</v>
      </c>
      <c r="B9425" s="93" t="s">
        <v>23909</v>
      </c>
      <c r="C9425" s="93" t="s">
        <v>27312</v>
      </c>
      <c r="D9425" s="94" t="s">
        <v>27256</v>
      </c>
    </row>
    <row r="9426" spans="1:4" x14ac:dyDescent="0.25">
      <c r="A9426" s="93" t="s">
        <v>27313</v>
      </c>
      <c r="B9426" s="93" t="s">
        <v>23910</v>
      </c>
      <c r="C9426" s="93" t="s">
        <v>27313</v>
      </c>
      <c r="D9426" s="94" t="s">
        <v>27256</v>
      </c>
    </row>
    <row r="9427" spans="1:4" x14ac:dyDescent="0.25">
      <c r="A9427" s="93" t="s">
        <v>27314</v>
      </c>
      <c r="B9427" s="93" t="s">
        <v>23911</v>
      </c>
      <c r="C9427" s="93" t="s">
        <v>27314</v>
      </c>
      <c r="D9427" s="94" t="s">
        <v>27256</v>
      </c>
    </row>
    <row r="9428" spans="1:4" x14ac:dyDescent="0.25">
      <c r="A9428" s="93" t="s">
        <v>27315</v>
      </c>
      <c r="B9428" s="93" t="s">
        <v>23913</v>
      </c>
      <c r="C9428" s="93" t="s">
        <v>27315</v>
      </c>
      <c r="D9428" s="94" t="s">
        <v>27256</v>
      </c>
    </row>
    <row r="9429" spans="1:4" x14ac:dyDescent="0.25">
      <c r="A9429" s="93" t="s">
        <v>27316</v>
      </c>
      <c r="B9429" s="93" t="s">
        <v>23914</v>
      </c>
      <c r="C9429" s="93" t="s">
        <v>27316</v>
      </c>
      <c r="D9429" s="94" t="s">
        <v>27256</v>
      </c>
    </row>
    <row r="9430" spans="1:4" x14ac:dyDescent="0.25">
      <c r="A9430" s="93" t="s">
        <v>27317</v>
      </c>
      <c r="B9430" s="93" t="s">
        <v>23915</v>
      </c>
      <c r="C9430" s="93" t="s">
        <v>27317</v>
      </c>
      <c r="D9430" s="94" t="s">
        <v>27256</v>
      </c>
    </row>
    <row r="9431" spans="1:4" x14ac:dyDescent="0.25">
      <c r="A9431" s="93" t="s">
        <v>27318</v>
      </c>
      <c r="B9431" s="93" t="s">
        <v>23916</v>
      </c>
      <c r="C9431" s="93" t="s">
        <v>27318</v>
      </c>
      <c r="D9431" s="94" t="s">
        <v>27256</v>
      </c>
    </row>
    <row r="9432" spans="1:4" x14ac:dyDescent="0.25">
      <c r="A9432" s="93" t="s">
        <v>27319</v>
      </c>
      <c r="B9432" s="93" t="s">
        <v>23913</v>
      </c>
      <c r="C9432" s="93" t="s">
        <v>27319</v>
      </c>
      <c r="D9432" s="94" t="s">
        <v>27256</v>
      </c>
    </row>
    <row r="9433" spans="1:4" x14ac:dyDescent="0.25">
      <c r="A9433" s="93" t="s">
        <v>27320</v>
      </c>
      <c r="B9433" s="93" t="s">
        <v>23914</v>
      </c>
      <c r="C9433" s="93" t="s">
        <v>27320</v>
      </c>
      <c r="D9433" s="94" t="s">
        <v>27256</v>
      </c>
    </row>
    <row r="9434" spans="1:4" x14ac:dyDescent="0.25">
      <c r="A9434" s="93" t="s">
        <v>27321</v>
      </c>
      <c r="B9434" s="93" t="s">
        <v>23917</v>
      </c>
      <c r="C9434" s="93" t="s">
        <v>27321</v>
      </c>
      <c r="D9434" s="94" t="s">
        <v>27256</v>
      </c>
    </row>
    <row r="9435" spans="1:4" x14ac:dyDescent="0.25">
      <c r="A9435" s="93" t="s">
        <v>27322</v>
      </c>
      <c r="B9435" s="93" t="s">
        <v>23918</v>
      </c>
      <c r="C9435" s="93" t="s">
        <v>27322</v>
      </c>
      <c r="D9435" s="94" t="s">
        <v>27256</v>
      </c>
    </row>
    <row r="9436" spans="1:4" x14ac:dyDescent="0.25">
      <c r="A9436" s="93" t="s">
        <v>27323</v>
      </c>
      <c r="B9436" s="93" t="s">
        <v>23919</v>
      </c>
      <c r="C9436" s="93" t="s">
        <v>27323</v>
      </c>
      <c r="D9436" s="94" t="s">
        <v>27256</v>
      </c>
    </row>
    <row r="9437" spans="1:4" x14ac:dyDescent="0.25">
      <c r="A9437" s="93" t="s">
        <v>27324</v>
      </c>
      <c r="B9437" s="93" t="s">
        <v>23912</v>
      </c>
      <c r="C9437" s="93" t="s">
        <v>27324</v>
      </c>
      <c r="D9437" s="94" t="s">
        <v>27256</v>
      </c>
    </row>
    <row r="9438" spans="1:4" x14ac:dyDescent="0.25">
      <c r="A9438" s="93" t="s">
        <v>27325</v>
      </c>
      <c r="B9438" s="93" t="s">
        <v>23920</v>
      </c>
      <c r="C9438" s="93" t="s">
        <v>27325</v>
      </c>
      <c r="D9438" s="94" t="s">
        <v>27256</v>
      </c>
    </row>
    <row r="9439" spans="1:4" x14ac:dyDescent="0.25">
      <c r="A9439" s="93" t="s">
        <v>27326</v>
      </c>
      <c r="B9439" s="93" t="s">
        <v>23921</v>
      </c>
      <c r="C9439" s="93" t="s">
        <v>27326</v>
      </c>
      <c r="D9439" s="94" t="s">
        <v>27256</v>
      </c>
    </row>
    <row r="9440" spans="1:4" x14ac:dyDescent="0.25">
      <c r="A9440" s="93" t="s">
        <v>27327</v>
      </c>
      <c r="B9440" s="93" t="s">
        <v>23922</v>
      </c>
      <c r="C9440" s="93" t="s">
        <v>27327</v>
      </c>
      <c r="D9440" s="94" t="s">
        <v>27256</v>
      </c>
    </row>
    <row r="9441" spans="1:4" x14ac:dyDescent="0.25">
      <c r="A9441" s="93" t="s">
        <v>27328</v>
      </c>
      <c r="B9441" s="93" t="s">
        <v>23923</v>
      </c>
      <c r="C9441" s="93" t="s">
        <v>27328</v>
      </c>
      <c r="D9441" s="94" t="s">
        <v>27256</v>
      </c>
    </row>
    <row r="9442" spans="1:4" x14ac:dyDescent="0.25">
      <c r="A9442" s="93" t="s">
        <v>27329</v>
      </c>
      <c r="B9442" s="93" t="s">
        <v>23924</v>
      </c>
      <c r="C9442" s="93" t="s">
        <v>27329</v>
      </c>
      <c r="D9442" s="94" t="s">
        <v>27256</v>
      </c>
    </row>
    <row r="9443" spans="1:4" x14ac:dyDescent="0.25">
      <c r="A9443" s="93" t="s">
        <v>27330</v>
      </c>
      <c r="B9443" s="93" t="s">
        <v>23925</v>
      </c>
      <c r="C9443" s="93" t="s">
        <v>27330</v>
      </c>
      <c r="D9443" s="94" t="s">
        <v>27256</v>
      </c>
    </row>
    <row r="9444" spans="1:4" x14ac:dyDescent="0.25">
      <c r="A9444" s="93" t="s">
        <v>27331</v>
      </c>
      <c r="B9444" s="93" t="s">
        <v>23926</v>
      </c>
      <c r="C9444" s="93" t="s">
        <v>27331</v>
      </c>
      <c r="D9444" s="94" t="s">
        <v>27256</v>
      </c>
    </row>
    <row r="9445" spans="1:4" x14ac:dyDescent="0.25">
      <c r="A9445" s="93" t="s">
        <v>27332</v>
      </c>
      <c r="B9445" s="93" t="s">
        <v>23927</v>
      </c>
      <c r="C9445" s="93" t="s">
        <v>27332</v>
      </c>
      <c r="D9445" s="94" t="s">
        <v>27256</v>
      </c>
    </row>
    <row r="9446" spans="1:4" x14ac:dyDescent="0.25">
      <c r="A9446" s="93" t="s">
        <v>27333</v>
      </c>
      <c r="B9446" s="93" t="s">
        <v>23928</v>
      </c>
      <c r="C9446" s="93" t="s">
        <v>27333</v>
      </c>
      <c r="D9446" s="94" t="s">
        <v>27256</v>
      </c>
    </row>
    <row r="9447" spans="1:4" x14ac:dyDescent="0.25">
      <c r="A9447" s="93" t="s">
        <v>27334</v>
      </c>
      <c r="B9447" s="93" t="s">
        <v>23930</v>
      </c>
      <c r="C9447" s="93" t="s">
        <v>27334</v>
      </c>
      <c r="D9447" s="94" t="s">
        <v>27256</v>
      </c>
    </row>
    <row r="9448" spans="1:4" x14ac:dyDescent="0.25">
      <c r="A9448" s="93" t="s">
        <v>27335</v>
      </c>
      <c r="B9448" s="93" t="s">
        <v>23931</v>
      </c>
      <c r="C9448" s="93" t="s">
        <v>27335</v>
      </c>
      <c r="D9448" s="94" t="s">
        <v>27256</v>
      </c>
    </row>
    <row r="9449" spans="1:4" x14ac:dyDescent="0.25">
      <c r="A9449" s="93" t="s">
        <v>27336</v>
      </c>
      <c r="B9449" s="93" t="s">
        <v>23932</v>
      </c>
      <c r="C9449" s="93" t="s">
        <v>27336</v>
      </c>
      <c r="D9449" s="94" t="s">
        <v>27256</v>
      </c>
    </row>
    <row r="9450" spans="1:4" x14ac:dyDescent="0.25">
      <c r="A9450" s="93" t="s">
        <v>27337</v>
      </c>
      <c r="B9450" s="93" t="s">
        <v>23933</v>
      </c>
      <c r="C9450" s="93" t="s">
        <v>27337</v>
      </c>
      <c r="D9450" s="94" t="s">
        <v>27256</v>
      </c>
    </row>
    <row r="9451" spans="1:4" x14ac:dyDescent="0.25">
      <c r="A9451" s="93" t="s">
        <v>27338</v>
      </c>
      <c r="B9451" s="93" t="s">
        <v>23934</v>
      </c>
      <c r="C9451" s="93" t="s">
        <v>27338</v>
      </c>
      <c r="D9451" s="94" t="s">
        <v>27256</v>
      </c>
    </row>
    <row r="9452" spans="1:4" x14ac:dyDescent="0.25">
      <c r="A9452" s="93" t="s">
        <v>27339</v>
      </c>
      <c r="B9452" s="93" t="s">
        <v>23935</v>
      </c>
      <c r="C9452" s="93" t="s">
        <v>27339</v>
      </c>
      <c r="D9452" s="94" t="s">
        <v>27256</v>
      </c>
    </row>
    <row r="9453" spans="1:4" x14ac:dyDescent="0.25">
      <c r="A9453" s="93" t="s">
        <v>27340</v>
      </c>
      <c r="B9453" s="93" t="s">
        <v>23936</v>
      </c>
      <c r="C9453" s="93" t="s">
        <v>27340</v>
      </c>
      <c r="D9453" s="94" t="s">
        <v>27256</v>
      </c>
    </row>
    <row r="9454" spans="1:4" x14ac:dyDescent="0.25">
      <c r="A9454" s="93" t="s">
        <v>27341</v>
      </c>
      <c r="B9454" s="93" t="s">
        <v>23937</v>
      </c>
      <c r="C9454" s="93" t="s">
        <v>27341</v>
      </c>
      <c r="D9454" s="94" t="s">
        <v>27256</v>
      </c>
    </row>
    <row r="9455" spans="1:4" x14ac:dyDescent="0.25">
      <c r="A9455" s="93" t="s">
        <v>27342</v>
      </c>
      <c r="B9455" s="93" t="s">
        <v>23938</v>
      </c>
      <c r="C9455" s="93" t="s">
        <v>27342</v>
      </c>
      <c r="D9455" s="94" t="s">
        <v>27256</v>
      </c>
    </row>
    <row r="9456" spans="1:4" x14ac:dyDescent="0.25">
      <c r="A9456" s="93" t="s">
        <v>27343</v>
      </c>
      <c r="B9456" s="93" t="s">
        <v>23929</v>
      </c>
      <c r="C9456" s="93" t="s">
        <v>27343</v>
      </c>
      <c r="D9456" s="94" t="s">
        <v>27256</v>
      </c>
    </row>
    <row r="9457" spans="1:4" x14ac:dyDescent="0.25">
      <c r="A9457" s="93" t="s">
        <v>27344</v>
      </c>
      <c r="B9457" s="93" t="s">
        <v>23939</v>
      </c>
      <c r="C9457" s="93" t="s">
        <v>27344</v>
      </c>
      <c r="D9457" s="94" t="s">
        <v>27256</v>
      </c>
    </row>
    <row r="9458" spans="1:4" x14ac:dyDescent="0.25">
      <c r="A9458" s="93" t="s">
        <v>27345</v>
      </c>
      <c r="B9458" s="93" t="s">
        <v>23940</v>
      </c>
      <c r="C9458" s="93" t="s">
        <v>27345</v>
      </c>
      <c r="D9458" s="94" t="s">
        <v>27256</v>
      </c>
    </row>
    <row r="9459" spans="1:4" x14ac:dyDescent="0.25">
      <c r="A9459" s="93" t="s">
        <v>27346</v>
      </c>
      <c r="B9459" s="93" t="s">
        <v>23941</v>
      </c>
      <c r="C9459" s="93" t="s">
        <v>27346</v>
      </c>
      <c r="D9459" s="94" t="s">
        <v>27256</v>
      </c>
    </row>
    <row r="9460" spans="1:4" x14ac:dyDescent="0.25">
      <c r="A9460" s="93" t="s">
        <v>27347</v>
      </c>
      <c r="B9460" s="93" t="s">
        <v>23942</v>
      </c>
      <c r="C9460" s="93" t="s">
        <v>27347</v>
      </c>
      <c r="D9460" s="94" t="s">
        <v>27256</v>
      </c>
    </row>
    <row r="9461" spans="1:4" x14ac:dyDescent="0.25">
      <c r="A9461" s="93" t="s">
        <v>27348</v>
      </c>
      <c r="B9461" s="93" t="s">
        <v>23943</v>
      </c>
      <c r="C9461" s="93" t="s">
        <v>27348</v>
      </c>
      <c r="D9461" s="94" t="s">
        <v>27256</v>
      </c>
    </row>
    <row r="9462" spans="1:4" x14ac:dyDescent="0.25">
      <c r="A9462" s="93" t="s">
        <v>27349</v>
      </c>
      <c r="B9462" s="93" t="s">
        <v>23944</v>
      </c>
      <c r="C9462" s="93" t="s">
        <v>27349</v>
      </c>
      <c r="D9462" s="94" t="s">
        <v>27256</v>
      </c>
    </row>
    <row r="9463" spans="1:4" x14ac:dyDescent="0.25">
      <c r="A9463" s="93" t="s">
        <v>27350</v>
      </c>
      <c r="B9463" s="93" t="s">
        <v>23945</v>
      </c>
      <c r="C9463" s="93" t="s">
        <v>27350</v>
      </c>
      <c r="D9463" s="94" t="s">
        <v>27256</v>
      </c>
    </row>
    <row r="9464" spans="1:4" x14ac:dyDescent="0.25">
      <c r="A9464" s="93" t="s">
        <v>27351</v>
      </c>
      <c r="B9464" s="93" t="s">
        <v>23946</v>
      </c>
      <c r="C9464" s="93" t="s">
        <v>27351</v>
      </c>
      <c r="D9464" s="94" t="s">
        <v>27256</v>
      </c>
    </row>
    <row r="9465" spans="1:4" x14ac:dyDescent="0.25">
      <c r="A9465" s="93" t="s">
        <v>27352</v>
      </c>
      <c r="B9465" s="93" t="s">
        <v>23947</v>
      </c>
      <c r="C9465" s="93" t="s">
        <v>27352</v>
      </c>
      <c r="D9465" s="94" t="s">
        <v>27256</v>
      </c>
    </row>
    <row r="9466" spans="1:4" x14ac:dyDescent="0.25">
      <c r="A9466" s="93" t="s">
        <v>27353</v>
      </c>
      <c r="B9466" s="93" t="s">
        <v>23949</v>
      </c>
      <c r="C9466" s="93" t="s">
        <v>27353</v>
      </c>
      <c r="D9466" s="94" t="s">
        <v>27256</v>
      </c>
    </row>
    <row r="9467" spans="1:4" x14ac:dyDescent="0.25">
      <c r="A9467" s="93" t="s">
        <v>27354</v>
      </c>
      <c r="B9467" s="93" t="s">
        <v>23950</v>
      </c>
      <c r="C9467" s="93" t="s">
        <v>27354</v>
      </c>
      <c r="D9467" s="94" t="s">
        <v>27256</v>
      </c>
    </row>
    <row r="9468" spans="1:4" x14ac:dyDescent="0.25">
      <c r="A9468" s="93" t="s">
        <v>27355</v>
      </c>
      <c r="B9468" s="93" t="s">
        <v>23951</v>
      </c>
      <c r="C9468" s="93" t="s">
        <v>27355</v>
      </c>
      <c r="D9468" s="94" t="s">
        <v>27256</v>
      </c>
    </row>
    <row r="9469" spans="1:4" x14ac:dyDescent="0.25">
      <c r="A9469" s="93" t="s">
        <v>27356</v>
      </c>
      <c r="B9469" s="93" t="s">
        <v>23952</v>
      </c>
      <c r="C9469" s="93" t="s">
        <v>27356</v>
      </c>
      <c r="D9469" s="94" t="s">
        <v>27256</v>
      </c>
    </row>
    <row r="9470" spans="1:4" x14ac:dyDescent="0.25">
      <c r="A9470" s="93" t="s">
        <v>27357</v>
      </c>
      <c r="B9470" s="93" t="s">
        <v>23949</v>
      </c>
      <c r="C9470" s="93" t="s">
        <v>27357</v>
      </c>
      <c r="D9470" s="94" t="s">
        <v>27256</v>
      </c>
    </row>
    <row r="9471" spans="1:4" x14ac:dyDescent="0.25">
      <c r="A9471" s="93" t="s">
        <v>27358</v>
      </c>
      <c r="B9471" s="93" t="s">
        <v>23953</v>
      </c>
      <c r="C9471" s="93" t="s">
        <v>27358</v>
      </c>
      <c r="D9471" s="94" t="s">
        <v>27256</v>
      </c>
    </row>
    <row r="9472" spans="1:4" x14ac:dyDescent="0.25">
      <c r="A9472" s="93" t="s">
        <v>27359</v>
      </c>
      <c r="B9472" s="93" t="s">
        <v>23951</v>
      </c>
      <c r="C9472" s="93" t="s">
        <v>27359</v>
      </c>
      <c r="D9472" s="94" t="s">
        <v>27256</v>
      </c>
    </row>
    <row r="9473" spans="1:4" x14ac:dyDescent="0.25">
      <c r="A9473" s="93" t="s">
        <v>27360</v>
      </c>
      <c r="B9473" s="93" t="s">
        <v>23954</v>
      </c>
      <c r="C9473" s="93" t="s">
        <v>27360</v>
      </c>
      <c r="D9473" s="94" t="s">
        <v>27256</v>
      </c>
    </row>
    <row r="9474" spans="1:4" x14ac:dyDescent="0.25">
      <c r="A9474" s="93" t="s">
        <v>27361</v>
      </c>
      <c r="B9474" s="93" t="s">
        <v>23955</v>
      </c>
      <c r="C9474" s="93" t="s">
        <v>27361</v>
      </c>
      <c r="D9474" s="94" t="s">
        <v>27256</v>
      </c>
    </row>
    <row r="9475" spans="1:4" x14ac:dyDescent="0.25">
      <c r="A9475" s="93" t="s">
        <v>27362</v>
      </c>
      <c r="B9475" s="93" t="s">
        <v>23948</v>
      </c>
      <c r="C9475" s="93" t="s">
        <v>27362</v>
      </c>
      <c r="D9475" s="94" t="s">
        <v>27256</v>
      </c>
    </row>
    <row r="9476" spans="1:4" x14ac:dyDescent="0.25">
      <c r="A9476" s="93" t="s">
        <v>27363</v>
      </c>
      <c r="B9476" s="93" t="s">
        <v>23956</v>
      </c>
      <c r="C9476" s="93" t="s">
        <v>27363</v>
      </c>
      <c r="D9476" s="94" t="s">
        <v>27256</v>
      </c>
    </row>
    <row r="9477" spans="1:4" x14ac:dyDescent="0.25">
      <c r="A9477" s="93" t="s">
        <v>27364</v>
      </c>
      <c r="B9477" s="93" t="s">
        <v>23957</v>
      </c>
      <c r="C9477" s="93" t="s">
        <v>27364</v>
      </c>
      <c r="D9477" s="94" t="s">
        <v>27256</v>
      </c>
    </row>
    <row r="9478" spans="1:4" x14ac:dyDescent="0.25">
      <c r="A9478" s="93" t="s">
        <v>27365</v>
      </c>
      <c r="B9478" s="93" t="s">
        <v>23958</v>
      </c>
      <c r="C9478" s="93" t="s">
        <v>27365</v>
      </c>
      <c r="D9478" s="94" t="s">
        <v>27256</v>
      </c>
    </row>
    <row r="9479" spans="1:4" x14ac:dyDescent="0.25">
      <c r="A9479" s="93" t="s">
        <v>27366</v>
      </c>
      <c r="B9479" s="93" t="s">
        <v>23959</v>
      </c>
      <c r="C9479" s="93" t="s">
        <v>27366</v>
      </c>
      <c r="D9479" s="94" t="s">
        <v>27256</v>
      </c>
    </row>
    <row r="9480" spans="1:4" x14ac:dyDescent="0.25">
      <c r="A9480" s="93" t="s">
        <v>27367</v>
      </c>
      <c r="B9480" s="93" t="s">
        <v>23960</v>
      </c>
      <c r="C9480" s="93" t="s">
        <v>27367</v>
      </c>
      <c r="D9480" s="94" t="s">
        <v>27256</v>
      </c>
    </row>
    <row r="9481" spans="1:4" x14ac:dyDescent="0.25">
      <c r="A9481" s="93" t="s">
        <v>27368</v>
      </c>
      <c r="B9481" s="93" t="s">
        <v>23961</v>
      </c>
      <c r="C9481" s="93" t="s">
        <v>27368</v>
      </c>
      <c r="D9481" s="94" t="s">
        <v>27256</v>
      </c>
    </row>
    <row r="9482" spans="1:4" x14ac:dyDescent="0.25">
      <c r="A9482" s="93" t="s">
        <v>27369</v>
      </c>
      <c r="B9482" s="93" t="s">
        <v>23962</v>
      </c>
      <c r="C9482" s="93" t="s">
        <v>27369</v>
      </c>
      <c r="D9482" s="94" t="s">
        <v>27256</v>
      </c>
    </row>
    <row r="9483" spans="1:4" x14ac:dyDescent="0.25">
      <c r="A9483" s="93" t="s">
        <v>27370</v>
      </c>
      <c r="B9483" s="93" t="s">
        <v>23963</v>
      </c>
      <c r="C9483" s="93" t="s">
        <v>27370</v>
      </c>
      <c r="D9483" s="94" t="s">
        <v>27256</v>
      </c>
    </row>
    <row r="9484" spans="1:4" x14ac:dyDescent="0.25">
      <c r="A9484" s="93" t="s">
        <v>27371</v>
      </c>
      <c r="B9484" s="93" t="s">
        <v>23964</v>
      </c>
      <c r="C9484" s="93" t="s">
        <v>27371</v>
      </c>
      <c r="D9484" s="94" t="s">
        <v>27256</v>
      </c>
    </row>
    <row r="9485" spans="1:4" x14ac:dyDescent="0.25">
      <c r="A9485" s="93" t="s">
        <v>27372</v>
      </c>
      <c r="B9485" s="93" t="s">
        <v>23966</v>
      </c>
      <c r="C9485" s="93" t="s">
        <v>27372</v>
      </c>
      <c r="D9485" s="94" t="s">
        <v>27256</v>
      </c>
    </row>
    <row r="9486" spans="1:4" x14ac:dyDescent="0.25">
      <c r="A9486" s="93" t="s">
        <v>27373</v>
      </c>
      <c r="B9486" s="93" t="s">
        <v>23967</v>
      </c>
      <c r="C9486" s="93" t="s">
        <v>27373</v>
      </c>
      <c r="D9486" s="94" t="s">
        <v>27256</v>
      </c>
    </row>
    <row r="9487" spans="1:4" x14ac:dyDescent="0.25">
      <c r="A9487" s="93" t="s">
        <v>27374</v>
      </c>
      <c r="B9487" s="93" t="s">
        <v>23968</v>
      </c>
      <c r="C9487" s="93" t="s">
        <v>27374</v>
      </c>
      <c r="D9487" s="94" t="s">
        <v>27256</v>
      </c>
    </row>
    <row r="9488" spans="1:4" x14ac:dyDescent="0.25">
      <c r="A9488" s="93" t="s">
        <v>27375</v>
      </c>
      <c r="B9488" s="93" t="s">
        <v>23969</v>
      </c>
      <c r="C9488" s="93" t="s">
        <v>27375</v>
      </c>
      <c r="D9488" s="94" t="s">
        <v>27256</v>
      </c>
    </row>
    <row r="9489" spans="1:4" x14ac:dyDescent="0.25">
      <c r="A9489" s="93" t="s">
        <v>27376</v>
      </c>
      <c r="B9489" s="93" t="s">
        <v>23966</v>
      </c>
      <c r="C9489" s="93" t="s">
        <v>27376</v>
      </c>
      <c r="D9489" s="94" t="s">
        <v>27256</v>
      </c>
    </row>
    <row r="9490" spans="1:4" x14ac:dyDescent="0.25">
      <c r="A9490" s="93" t="s">
        <v>27377</v>
      </c>
      <c r="B9490" s="93" t="s">
        <v>23967</v>
      </c>
      <c r="C9490" s="93" t="s">
        <v>27377</v>
      </c>
      <c r="D9490" s="94" t="s">
        <v>27256</v>
      </c>
    </row>
    <row r="9491" spans="1:4" x14ac:dyDescent="0.25">
      <c r="A9491" s="93" t="s">
        <v>27378</v>
      </c>
      <c r="B9491" s="93" t="s">
        <v>23968</v>
      </c>
      <c r="C9491" s="93" t="s">
        <v>27378</v>
      </c>
      <c r="D9491" s="94" t="s">
        <v>27256</v>
      </c>
    </row>
    <row r="9492" spans="1:4" x14ac:dyDescent="0.25">
      <c r="A9492" s="93" t="s">
        <v>27379</v>
      </c>
      <c r="B9492" s="93" t="s">
        <v>23970</v>
      </c>
      <c r="C9492" s="93" t="s">
        <v>27379</v>
      </c>
      <c r="D9492" s="94" t="s">
        <v>27256</v>
      </c>
    </row>
    <row r="9493" spans="1:4" x14ac:dyDescent="0.25">
      <c r="A9493" s="93" t="s">
        <v>27380</v>
      </c>
      <c r="B9493" s="93" t="s">
        <v>23971</v>
      </c>
      <c r="C9493" s="93" t="s">
        <v>27380</v>
      </c>
      <c r="D9493" s="94" t="s">
        <v>27256</v>
      </c>
    </row>
    <row r="9494" spans="1:4" x14ac:dyDescent="0.25">
      <c r="A9494" s="93" t="s">
        <v>27381</v>
      </c>
      <c r="B9494" s="93" t="s">
        <v>23965</v>
      </c>
      <c r="C9494" s="93" t="s">
        <v>27381</v>
      </c>
      <c r="D9494" s="94" t="s">
        <v>27256</v>
      </c>
    </row>
    <row r="9495" spans="1:4" x14ac:dyDescent="0.25">
      <c r="A9495" s="93" t="s">
        <v>27382</v>
      </c>
      <c r="B9495" s="93" t="s">
        <v>23972</v>
      </c>
      <c r="C9495" s="93" t="s">
        <v>27382</v>
      </c>
      <c r="D9495" s="94" t="s">
        <v>27256</v>
      </c>
    </row>
    <row r="9496" spans="1:4" x14ac:dyDescent="0.25">
      <c r="A9496" s="93" t="s">
        <v>27383</v>
      </c>
      <c r="B9496" s="93" t="s">
        <v>23973</v>
      </c>
      <c r="C9496" s="93" t="s">
        <v>27383</v>
      </c>
      <c r="D9496" s="94" t="s">
        <v>27256</v>
      </c>
    </row>
    <row r="9497" spans="1:4" x14ac:dyDescent="0.25">
      <c r="A9497" s="93" t="s">
        <v>27384</v>
      </c>
      <c r="B9497" s="93" t="s">
        <v>23974</v>
      </c>
      <c r="C9497" s="93" t="s">
        <v>27384</v>
      </c>
      <c r="D9497" s="94" t="s">
        <v>27256</v>
      </c>
    </row>
    <row r="9498" spans="1:4" x14ac:dyDescent="0.25">
      <c r="A9498" s="93" t="s">
        <v>27385</v>
      </c>
      <c r="B9498" s="93" t="s">
        <v>23975</v>
      </c>
      <c r="C9498" s="93" t="s">
        <v>27385</v>
      </c>
      <c r="D9498" s="94" t="s">
        <v>27256</v>
      </c>
    </row>
    <row r="9499" spans="1:4" x14ac:dyDescent="0.25">
      <c r="A9499" s="93" t="s">
        <v>27386</v>
      </c>
      <c r="B9499" s="93" t="s">
        <v>23976</v>
      </c>
      <c r="C9499" s="93" t="s">
        <v>27386</v>
      </c>
      <c r="D9499" s="94" t="s">
        <v>27256</v>
      </c>
    </row>
    <row r="9500" spans="1:4" x14ac:dyDescent="0.25">
      <c r="A9500" s="93" t="s">
        <v>27387</v>
      </c>
      <c r="B9500" s="93" t="s">
        <v>23977</v>
      </c>
      <c r="C9500" s="93" t="s">
        <v>27387</v>
      </c>
      <c r="D9500" s="94" t="s">
        <v>27256</v>
      </c>
    </row>
    <row r="9501" spans="1:4" x14ac:dyDescent="0.25">
      <c r="A9501" s="93" t="s">
        <v>27388</v>
      </c>
      <c r="B9501" s="93" t="s">
        <v>23978</v>
      </c>
      <c r="C9501" s="93" t="s">
        <v>27388</v>
      </c>
      <c r="D9501" s="94" t="s">
        <v>27256</v>
      </c>
    </row>
    <row r="9502" spans="1:4" x14ac:dyDescent="0.25">
      <c r="A9502" s="93" t="s">
        <v>27389</v>
      </c>
      <c r="B9502" s="93" t="s">
        <v>23979</v>
      </c>
      <c r="C9502" s="93" t="s">
        <v>27389</v>
      </c>
      <c r="D9502" s="94" t="s">
        <v>27256</v>
      </c>
    </row>
    <row r="9503" spans="1:4" x14ac:dyDescent="0.25">
      <c r="A9503" s="93" t="s">
        <v>27390</v>
      </c>
      <c r="B9503" s="93" t="s">
        <v>23980</v>
      </c>
      <c r="C9503" s="93" t="s">
        <v>27390</v>
      </c>
      <c r="D9503" s="94" t="s">
        <v>27256</v>
      </c>
    </row>
    <row r="9504" spans="1:4" x14ac:dyDescent="0.25">
      <c r="A9504" s="93" t="s">
        <v>27391</v>
      </c>
      <c r="B9504" s="93" t="s">
        <v>23982</v>
      </c>
      <c r="C9504" s="93" t="s">
        <v>27391</v>
      </c>
      <c r="D9504" s="94" t="s">
        <v>27256</v>
      </c>
    </row>
    <row r="9505" spans="1:4" x14ac:dyDescent="0.25">
      <c r="A9505" s="93" t="s">
        <v>27392</v>
      </c>
      <c r="B9505" s="93" t="s">
        <v>23983</v>
      </c>
      <c r="C9505" s="93" t="s">
        <v>27392</v>
      </c>
      <c r="D9505" s="94" t="s">
        <v>27256</v>
      </c>
    </row>
    <row r="9506" spans="1:4" x14ac:dyDescent="0.25">
      <c r="A9506" s="93" t="s">
        <v>27393</v>
      </c>
      <c r="B9506" s="93" t="s">
        <v>23984</v>
      </c>
      <c r="C9506" s="93" t="s">
        <v>27393</v>
      </c>
      <c r="D9506" s="94" t="s">
        <v>27256</v>
      </c>
    </row>
    <row r="9507" spans="1:4" x14ac:dyDescent="0.25">
      <c r="A9507" s="93" t="s">
        <v>27394</v>
      </c>
      <c r="B9507" s="93" t="s">
        <v>23985</v>
      </c>
      <c r="C9507" s="93" t="s">
        <v>27394</v>
      </c>
      <c r="D9507" s="94" t="s">
        <v>27256</v>
      </c>
    </row>
    <row r="9508" spans="1:4" x14ac:dyDescent="0.25">
      <c r="A9508" s="93" t="s">
        <v>27395</v>
      </c>
      <c r="B9508" s="93" t="s">
        <v>23986</v>
      </c>
      <c r="C9508" s="93" t="s">
        <v>27395</v>
      </c>
      <c r="D9508" s="94" t="s">
        <v>27256</v>
      </c>
    </row>
    <row r="9509" spans="1:4" x14ac:dyDescent="0.25">
      <c r="A9509" s="93" t="s">
        <v>27396</v>
      </c>
      <c r="B9509" s="93" t="s">
        <v>23987</v>
      </c>
      <c r="C9509" s="93" t="s">
        <v>27396</v>
      </c>
      <c r="D9509" s="94" t="s">
        <v>27256</v>
      </c>
    </row>
    <row r="9510" spans="1:4" x14ac:dyDescent="0.25">
      <c r="A9510" s="93" t="s">
        <v>27397</v>
      </c>
      <c r="B9510" s="93" t="s">
        <v>23984</v>
      </c>
      <c r="C9510" s="93" t="s">
        <v>27397</v>
      </c>
      <c r="D9510" s="94" t="s">
        <v>27256</v>
      </c>
    </row>
    <row r="9511" spans="1:4" x14ac:dyDescent="0.25">
      <c r="A9511" s="93" t="s">
        <v>27398</v>
      </c>
      <c r="B9511" s="93" t="s">
        <v>23988</v>
      </c>
      <c r="C9511" s="93" t="s">
        <v>27398</v>
      </c>
      <c r="D9511" s="94" t="s">
        <v>27256</v>
      </c>
    </row>
    <row r="9512" spans="1:4" x14ac:dyDescent="0.25">
      <c r="A9512" s="93" t="s">
        <v>27399</v>
      </c>
      <c r="B9512" s="93" t="s">
        <v>23989</v>
      </c>
      <c r="C9512" s="93" t="s">
        <v>27399</v>
      </c>
      <c r="D9512" s="94" t="s">
        <v>27256</v>
      </c>
    </row>
    <row r="9513" spans="1:4" x14ac:dyDescent="0.25">
      <c r="A9513" s="93" t="s">
        <v>27400</v>
      </c>
      <c r="B9513" s="93" t="s">
        <v>23981</v>
      </c>
      <c r="C9513" s="93" t="s">
        <v>27400</v>
      </c>
      <c r="D9513" s="94" t="s">
        <v>27256</v>
      </c>
    </row>
    <row r="9514" spans="1:4" x14ac:dyDescent="0.25">
      <c r="A9514" s="93" t="s">
        <v>27401</v>
      </c>
      <c r="B9514" s="93" t="s">
        <v>23991</v>
      </c>
      <c r="C9514" s="93" t="s">
        <v>27401</v>
      </c>
      <c r="D9514" s="94" t="s">
        <v>27256</v>
      </c>
    </row>
    <row r="9515" spans="1:4" x14ac:dyDescent="0.25">
      <c r="A9515" s="93" t="s">
        <v>27402</v>
      </c>
      <c r="B9515" s="93" t="s">
        <v>23992</v>
      </c>
      <c r="C9515" s="93" t="s">
        <v>27402</v>
      </c>
      <c r="D9515" s="94" t="s">
        <v>27256</v>
      </c>
    </row>
    <row r="9516" spans="1:4" x14ac:dyDescent="0.25">
      <c r="A9516" s="93" t="s">
        <v>27403</v>
      </c>
      <c r="B9516" s="93" t="s">
        <v>23993</v>
      </c>
      <c r="C9516" s="93" t="s">
        <v>27403</v>
      </c>
      <c r="D9516" s="94" t="s">
        <v>27256</v>
      </c>
    </row>
    <row r="9517" spans="1:4" x14ac:dyDescent="0.25">
      <c r="A9517" s="93" t="s">
        <v>27404</v>
      </c>
      <c r="B9517" s="93" t="s">
        <v>23994</v>
      </c>
      <c r="C9517" s="93" t="s">
        <v>27404</v>
      </c>
      <c r="D9517" s="94" t="s">
        <v>27256</v>
      </c>
    </row>
    <row r="9518" spans="1:4" x14ac:dyDescent="0.25">
      <c r="A9518" s="93" t="s">
        <v>27405</v>
      </c>
      <c r="B9518" s="93" t="s">
        <v>23995</v>
      </c>
      <c r="C9518" s="93" t="s">
        <v>27405</v>
      </c>
      <c r="D9518" s="94" t="s">
        <v>27256</v>
      </c>
    </row>
    <row r="9519" spans="1:4" x14ac:dyDescent="0.25">
      <c r="A9519" s="93" t="s">
        <v>27406</v>
      </c>
      <c r="B9519" s="93" t="s">
        <v>23996</v>
      </c>
      <c r="C9519" s="93" t="s">
        <v>27406</v>
      </c>
      <c r="D9519" s="94" t="s">
        <v>27256</v>
      </c>
    </row>
    <row r="9520" spans="1:4" x14ac:dyDescent="0.25">
      <c r="A9520" s="93" t="s">
        <v>27407</v>
      </c>
      <c r="B9520" s="93" t="s">
        <v>23997</v>
      </c>
      <c r="C9520" s="93" t="s">
        <v>27407</v>
      </c>
      <c r="D9520" s="94" t="s">
        <v>27256</v>
      </c>
    </row>
    <row r="9521" spans="1:4" x14ac:dyDescent="0.25">
      <c r="A9521" s="93" t="s">
        <v>27408</v>
      </c>
      <c r="B9521" s="93" t="s">
        <v>23998</v>
      </c>
      <c r="C9521" s="93" t="s">
        <v>27408</v>
      </c>
      <c r="D9521" s="94" t="s">
        <v>27256</v>
      </c>
    </row>
    <row r="9522" spans="1:4" x14ac:dyDescent="0.25">
      <c r="A9522" s="93" t="s">
        <v>27409</v>
      </c>
      <c r="B9522" s="93" t="s">
        <v>23999</v>
      </c>
      <c r="C9522" s="93" t="s">
        <v>27409</v>
      </c>
      <c r="D9522" s="94" t="s">
        <v>27256</v>
      </c>
    </row>
    <row r="9523" spans="1:4" x14ac:dyDescent="0.25">
      <c r="A9523" s="93" t="s">
        <v>27410</v>
      </c>
      <c r="B9523" s="93" t="s">
        <v>24000</v>
      </c>
      <c r="C9523" s="93" t="s">
        <v>27410</v>
      </c>
      <c r="D9523" s="94" t="s">
        <v>27256</v>
      </c>
    </row>
    <row r="9524" spans="1:4" x14ac:dyDescent="0.25">
      <c r="A9524" s="93" t="s">
        <v>27411</v>
      </c>
      <c r="B9524" s="93" t="s">
        <v>23990</v>
      </c>
      <c r="C9524" s="93" t="s">
        <v>27411</v>
      </c>
      <c r="D9524" s="94" t="s">
        <v>27256</v>
      </c>
    </row>
    <row r="9525" spans="1:4" x14ac:dyDescent="0.25">
      <c r="A9525" s="93" t="s">
        <v>27412</v>
      </c>
      <c r="B9525" s="93" t="s">
        <v>24002</v>
      </c>
      <c r="C9525" s="93" t="s">
        <v>27412</v>
      </c>
      <c r="D9525" s="94" t="s">
        <v>27256</v>
      </c>
    </row>
    <row r="9526" spans="1:4" x14ac:dyDescent="0.25">
      <c r="A9526" s="93" t="s">
        <v>27413</v>
      </c>
      <c r="B9526" s="93" t="s">
        <v>24003</v>
      </c>
      <c r="C9526" s="93" t="s">
        <v>27413</v>
      </c>
      <c r="D9526" s="94" t="s">
        <v>27256</v>
      </c>
    </row>
    <row r="9527" spans="1:4" x14ac:dyDescent="0.25">
      <c r="A9527" s="93" t="s">
        <v>27414</v>
      </c>
      <c r="B9527" s="93" t="s">
        <v>24004</v>
      </c>
      <c r="C9527" s="93" t="s">
        <v>27414</v>
      </c>
      <c r="D9527" s="94" t="s">
        <v>27256</v>
      </c>
    </row>
    <row r="9528" spans="1:4" x14ac:dyDescent="0.25">
      <c r="A9528" s="93" t="s">
        <v>27415</v>
      </c>
      <c r="B9528" s="93" t="s">
        <v>24005</v>
      </c>
      <c r="C9528" s="93" t="s">
        <v>27415</v>
      </c>
      <c r="D9528" s="94" t="s">
        <v>27256</v>
      </c>
    </row>
    <row r="9529" spans="1:4" x14ac:dyDescent="0.25">
      <c r="A9529" s="93" t="s">
        <v>27416</v>
      </c>
      <c r="B9529" s="93" t="s">
        <v>24006</v>
      </c>
      <c r="C9529" s="93" t="s">
        <v>27416</v>
      </c>
      <c r="D9529" s="94" t="s">
        <v>27256</v>
      </c>
    </row>
    <row r="9530" spans="1:4" x14ac:dyDescent="0.25">
      <c r="A9530" s="93" t="s">
        <v>27417</v>
      </c>
      <c r="B9530" s="93" t="s">
        <v>24007</v>
      </c>
      <c r="C9530" s="93" t="s">
        <v>27417</v>
      </c>
      <c r="D9530" s="94" t="s">
        <v>27256</v>
      </c>
    </row>
    <row r="9531" spans="1:4" x14ac:dyDescent="0.25">
      <c r="A9531" s="93" t="s">
        <v>27418</v>
      </c>
      <c r="B9531" s="93" t="s">
        <v>24008</v>
      </c>
      <c r="C9531" s="93" t="s">
        <v>27418</v>
      </c>
      <c r="D9531" s="94" t="s">
        <v>27256</v>
      </c>
    </row>
    <row r="9532" spans="1:4" x14ac:dyDescent="0.25">
      <c r="A9532" s="93" t="s">
        <v>27419</v>
      </c>
      <c r="B9532" s="93" t="s">
        <v>24009</v>
      </c>
      <c r="C9532" s="93" t="s">
        <v>27419</v>
      </c>
      <c r="D9532" s="94" t="s">
        <v>27256</v>
      </c>
    </row>
    <row r="9533" spans="1:4" x14ac:dyDescent="0.25">
      <c r="A9533" s="93" t="s">
        <v>27420</v>
      </c>
      <c r="B9533" s="93" t="s">
        <v>24010</v>
      </c>
      <c r="C9533" s="93" t="s">
        <v>27420</v>
      </c>
      <c r="D9533" s="94" t="s">
        <v>27256</v>
      </c>
    </row>
    <row r="9534" spans="1:4" x14ac:dyDescent="0.25">
      <c r="A9534" s="93" t="s">
        <v>27421</v>
      </c>
      <c r="B9534" s="93" t="s">
        <v>24011</v>
      </c>
      <c r="C9534" s="93" t="s">
        <v>27421</v>
      </c>
      <c r="D9534" s="94" t="s">
        <v>27256</v>
      </c>
    </row>
    <row r="9535" spans="1:4" x14ac:dyDescent="0.25">
      <c r="A9535" s="93" t="s">
        <v>27422</v>
      </c>
      <c r="B9535" s="93" t="s">
        <v>24001</v>
      </c>
      <c r="C9535" s="93" t="s">
        <v>27422</v>
      </c>
      <c r="D9535" s="94" t="s">
        <v>27256</v>
      </c>
    </row>
    <row r="9536" spans="1:4" x14ac:dyDescent="0.25">
      <c r="A9536" s="93" t="s">
        <v>27423</v>
      </c>
      <c r="B9536" s="93" t="s">
        <v>24013</v>
      </c>
      <c r="C9536" s="93" t="s">
        <v>27423</v>
      </c>
      <c r="D9536" s="94" t="s">
        <v>27256</v>
      </c>
    </row>
    <row r="9537" spans="1:4" x14ac:dyDescent="0.25">
      <c r="A9537" s="93" t="s">
        <v>27424</v>
      </c>
      <c r="B9537" s="93" t="s">
        <v>24014</v>
      </c>
      <c r="C9537" s="93" t="s">
        <v>27424</v>
      </c>
      <c r="D9537" s="94" t="s">
        <v>27256</v>
      </c>
    </row>
    <row r="9538" spans="1:4" x14ac:dyDescent="0.25">
      <c r="A9538" s="93" t="s">
        <v>27425</v>
      </c>
      <c r="B9538" s="93" t="s">
        <v>24015</v>
      </c>
      <c r="C9538" s="93" t="s">
        <v>27425</v>
      </c>
      <c r="D9538" s="94" t="s">
        <v>27256</v>
      </c>
    </row>
    <row r="9539" spans="1:4" x14ac:dyDescent="0.25">
      <c r="A9539" s="93" t="s">
        <v>27426</v>
      </c>
      <c r="B9539" s="93" t="s">
        <v>24016</v>
      </c>
      <c r="C9539" s="93" t="s">
        <v>27426</v>
      </c>
      <c r="D9539" s="94" t="s">
        <v>27256</v>
      </c>
    </row>
    <row r="9540" spans="1:4" x14ac:dyDescent="0.25">
      <c r="A9540" s="93" t="s">
        <v>27427</v>
      </c>
      <c r="B9540" s="93" t="s">
        <v>24017</v>
      </c>
      <c r="C9540" s="93" t="s">
        <v>27427</v>
      </c>
      <c r="D9540" s="94" t="s">
        <v>27256</v>
      </c>
    </row>
    <row r="9541" spans="1:4" x14ac:dyDescent="0.25">
      <c r="A9541" s="93" t="s">
        <v>27428</v>
      </c>
      <c r="B9541" s="93" t="s">
        <v>24018</v>
      </c>
      <c r="C9541" s="93" t="s">
        <v>27428</v>
      </c>
      <c r="D9541" s="94" t="s">
        <v>27256</v>
      </c>
    </row>
    <row r="9542" spans="1:4" x14ac:dyDescent="0.25">
      <c r="A9542" s="93" t="s">
        <v>27429</v>
      </c>
      <c r="B9542" s="93" t="s">
        <v>24019</v>
      </c>
      <c r="C9542" s="93" t="s">
        <v>27429</v>
      </c>
      <c r="D9542" s="94" t="s">
        <v>27256</v>
      </c>
    </row>
    <row r="9543" spans="1:4" x14ac:dyDescent="0.25">
      <c r="A9543" s="93" t="s">
        <v>27430</v>
      </c>
      <c r="B9543" s="93" t="s">
        <v>24020</v>
      </c>
      <c r="C9543" s="93" t="s">
        <v>27430</v>
      </c>
      <c r="D9543" s="94" t="s">
        <v>27256</v>
      </c>
    </row>
    <row r="9544" spans="1:4" x14ac:dyDescent="0.25">
      <c r="A9544" s="93" t="s">
        <v>27431</v>
      </c>
      <c r="B9544" s="93" t="s">
        <v>24021</v>
      </c>
      <c r="C9544" s="93" t="s">
        <v>27431</v>
      </c>
      <c r="D9544" s="94" t="s">
        <v>27256</v>
      </c>
    </row>
    <row r="9545" spans="1:4" x14ac:dyDescent="0.25">
      <c r="A9545" s="93" t="s">
        <v>27432</v>
      </c>
      <c r="B9545" s="93" t="s">
        <v>24022</v>
      </c>
      <c r="C9545" s="93" t="s">
        <v>27432</v>
      </c>
      <c r="D9545" s="94" t="s">
        <v>27256</v>
      </c>
    </row>
    <row r="9546" spans="1:4" x14ac:dyDescent="0.25">
      <c r="A9546" s="93" t="s">
        <v>27433</v>
      </c>
      <c r="B9546" s="93" t="s">
        <v>24012</v>
      </c>
      <c r="C9546" s="93" t="s">
        <v>27433</v>
      </c>
      <c r="D9546" s="94" t="s">
        <v>27256</v>
      </c>
    </row>
    <row r="9547" spans="1:4" x14ac:dyDescent="0.25">
      <c r="A9547" s="93" t="s">
        <v>27434</v>
      </c>
      <c r="B9547" s="93" t="s">
        <v>24024</v>
      </c>
      <c r="C9547" s="93" t="s">
        <v>27434</v>
      </c>
      <c r="D9547" s="94" t="s">
        <v>27256</v>
      </c>
    </row>
    <row r="9548" spans="1:4" x14ac:dyDescent="0.25">
      <c r="A9548" s="93" t="s">
        <v>27435</v>
      </c>
      <c r="B9548" s="93" t="s">
        <v>24025</v>
      </c>
      <c r="C9548" s="93" t="s">
        <v>27435</v>
      </c>
      <c r="D9548" s="94" t="s">
        <v>27256</v>
      </c>
    </row>
    <row r="9549" spans="1:4" x14ac:dyDescent="0.25">
      <c r="A9549" s="93" t="s">
        <v>27436</v>
      </c>
      <c r="B9549" s="93" t="s">
        <v>24026</v>
      </c>
      <c r="C9549" s="93" t="s">
        <v>27436</v>
      </c>
      <c r="D9549" s="94" t="s">
        <v>27256</v>
      </c>
    </row>
    <row r="9550" spans="1:4" x14ac:dyDescent="0.25">
      <c r="A9550" s="93" t="s">
        <v>27437</v>
      </c>
      <c r="B9550" s="93" t="s">
        <v>24027</v>
      </c>
      <c r="C9550" s="93" t="s">
        <v>27437</v>
      </c>
      <c r="D9550" s="94" t="s">
        <v>27256</v>
      </c>
    </row>
    <row r="9551" spans="1:4" x14ac:dyDescent="0.25">
      <c r="A9551" s="93" t="s">
        <v>27438</v>
      </c>
      <c r="B9551" s="93" t="s">
        <v>24028</v>
      </c>
      <c r="C9551" s="93" t="s">
        <v>27438</v>
      </c>
      <c r="D9551" s="94" t="s">
        <v>27256</v>
      </c>
    </row>
    <row r="9552" spans="1:4" x14ac:dyDescent="0.25">
      <c r="A9552" s="93" t="s">
        <v>27439</v>
      </c>
      <c r="B9552" s="93" t="s">
        <v>24029</v>
      </c>
      <c r="C9552" s="93" t="s">
        <v>27439</v>
      </c>
      <c r="D9552" s="94" t="s">
        <v>27256</v>
      </c>
    </row>
    <row r="9553" spans="1:4" x14ac:dyDescent="0.25">
      <c r="A9553" s="93" t="s">
        <v>27440</v>
      </c>
      <c r="B9553" s="93" t="s">
        <v>24030</v>
      </c>
      <c r="C9553" s="93" t="s">
        <v>27440</v>
      </c>
      <c r="D9553" s="94" t="s">
        <v>27256</v>
      </c>
    </row>
    <row r="9554" spans="1:4" x14ac:dyDescent="0.25">
      <c r="A9554" s="93" t="s">
        <v>27441</v>
      </c>
      <c r="B9554" s="93" t="s">
        <v>24031</v>
      </c>
      <c r="C9554" s="93" t="s">
        <v>27441</v>
      </c>
      <c r="D9554" s="94" t="s">
        <v>27256</v>
      </c>
    </row>
    <row r="9555" spans="1:4" x14ac:dyDescent="0.25">
      <c r="A9555" s="93" t="s">
        <v>27442</v>
      </c>
      <c r="B9555" s="93" t="s">
        <v>24032</v>
      </c>
      <c r="C9555" s="93" t="s">
        <v>27442</v>
      </c>
      <c r="D9555" s="94" t="s">
        <v>27256</v>
      </c>
    </row>
    <row r="9556" spans="1:4" x14ac:dyDescent="0.25">
      <c r="A9556" s="93" t="s">
        <v>27443</v>
      </c>
      <c r="B9556" s="93" t="s">
        <v>24023</v>
      </c>
      <c r="C9556" s="93" t="s">
        <v>27443</v>
      </c>
      <c r="D9556" s="94" t="s">
        <v>27256</v>
      </c>
    </row>
    <row r="9557" spans="1:4" x14ac:dyDescent="0.25">
      <c r="A9557" s="93" t="s">
        <v>27444</v>
      </c>
      <c r="B9557" s="93" t="s">
        <v>24034</v>
      </c>
      <c r="C9557" s="93" t="s">
        <v>27444</v>
      </c>
      <c r="D9557" s="94" t="s">
        <v>27256</v>
      </c>
    </row>
    <row r="9558" spans="1:4" x14ac:dyDescent="0.25">
      <c r="A9558" s="93" t="s">
        <v>27445</v>
      </c>
      <c r="B9558" s="93" t="s">
        <v>24035</v>
      </c>
      <c r="C9558" s="93" t="s">
        <v>27445</v>
      </c>
      <c r="D9558" s="94" t="s">
        <v>27256</v>
      </c>
    </row>
    <row r="9559" spans="1:4" x14ac:dyDescent="0.25">
      <c r="A9559" s="93" t="s">
        <v>27446</v>
      </c>
      <c r="B9559" s="93" t="s">
        <v>24036</v>
      </c>
      <c r="C9559" s="93" t="s">
        <v>27446</v>
      </c>
      <c r="D9559" s="94" t="s">
        <v>27256</v>
      </c>
    </row>
    <row r="9560" spans="1:4" x14ac:dyDescent="0.25">
      <c r="A9560" s="93" t="s">
        <v>27447</v>
      </c>
      <c r="B9560" s="93" t="s">
        <v>24037</v>
      </c>
      <c r="C9560" s="93" t="s">
        <v>27447</v>
      </c>
      <c r="D9560" s="94" t="s">
        <v>27256</v>
      </c>
    </row>
    <row r="9561" spans="1:4" x14ac:dyDescent="0.25">
      <c r="A9561" s="93" t="s">
        <v>27448</v>
      </c>
      <c r="B9561" s="93" t="s">
        <v>24038</v>
      </c>
      <c r="C9561" s="93" t="s">
        <v>27448</v>
      </c>
      <c r="D9561" s="94" t="s">
        <v>27256</v>
      </c>
    </row>
    <row r="9562" spans="1:4" x14ac:dyDescent="0.25">
      <c r="A9562" s="93" t="s">
        <v>27449</v>
      </c>
      <c r="B9562" s="93" t="s">
        <v>24039</v>
      </c>
      <c r="C9562" s="93" t="s">
        <v>27449</v>
      </c>
      <c r="D9562" s="94" t="s">
        <v>27256</v>
      </c>
    </row>
    <row r="9563" spans="1:4" x14ac:dyDescent="0.25">
      <c r="A9563" s="93" t="s">
        <v>27450</v>
      </c>
      <c r="B9563" s="93" t="s">
        <v>24040</v>
      </c>
      <c r="C9563" s="93" t="s">
        <v>27450</v>
      </c>
      <c r="D9563" s="94" t="s">
        <v>27256</v>
      </c>
    </row>
    <row r="9564" spans="1:4" x14ac:dyDescent="0.25">
      <c r="A9564" s="93" t="s">
        <v>27451</v>
      </c>
      <c r="B9564" s="93" t="s">
        <v>24041</v>
      </c>
      <c r="C9564" s="93" t="s">
        <v>27451</v>
      </c>
      <c r="D9564" s="94" t="s">
        <v>27256</v>
      </c>
    </row>
    <row r="9565" spans="1:4" x14ac:dyDescent="0.25">
      <c r="A9565" s="93" t="s">
        <v>27452</v>
      </c>
      <c r="B9565" s="93" t="s">
        <v>24042</v>
      </c>
      <c r="C9565" s="93" t="s">
        <v>27452</v>
      </c>
      <c r="D9565" s="94" t="s">
        <v>27256</v>
      </c>
    </row>
    <row r="9566" spans="1:4" x14ac:dyDescent="0.25">
      <c r="A9566" s="93" t="s">
        <v>27453</v>
      </c>
      <c r="B9566" s="93" t="s">
        <v>24033</v>
      </c>
      <c r="C9566" s="93" t="s">
        <v>27453</v>
      </c>
      <c r="D9566" s="94" t="s">
        <v>27256</v>
      </c>
    </row>
    <row r="9567" spans="1:4" x14ac:dyDescent="0.25">
      <c r="A9567" s="93" t="s">
        <v>27454</v>
      </c>
      <c r="B9567" s="93" t="s">
        <v>24044</v>
      </c>
      <c r="C9567" s="93" t="s">
        <v>27454</v>
      </c>
      <c r="D9567" s="94" t="s">
        <v>27256</v>
      </c>
    </row>
    <row r="9568" spans="1:4" x14ac:dyDescent="0.25">
      <c r="A9568" s="93" t="s">
        <v>27455</v>
      </c>
      <c r="B9568" s="93" t="s">
        <v>24045</v>
      </c>
      <c r="C9568" s="93" t="s">
        <v>27455</v>
      </c>
      <c r="D9568" s="94" t="s">
        <v>27256</v>
      </c>
    </row>
    <row r="9569" spans="1:4" x14ac:dyDescent="0.25">
      <c r="A9569" s="93" t="s">
        <v>27456</v>
      </c>
      <c r="B9569" s="93" t="s">
        <v>24046</v>
      </c>
      <c r="C9569" s="93" t="s">
        <v>27456</v>
      </c>
      <c r="D9569" s="94" t="s">
        <v>27256</v>
      </c>
    </row>
    <row r="9570" spans="1:4" x14ac:dyDescent="0.25">
      <c r="A9570" s="93" t="s">
        <v>27457</v>
      </c>
      <c r="B9570" s="93" t="s">
        <v>24047</v>
      </c>
      <c r="C9570" s="93" t="s">
        <v>27457</v>
      </c>
      <c r="D9570" s="94" t="s">
        <v>27256</v>
      </c>
    </row>
    <row r="9571" spans="1:4" x14ac:dyDescent="0.25">
      <c r="A9571" s="93" t="s">
        <v>27458</v>
      </c>
      <c r="B9571" s="93" t="s">
        <v>24048</v>
      </c>
      <c r="C9571" s="93" t="s">
        <v>27458</v>
      </c>
      <c r="D9571" s="94" t="s">
        <v>27256</v>
      </c>
    </row>
    <row r="9572" spans="1:4" x14ac:dyDescent="0.25">
      <c r="A9572" s="93" t="s">
        <v>27459</v>
      </c>
      <c r="B9572" s="93" t="s">
        <v>24049</v>
      </c>
      <c r="C9572" s="93" t="s">
        <v>27459</v>
      </c>
      <c r="D9572" s="94" t="s">
        <v>27256</v>
      </c>
    </row>
    <row r="9573" spans="1:4" x14ac:dyDescent="0.25">
      <c r="A9573" s="93" t="s">
        <v>27460</v>
      </c>
      <c r="B9573" s="93" t="s">
        <v>24050</v>
      </c>
      <c r="C9573" s="93" t="s">
        <v>27460</v>
      </c>
      <c r="D9573" s="94" t="s">
        <v>27256</v>
      </c>
    </row>
    <row r="9574" spans="1:4" x14ac:dyDescent="0.25">
      <c r="A9574" s="93" t="s">
        <v>27461</v>
      </c>
      <c r="B9574" s="93" t="s">
        <v>24051</v>
      </c>
      <c r="C9574" s="93" t="s">
        <v>27461</v>
      </c>
      <c r="D9574" s="94" t="s">
        <v>27256</v>
      </c>
    </row>
    <row r="9575" spans="1:4" x14ac:dyDescent="0.25">
      <c r="A9575" s="93" t="s">
        <v>27462</v>
      </c>
      <c r="B9575" s="93" t="s">
        <v>24052</v>
      </c>
      <c r="C9575" s="93" t="s">
        <v>27462</v>
      </c>
      <c r="D9575" s="94" t="s">
        <v>27256</v>
      </c>
    </row>
    <row r="9576" spans="1:4" x14ac:dyDescent="0.25">
      <c r="A9576" s="93" t="s">
        <v>27463</v>
      </c>
      <c r="B9576" s="93" t="s">
        <v>24043</v>
      </c>
      <c r="C9576" s="93" t="s">
        <v>27463</v>
      </c>
      <c r="D9576" s="94" t="s">
        <v>27256</v>
      </c>
    </row>
    <row r="9577" spans="1:4" x14ac:dyDescent="0.25">
      <c r="A9577" s="93" t="s">
        <v>27464</v>
      </c>
      <c r="B9577" s="93" t="s">
        <v>24054</v>
      </c>
      <c r="C9577" s="93" t="s">
        <v>27464</v>
      </c>
      <c r="D9577" s="94" t="s">
        <v>27256</v>
      </c>
    </row>
    <row r="9578" spans="1:4" x14ac:dyDescent="0.25">
      <c r="A9578" s="93" t="s">
        <v>27465</v>
      </c>
      <c r="B9578" s="93" t="s">
        <v>24055</v>
      </c>
      <c r="C9578" s="93" t="s">
        <v>27465</v>
      </c>
      <c r="D9578" s="94" t="s">
        <v>27256</v>
      </c>
    </row>
    <row r="9579" spans="1:4" x14ac:dyDescent="0.25">
      <c r="A9579" s="93" t="s">
        <v>27466</v>
      </c>
      <c r="B9579" s="93" t="s">
        <v>24056</v>
      </c>
      <c r="C9579" s="93" t="s">
        <v>27466</v>
      </c>
      <c r="D9579" s="94" t="s">
        <v>27256</v>
      </c>
    </row>
    <row r="9580" spans="1:4" x14ac:dyDescent="0.25">
      <c r="A9580" s="93" t="s">
        <v>27467</v>
      </c>
      <c r="B9580" s="93" t="s">
        <v>24057</v>
      </c>
      <c r="C9580" s="93" t="s">
        <v>27467</v>
      </c>
      <c r="D9580" s="94" t="s">
        <v>27256</v>
      </c>
    </row>
    <row r="9581" spans="1:4" x14ac:dyDescent="0.25">
      <c r="A9581" s="93" t="s">
        <v>27468</v>
      </c>
      <c r="B9581" s="93" t="s">
        <v>24058</v>
      </c>
      <c r="C9581" s="93" t="s">
        <v>27468</v>
      </c>
      <c r="D9581" s="94" t="s">
        <v>27256</v>
      </c>
    </row>
    <row r="9582" spans="1:4" x14ac:dyDescent="0.25">
      <c r="A9582" s="93" t="s">
        <v>27469</v>
      </c>
      <c r="B9582" s="93" t="s">
        <v>24054</v>
      </c>
      <c r="C9582" s="93" t="s">
        <v>27469</v>
      </c>
      <c r="D9582" s="94" t="s">
        <v>27256</v>
      </c>
    </row>
    <row r="9583" spans="1:4" x14ac:dyDescent="0.25">
      <c r="A9583" s="93" t="s">
        <v>27470</v>
      </c>
      <c r="B9583" s="93" t="s">
        <v>24055</v>
      </c>
      <c r="C9583" s="93" t="s">
        <v>27470</v>
      </c>
      <c r="D9583" s="94" t="s">
        <v>27256</v>
      </c>
    </row>
    <row r="9584" spans="1:4" x14ac:dyDescent="0.25">
      <c r="A9584" s="93" t="s">
        <v>27471</v>
      </c>
      <c r="B9584" s="93" t="s">
        <v>24059</v>
      </c>
      <c r="C9584" s="93" t="s">
        <v>27471</v>
      </c>
      <c r="D9584" s="94" t="s">
        <v>27256</v>
      </c>
    </row>
    <row r="9585" spans="1:4" x14ac:dyDescent="0.25">
      <c r="A9585" s="93" t="s">
        <v>27472</v>
      </c>
      <c r="B9585" s="93" t="s">
        <v>24057</v>
      </c>
      <c r="C9585" s="93" t="s">
        <v>27472</v>
      </c>
      <c r="D9585" s="94" t="s">
        <v>27256</v>
      </c>
    </row>
    <row r="9586" spans="1:4" x14ac:dyDescent="0.25">
      <c r="A9586" s="93" t="s">
        <v>27473</v>
      </c>
      <c r="B9586" s="93" t="s">
        <v>24053</v>
      </c>
      <c r="C9586" s="93" t="s">
        <v>27473</v>
      </c>
      <c r="D9586" s="94" t="s">
        <v>27256</v>
      </c>
    </row>
    <row r="9587" spans="1:4" x14ac:dyDescent="0.25">
      <c r="A9587" s="93" t="s">
        <v>27474</v>
      </c>
      <c r="B9587" s="93" t="s">
        <v>24061</v>
      </c>
      <c r="C9587" s="93" t="s">
        <v>27474</v>
      </c>
      <c r="D9587" s="94" t="s">
        <v>27256</v>
      </c>
    </row>
    <row r="9588" spans="1:4" x14ac:dyDescent="0.25">
      <c r="A9588" s="93" t="s">
        <v>27475</v>
      </c>
      <c r="B9588" s="93" t="s">
        <v>24062</v>
      </c>
      <c r="C9588" s="93" t="s">
        <v>27475</v>
      </c>
      <c r="D9588" s="94" t="s">
        <v>27256</v>
      </c>
    </row>
    <row r="9589" spans="1:4" x14ac:dyDescent="0.25">
      <c r="A9589" s="93" t="s">
        <v>27476</v>
      </c>
      <c r="B9589" s="93" t="s">
        <v>24063</v>
      </c>
      <c r="C9589" s="93" t="s">
        <v>27476</v>
      </c>
      <c r="D9589" s="94" t="s">
        <v>27256</v>
      </c>
    </row>
    <row r="9590" spans="1:4" x14ac:dyDescent="0.25">
      <c r="A9590" s="93" t="s">
        <v>27477</v>
      </c>
      <c r="B9590" s="93" t="s">
        <v>24064</v>
      </c>
      <c r="C9590" s="93" t="s">
        <v>27477</v>
      </c>
      <c r="D9590" s="94" t="s">
        <v>27256</v>
      </c>
    </row>
    <row r="9591" spans="1:4" x14ac:dyDescent="0.25">
      <c r="A9591" s="93" t="s">
        <v>27478</v>
      </c>
      <c r="B9591" s="93" t="s">
        <v>24065</v>
      </c>
      <c r="C9591" s="93" t="s">
        <v>27478</v>
      </c>
      <c r="D9591" s="94" t="s">
        <v>27256</v>
      </c>
    </row>
    <row r="9592" spans="1:4" x14ac:dyDescent="0.25">
      <c r="A9592" s="93" t="s">
        <v>27479</v>
      </c>
      <c r="B9592" s="93" t="s">
        <v>24066</v>
      </c>
      <c r="C9592" s="93" t="s">
        <v>27479</v>
      </c>
      <c r="D9592" s="94" t="s">
        <v>27256</v>
      </c>
    </row>
    <row r="9593" spans="1:4" x14ac:dyDescent="0.25">
      <c r="A9593" s="93" t="s">
        <v>27480</v>
      </c>
      <c r="B9593" s="93" t="s">
        <v>24067</v>
      </c>
      <c r="C9593" s="93" t="s">
        <v>27480</v>
      </c>
      <c r="D9593" s="94" t="s">
        <v>27256</v>
      </c>
    </row>
    <row r="9594" spans="1:4" x14ac:dyDescent="0.25">
      <c r="A9594" s="93" t="s">
        <v>27481</v>
      </c>
      <c r="B9594" s="93" t="s">
        <v>24068</v>
      </c>
      <c r="C9594" s="93" t="s">
        <v>27481</v>
      </c>
      <c r="D9594" s="94" t="s">
        <v>27256</v>
      </c>
    </row>
    <row r="9595" spans="1:4" x14ac:dyDescent="0.25">
      <c r="A9595" s="93" t="s">
        <v>27482</v>
      </c>
      <c r="B9595" s="93" t="s">
        <v>24069</v>
      </c>
      <c r="C9595" s="93" t="s">
        <v>27482</v>
      </c>
      <c r="D9595" s="94" t="s">
        <v>27256</v>
      </c>
    </row>
    <row r="9596" spans="1:4" x14ac:dyDescent="0.25">
      <c r="A9596" s="93" t="s">
        <v>27483</v>
      </c>
      <c r="B9596" s="93" t="s">
        <v>24070</v>
      </c>
      <c r="C9596" s="93" t="s">
        <v>27483</v>
      </c>
      <c r="D9596" s="94" t="s">
        <v>27256</v>
      </c>
    </row>
    <row r="9597" spans="1:4" x14ac:dyDescent="0.25">
      <c r="A9597" s="93" t="s">
        <v>27484</v>
      </c>
      <c r="B9597" s="93" t="s">
        <v>24060</v>
      </c>
      <c r="C9597" s="93" t="s">
        <v>27484</v>
      </c>
      <c r="D9597" s="94" t="s">
        <v>27256</v>
      </c>
    </row>
    <row r="9598" spans="1:4" x14ac:dyDescent="0.25">
      <c r="A9598" s="93" t="s">
        <v>27485</v>
      </c>
      <c r="B9598" s="93" t="s">
        <v>24072</v>
      </c>
      <c r="C9598" s="93" t="s">
        <v>27485</v>
      </c>
      <c r="D9598" s="94" t="s">
        <v>27256</v>
      </c>
    </row>
    <row r="9599" spans="1:4" x14ac:dyDescent="0.25">
      <c r="A9599" s="93" t="s">
        <v>27486</v>
      </c>
      <c r="B9599" s="93" t="s">
        <v>24073</v>
      </c>
      <c r="C9599" s="93" t="s">
        <v>27486</v>
      </c>
      <c r="D9599" s="94" t="s">
        <v>27256</v>
      </c>
    </row>
    <row r="9600" spans="1:4" x14ac:dyDescent="0.25">
      <c r="A9600" s="93" t="s">
        <v>27487</v>
      </c>
      <c r="B9600" s="93" t="s">
        <v>24074</v>
      </c>
      <c r="C9600" s="93" t="s">
        <v>27487</v>
      </c>
      <c r="D9600" s="94" t="s">
        <v>27256</v>
      </c>
    </row>
    <row r="9601" spans="1:4" x14ac:dyDescent="0.25">
      <c r="A9601" s="93" t="s">
        <v>27488</v>
      </c>
      <c r="B9601" s="93" t="s">
        <v>24075</v>
      </c>
      <c r="C9601" s="93" t="s">
        <v>27488</v>
      </c>
      <c r="D9601" s="94" t="s">
        <v>27256</v>
      </c>
    </row>
    <row r="9602" spans="1:4" x14ac:dyDescent="0.25">
      <c r="A9602" s="93" t="s">
        <v>27489</v>
      </c>
      <c r="B9602" s="93" t="s">
        <v>24076</v>
      </c>
      <c r="C9602" s="93" t="s">
        <v>27489</v>
      </c>
      <c r="D9602" s="94" t="s">
        <v>27256</v>
      </c>
    </row>
    <row r="9603" spans="1:4" x14ac:dyDescent="0.25">
      <c r="A9603" s="93" t="s">
        <v>27490</v>
      </c>
      <c r="B9603" s="93" t="s">
        <v>24077</v>
      </c>
      <c r="C9603" s="93" t="s">
        <v>27490</v>
      </c>
      <c r="D9603" s="94" t="s">
        <v>27256</v>
      </c>
    </row>
    <row r="9604" spans="1:4" x14ac:dyDescent="0.25">
      <c r="A9604" s="93" t="s">
        <v>27491</v>
      </c>
      <c r="B9604" s="93" t="s">
        <v>24078</v>
      </c>
      <c r="C9604" s="93" t="s">
        <v>27491</v>
      </c>
      <c r="D9604" s="94" t="s">
        <v>27256</v>
      </c>
    </row>
    <row r="9605" spans="1:4" x14ac:dyDescent="0.25">
      <c r="A9605" s="93" t="s">
        <v>27492</v>
      </c>
      <c r="B9605" s="93" t="s">
        <v>24079</v>
      </c>
      <c r="C9605" s="93" t="s">
        <v>27492</v>
      </c>
      <c r="D9605" s="94" t="s">
        <v>27256</v>
      </c>
    </row>
    <row r="9606" spans="1:4" x14ac:dyDescent="0.25">
      <c r="A9606" s="93" t="s">
        <v>27493</v>
      </c>
      <c r="B9606" s="93" t="s">
        <v>24080</v>
      </c>
      <c r="C9606" s="93" t="s">
        <v>27493</v>
      </c>
      <c r="D9606" s="94" t="s">
        <v>27256</v>
      </c>
    </row>
    <row r="9607" spans="1:4" x14ac:dyDescent="0.25">
      <c r="A9607" s="93" t="s">
        <v>27494</v>
      </c>
      <c r="B9607" s="93" t="s">
        <v>24081</v>
      </c>
      <c r="C9607" s="93" t="s">
        <v>27494</v>
      </c>
      <c r="D9607" s="94" t="s">
        <v>27256</v>
      </c>
    </row>
    <row r="9608" spans="1:4" x14ac:dyDescent="0.25">
      <c r="A9608" s="93" t="s">
        <v>27495</v>
      </c>
      <c r="B9608" s="93" t="s">
        <v>24071</v>
      </c>
      <c r="C9608" s="93" t="s">
        <v>27495</v>
      </c>
      <c r="D9608" s="94" t="s">
        <v>27256</v>
      </c>
    </row>
    <row r="9609" spans="1:4" x14ac:dyDescent="0.25">
      <c r="A9609" s="93" t="s">
        <v>27496</v>
      </c>
      <c r="B9609" s="93" t="s">
        <v>24083</v>
      </c>
      <c r="C9609" s="93" t="s">
        <v>27496</v>
      </c>
      <c r="D9609" s="94" t="s">
        <v>27256</v>
      </c>
    </row>
    <row r="9610" spans="1:4" x14ac:dyDescent="0.25">
      <c r="A9610" s="93" t="s">
        <v>27497</v>
      </c>
      <c r="B9610" s="93" t="s">
        <v>24084</v>
      </c>
      <c r="C9610" s="93" t="s">
        <v>27497</v>
      </c>
      <c r="D9610" s="94" t="s">
        <v>27256</v>
      </c>
    </row>
    <row r="9611" spans="1:4" x14ac:dyDescent="0.25">
      <c r="A9611" s="93" t="s">
        <v>27498</v>
      </c>
      <c r="B9611" s="93" t="s">
        <v>24085</v>
      </c>
      <c r="C9611" s="93" t="s">
        <v>27498</v>
      </c>
      <c r="D9611" s="94" t="s">
        <v>27256</v>
      </c>
    </row>
    <row r="9612" spans="1:4" x14ac:dyDescent="0.25">
      <c r="A9612" s="93" t="s">
        <v>27499</v>
      </c>
      <c r="B9612" s="93" t="s">
        <v>24086</v>
      </c>
      <c r="C9612" s="93" t="s">
        <v>27499</v>
      </c>
      <c r="D9612" s="94" t="s">
        <v>27256</v>
      </c>
    </row>
    <row r="9613" spans="1:4" x14ac:dyDescent="0.25">
      <c r="A9613" s="93" t="s">
        <v>27500</v>
      </c>
      <c r="B9613" s="93" t="s">
        <v>24087</v>
      </c>
      <c r="C9613" s="93" t="s">
        <v>27500</v>
      </c>
      <c r="D9613" s="94" t="s">
        <v>27256</v>
      </c>
    </row>
    <row r="9614" spans="1:4" x14ac:dyDescent="0.25">
      <c r="A9614" s="93" t="s">
        <v>27501</v>
      </c>
      <c r="B9614" s="93" t="s">
        <v>24082</v>
      </c>
      <c r="C9614" s="93" t="s">
        <v>27501</v>
      </c>
      <c r="D9614" s="94" t="s">
        <v>27256</v>
      </c>
    </row>
    <row r="9615" spans="1:4" x14ac:dyDescent="0.25">
      <c r="A9615" s="93" t="s">
        <v>27502</v>
      </c>
      <c r="B9615" s="93" t="s">
        <v>24088</v>
      </c>
      <c r="C9615" s="93" t="s">
        <v>27502</v>
      </c>
      <c r="D9615" s="94" t="s">
        <v>27256</v>
      </c>
    </row>
    <row r="9616" spans="1:4" x14ac:dyDescent="0.25">
      <c r="A9616" s="93" t="s">
        <v>27503</v>
      </c>
      <c r="B9616" s="93" t="s">
        <v>24089</v>
      </c>
      <c r="C9616" s="93" t="s">
        <v>27503</v>
      </c>
      <c r="D9616" s="94" t="s">
        <v>27256</v>
      </c>
    </row>
    <row r="9617" spans="1:4" x14ac:dyDescent="0.25">
      <c r="A9617" s="93" t="s">
        <v>27504</v>
      </c>
      <c r="B9617" s="93" t="s">
        <v>24090</v>
      </c>
      <c r="C9617" s="93" t="s">
        <v>27504</v>
      </c>
      <c r="D9617" s="94" t="s">
        <v>27256</v>
      </c>
    </row>
    <row r="9618" spans="1:4" x14ac:dyDescent="0.25">
      <c r="A9618" s="93" t="s">
        <v>27505</v>
      </c>
      <c r="B9618" s="93" t="s">
        <v>24091</v>
      </c>
      <c r="C9618" s="93" t="s">
        <v>27505</v>
      </c>
      <c r="D9618" s="94" t="s">
        <v>27256</v>
      </c>
    </row>
    <row r="9619" spans="1:4" x14ac:dyDescent="0.25">
      <c r="A9619" s="93" t="s">
        <v>27506</v>
      </c>
      <c r="B9619" s="93" t="s">
        <v>24092</v>
      </c>
      <c r="C9619" s="93" t="s">
        <v>27506</v>
      </c>
      <c r="D9619" s="94" t="s">
        <v>27256</v>
      </c>
    </row>
    <row r="9620" spans="1:4" x14ac:dyDescent="0.25">
      <c r="A9620" s="93" t="s">
        <v>27507</v>
      </c>
      <c r="B9620" s="93" t="s">
        <v>24094</v>
      </c>
      <c r="C9620" s="93" t="s">
        <v>27507</v>
      </c>
      <c r="D9620" s="94" t="s">
        <v>27256</v>
      </c>
    </row>
    <row r="9621" spans="1:4" x14ac:dyDescent="0.25">
      <c r="A9621" s="93" t="s">
        <v>27508</v>
      </c>
      <c r="B9621" s="93" t="s">
        <v>24095</v>
      </c>
      <c r="C9621" s="93" t="s">
        <v>27508</v>
      </c>
      <c r="D9621" s="94" t="s">
        <v>27256</v>
      </c>
    </row>
    <row r="9622" spans="1:4" x14ac:dyDescent="0.25">
      <c r="A9622" s="93" t="s">
        <v>27509</v>
      </c>
      <c r="B9622" s="93" t="s">
        <v>24096</v>
      </c>
      <c r="C9622" s="93" t="s">
        <v>27509</v>
      </c>
      <c r="D9622" s="94" t="s">
        <v>27256</v>
      </c>
    </row>
    <row r="9623" spans="1:4" x14ac:dyDescent="0.25">
      <c r="A9623" s="93" t="s">
        <v>27510</v>
      </c>
      <c r="B9623" s="93" t="s">
        <v>24097</v>
      </c>
      <c r="C9623" s="93" t="s">
        <v>27510</v>
      </c>
      <c r="D9623" s="94" t="s">
        <v>27256</v>
      </c>
    </row>
    <row r="9624" spans="1:4" x14ac:dyDescent="0.25">
      <c r="A9624" s="93" t="s">
        <v>27511</v>
      </c>
      <c r="B9624" s="93" t="s">
        <v>24098</v>
      </c>
      <c r="C9624" s="93" t="s">
        <v>27511</v>
      </c>
      <c r="D9624" s="94" t="s">
        <v>27256</v>
      </c>
    </row>
    <row r="9625" spans="1:4" x14ac:dyDescent="0.25">
      <c r="A9625" s="93" t="s">
        <v>27512</v>
      </c>
      <c r="B9625" s="93" t="s">
        <v>24099</v>
      </c>
      <c r="C9625" s="93" t="s">
        <v>27512</v>
      </c>
      <c r="D9625" s="94" t="s">
        <v>27256</v>
      </c>
    </row>
    <row r="9626" spans="1:4" x14ac:dyDescent="0.25">
      <c r="A9626" s="93" t="s">
        <v>27513</v>
      </c>
      <c r="B9626" s="93" t="s">
        <v>24100</v>
      </c>
      <c r="C9626" s="93" t="s">
        <v>27513</v>
      </c>
      <c r="D9626" s="94" t="s">
        <v>27256</v>
      </c>
    </row>
    <row r="9627" spans="1:4" x14ac:dyDescent="0.25">
      <c r="A9627" s="93" t="s">
        <v>27514</v>
      </c>
      <c r="B9627" s="93" t="s">
        <v>24093</v>
      </c>
      <c r="C9627" s="93" t="s">
        <v>27514</v>
      </c>
      <c r="D9627" s="94" t="s">
        <v>27256</v>
      </c>
    </row>
    <row r="9628" spans="1:4" x14ac:dyDescent="0.25">
      <c r="A9628" s="93" t="s">
        <v>27515</v>
      </c>
      <c r="B9628" s="93" t="s">
        <v>24102</v>
      </c>
      <c r="C9628" s="93" t="s">
        <v>27515</v>
      </c>
      <c r="D9628" s="94" t="s">
        <v>27256</v>
      </c>
    </row>
    <row r="9629" spans="1:4" x14ac:dyDescent="0.25">
      <c r="A9629" s="93" t="s">
        <v>27516</v>
      </c>
      <c r="B9629" s="93" t="s">
        <v>24103</v>
      </c>
      <c r="C9629" s="93" t="s">
        <v>27516</v>
      </c>
      <c r="D9629" s="94" t="s">
        <v>27256</v>
      </c>
    </row>
    <row r="9630" spans="1:4" x14ac:dyDescent="0.25">
      <c r="A9630" s="93" t="s">
        <v>27517</v>
      </c>
      <c r="B9630" s="93" t="s">
        <v>24104</v>
      </c>
      <c r="C9630" s="93" t="s">
        <v>27517</v>
      </c>
      <c r="D9630" s="94" t="s">
        <v>27256</v>
      </c>
    </row>
    <row r="9631" spans="1:4" x14ac:dyDescent="0.25">
      <c r="A9631" s="93" t="s">
        <v>27518</v>
      </c>
      <c r="B9631" s="93" t="s">
        <v>24105</v>
      </c>
      <c r="C9631" s="93" t="s">
        <v>27518</v>
      </c>
      <c r="D9631" s="94" t="s">
        <v>27256</v>
      </c>
    </row>
    <row r="9632" spans="1:4" x14ac:dyDescent="0.25">
      <c r="A9632" s="93" t="s">
        <v>27519</v>
      </c>
      <c r="B9632" s="93" t="s">
        <v>24106</v>
      </c>
      <c r="C9632" s="93" t="s">
        <v>27519</v>
      </c>
      <c r="D9632" s="94" t="s">
        <v>27256</v>
      </c>
    </row>
    <row r="9633" spans="1:4" x14ac:dyDescent="0.25">
      <c r="A9633" s="93" t="s">
        <v>27520</v>
      </c>
      <c r="B9633" s="93" t="s">
        <v>24101</v>
      </c>
      <c r="C9633" s="93" t="s">
        <v>27520</v>
      </c>
      <c r="D9633" s="94" t="s">
        <v>27256</v>
      </c>
    </row>
    <row r="9634" spans="1:4" x14ac:dyDescent="0.25">
      <c r="A9634" s="93" t="s">
        <v>27521</v>
      </c>
      <c r="B9634" s="93" t="s">
        <v>24108</v>
      </c>
      <c r="C9634" s="93" t="s">
        <v>27521</v>
      </c>
      <c r="D9634" s="94" t="s">
        <v>27256</v>
      </c>
    </row>
    <row r="9635" spans="1:4" x14ac:dyDescent="0.25">
      <c r="A9635" s="93" t="s">
        <v>27522</v>
      </c>
      <c r="B9635" s="93" t="s">
        <v>24109</v>
      </c>
      <c r="C9635" s="93" t="s">
        <v>27522</v>
      </c>
      <c r="D9635" s="94" t="s">
        <v>27256</v>
      </c>
    </row>
    <row r="9636" spans="1:4" x14ac:dyDescent="0.25">
      <c r="A9636" s="93" t="s">
        <v>27523</v>
      </c>
      <c r="B9636" s="93" t="s">
        <v>24110</v>
      </c>
      <c r="C9636" s="93" t="s">
        <v>27523</v>
      </c>
      <c r="D9636" s="94" t="s">
        <v>27256</v>
      </c>
    </row>
    <row r="9637" spans="1:4" x14ac:dyDescent="0.25">
      <c r="A9637" s="93" t="s">
        <v>27524</v>
      </c>
      <c r="B9637" s="93" t="s">
        <v>24111</v>
      </c>
      <c r="C9637" s="93" t="s">
        <v>27524</v>
      </c>
      <c r="D9637" s="94" t="s">
        <v>27256</v>
      </c>
    </row>
    <row r="9638" spans="1:4" x14ac:dyDescent="0.25">
      <c r="A9638" s="93" t="s">
        <v>27525</v>
      </c>
      <c r="B9638" s="93" t="s">
        <v>24112</v>
      </c>
      <c r="C9638" s="93" t="s">
        <v>27525</v>
      </c>
      <c r="D9638" s="94" t="s">
        <v>27256</v>
      </c>
    </row>
    <row r="9639" spans="1:4" x14ac:dyDescent="0.25">
      <c r="A9639" s="93" t="s">
        <v>27526</v>
      </c>
      <c r="B9639" s="93" t="s">
        <v>24107</v>
      </c>
      <c r="C9639" s="93" t="s">
        <v>27526</v>
      </c>
      <c r="D9639" s="94" t="s">
        <v>27256</v>
      </c>
    </row>
    <row r="9640" spans="1:4" x14ac:dyDescent="0.25">
      <c r="A9640" s="93" t="s">
        <v>27527</v>
      </c>
      <c r="B9640" s="93" t="s">
        <v>24113</v>
      </c>
      <c r="C9640" s="93" t="s">
        <v>27527</v>
      </c>
      <c r="D9640" s="94" t="s">
        <v>27256</v>
      </c>
    </row>
    <row r="9641" spans="1:4" x14ac:dyDescent="0.25">
      <c r="A9641" s="93" t="s">
        <v>27528</v>
      </c>
      <c r="B9641" s="93" t="s">
        <v>24114</v>
      </c>
      <c r="C9641" s="93" t="s">
        <v>27528</v>
      </c>
      <c r="D9641" s="94" t="s">
        <v>27256</v>
      </c>
    </row>
    <row r="9642" spans="1:4" x14ac:dyDescent="0.25">
      <c r="A9642" s="93" t="s">
        <v>27529</v>
      </c>
      <c r="B9642" s="93" t="s">
        <v>24115</v>
      </c>
      <c r="C9642" s="93" t="s">
        <v>27529</v>
      </c>
      <c r="D9642" s="94" t="s">
        <v>27256</v>
      </c>
    </row>
    <row r="9643" spans="1:4" x14ac:dyDescent="0.25">
      <c r="A9643" s="93" t="s">
        <v>27530</v>
      </c>
      <c r="B9643" s="93" t="s">
        <v>24116</v>
      </c>
      <c r="C9643" s="93" t="s">
        <v>27530</v>
      </c>
      <c r="D9643" s="94" t="s">
        <v>27256</v>
      </c>
    </row>
    <row r="9644" spans="1:4" x14ac:dyDescent="0.25">
      <c r="A9644" s="93" t="s">
        <v>27531</v>
      </c>
      <c r="B9644" s="93" t="s">
        <v>24117</v>
      </c>
      <c r="C9644" s="93" t="s">
        <v>27531</v>
      </c>
      <c r="D9644" s="94" t="s">
        <v>27256</v>
      </c>
    </row>
    <row r="9645" spans="1:4" x14ac:dyDescent="0.25">
      <c r="A9645" s="93" t="s">
        <v>27532</v>
      </c>
      <c r="B9645" s="93" t="s">
        <v>24118</v>
      </c>
      <c r="C9645" s="93" t="s">
        <v>27532</v>
      </c>
      <c r="D9645" s="94" t="s">
        <v>27256</v>
      </c>
    </row>
    <row r="9646" spans="1:4" x14ac:dyDescent="0.25">
      <c r="A9646" s="93" t="s">
        <v>27533</v>
      </c>
      <c r="B9646" s="93" t="s">
        <v>24119</v>
      </c>
      <c r="C9646" s="93" t="s">
        <v>27533</v>
      </c>
      <c r="D9646" s="94" t="s">
        <v>27256</v>
      </c>
    </row>
    <row r="9647" spans="1:4" x14ac:dyDescent="0.25">
      <c r="A9647" s="93" t="s">
        <v>27534</v>
      </c>
      <c r="B9647" s="93" t="s">
        <v>24120</v>
      </c>
      <c r="C9647" s="93" t="s">
        <v>27534</v>
      </c>
      <c r="D9647" s="94" t="s">
        <v>27256</v>
      </c>
    </row>
    <row r="9648" spans="1:4" x14ac:dyDescent="0.25">
      <c r="A9648" s="93" t="s">
        <v>27535</v>
      </c>
      <c r="B9648" s="93" t="s">
        <v>24121</v>
      </c>
      <c r="C9648" s="93" t="s">
        <v>27535</v>
      </c>
      <c r="D9648" s="94" t="s">
        <v>27256</v>
      </c>
    </row>
    <row r="9649" spans="1:4" x14ac:dyDescent="0.25">
      <c r="A9649" s="93" t="s">
        <v>27536</v>
      </c>
      <c r="B9649" s="93" t="s">
        <v>24122</v>
      </c>
      <c r="C9649" s="93" t="s">
        <v>27536</v>
      </c>
      <c r="D9649" s="94" t="s">
        <v>27256</v>
      </c>
    </row>
    <row r="9650" spans="1:4" x14ac:dyDescent="0.25">
      <c r="A9650" s="93" t="s">
        <v>27537</v>
      </c>
      <c r="B9650" s="93" t="s">
        <v>24123</v>
      </c>
      <c r="C9650" s="93" t="s">
        <v>27537</v>
      </c>
      <c r="D9650" s="94" t="s">
        <v>27256</v>
      </c>
    </row>
    <row r="9651" spans="1:4" x14ac:dyDescent="0.25">
      <c r="A9651" s="93" t="s">
        <v>27538</v>
      </c>
      <c r="B9651" s="93" t="s">
        <v>24124</v>
      </c>
      <c r="C9651" s="93" t="s">
        <v>27538</v>
      </c>
      <c r="D9651" s="94" t="s">
        <v>27256</v>
      </c>
    </row>
    <row r="9652" spans="1:4" x14ac:dyDescent="0.25">
      <c r="A9652" s="93" t="s">
        <v>27539</v>
      </c>
      <c r="B9652" s="93" t="s">
        <v>24125</v>
      </c>
      <c r="C9652" s="93" t="s">
        <v>27539</v>
      </c>
      <c r="D9652" s="94" t="s">
        <v>27256</v>
      </c>
    </row>
    <row r="9653" spans="1:4" x14ac:dyDescent="0.25">
      <c r="A9653" s="93" t="s">
        <v>27540</v>
      </c>
      <c r="B9653" s="93" t="s">
        <v>24126</v>
      </c>
      <c r="C9653" s="93" t="s">
        <v>27540</v>
      </c>
      <c r="D9653" s="94" t="s">
        <v>27256</v>
      </c>
    </row>
    <row r="9654" spans="1:4" x14ac:dyDescent="0.25">
      <c r="A9654" s="93" t="s">
        <v>27541</v>
      </c>
      <c r="B9654" s="93" t="s">
        <v>24127</v>
      </c>
      <c r="C9654" s="93" t="s">
        <v>27541</v>
      </c>
      <c r="D9654" s="94" t="s">
        <v>27256</v>
      </c>
    </row>
    <row r="9655" spans="1:4" x14ac:dyDescent="0.25">
      <c r="A9655" s="93" t="s">
        <v>27542</v>
      </c>
      <c r="B9655" s="93" t="s">
        <v>24128</v>
      </c>
      <c r="C9655" s="93" t="s">
        <v>27542</v>
      </c>
      <c r="D9655" s="94" t="s">
        <v>27256</v>
      </c>
    </row>
    <row r="9656" spans="1:4" x14ac:dyDescent="0.25">
      <c r="A9656" s="93" t="s">
        <v>27543</v>
      </c>
      <c r="B9656" s="93" t="s">
        <v>24129</v>
      </c>
      <c r="C9656" s="93" t="s">
        <v>27543</v>
      </c>
      <c r="D9656" s="94" t="s">
        <v>27256</v>
      </c>
    </row>
    <row r="9657" spans="1:4" x14ac:dyDescent="0.25">
      <c r="A9657" s="93" t="s">
        <v>27544</v>
      </c>
      <c r="B9657" s="93" t="s">
        <v>24130</v>
      </c>
      <c r="C9657" s="93" t="s">
        <v>27544</v>
      </c>
      <c r="D9657" s="94" t="s">
        <v>27256</v>
      </c>
    </row>
    <row r="9658" spans="1:4" x14ac:dyDescent="0.25">
      <c r="A9658" s="93" t="s">
        <v>27545</v>
      </c>
      <c r="B9658" s="93" t="s">
        <v>24131</v>
      </c>
      <c r="C9658" s="93" t="s">
        <v>27545</v>
      </c>
      <c r="D9658" s="94" t="s">
        <v>27256</v>
      </c>
    </row>
    <row r="9659" spans="1:4" x14ac:dyDescent="0.25">
      <c r="A9659" s="93" t="s">
        <v>27546</v>
      </c>
      <c r="B9659" s="93" t="s">
        <v>24132</v>
      </c>
      <c r="C9659" s="93" t="s">
        <v>27546</v>
      </c>
      <c r="D9659" s="94" t="s">
        <v>27256</v>
      </c>
    </row>
    <row r="9660" spans="1:4" x14ac:dyDescent="0.25">
      <c r="A9660" s="93" t="s">
        <v>27547</v>
      </c>
      <c r="B9660" s="93" t="s">
        <v>24133</v>
      </c>
      <c r="C9660" s="93" t="s">
        <v>27547</v>
      </c>
      <c r="D9660" s="94" t="s">
        <v>27256</v>
      </c>
    </row>
    <row r="9661" spans="1:4" x14ac:dyDescent="0.25">
      <c r="A9661" s="93" t="s">
        <v>27548</v>
      </c>
      <c r="B9661" s="93" t="s">
        <v>24134</v>
      </c>
      <c r="C9661" s="93" t="s">
        <v>27548</v>
      </c>
      <c r="D9661" s="94" t="s">
        <v>27256</v>
      </c>
    </row>
    <row r="9662" spans="1:4" x14ac:dyDescent="0.25">
      <c r="A9662" s="93" t="s">
        <v>27549</v>
      </c>
      <c r="B9662" s="93" t="s">
        <v>24135</v>
      </c>
      <c r="C9662" s="93" t="s">
        <v>27549</v>
      </c>
      <c r="D9662" s="94" t="s">
        <v>27256</v>
      </c>
    </row>
    <row r="9663" spans="1:4" x14ac:dyDescent="0.25">
      <c r="A9663" s="93" t="s">
        <v>27550</v>
      </c>
      <c r="B9663" s="93" t="s">
        <v>24136</v>
      </c>
      <c r="C9663" s="93" t="s">
        <v>27550</v>
      </c>
      <c r="D9663" s="94" t="s">
        <v>27256</v>
      </c>
    </row>
    <row r="9664" spans="1:4" x14ac:dyDescent="0.25">
      <c r="A9664" s="93" t="s">
        <v>27551</v>
      </c>
      <c r="B9664" s="93" t="s">
        <v>24137</v>
      </c>
      <c r="C9664" s="93" t="s">
        <v>27551</v>
      </c>
      <c r="D9664" s="94" t="s">
        <v>27256</v>
      </c>
    </row>
    <row r="9665" spans="1:4" x14ac:dyDescent="0.25">
      <c r="A9665" s="93" t="s">
        <v>27552</v>
      </c>
      <c r="B9665" s="93" t="s">
        <v>24138</v>
      </c>
      <c r="C9665" s="93" t="s">
        <v>27552</v>
      </c>
      <c r="D9665" s="94" t="s">
        <v>27256</v>
      </c>
    </row>
    <row r="9666" spans="1:4" x14ac:dyDescent="0.25">
      <c r="A9666" s="93" t="s">
        <v>27553</v>
      </c>
      <c r="B9666" s="93" t="s">
        <v>24139</v>
      </c>
      <c r="C9666" s="93" t="s">
        <v>27553</v>
      </c>
      <c r="D9666" s="94" t="s">
        <v>27256</v>
      </c>
    </row>
    <row r="9667" spans="1:4" x14ac:dyDescent="0.25">
      <c r="A9667" s="93" t="s">
        <v>27554</v>
      </c>
      <c r="B9667" s="93" t="s">
        <v>24140</v>
      </c>
      <c r="C9667" s="93" t="s">
        <v>27554</v>
      </c>
      <c r="D9667" s="94" t="s">
        <v>27256</v>
      </c>
    </row>
    <row r="9668" spans="1:4" x14ac:dyDescent="0.25">
      <c r="A9668" s="93" t="s">
        <v>27555</v>
      </c>
      <c r="B9668" s="93" t="s">
        <v>24141</v>
      </c>
      <c r="C9668" s="93" t="s">
        <v>27555</v>
      </c>
      <c r="D9668" s="94" t="s">
        <v>27256</v>
      </c>
    </row>
    <row r="9669" spans="1:4" x14ac:dyDescent="0.25">
      <c r="A9669" s="93" t="s">
        <v>27556</v>
      </c>
      <c r="B9669" s="93" t="s">
        <v>24142</v>
      </c>
      <c r="C9669" s="93" t="s">
        <v>27556</v>
      </c>
      <c r="D9669" s="94" t="s">
        <v>27256</v>
      </c>
    </row>
    <row r="9670" spans="1:4" x14ac:dyDescent="0.25">
      <c r="A9670" s="93" t="s">
        <v>27557</v>
      </c>
      <c r="B9670" s="93" t="s">
        <v>24143</v>
      </c>
      <c r="C9670" s="93" t="s">
        <v>27557</v>
      </c>
      <c r="D9670" s="94" t="s">
        <v>27256</v>
      </c>
    </row>
    <row r="9671" spans="1:4" x14ac:dyDescent="0.25">
      <c r="A9671" s="93" t="s">
        <v>27558</v>
      </c>
      <c r="B9671" s="93" t="s">
        <v>24144</v>
      </c>
      <c r="C9671" s="93" t="s">
        <v>27558</v>
      </c>
      <c r="D9671" s="94" t="s">
        <v>27256</v>
      </c>
    </row>
    <row r="9672" spans="1:4" x14ac:dyDescent="0.25">
      <c r="A9672" s="93" t="s">
        <v>27559</v>
      </c>
      <c r="B9672" s="93" t="s">
        <v>24145</v>
      </c>
      <c r="C9672" s="93" t="s">
        <v>27559</v>
      </c>
      <c r="D9672" s="94" t="s">
        <v>27256</v>
      </c>
    </row>
    <row r="9673" spans="1:4" x14ac:dyDescent="0.25">
      <c r="A9673" s="93" t="s">
        <v>27560</v>
      </c>
      <c r="B9673" s="93" t="s">
        <v>24146</v>
      </c>
      <c r="C9673" s="93" t="s">
        <v>27560</v>
      </c>
      <c r="D9673" s="94" t="s">
        <v>27256</v>
      </c>
    </row>
    <row r="9674" spans="1:4" x14ac:dyDescent="0.25">
      <c r="A9674" s="93" t="s">
        <v>27561</v>
      </c>
      <c r="B9674" s="93" t="s">
        <v>24147</v>
      </c>
      <c r="C9674" s="93" t="s">
        <v>27561</v>
      </c>
      <c r="D9674" s="94" t="s">
        <v>27256</v>
      </c>
    </row>
    <row r="9675" spans="1:4" x14ac:dyDescent="0.25">
      <c r="A9675" s="93" t="s">
        <v>27562</v>
      </c>
      <c r="B9675" s="93" t="s">
        <v>24148</v>
      </c>
      <c r="C9675" s="93" t="s">
        <v>27562</v>
      </c>
      <c r="D9675" s="94" t="s">
        <v>27256</v>
      </c>
    </row>
    <row r="9676" spans="1:4" x14ac:dyDescent="0.25">
      <c r="A9676" s="93" t="s">
        <v>27563</v>
      </c>
      <c r="B9676" s="93" t="s">
        <v>24149</v>
      </c>
      <c r="C9676" s="93" t="s">
        <v>27563</v>
      </c>
      <c r="D9676" s="94" t="s">
        <v>27256</v>
      </c>
    </row>
    <row r="9677" spans="1:4" x14ac:dyDescent="0.25">
      <c r="A9677" s="93" t="s">
        <v>27564</v>
      </c>
      <c r="B9677" s="93" t="s">
        <v>24150</v>
      </c>
      <c r="C9677" s="93" t="s">
        <v>27564</v>
      </c>
      <c r="D9677" s="94" t="s">
        <v>27256</v>
      </c>
    </row>
    <row r="9678" spans="1:4" x14ac:dyDescent="0.25">
      <c r="A9678" s="93" t="s">
        <v>27565</v>
      </c>
      <c r="B9678" s="93" t="s">
        <v>24151</v>
      </c>
      <c r="C9678" s="93" t="s">
        <v>27565</v>
      </c>
      <c r="D9678" s="94" t="s">
        <v>27256</v>
      </c>
    </row>
    <row r="9679" spans="1:4" x14ac:dyDescent="0.25">
      <c r="A9679" s="93" t="s">
        <v>27566</v>
      </c>
      <c r="B9679" s="93" t="s">
        <v>24152</v>
      </c>
      <c r="C9679" s="93" t="s">
        <v>27566</v>
      </c>
      <c r="D9679" s="94" t="s">
        <v>27256</v>
      </c>
    </row>
    <row r="9680" spans="1:4" x14ac:dyDescent="0.25">
      <c r="A9680" s="93" t="s">
        <v>27567</v>
      </c>
      <c r="B9680" s="93" t="s">
        <v>24153</v>
      </c>
      <c r="C9680" s="93" t="s">
        <v>27567</v>
      </c>
      <c r="D9680" s="94" t="s">
        <v>27256</v>
      </c>
    </row>
    <row r="9681" spans="1:4" x14ac:dyDescent="0.25">
      <c r="A9681" s="93" t="s">
        <v>27568</v>
      </c>
      <c r="B9681" s="93" t="s">
        <v>24154</v>
      </c>
      <c r="C9681" s="93" t="s">
        <v>27568</v>
      </c>
      <c r="D9681" s="94" t="s">
        <v>27256</v>
      </c>
    </row>
    <row r="9682" spans="1:4" x14ac:dyDescent="0.25">
      <c r="A9682" s="93" t="s">
        <v>27569</v>
      </c>
      <c r="B9682" s="93" t="s">
        <v>24155</v>
      </c>
      <c r="C9682" s="93" t="s">
        <v>27569</v>
      </c>
      <c r="D9682" s="94" t="s">
        <v>27256</v>
      </c>
    </row>
    <row r="9683" spans="1:4" x14ac:dyDescent="0.25">
      <c r="A9683" s="93" t="s">
        <v>27570</v>
      </c>
      <c r="B9683" s="93" t="s">
        <v>24156</v>
      </c>
      <c r="C9683" s="93" t="s">
        <v>27570</v>
      </c>
      <c r="D9683" s="94" t="s">
        <v>27256</v>
      </c>
    </row>
    <row r="9684" spans="1:4" x14ac:dyDescent="0.25">
      <c r="A9684" s="93" t="s">
        <v>27571</v>
      </c>
      <c r="B9684" s="93" t="s">
        <v>24157</v>
      </c>
      <c r="C9684" s="93" t="s">
        <v>27571</v>
      </c>
      <c r="D9684" s="94" t="s">
        <v>27256</v>
      </c>
    </row>
    <row r="9685" spans="1:4" x14ac:dyDescent="0.25">
      <c r="A9685" s="93" t="s">
        <v>27572</v>
      </c>
      <c r="B9685" s="93" t="s">
        <v>24158</v>
      </c>
      <c r="C9685" s="93" t="s">
        <v>27572</v>
      </c>
      <c r="D9685" s="94" t="s">
        <v>27256</v>
      </c>
    </row>
    <row r="9686" spans="1:4" x14ac:dyDescent="0.25">
      <c r="A9686" s="93" t="s">
        <v>27573</v>
      </c>
      <c r="B9686" s="93" t="s">
        <v>24159</v>
      </c>
      <c r="C9686" s="93" t="s">
        <v>27573</v>
      </c>
      <c r="D9686" s="94" t="s">
        <v>27256</v>
      </c>
    </row>
    <row r="9687" spans="1:4" x14ac:dyDescent="0.25">
      <c r="A9687" s="93" t="s">
        <v>27574</v>
      </c>
      <c r="B9687" s="93" t="s">
        <v>24160</v>
      </c>
      <c r="C9687" s="93" t="s">
        <v>27574</v>
      </c>
      <c r="D9687" s="94" t="s">
        <v>27256</v>
      </c>
    </row>
    <row r="9688" spans="1:4" x14ac:dyDescent="0.25">
      <c r="A9688" s="93" t="s">
        <v>27575</v>
      </c>
      <c r="B9688" s="93" t="s">
        <v>24161</v>
      </c>
      <c r="C9688" s="93" t="s">
        <v>27575</v>
      </c>
      <c r="D9688" s="94" t="s">
        <v>27256</v>
      </c>
    </row>
    <row r="9689" spans="1:4" x14ac:dyDescent="0.25">
      <c r="A9689" s="93" t="s">
        <v>27576</v>
      </c>
      <c r="B9689" s="93" t="s">
        <v>24162</v>
      </c>
      <c r="C9689" s="93" t="s">
        <v>27576</v>
      </c>
      <c r="D9689" s="94" t="s">
        <v>27256</v>
      </c>
    </row>
    <row r="9690" spans="1:4" x14ac:dyDescent="0.25">
      <c r="A9690" s="93" t="s">
        <v>27577</v>
      </c>
      <c r="B9690" s="93" t="s">
        <v>24163</v>
      </c>
      <c r="C9690" s="93" t="s">
        <v>27577</v>
      </c>
      <c r="D9690" s="94" t="s">
        <v>27256</v>
      </c>
    </row>
    <row r="9691" spans="1:4" x14ac:dyDescent="0.25">
      <c r="A9691" s="93" t="s">
        <v>27578</v>
      </c>
      <c r="B9691" s="93" t="s">
        <v>24164</v>
      </c>
      <c r="C9691" s="93" t="s">
        <v>27578</v>
      </c>
      <c r="D9691" s="94" t="s">
        <v>27256</v>
      </c>
    </row>
    <row r="9692" spans="1:4" x14ac:dyDescent="0.25">
      <c r="A9692" s="93" t="s">
        <v>27579</v>
      </c>
      <c r="B9692" s="93" t="s">
        <v>24165</v>
      </c>
      <c r="C9692" s="93" t="s">
        <v>27579</v>
      </c>
      <c r="D9692" s="94" t="s">
        <v>27256</v>
      </c>
    </row>
    <row r="9693" spans="1:4" x14ac:dyDescent="0.25">
      <c r="A9693" s="93" t="s">
        <v>27580</v>
      </c>
      <c r="B9693" s="93" t="s">
        <v>24166</v>
      </c>
      <c r="C9693" s="93" t="s">
        <v>27580</v>
      </c>
      <c r="D9693" s="94" t="s">
        <v>27256</v>
      </c>
    </row>
    <row r="9694" spans="1:4" x14ac:dyDescent="0.25">
      <c r="A9694" s="93" t="s">
        <v>27581</v>
      </c>
      <c r="B9694" s="93" t="s">
        <v>24167</v>
      </c>
      <c r="C9694" s="93" t="s">
        <v>27581</v>
      </c>
      <c r="D9694" s="94" t="s">
        <v>27256</v>
      </c>
    </row>
    <row r="9695" spans="1:4" x14ac:dyDescent="0.25">
      <c r="A9695" s="93" t="s">
        <v>27582</v>
      </c>
      <c r="B9695" s="93" t="s">
        <v>24168</v>
      </c>
      <c r="C9695" s="93" t="s">
        <v>27582</v>
      </c>
      <c r="D9695" s="94" t="s">
        <v>27256</v>
      </c>
    </row>
    <row r="9696" spans="1:4" x14ac:dyDescent="0.25">
      <c r="A9696" s="93" t="s">
        <v>27583</v>
      </c>
      <c r="B9696" s="93" t="s">
        <v>24169</v>
      </c>
      <c r="C9696" s="93" t="s">
        <v>27583</v>
      </c>
      <c r="D9696" s="94" t="s">
        <v>27256</v>
      </c>
    </row>
    <row r="9697" spans="1:4" x14ac:dyDescent="0.25">
      <c r="A9697" s="93" t="s">
        <v>27584</v>
      </c>
      <c r="B9697" s="93" t="s">
        <v>24170</v>
      </c>
      <c r="C9697" s="93" t="s">
        <v>27584</v>
      </c>
      <c r="D9697" s="94" t="s">
        <v>27256</v>
      </c>
    </row>
    <row r="9698" spans="1:4" x14ac:dyDescent="0.25">
      <c r="A9698" s="93" t="s">
        <v>27585</v>
      </c>
      <c r="B9698" s="93" t="s">
        <v>24171</v>
      </c>
      <c r="C9698" s="93" t="s">
        <v>27585</v>
      </c>
      <c r="D9698" s="94" t="s">
        <v>27256</v>
      </c>
    </row>
    <row r="9699" spans="1:4" x14ac:dyDescent="0.25">
      <c r="A9699" s="93" t="s">
        <v>27586</v>
      </c>
      <c r="B9699" s="93" t="s">
        <v>24172</v>
      </c>
      <c r="C9699" s="93" t="s">
        <v>27586</v>
      </c>
      <c r="D9699" s="94" t="s">
        <v>27256</v>
      </c>
    </row>
    <row r="9700" spans="1:4" x14ac:dyDescent="0.25">
      <c r="A9700" s="93" t="s">
        <v>27587</v>
      </c>
      <c r="B9700" s="93" t="s">
        <v>24173</v>
      </c>
      <c r="C9700" s="93" t="s">
        <v>27587</v>
      </c>
      <c r="D9700" s="94" t="s">
        <v>27256</v>
      </c>
    </row>
    <row r="9701" spans="1:4" x14ac:dyDescent="0.25">
      <c r="A9701" s="93" t="s">
        <v>27588</v>
      </c>
      <c r="B9701" s="93" t="s">
        <v>24174</v>
      </c>
      <c r="C9701" s="93" t="s">
        <v>27588</v>
      </c>
      <c r="D9701" s="94" t="s">
        <v>27256</v>
      </c>
    </row>
    <row r="9702" spans="1:4" x14ac:dyDescent="0.25">
      <c r="A9702" s="93" t="s">
        <v>27589</v>
      </c>
      <c r="B9702" s="93" t="s">
        <v>24175</v>
      </c>
      <c r="C9702" s="93" t="s">
        <v>27589</v>
      </c>
      <c r="D9702" s="94" t="s">
        <v>27256</v>
      </c>
    </row>
    <row r="9703" spans="1:4" x14ac:dyDescent="0.25">
      <c r="A9703" s="93" t="s">
        <v>27590</v>
      </c>
      <c r="B9703" s="93" t="s">
        <v>24176</v>
      </c>
      <c r="C9703" s="93" t="s">
        <v>27590</v>
      </c>
      <c r="D9703" s="94" t="s">
        <v>27256</v>
      </c>
    </row>
    <row r="9704" spans="1:4" x14ac:dyDescent="0.25">
      <c r="A9704" s="93" t="s">
        <v>27591</v>
      </c>
      <c r="B9704" s="93" t="s">
        <v>24177</v>
      </c>
      <c r="C9704" s="93" t="s">
        <v>27591</v>
      </c>
      <c r="D9704" s="94" t="s">
        <v>27256</v>
      </c>
    </row>
    <row r="9705" spans="1:4" x14ac:dyDescent="0.25">
      <c r="A9705" s="93" t="s">
        <v>27592</v>
      </c>
      <c r="B9705" s="93" t="s">
        <v>24178</v>
      </c>
      <c r="C9705" s="93" t="s">
        <v>27592</v>
      </c>
      <c r="D9705" s="94" t="s">
        <v>27256</v>
      </c>
    </row>
    <row r="9706" spans="1:4" x14ac:dyDescent="0.25">
      <c r="A9706" s="93" t="s">
        <v>27593</v>
      </c>
      <c r="B9706" s="93" t="s">
        <v>24179</v>
      </c>
      <c r="C9706" s="93" t="s">
        <v>27593</v>
      </c>
      <c r="D9706" s="94" t="s">
        <v>27256</v>
      </c>
    </row>
    <row r="9707" spans="1:4" x14ac:dyDescent="0.25">
      <c r="A9707" s="93" t="s">
        <v>27594</v>
      </c>
      <c r="B9707" s="93" t="s">
        <v>24180</v>
      </c>
      <c r="C9707" s="93" t="s">
        <v>27594</v>
      </c>
      <c r="D9707" s="94" t="s">
        <v>27256</v>
      </c>
    </row>
    <row r="9708" spans="1:4" x14ac:dyDescent="0.25">
      <c r="A9708" s="93" t="s">
        <v>27595</v>
      </c>
      <c r="B9708" s="93" t="s">
        <v>24181</v>
      </c>
      <c r="C9708" s="93" t="s">
        <v>27595</v>
      </c>
      <c r="D9708" s="94" t="s">
        <v>27256</v>
      </c>
    </row>
    <row r="9709" spans="1:4" x14ac:dyDescent="0.25">
      <c r="A9709" s="93" t="s">
        <v>27596</v>
      </c>
      <c r="B9709" s="93" t="s">
        <v>24182</v>
      </c>
      <c r="C9709" s="93" t="s">
        <v>27596</v>
      </c>
      <c r="D9709" s="94" t="s">
        <v>27256</v>
      </c>
    </row>
    <row r="9710" spans="1:4" x14ac:dyDescent="0.25">
      <c r="A9710" s="93" t="s">
        <v>27597</v>
      </c>
      <c r="B9710" s="93" t="s">
        <v>24183</v>
      </c>
      <c r="C9710" s="93" t="s">
        <v>27597</v>
      </c>
      <c r="D9710" s="94" t="s">
        <v>27256</v>
      </c>
    </row>
    <row r="9711" spans="1:4" x14ac:dyDescent="0.25">
      <c r="A9711" s="93" t="s">
        <v>27598</v>
      </c>
      <c r="B9711" s="93" t="s">
        <v>24184</v>
      </c>
      <c r="C9711" s="93" t="s">
        <v>27598</v>
      </c>
      <c r="D9711" s="94" t="s">
        <v>27256</v>
      </c>
    </row>
    <row r="9712" spans="1:4" x14ac:dyDescent="0.25">
      <c r="A9712" s="93" t="s">
        <v>27599</v>
      </c>
      <c r="B9712" s="93" t="s">
        <v>24185</v>
      </c>
      <c r="C9712" s="93" t="s">
        <v>27599</v>
      </c>
      <c r="D9712" s="94" t="s">
        <v>27256</v>
      </c>
    </row>
    <row r="9713" spans="1:4" x14ac:dyDescent="0.25">
      <c r="A9713" s="93" t="s">
        <v>27600</v>
      </c>
      <c r="B9713" s="93" t="s">
        <v>24186</v>
      </c>
      <c r="C9713" s="93" t="s">
        <v>27600</v>
      </c>
      <c r="D9713" s="94" t="s">
        <v>27256</v>
      </c>
    </row>
    <row r="9714" spans="1:4" x14ac:dyDescent="0.25">
      <c r="A9714" s="93" t="s">
        <v>27601</v>
      </c>
      <c r="B9714" s="93" t="s">
        <v>24187</v>
      </c>
      <c r="C9714" s="93" t="s">
        <v>27601</v>
      </c>
      <c r="D9714" s="94" t="s">
        <v>27256</v>
      </c>
    </row>
    <row r="9715" spans="1:4" x14ac:dyDescent="0.25">
      <c r="A9715" s="93" t="s">
        <v>27602</v>
      </c>
      <c r="B9715" s="93" t="s">
        <v>24188</v>
      </c>
      <c r="C9715" s="93" t="s">
        <v>27602</v>
      </c>
      <c r="D9715" s="94" t="s">
        <v>27256</v>
      </c>
    </row>
    <row r="9716" spans="1:4" x14ac:dyDescent="0.25">
      <c r="A9716" s="93" t="s">
        <v>27603</v>
      </c>
      <c r="B9716" s="93" t="s">
        <v>24189</v>
      </c>
      <c r="C9716" s="93" t="s">
        <v>27603</v>
      </c>
      <c r="D9716" s="94" t="s">
        <v>27256</v>
      </c>
    </row>
    <row r="9717" spans="1:4" x14ac:dyDescent="0.25">
      <c r="A9717" s="93" t="s">
        <v>27604</v>
      </c>
      <c r="B9717" s="93" t="s">
        <v>24190</v>
      </c>
      <c r="C9717" s="93" t="s">
        <v>27604</v>
      </c>
      <c r="D9717" s="94" t="s">
        <v>27256</v>
      </c>
    </row>
    <row r="9718" spans="1:4" x14ac:dyDescent="0.25">
      <c r="A9718" s="93" t="s">
        <v>27605</v>
      </c>
      <c r="B9718" s="93" t="s">
        <v>24191</v>
      </c>
      <c r="C9718" s="93" t="s">
        <v>27605</v>
      </c>
      <c r="D9718" s="94" t="s">
        <v>27256</v>
      </c>
    </row>
    <row r="9719" spans="1:4" x14ac:dyDescent="0.25">
      <c r="A9719" s="93" t="s">
        <v>27606</v>
      </c>
      <c r="B9719" s="93" t="s">
        <v>24192</v>
      </c>
      <c r="C9719" s="93" t="s">
        <v>27606</v>
      </c>
      <c r="D9719" s="94" t="s">
        <v>27256</v>
      </c>
    </row>
    <row r="9720" spans="1:4" x14ac:dyDescent="0.25">
      <c r="A9720" s="93" t="s">
        <v>27607</v>
      </c>
      <c r="B9720" s="93" t="s">
        <v>24193</v>
      </c>
      <c r="C9720" s="93" t="s">
        <v>27607</v>
      </c>
      <c r="D9720" s="94" t="s">
        <v>27256</v>
      </c>
    </row>
    <row r="9721" spans="1:4" x14ac:dyDescent="0.25">
      <c r="A9721" s="93" t="s">
        <v>27608</v>
      </c>
      <c r="B9721" s="93" t="s">
        <v>24194</v>
      </c>
      <c r="C9721" s="93" t="s">
        <v>27608</v>
      </c>
      <c r="D9721" s="94" t="s">
        <v>27256</v>
      </c>
    </row>
    <row r="9722" spans="1:4" x14ac:dyDescent="0.25">
      <c r="A9722" s="93" t="s">
        <v>27609</v>
      </c>
      <c r="B9722" s="93" t="s">
        <v>24195</v>
      </c>
      <c r="C9722" s="93" t="s">
        <v>27609</v>
      </c>
      <c r="D9722" s="94" t="s">
        <v>27256</v>
      </c>
    </row>
    <row r="9723" spans="1:4" x14ac:dyDescent="0.25">
      <c r="A9723" s="93" t="s">
        <v>27610</v>
      </c>
      <c r="B9723" s="93" t="s">
        <v>24196</v>
      </c>
      <c r="C9723" s="93" t="s">
        <v>27610</v>
      </c>
      <c r="D9723" s="94" t="s">
        <v>27256</v>
      </c>
    </row>
    <row r="9724" spans="1:4" x14ac:dyDescent="0.25">
      <c r="A9724" s="93" t="s">
        <v>27611</v>
      </c>
      <c r="B9724" s="93" t="s">
        <v>24197</v>
      </c>
      <c r="C9724" s="93" t="s">
        <v>27611</v>
      </c>
      <c r="D9724" s="94" t="s">
        <v>27256</v>
      </c>
    </row>
    <row r="9725" spans="1:4" x14ac:dyDescent="0.25">
      <c r="A9725" s="93" t="s">
        <v>27612</v>
      </c>
      <c r="B9725" s="93" t="s">
        <v>24198</v>
      </c>
      <c r="C9725" s="93" t="s">
        <v>27612</v>
      </c>
      <c r="D9725" s="94" t="s">
        <v>27256</v>
      </c>
    </row>
    <row r="9726" spans="1:4" x14ac:dyDescent="0.25">
      <c r="A9726" s="93" t="s">
        <v>27613</v>
      </c>
      <c r="B9726" s="93" t="s">
        <v>24199</v>
      </c>
      <c r="C9726" s="93" t="s">
        <v>27613</v>
      </c>
      <c r="D9726" s="94" t="s">
        <v>27256</v>
      </c>
    </row>
    <row r="9727" spans="1:4" x14ac:dyDescent="0.25">
      <c r="A9727" s="93" t="s">
        <v>27614</v>
      </c>
      <c r="B9727" s="93" t="s">
        <v>24200</v>
      </c>
      <c r="C9727" s="93" t="s">
        <v>27614</v>
      </c>
      <c r="D9727" s="94" t="s">
        <v>27256</v>
      </c>
    </row>
    <row r="9728" spans="1:4" x14ac:dyDescent="0.25">
      <c r="A9728" s="93" t="s">
        <v>27615</v>
      </c>
      <c r="B9728" s="93" t="s">
        <v>24201</v>
      </c>
      <c r="C9728" s="93" t="s">
        <v>27615</v>
      </c>
      <c r="D9728" s="94" t="s">
        <v>27256</v>
      </c>
    </row>
    <row r="9729" spans="1:4" x14ac:dyDescent="0.25">
      <c r="A9729" s="93" t="s">
        <v>27616</v>
      </c>
      <c r="B9729" s="93" t="s">
        <v>24202</v>
      </c>
      <c r="C9729" s="93" t="s">
        <v>27616</v>
      </c>
      <c r="D9729" s="94" t="s">
        <v>27256</v>
      </c>
    </row>
    <row r="9730" spans="1:4" x14ac:dyDescent="0.25">
      <c r="A9730" s="93" t="s">
        <v>27617</v>
      </c>
      <c r="B9730" s="93" t="s">
        <v>24203</v>
      </c>
      <c r="C9730" s="93" t="s">
        <v>27617</v>
      </c>
      <c r="D9730" s="94" t="s">
        <v>27256</v>
      </c>
    </row>
    <row r="9731" spans="1:4" x14ac:dyDescent="0.25">
      <c r="A9731" s="93" t="s">
        <v>27618</v>
      </c>
      <c r="B9731" s="93" t="s">
        <v>24204</v>
      </c>
      <c r="C9731" s="93" t="s">
        <v>27618</v>
      </c>
      <c r="D9731" s="94" t="s">
        <v>27256</v>
      </c>
    </row>
    <row r="9732" spans="1:4" x14ac:dyDescent="0.25">
      <c r="A9732" s="93" t="s">
        <v>27619</v>
      </c>
      <c r="B9732" s="93" t="s">
        <v>24205</v>
      </c>
      <c r="C9732" s="93" t="s">
        <v>27619</v>
      </c>
      <c r="D9732" s="94" t="s">
        <v>27256</v>
      </c>
    </row>
    <row r="9733" spans="1:4" x14ac:dyDescent="0.25">
      <c r="A9733" s="93" t="s">
        <v>27620</v>
      </c>
      <c r="B9733" s="93" t="s">
        <v>24206</v>
      </c>
      <c r="C9733" s="93" t="s">
        <v>27620</v>
      </c>
      <c r="D9733" s="94" t="s">
        <v>27256</v>
      </c>
    </row>
    <row r="9734" spans="1:4" x14ac:dyDescent="0.25">
      <c r="A9734" s="93" t="s">
        <v>27621</v>
      </c>
      <c r="B9734" s="93" t="s">
        <v>24207</v>
      </c>
      <c r="C9734" s="93" t="s">
        <v>27621</v>
      </c>
      <c r="D9734" s="94" t="s">
        <v>27256</v>
      </c>
    </row>
    <row r="9735" spans="1:4" x14ac:dyDescent="0.25">
      <c r="A9735" s="93" t="s">
        <v>27622</v>
      </c>
      <c r="B9735" s="93" t="s">
        <v>24208</v>
      </c>
      <c r="C9735" s="93" t="s">
        <v>27622</v>
      </c>
      <c r="D9735" s="94" t="s">
        <v>27256</v>
      </c>
    </row>
    <row r="9736" spans="1:4" x14ac:dyDescent="0.25">
      <c r="A9736" s="93" t="s">
        <v>27623</v>
      </c>
      <c r="B9736" s="93" t="s">
        <v>24209</v>
      </c>
      <c r="C9736" s="93" t="s">
        <v>27623</v>
      </c>
      <c r="D9736" s="94" t="s">
        <v>27256</v>
      </c>
    </row>
    <row r="9737" spans="1:4" x14ac:dyDescent="0.25">
      <c r="A9737" s="93" t="s">
        <v>27624</v>
      </c>
      <c r="B9737" s="93" t="s">
        <v>24210</v>
      </c>
      <c r="C9737" s="93" t="s">
        <v>27624</v>
      </c>
      <c r="D9737" s="94" t="s">
        <v>27256</v>
      </c>
    </row>
    <row r="9738" spans="1:4" x14ac:dyDescent="0.25">
      <c r="A9738" s="93" t="s">
        <v>27625</v>
      </c>
      <c r="B9738" s="93" t="s">
        <v>24211</v>
      </c>
      <c r="C9738" s="93" t="s">
        <v>27625</v>
      </c>
      <c r="D9738" s="94" t="s">
        <v>27256</v>
      </c>
    </row>
    <row r="9739" spans="1:4" x14ac:dyDescent="0.25">
      <c r="A9739" s="93" t="s">
        <v>27626</v>
      </c>
      <c r="B9739" s="93" t="s">
        <v>24212</v>
      </c>
      <c r="C9739" s="93" t="s">
        <v>27626</v>
      </c>
      <c r="D9739" s="94" t="s">
        <v>27256</v>
      </c>
    </row>
    <row r="9740" spans="1:4" x14ac:dyDescent="0.25">
      <c r="A9740" s="93" t="s">
        <v>27627</v>
      </c>
      <c r="B9740" s="93" t="s">
        <v>24213</v>
      </c>
      <c r="C9740" s="93" t="s">
        <v>27627</v>
      </c>
      <c r="D9740" s="94" t="s">
        <v>27256</v>
      </c>
    </row>
    <row r="9741" spans="1:4" x14ac:dyDescent="0.25">
      <c r="A9741" s="93" t="s">
        <v>27628</v>
      </c>
      <c r="B9741" s="93" t="s">
        <v>24214</v>
      </c>
      <c r="C9741" s="93" t="s">
        <v>27628</v>
      </c>
      <c r="D9741" s="94" t="s">
        <v>27256</v>
      </c>
    </row>
    <row r="9742" spans="1:4" x14ac:dyDescent="0.25">
      <c r="A9742" s="93" t="s">
        <v>27629</v>
      </c>
      <c r="B9742" s="93" t="s">
        <v>24215</v>
      </c>
      <c r="C9742" s="93" t="s">
        <v>27629</v>
      </c>
      <c r="D9742" s="94" t="s">
        <v>27256</v>
      </c>
    </row>
    <row r="9743" spans="1:4" x14ac:dyDescent="0.25">
      <c r="A9743" s="93" t="s">
        <v>27630</v>
      </c>
      <c r="B9743" s="93" t="s">
        <v>24216</v>
      </c>
      <c r="C9743" s="93" t="s">
        <v>27630</v>
      </c>
      <c r="D9743" s="94" t="s">
        <v>27256</v>
      </c>
    </row>
    <row r="9744" spans="1:4" x14ac:dyDescent="0.25">
      <c r="A9744" s="93" t="s">
        <v>27631</v>
      </c>
      <c r="B9744" s="93" t="s">
        <v>24217</v>
      </c>
      <c r="C9744" s="93" t="s">
        <v>27631</v>
      </c>
      <c r="D9744" s="94" t="s">
        <v>27256</v>
      </c>
    </row>
    <row r="9745" spans="1:4" x14ac:dyDescent="0.25">
      <c r="A9745" s="93" t="s">
        <v>27632</v>
      </c>
      <c r="B9745" s="93" t="s">
        <v>24218</v>
      </c>
      <c r="C9745" s="93" t="s">
        <v>27632</v>
      </c>
      <c r="D9745" s="94" t="s">
        <v>27256</v>
      </c>
    </row>
    <row r="9746" spans="1:4" x14ac:dyDescent="0.25">
      <c r="A9746" s="93" t="s">
        <v>27633</v>
      </c>
      <c r="B9746" s="93" t="s">
        <v>24219</v>
      </c>
      <c r="C9746" s="93" t="s">
        <v>27633</v>
      </c>
      <c r="D9746" s="94" t="s">
        <v>27256</v>
      </c>
    </row>
    <row r="9747" spans="1:4" x14ac:dyDescent="0.25">
      <c r="A9747" s="93" t="s">
        <v>27634</v>
      </c>
      <c r="B9747" s="93" t="s">
        <v>24220</v>
      </c>
      <c r="C9747" s="93" t="s">
        <v>27634</v>
      </c>
      <c r="D9747" s="94" t="s">
        <v>27256</v>
      </c>
    </row>
    <row r="9748" spans="1:4" x14ac:dyDescent="0.25">
      <c r="A9748" s="93" t="s">
        <v>27635</v>
      </c>
      <c r="B9748" s="93" t="s">
        <v>24221</v>
      </c>
      <c r="C9748" s="93" t="s">
        <v>27635</v>
      </c>
      <c r="D9748" s="94" t="s">
        <v>27256</v>
      </c>
    </row>
    <row r="9749" spans="1:4" x14ac:dyDescent="0.25">
      <c r="A9749" s="93" t="s">
        <v>27636</v>
      </c>
      <c r="B9749" s="93" t="s">
        <v>24222</v>
      </c>
      <c r="C9749" s="93" t="s">
        <v>27636</v>
      </c>
      <c r="D9749" s="94" t="s">
        <v>27256</v>
      </c>
    </row>
    <row r="9750" spans="1:4" x14ac:dyDescent="0.25">
      <c r="A9750" s="93" t="s">
        <v>27637</v>
      </c>
      <c r="B9750" s="93" t="s">
        <v>24223</v>
      </c>
      <c r="C9750" s="93" t="s">
        <v>27637</v>
      </c>
      <c r="D9750" s="94" t="s">
        <v>27256</v>
      </c>
    </row>
    <row r="9751" spans="1:4" x14ac:dyDescent="0.25">
      <c r="A9751" s="93" t="s">
        <v>27638</v>
      </c>
      <c r="B9751" s="93" t="s">
        <v>24224</v>
      </c>
      <c r="C9751" s="93" t="s">
        <v>27638</v>
      </c>
      <c r="D9751" s="94" t="s">
        <v>27256</v>
      </c>
    </row>
    <row r="9752" spans="1:4" x14ac:dyDescent="0.25">
      <c r="A9752" s="93" t="s">
        <v>27639</v>
      </c>
      <c r="B9752" s="93" t="s">
        <v>24225</v>
      </c>
      <c r="C9752" s="93" t="s">
        <v>27639</v>
      </c>
      <c r="D9752" s="94" t="s">
        <v>27256</v>
      </c>
    </row>
    <row r="9753" spans="1:4" x14ac:dyDescent="0.25">
      <c r="A9753" s="93" t="s">
        <v>27640</v>
      </c>
      <c r="B9753" s="93" t="s">
        <v>24226</v>
      </c>
      <c r="C9753" s="93" t="s">
        <v>27640</v>
      </c>
      <c r="D9753" s="94" t="s">
        <v>27256</v>
      </c>
    </row>
    <row r="9754" spans="1:4" x14ac:dyDescent="0.25">
      <c r="A9754" s="93" t="s">
        <v>27641</v>
      </c>
      <c r="B9754" s="93" t="s">
        <v>24227</v>
      </c>
      <c r="C9754" s="93" t="s">
        <v>27641</v>
      </c>
      <c r="D9754" s="94" t="s">
        <v>27256</v>
      </c>
    </row>
    <row r="9755" spans="1:4" x14ac:dyDescent="0.25">
      <c r="A9755" s="93" t="s">
        <v>27642</v>
      </c>
      <c r="B9755" s="93" t="s">
        <v>24228</v>
      </c>
      <c r="C9755" s="93" t="s">
        <v>27642</v>
      </c>
      <c r="D9755" s="94" t="s">
        <v>27256</v>
      </c>
    </row>
    <row r="9756" spans="1:4" x14ac:dyDescent="0.25">
      <c r="A9756" s="93" t="s">
        <v>27643</v>
      </c>
      <c r="B9756" s="93" t="s">
        <v>24229</v>
      </c>
      <c r="C9756" s="93" t="s">
        <v>27643</v>
      </c>
      <c r="D9756" s="94" t="s">
        <v>27256</v>
      </c>
    </row>
    <row r="9757" spans="1:4" x14ac:dyDescent="0.25">
      <c r="A9757" s="93" t="s">
        <v>27644</v>
      </c>
      <c r="B9757" s="93" t="s">
        <v>24230</v>
      </c>
      <c r="C9757" s="93" t="s">
        <v>27644</v>
      </c>
      <c r="D9757" s="94" t="s">
        <v>27256</v>
      </c>
    </row>
    <row r="9758" spans="1:4" x14ac:dyDescent="0.25">
      <c r="A9758" s="93" t="s">
        <v>27645</v>
      </c>
      <c r="B9758" s="93" t="s">
        <v>24231</v>
      </c>
      <c r="C9758" s="93" t="s">
        <v>27645</v>
      </c>
      <c r="D9758" s="94" t="s">
        <v>27256</v>
      </c>
    </row>
    <row r="9759" spans="1:4" x14ac:dyDescent="0.25">
      <c r="A9759" s="93" t="s">
        <v>27646</v>
      </c>
      <c r="B9759" s="93" t="s">
        <v>24232</v>
      </c>
      <c r="C9759" s="93" t="s">
        <v>27646</v>
      </c>
      <c r="D9759" s="94" t="s">
        <v>27256</v>
      </c>
    </row>
    <row r="9760" spans="1:4" x14ac:dyDescent="0.25">
      <c r="A9760" s="93" t="s">
        <v>27647</v>
      </c>
      <c r="B9760" s="93" t="s">
        <v>24233</v>
      </c>
      <c r="C9760" s="93" t="s">
        <v>27647</v>
      </c>
      <c r="D9760" s="94" t="s">
        <v>27256</v>
      </c>
    </row>
    <row r="9761" spans="1:4" x14ac:dyDescent="0.25">
      <c r="A9761" s="93" t="s">
        <v>27648</v>
      </c>
      <c r="B9761" s="93" t="s">
        <v>24234</v>
      </c>
      <c r="C9761" s="93" t="s">
        <v>27648</v>
      </c>
      <c r="D9761" s="94" t="s">
        <v>27256</v>
      </c>
    </row>
    <row r="9762" spans="1:4" x14ac:dyDescent="0.25">
      <c r="A9762" s="93" t="s">
        <v>27649</v>
      </c>
      <c r="B9762" s="93" t="s">
        <v>24235</v>
      </c>
      <c r="C9762" s="93" t="s">
        <v>27649</v>
      </c>
      <c r="D9762" s="94" t="s">
        <v>27256</v>
      </c>
    </row>
    <row r="9763" spans="1:4" x14ac:dyDescent="0.25">
      <c r="A9763" s="93" t="s">
        <v>27650</v>
      </c>
      <c r="B9763" s="93" t="s">
        <v>24236</v>
      </c>
      <c r="C9763" s="93" t="s">
        <v>27650</v>
      </c>
      <c r="D9763" s="94" t="s">
        <v>27256</v>
      </c>
    </row>
    <row r="9764" spans="1:4" x14ac:dyDescent="0.25">
      <c r="A9764" s="93" t="s">
        <v>27651</v>
      </c>
      <c r="B9764" s="93" t="s">
        <v>24237</v>
      </c>
      <c r="C9764" s="93" t="s">
        <v>27651</v>
      </c>
      <c r="D9764" s="94" t="s">
        <v>27256</v>
      </c>
    </row>
    <row r="9765" spans="1:4" x14ac:dyDescent="0.25">
      <c r="A9765" s="93" t="s">
        <v>27652</v>
      </c>
      <c r="B9765" s="93" t="s">
        <v>24238</v>
      </c>
      <c r="C9765" s="93" t="s">
        <v>27652</v>
      </c>
      <c r="D9765" s="94" t="s">
        <v>27256</v>
      </c>
    </row>
    <row r="9766" spans="1:4" x14ac:dyDescent="0.25">
      <c r="A9766" s="93" t="s">
        <v>27653</v>
      </c>
      <c r="B9766" s="93" t="s">
        <v>24239</v>
      </c>
      <c r="C9766" s="93" t="s">
        <v>27653</v>
      </c>
      <c r="D9766" s="94" t="s">
        <v>27256</v>
      </c>
    </row>
    <row r="9767" spans="1:4" x14ac:dyDescent="0.25">
      <c r="A9767" s="93" t="s">
        <v>27654</v>
      </c>
      <c r="B9767" s="93" t="s">
        <v>24240</v>
      </c>
      <c r="C9767" s="93" t="s">
        <v>27654</v>
      </c>
      <c r="D9767" s="94" t="s">
        <v>27256</v>
      </c>
    </row>
    <row r="9768" spans="1:4" x14ac:dyDescent="0.25">
      <c r="A9768" s="93" t="s">
        <v>27655</v>
      </c>
      <c r="B9768" s="93" t="s">
        <v>24241</v>
      </c>
      <c r="C9768" s="93" t="s">
        <v>27655</v>
      </c>
      <c r="D9768" s="94" t="s">
        <v>27256</v>
      </c>
    </row>
    <row r="9769" spans="1:4" x14ac:dyDescent="0.25">
      <c r="A9769" s="93" t="s">
        <v>27656</v>
      </c>
      <c r="B9769" s="93" t="s">
        <v>24242</v>
      </c>
      <c r="C9769" s="93" t="s">
        <v>27656</v>
      </c>
      <c r="D9769" s="94" t="s">
        <v>27256</v>
      </c>
    </row>
    <row r="9770" spans="1:4" x14ac:dyDescent="0.25">
      <c r="A9770" s="93" t="s">
        <v>27657</v>
      </c>
      <c r="B9770" s="93" t="s">
        <v>24243</v>
      </c>
      <c r="C9770" s="93" t="s">
        <v>27657</v>
      </c>
      <c r="D9770" s="94" t="s">
        <v>27256</v>
      </c>
    </row>
    <row r="9771" spans="1:4" x14ac:dyDescent="0.25">
      <c r="A9771" s="93" t="s">
        <v>27658</v>
      </c>
      <c r="B9771" s="93" t="s">
        <v>24244</v>
      </c>
      <c r="C9771" s="93" t="s">
        <v>27658</v>
      </c>
      <c r="D9771" s="94" t="s">
        <v>27256</v>
      </c>
    </row>
    <row r="9772" spans="1:4" x14ac:dyDescent="0.25">
      <c r="A9772" s="93" t="s">
        <v>27659</v>
      </c>
      <c r="B9772" s="93" t="s">
        <v>24245</v>
      </c>
      <c r="C9772" s="93" t="s">
        <v>27659</v>
      </c>
      <c r="D9772" s="94" t="s">
        <v>27256</v>
      </c>
    </row>
    <row r="9773" spans="1:4" x14ac:dyDescent="0.25">
      <c r="A9773" s="93" t="s">
        <v>27660</v>
      </c>
      <c r="B9773" s="93" t="s">
        <v>24246</v>
      </c>
      <c r="C9773" s="93" t="s">
        <v>27660</v>
      </c>
      <c r="D9773" s="94" t="s">
        <v>27256</v>
      </c>
    </row>
    <row r="9774" spans="1:4" x14ac:dyDescent="0.25">
      <c r="A9774" s="93" t="s">
        <v>27661</v>
      </c>
      <c r="B9774" s="93" t="s">
        <v>24247</v>
      </c>
      <c r="C9774" s="93" t="s">
        <v>27661</v>
      </c>
      <c r="D9774" s="94" t="s">
        <v>27256</v>
      </c>
    </row>
    <row r="9775" spans="1:4" x14ac:dyDescent="0.25">
      <c r="A9775" s="93" t="s">
        <v>27662</v>
      </c>
      <c r="B9775" s="93" t="s">
        <v>24248</v>
      </c>
      <c r="C9775" s="93" t="s">
        <v>27662</v>
      </c>
      <c r="D9775" s="94" t="s">
        <v>27256</v>
      </c>
    </row>
    <row r="9776" spans="1:4" x14ac:dyDescent="0.25">
      <c r="A9776" s="93" t="s">
        <v>27663</v>
      </c>
      <c r="B9776" s="93" t="s">
        <v>24249</v>
      </c>
      <c r="C9776" s="93" t="s">
        <v>27663</v>
      </c>
      <c r="D9776" s="94" t="s">
        <v>27256</v>
      </c>
    </row>
    <row r="9777" spans="1:4" x14ac:dyDescent="0.25">
      <c r="A9777" s="93" t="s">
        <v>27664</v>
      </c>
      <c r="B9777" s="93" t="s">
        <v>24250</v>
      </c>
      <c r="C9777" s="93" t="s">
        <v>27664</v>
      </c>
      <c r="D9777" s="94" t="s">
        <v>27256</v>
      </c>
    </row>
    <row r="9778" spans="1:4" x14ac:dyDescent="0.25">
      <c r="A9778" s="93" t="s">
        <v>27665</v>
      </c>
      <c r="B9778" s="93" t="s">
        <v>24251</v>
      </c>
      <c r="C9778" s="93" t="s">
        <v>27665</v>
      </c>
      <c r="D9778" s="94" t="s">
        <v>27256</v>
      </c>
    </row>
    <row r="9779" spans="1:4" x14ac:dyDescent="0.25">
      <c r="A9779" s="93" t="s">
        <v>27666</v>
      </c>
      <c r="B9779" s="93" t="s">
        <v>24252</v>
      </c>
      <c r="C9779" s="93" t="s">
        <v>27666</v>
      </c>
      <c r="D9779" s="94" t="s">
        <v>27256</v>
      </c>
    </row>
    <row r="9780" spans="1:4" x14ac:dyDescent="0.25">
      <c r="A9780" s="93" t="s">
        <v>27667</v>
      </c>
      <c r="B9780" s="93" t="s">
        <v>24253</v>
      </c>
      <c r="C9780" s="93" t="s">
        <v>27667</v>
      </c>
      <c r="D9780" s="94" t="s">
        <v>27256</v>
      </c>
    </row>
    <row r="9781" spans="1:4" x14ac:dyDescent="0.25">
      <c r="A9781" s="93" t="s">
        <v>27668</v>
      </c>
      <c r="B9781" s="93" t="s">
        <v>24254</v>
      </c>
      <c r="C9781" s="93" t="s">
        <v>27668</v>
      </c>
      <c r="D9781" s="94" t="s">
        <v>27256</v>
      </c>
    </row>
    <row r="9782" spans="1:4" x14ac:dyDescent="0.25">
      <c r="A9782" s="93" t="s">
        <v>27669</v>
      </c>
      <c r="B9782" s="93" t="s">
        <v>24255</v>
      </c>
      <c r="C9782" s="93" t="s">
        <v>27669</v>
      </c>
      <c r="D9782" s="94" t="s">
        <v>27256</v>
      </c>
    </row>
    <row r="9783" spans="1:4" x14ac:dyDescent="0.25">
      <c r="A9783" s="93" t="s">
        <v>27670</v>
      </c>
      <c r="B9783" s="93" t="s">
        <v>24256</v>
      </c>
      <c r="C9783" s="93" t="s">
        <v>27670</v>
      </c>
      <c r="D9783" s="94" t="s">
        <v>27256</v>
      </c>
    </row>
    <row r="9784" spans="1:4" x14ac:dyDescent="0.25">
      <c r="A9784" s="93" t="s">
        <v>27671</v>
      </c>
      <c r="B9784" s="93" t="s">
        <v>24257</v>
      </c>
      <c r="C9784" s="93" t="s">
        <v>27671</v>
      </c>
      <c r="D9784" s="94" t="s">
        <v>27256</v>
      </c>
    </row>
    <row r="9785" spans="1:4" x14ac:dyDescent="0.25">
      <c r="A9785" s="93" t="s">
        <v>27672</v>
      </c>
      <c r="B9785" s="93" t="s">
        <v>24258</v>
      </c>
      <c r="C9785" s="93" t="s">
        <v>27672</v>
      </c>
      <c r="D9785" s="94" t="s">
        <v>27256</v>
      </c>
    </row>
    <row r="9786" spans="1:4" x14ac:dyDescent="0.25">
      <c r="A9786" s="93" t="s">
        <v>27673</v>
      </c>
      <c r="B9786" s="93" t="s">
        <v>24259</v>
      </c>
      <c r="C9786" s="93" t="s">
        <v>27673</v>
      </c>
      <c r="D9786" s="94" t="s">
        <v>27256</v>
      </c>
    </row>
    <row r="9787" spans="1:4" x14ac:dyDescent="0.25">
      <c r="A9787" s="93" t="s">
        <v>27674</v>
      </c>
      <c r="B9787" s="93" t="s">
        <v>24260</v>
      </c>
      <c r="C9787" s="93" t="s">
        <v>27674</v>
      </c>
      <c r="D9787" s="94" t="s">
        <v>27256</v>
      </c>
    </row>
    <row r="9788" spans="1:4" x14ac:dyDescent="0.25">
      <c r="A9788" s="93" t="s">
        <v>27675</v>
      </c>
      <c r="B9788" s="93" t="s">
        <v>24261</v>
      </c>
      <c r="C9788" s="93" t="s">
        <v>27675</v>
      </c>
      <c r="D9788" s="94" t="s">
        <v>27256</v>
      </c>
    </row>
    <row r="9789" spans="1:4" x14ac:dyDescent="0.25">
      <c r="A9789" s="93" t="s">
        <v>27676</v>
      </c>
      <c r="B9789" s="93" t="s">
        <v>24262</v>
      </c>
      <c r="C9789" s="93" t="s">
        <v>27676</v>
      </c>
      <c r="D9789" s="94" t="s">
        <v>27256</v>
      </c>
    </row>
    <row r="9790" spans="1:4" x14ac:dyDescent="0.25">
      <c r="A9790" s="93" t="s">
        <v>27677</v>
      </c>
      <c r="B9790" s="93" t="s">
        <v>24263</v>
      </c>
      <c r="C9790" s="93" t="s">
        <v>27677</v>
      </c>
      <c r="D9790" s="94" t="s">
        <v>27256</v>
      </c>
    </row>
    <row r="9791" spans="1:4" x14ac:dyDescent="0.25">
      <c r="A9791" s="93" t="s">
        <v>27678</v>
      </c>
      <c r="B9791" s="93" t="s">
        <v>24264</v>
      </c>
      <c r="C9791" s="93" t="s">
        <v>27678</v>
      </c>
      <c r="D9791" s="94" t="s">
        <v>27256</v>
      </c>
    </row>
    <row r="9792" spans="1:4" x14ac:dyDescent="0.25">
      <c r="A9792" s="93" t="s">
        <v>27679</v>
      </c>
      <c r="B9792" s="93" t="s">
        <v>24265</v>
      </c>
      <c r="C9792" s="93" t="s">
        <v>27679</v>
      </c>
      <c r="D9792" s="94" t="s">
        <v>27256</v>
      </c>
    </row>
    <row r="9793" spans="1:4" x14ac:dyDescent="0.25">
      <c r="A9793" s="93" t="s">
        <v>27680</v>
      </c>
      <c r="B9793" s="93" t="s">
        <v>24266</v>
      </c>
      <c r="C9793" s="93" t="s">
        <v>27680</v>
      </c>
      <c r="D9793" s="94" t="s">
        <v>27256</v>
      </c>
    </row>
    <row r="9794" spans="1:4" x14ac:dyDescent="0.25">
      <c r="A9794" s="93" t="s">
        <v>27681</v>
      </c>
      <c r="B9794" s="93" t="s">
        <v>24267</v>
      </c>
      <c r="C9794" s="93" t="s">
        <v>27681</v>
      </c>
      <c r="D9794" s="94" t="s">
        <v>27256</v>
      </c>
    </row>
    <row r="9795" spans="1:4" x14ac:dyDescent="0.25">
      <c r="A9795" s="93" t="s">
        <v>27682</v>
      </c>
      <c r="B9795" s="93" t="s">
        <v>24268</v>
      </c>
      <c r="C9795" s="93" t="s">
        <v>27682</v>
      </c>
      <c r="D9795" s="94" t="s">
        <v>27256</v>
      </c>
    </row>
    <row r="9796" spans="1:4" x14ac:dyDescent="0.25">
      <c r="A9796" s="93" t="s">
        <v>27683</v>
      </c>
      <c r="B9796" s="93" t="s">
        <v>24269</v>
      </c>
      <c r="C9796" s="93" t="s">
        <v>27683</v>
      </c>
      <c r="D9796" s="94" t="s">
        <v>27256</v>
      </c>
    </row>
    <row r="9797" spans="1:4" x14ac:dyDescent="0.25">
      <c r="A9797" s="93" t="s">
        <v>27684</v>
      </c>
      <c r="B9797" s="93" t="s">
        <v>24270</v>
      </c>
      <c r="C9797" s="93" t="s">
        <v>27684</v>
      </c>
      <c r="D9797" s="94" t="s">
        <v>27256</v>
      </c>
    </row>
    <row r="9798" spans="1:4" x14ac:dyDescent="0.25">
      <c r="A9798" s="93" t="s">
        <v>27685</v>
      </c>
      <c r="B9798" s="93" t="s">
        <v>24271</v>
      </c>
      <c r="C9798" s="93" t="s">
        <v>27685</v>
      </c>
      <c r="D9798" s="94" t="s">
        <v>27256</v>
      </c>
    </row>
    <row r="9799" spans="1:4" x14ac:dyDescent="0.25">
      <c r="A9799" s="93" t="s">
        <v>27686</v>
      </c>
      <c r="B9799" s="93" t="s">
        <v>24272</v>
      </c>
      <c r="C9799" s="93" t="s">
        <v>27686</v>
      </c>
      <c r="D9799" s="94" t="s">
        <v>27256</v>
      </c>
    </row>
    <row r="9800" spans="1:4" x14ac:dyDescent="0.25">
      <c r="A9800" s="93" t="s">
        <v>27687</v>
      </c>
      <c r="B9800" s="93" t="s">
        <v>24273</v>
      </c>
      <c r="C9800" s="93" t="s">
        <v>27687</v>
      </c>
      <c r="D9800" s="94" t="s">
        <v>27256</v>
      </c>
    </row>
    <row r="9801" spans="1:4" x14ac:dyDescent="0.25">
      <c r="A9801" s="93" t="s">
        <v>27688</v>
      </c>
      <c r="B9801" s="93" t="s">
        <v>24274</v>
      </c>
      <c r="C9801" s="93" t="s">
        <v>27688</v>
      </c>
      <c r="D9801" s="94" t="s">
        <v>27256</v>
      </c>
    </row>
    <row r="9802" spans="1:4" x14ac:dyDescent="0.25">
      <c r="A9802" s="93" t="s">
        <v>27689</v>
      </c>
      <c r="B9802" s="93" t="s">
        <v>24275</v>
      </c>
      <c r="C9802" s="93" t="s">
        <v>27689</v>
      </c>
      <c r="D9802" s="94" t="s">
        <v>27256</v>
      </c>
    </row>
    <row r="9803" spans="1:4" x14ac:dyDescent="0.25">
      <c r="A9803" s="93" t="s">
        <v>27690</v>
      </c>
      <c r="B9803" s="93" t="s">
        <v>24276</v>
      </c>
      <c r="C9803" s="93" t="s">
        <v>27690</v>
      </c>
      <c r="D9803" s="94" t="s">
        <v>27256</v>
      </c>
    </row>
    <row r="9804" spans="1:4" x14ac:dyDescent="0.25">
      <c r="A9804" s="93" t="s">
        <v>27691</v>
      </c>
      <c r="B9804" s="93" t="s">
        <v>24277</v>
      </c>
      <c r="C9804" s="93" t="s">
        <v>27691</v>
      </c>
      <c r="D9804" s="94" t="s">
        <v>27256</v>
      </c>
    </row>
    <row r="9805" spans="1:4" x14ac:dyDescent="0.25">
      <c r="A9805" s="93" t="s">
        <v>27692</v>
      </c>
      <c r="B9805" s="93" t="s">
        <v>24278</v>
      </c>
      <c r="C9805" s="93" t="s">
        <v>27692</v>
      </c>
      <c r="D9805" s="94" t="s">
        <v>27256</v>
      </c>
    </row>
    <row r="9806" spans="1:4" x14ac:dyDescent="0.25">
      <c r="A9806" s="93" t="s">
        <v>27693</v>
      </c>
      <c r="B9806" s="93" t="s">
        <v>24279</v>
      </c>
      <c r="C9806" s="93" t="s">
        <v>27693</v>
      </c>
      <c r="D9806" s="94" t="s">
        <v>27256</v>
      </c>
    </row>
    <row r="9807" spans="1:4" x14ac:dyDescent="0.25">
      <c r="A9807" s="93" t="s">
        <v>27694</v>
      </c>
      <c r="B9807" s="93" t="s">
        <v>24280</v>
      </c>
      <c r="C9807" s="93" t="s">
        <v>27694</v>
      </c>
      <c r="D9807" s="94" t="s">
        <v>27256</v>
      </c>
    </row>
    <row r="9808" spans="1:4" x14ac:dyDescent="0.25">
      <c r="A9808" s="93" t="s">
        <v>27695</v>
      </c>
      <c r="B9808" s="93" t="s">
        <v>24281</v>
      </c>
      <c r="C9808" s="93" t="s">
        <v>27695</v>
      </c>
      <c r="D9808" s="94" t="s">
        <v>27256</v>
      </c>
    </row>
    <row r="9809" spans="1:4" x14ac:dyDescent="0.25">
      <c r="A9809" s="93" t="s">
        <v>27696</v>
      </c>
      <c r="B9809" s="93" t="s">
        <v>24282</v>
      </c>
      <c r="C9809" s="93" t="s">
        <v>27696</v>
      </c>
      <c r="D9809" s="94" t="s">
        <v>27256</v>
      </c>
    </row>
    <row r="9810" spans="1:4" x14ac:dyDescent="0.25">
      <c r="A9810" s="93" t="s">
        <v>27697</v>
      </c>
      <c r="B9810" s="93" t="s">
        <v>24283</v>
      </c>
      <c r="C9810" s="93" t="s">
        <v>27697</v>
      </c>
      <c r="D9810" s="94" t="s">
        <v>27256</v>
      </c>
    </row>
    <row r="9811" spans="1:4" x14ac:dyDescent="0.25">
      <c r="A9811" s="93" t="s">
        <v>27698</v>
      </c>
      <c r="B9811" s="93" t="s">
        <v>24284</v>
      </c>
      <c r="C9811" s="93" t="s">
        <v>27698</v>
      </c>
      <c r="D9811" s="94" t="s">
        <v>27256</v>
      </c>
    </row>
    <row r="9812" spans="1:4" x14ac:dyDescent="0.25">
      <c r="A9812" s="93" t="s">
        <v>27699</v>
      </c>
      <c r="B9812" s="93" t="s">
        <v>24285</v>
      </c>
      <c r="C9812" s="93" t="s">
        <v>27699</v>
      </c>
      <c r="D9812" s="94" t="s">
        <v>27256</v>
      </c>
    </row>
    <row r="9813" spans="1:4" x14ac:dyDescent="0.25">
      <c r="A9813" s="93" t="s">
        <v>27700</v>
      </c>
      <c r="B9813" s="93" t="s">
        <v>24286</v>
      </c>
      <c r="C9813" s="93" t="s">
        <v>27700</v>
      </c>
      <c r="D9813" s="94" t="s">
        <v>27256</v>
      </c>
    </row>
    <row r="9814" spans="1:4" x14ac:dyDescent="0.25">
      <c r="A9814" s="93" t="s">
        <v>27701</v>
      </c>
      <c r="B9814" s="93" t="s">
        <v>24287</v>
      </c>
      <c r="C9814" s="93" t="s">
        <v>27701</v>
      </c>
      <c r="D9814" s="94" t="s">
        <v>27256</v>
      </c>
    </row>
    <row r="9815" spans="1:4" x14ac:dyDescent="0.25">
      <c r="A9815" s="93" t="s">
        <v>27702</v>
      </c>
      <c r="B9815" s="93" t="s">
        <v>24288</v>
      </c>
      <c r="C9815" s="93" t="s">
        <v>27702</v>
      </c>
      <c r="D9815" s="94" t="s">
        <v>27256</v>
      </c>
    </row>
    <row r="9816" spans="1:4" x14ac:dyDescent="0.25">
      <c r="A9816" s="93" t="s">
        <v>27703</v>
      </c>
      <c r="B9816" s="93" t="s">
        <v>24289</v>
      </c>
      <c r="C9816" s="93" t="s">
        <v>27703</v>
      </c>
      <c r="D9816" s="94" t="s">
        <v>27256</v>
      </c>
    </row>
    <row r="9817" spans="1:4" x14ac:dyDescent="0.25">
      <c r="A9817" s="93" t="s">
        <v>27704</v>
      </c>
      <c r="B9817" s="93" t="s">
        <v>24290</v>
      </c>
      <c r="C9817" s="93" t="s">
        <v>27704</v>
      </c>
      <c r="D9817" s="94" t="s">
        <v>27256</v>
      </c>
    </row>
    <row r="9818" spans="1:4" x14ac:dyDescent="0.25">
      <c r="A9818" s="93" t="s">
        <v>27705</v>
      </c>
      <c r="B9818" s="93" t="s">
        <v>24291</v>
      </c>
      <c r="C9818" s="93" t="s">
        <v>27705</v>
      </c>
      <c r="D9818" s="94" t="s">
        <v>27256</v>
      </c>
    </row>
    <row r="9819" spans="1:4" x14ac:dyDescent="0.25">
      <c r="A9819" s="93" t="s">
        <v>27706</v>
      </c>
      <c r="B9819" s="93" t="s">
        <v>24292</v>
      </c>
      <c r="C9819" s="93" t="s">
        <v>27706</v>
      </c>
      <c r="D9819" s="94" t="s">
        <v>27256</v>
      </c>
    </row>
    <row r="9820" spans="1:4" x14ac:dyDescent="0.25">
      <c r="A9820" s="93" t="s">
        <v>27707</v>
      </c>
      <c r="B9820" s="93" t="s">
        <v>24293</v>
      </c>
      <c r="C9820" s="93" t="s">
        <v>27707</v>
      </c>
      <c r="D9820" s="94" t="s">
        <v>27256</v>
      </c>
    </row>
    <row r="9821" spans="1:4" x14ac:dyDescent="0.25">
      <c r="A9821" s="93" t="s">
        <v>27708</v>
      </c>
      <c r="B9821" s="93" t="s">
        <v>24294</v>
      </c>
      <c r="C9821" s="93" t="s">
        <v>27708</v>
      </c>
      <c r="D9821" s="94" t="s">
        <v>27256</v>
      </c>
    </row>
    <row r="9822" spans="1:4" x14ac:dyDescent="0.25">
      <c r="A9822" s="93" t="s">
        <v>27709</v>
      </c>
      <c r="B9822" s="93" t="s">
        <v>24295</v>
      </c>
      <c r="C9822" s="93" t="s">
        <v>27709</v>
      </c>
      <c r="D9822" s="94" t="s">
        <v>27256</v>
      </c>
    </row>
    <row r="9823" spans="1:4" x14ac:dyDescent="0.25">
      <c r="A9823" s="93" t="s">
        <v>27710</v>
      </c>
      <c r="B9823" s="93" t="s">
        <v>24296</v>
      </c>
      <c r="C9823" s="93" t="s">
        <v>27710</v>
      </c>
      <c r="D9823" s="94" t="s">
        <v>27256</v>
      </c>
    </row>
    <row r="9824" spans="1:4" x14ac:dyDescent="0.25">
      <c r="A9824" s="93" t="s">
        <v>27711</v>
      </c>
      <c r="B9824" s="93" t="s">
        <v>24297</v>
      </c>
      <c r="C9824" s="93" t="s">
        <v>27711</v>
      </c>
      <c r="D9824" s="94" t="s">
        <v>27256</v>
      </c>
    </row>
    <row r="9825" spans="1:4" x14ac:dyDescent="0.25">
      <c r="A9825" s="93" t="s">
        <v>27712</v>
      </c>
      <c r="B9825" s="93" t="s">
        <v>24298</v>
      </c>
      <c r="C9825" s="93" t="s">
        <v>27712</v>
      </c>
      <c r="D9825" s="94" t="s">
        <v>27256</v>
      </c>
    </row>
    <row r="9826" spans="1:4" x14ac:dyDescent="0.25">
      <c r="A9826" s="93" t="s">
        <v>27713</v>
      </c>
      <c r="B9826" s="93" t="s">
        <v>24299</v>
      </c>
      <c r="C9826" s="93" t="s">
        <v>27713</v>
      </c>
      <c r="D9826" s="94" t="s">
        <v>27256</v>
      </c>
    </row>
    <row r="9827" spans="1:4" x14ac:dyDescent="0.25">
      <c r="A9827" s="93" t="s">
        <v>27714</v>
      </c>
      <c r="B9827" s="93" t="s">
        <v>24300</v>
      </c>
      <c r="C9827" s="93" t="s">
        <v>27714</v>
      </c>
      <c r="D9827" s="94" t="s">
        <v>27256</v>
      </c>
    </row>
    <row r="9828" spans="1:4" x14ac:dyDescent="0.25">
      <c r="A9828" s="93" t="s">
        <v>27715</v>
      </c>
      <c r="B9828" s="93" t="s">
        <v>24301</v>
      </c>
      <c r="C9828" s="93" t="s">
        <v>27715</v>
      </c>
      <c r="D9828" s="94" t="s">
        <v>27256</v>
      </c>
    </row>
    <row r="9829" spans="1:4" x14ac:dyDescent="0.25">
      <c r="A9829" s="93" t="s">
        <v>27716</v>
      </c>
      <c r="B9829" s="93" t="s">
        <v>24302</v>
      </c>
      <c r="C9829" s="93" t="s">
        <v>27716</v>
      </c>
      <c r="D9829" s="94" t="s">
        <v>27256</v>
      </c>
    </row>
    <row r="9830" spans="1:4" x14ac:dyDescent="0.25">
      <c r="A9830" s="93" t="s">
        <v>27717</v>
      </c>
      <c r="B9830" s="93" t="s">
        <v>24303</v>
      </c>
      <c r="C9830" s="93" t="s">
        <v>27717</v>
      </c>
      <c r="D9830" s="94" t="s">
        <v>27256</v>
      </c>
    </row>
    <row r="9831" spans="1:4" x14ac:dyDescent="0.25">
      <c r="A9831" s="93" t="s">
        <v>27718</v>
      </c>
      <c r="B9831" s="93" t="s">
        <v>24304</v>
      </c>
      <c r="C9831" s="93" t="s">
        <v>27718</v>
      </c>
      <c r="D9831" s="94" t="s">
        <v>27256</v>
      </c>
    </row>
    <row r="9832" spans="1:4" x14ac:dyDescent="0.25">
      <c r="A9832" s="93" t="s">
        <v>27719</v>
      </c>
      <c r="B9832" s="93" t="s">
        <v>24306</v>
      </c>
      <c r="C9832" s="93" t="s">
        <v>27719</v>
      </c>
      <c r="D9832" s="94" t="s">
        <v>27256</v>
      </c>
    </row>
    <row r="9833" spans="1:4" x14ac:dyDescent="0.25">
      <c r="A9833" s="93" t="s">
        <v>27720</v>
      </c>
      <c r="B9833" s="93" t="s">
        <v>24307</v>
      </c>
      <c r="C9833" s="93" t="s">
        <v>27720</v>
      </c>
      <c r="D9833" s="94" t="s">
        <v>27256</v>
      </c>
    </row>
    <row r="9834" spans="1:4" x14ac:dyDescent="0.25">
      <c r="A9834" s="93" t="s">
        <v>27721</v>
      </c>
      <c r="B9834" s="93" t="s">
        <v>24308</v>
      </c>
      <c r="C9834" s="93" t="s">
        <v>27721</v>
      </c>
      <c r="D9834" s="94" t="s">
        <v>27256</v>
      </c>
    </row>
    <row r="9835" spans="1:4" x14ac:dyDescent="0.25">
      <c r="A9835" s="93" t="s">
        <v>27722</v>
      </c>
      <c r="B9835" s="93" t="s">
        <v>24309</v>
      </c>
      <c r="C9835" s="93" t="s">
        <v>27722</v>
      </c>
      <c r="D9835" s="94" t="s">
        <v>27256</v>
      </c>
    </row>
    <row r="9836" spans="1:4" x14ac:dyDescent="0.25">
      <c r="A9836" s="93" t="s">
        <v>27723</v>
      </c>
      <c r="B9836" s="93" t="s">
        <v>24310</v>
      </c>
      <c r="C9836" s="93" t="s">
        <v>27723</v>
      </c>
      <c r="D9836" s="94" t="s">
        <v>27256</v>
      </c>
    </row>
    <row r="9837" spans="1:4" x14ac:dyDescent="0.25">
      <c r="A9837" s="93" t="s">
        <v>27724</v>
      </c>
      <c r="B9837" s="93" t="s">
        <v>24305</v>
      </c>
      <c r="C9837" s="93" t="s">
        <v>27724</v>
      </c>
      <c r="D9837" s="94" t="s">
        <v>27256</v>
      </c>
    </row>
    <row r="9838" spans="1:4" x14ac:dyDescent="0.25">
      <c r="A9838" s="93" t="s">
        <v>27725</v>
      </c>
      <c r="B9838" s="93" t="s">
        <v>24306</v>
      </c>
      <c r="C9838" s="93" t="s">
        <v>27725</v>
      </c>
      <c r="D9838" s="94" t="s">
        <v>27256</v>
      </c>
    </row>
    <row r="9839" spans="1:4" x14ac:dyDescent="0.25">
      <c r="A9839" s="93" t="s">
        <v>27726</v>
      </c>
      <c r="B9839" s="93" t="s">
        <v>24307</v>
      </c>
      <c r="C9839" s="93" t="s">
        <v>27726</v>
      </c>
      <c r="D9839" s="94" t="s">
        <v>27256</v>
      </c>
    </row>
    <row r="9840" spans="1:4" x14ac:dyDescent="0.25">
      <c r="A9840" s="93" t="s">
        <v>27727</v>
      </c>
      <c r="B9840" s="93" t="s">
        <v>24308</v>
      </c>
      <c r="C9840" s="93" t="s">
        <v>27727</v>
      </c>
      <c r="D9840" s="94" t="s">
        <v>27256</v>
      </c>
    </row>
    <row r="9841" spans="1:4" x14ac:dyDescent="0.25">
      <c r="A9841" s="93" t="s">
        <v>27728</v>
      </c>
      <c r="B9841" s="93" t="s">
        <v>24312</v>
      </c>
      <c r="C9841" s="93" t="s">
        <v>27728</v>
      </c>
      <c r="D9841" s="94" t="s">
        <v>27256</v>
      </c>
    </row>
    <row r="9842" spans="1:4" x14ac:dyDescent="0.25">
      <c r="A9842" s="93" t="s">
        <v>27729</v>
      </c>
      <c r="B9842" s="93" t="s">
        <v>24309</v>
      </c>
      <c r="C9842" s="93" t="s">
        <v>27729</v>
      </c>
      <c r="D9842" s="94" t="s">
        <v>27256</v>
      </c>
    </row>
    <row r="9843" spans="1:4" x14ac:dyDescent="0.25">
      <c r="A9843" s="93" t="s">
        <v>27730</v>
      </c>
      <c r="B9843" s="93" t="s">
        <v>24310</v>
      </c>
      <c r="C9843" s="93" t="s">
        <v>27730</v>
      </c>
      <c r="D9843" s="94" t="s">
        <v>27256</v>
      </c>
    </row>
    <row r="9844" spans="1:4" x14ac:dyDescent="0.25">
      <c r="A9844" s="93" t="s">
        <v>27731</v>
      </c>
      <c r="B9844" s="93" t="s">
        <v>24311</v>
      </c>
      <c r="C9844" s="93" t="s">
        <v>27731</v>
      </c>
      <c r="D9844" s="94" t="s">
        <v>27256</v>
      </c>
    </row>
    <row r="9845" spans="1:4" x14ac:dyDescent="0.25">
      <c r="A9845" s="93" t="s">
        <v>27732</v>
      </c>
      <c r="B9845" s="93" t="s">
        <v>24313</v>
      </c>
      <c r="C9845" s="93" t="s">
        <v>27732</v>
      </c>
      <c r="D9845" s="94" t="s">
        <v>27256</v>
      </c>
    </row>
    <row r="9846" spans="1:4" x14ac:dyDescent="0.25">
      <c r="A9846" s="93" t="s">
        <v>27733</v>
      </c>
      <c r="B9846" s="93" t="s">
        <v>24314</v>
      </c>
      <c r="C9846" s="93" t="s">
        <v>27733</v>
      </c>
      <c r="D9846" s="94" t="s">
        <v>27256</v>
      </c>
    </row>
    <row r="9847" spans="1:4" x14ac:dyDescent="0.25">
      <c r="A9847" s="93" t="s">
        <v>27734</v>
      </c>
      <c r="B9847" s="93" t="s">
        <v>24315</v>
      </c>
      <c r="C9847" s="93" t="s">
        <v>27734</v>
      </c>
      <c r="D9847" s="94" t="s">
        <v>27256</v>
      </c>
    </row>
    <row r="9848" spans="1:4" x14ac:dyDescent="0.25">
      <c r="A9848" s="93" t="s">
        <v>27735</v>
      </c>
      <c r="B9848" s="93" t="s">
        <v>24316</v>
      </c>
      <c r="C9848" s="93" t="s">
        <v>27735</v>
      </c>
      <c r="D9848" s="94" t="s">
        <v>27256</v>
      </c>
    </row>
    <row r="9849" spans="1:4" x14ac:dyDescent="0.25">
      <c r="A9849" s="93" t="s">
        <v>27736</v>
      </c>
      <c r="B9849" s="93" t="s">
        <v>24317</v>
      </c>
      <c r="C9849" s="93" t="s">
        <v>27736</v>
      </c>
      <c r="D9849" s="94" t="s">
        <v>27256</v>
      </c>
    </row>
    <row r="9850" spans="1:4" x14ac:dyDescent="0.25">
      <c r="A9850" s="93" t="s">
        <v>27737</v>
      </c>
      <c r="B9850" s="93" t="s">
        <v>24318</v>
      </c>
      <c r="C9850" s="93" t="s">
        <v>27737</v>
      </c>
      <c r="D9850" s="94" t="s">
        <v>27256</v>
      </c>
    </row>
    <row r="9851" spans="1:4" x14ac:dyDescent="0.25">
      <c r="A9851" s="93" t="s">
        <v>27738</v>
      </c>
      <c r="B9851" s="93" t="s">
        <v>24319</v>
      </c>
      <c r="C9851" s="93" t="s">
        <v>27738</v>
      </c>
      <c r="D9851" s="94" t="s">
        <v>27256</v>
      </c>
    </row>
    <row r="9852" spans="1:4" x14ac:dyDescent="0.25">
      <c r="A9852" s="93" t="s">
        <v>27739</v>
      </c>
      <c r="B9852" s="93" t="s">
        <v>24320</v>
      </c>
      <c r="C9852" s="93" t="s">
        <v>27739</v>
      </c>
      <c r="D9852" s="94" t="s">
        <v>27256</v>
      </c>
    </row>
    <row r="9853" spans="1:4" x14ac:dyDescent="0.25">
      <c r="A9853" s="93" t="s">
        <v>27740</v>
      </c>
      <c r="B9853" s="93" t="s">
        <v>24321</v>
      </c>
      <c r="C9853" s="93" t="s">
        <v>27740</v>
      </c>
      <c r="D9853" s="94" t="s">
        <v>27256</v>
      </c>
    </row>
    <row r="9854" spans="1:4" x14ac:dyDescent="0.25">
      <c r="A9854" s="93" t="s">
        <v>27741</v>
      </c>
      <c r="B9854" s="93" t="s">
        <v>24322</v>
      </c>
      <c r="C9854" s="93" t="s">
        <v>27741</v>
      </c>
      <c r="D9854" s="94" t="s">
        <v>27256</v>
      </c>
    </row>
    <row r="9855" spans="1:4" x14ac:dyDescent="0.25">
      <c r="A9855" s="93" t="s">
        <v>27742</v>
      </c>
      <c r="B9855" s="93" t="s">
        <v>24323</v>
      </c>
      <c r="C9855" s="93" t="s">
        <v>27742</v>
      </c>
      <c r="D9855" s="94" t="s">
        <v>27256</v>
      </c>
    </row>
    <row r="9856" spans="1:4" x14ac:dyDescent="0.25">
      <c r="A9856" s="93" t="s">
        <v>27743</v>
      </c>
      <c r="B9856" s="93" t="s">
        <v>24324</v>
      </c>
      <c r="C9856" s="93" t="s">
        <v>27743</v>
      </c>
      <c r="D9856" s="94" t="s">
        <v>27256</v>
      </c>
    </row>
    <row r="9857" spans="1:4" x14ac:dyDescent="0.25">
      <c r="A9857" s="93" t="s">
        <v>27744</v>
      </c>
      <c r="B9857" s="93" t="s">
        <v>24325</v>
      </c>
      <c r="C9857" s="93" t="s">
        <v>27744</v>
      </c>
      <c r="D9857" s="94" t="s">
        <v>27256</v>
      </c>
    </row>
    <row r="9858" spans="1:4" x14ac:dyDescent="0.25">
      <c r="A9858" s="93" t="s">
        <v>27745</v>
      </c>
      <c r="B9858" s="93" t="s">
        <v>24326</v>
      </c>
      <c r="C9858" s="93" t="s">
        <v>27745</v>
      </c>
      <c r="D9858" s="94" t="s">
        <v>27256</v>
      </c>
    </row>
    <row r="9859" spans="1:4" x14ac:dyDescent="0.25">
      <c r="A9859" s="93" t="s">
        <v>27746</v>
      </c>
      <c r="B9859" s="93" t="s">
        <v>24327</v>
      </c>
      <c r="C9859" s="93" t="s">
        <v>27746</v>
      </c>
      <c r="D9859" s="94" t="s">
        <v>27256</v>
      </c>
    </row>
    <row r="9860" spans="1:4" x14ac:dyDescent="0.25">
      <c r="A9860" s="93" t="s">
        <v>27747</v>
      </c>
      <c r="B9860" s="93" t="s">
        <v>24328</v>
      </c>
      <c r="C9860" s="93" t="s">
        <v>27747</v>
      </c>
      <c r="D9860" s="94" t="s">
        <v>27256</v>
      </c>
    </row>
    <row r="9861" spans="1:4" x14ac:dyDescent="0.25">
      <c r="A9861" s="93" t="s">
        <v>27748</v>
      </c>
      <c r="B9861" s="93" t="s">
        <v>24329</v>
      </c>
      <c r="C9861" s="93" t="s">
        <v>27748</v>
      </c>
      <c r="D9861" s="94" t="s">
        <v>27256</v>
      </c>
    </row>
    <row r="9862" spans="1:4" x14ac:dyDescent="0.25">
      <c r="A9862" s="93" t="s">
        <v>27749</v>
      </c>
      <c r="B9862" s="93" t="s">
        <v>24330</v>
      </c>
      <c r="C9862" s="93" t="s">
        <v>27749</v>
      </c>
      <c r="D9862" s="94" t="s">
        <v>27256</v>
      </c>
    </row>
    <row r="9863" spans="1:4" x14ac:dyDescent="0.25">
      <c r="A9863" s="93" t="s">
        <v>27750</v>
      </c>
      <c r="B9863" s="93" t="s">
        <v>24331</v>
      </c>
      <c r="C9863" s="93" t="s">
        <v>27750</v>
      </c>
      <c r="D9863" s="94" t="s">
        <v>27256</v>
      </c>
    </row>
    <row r="9864" spans="1:4" x14ac:dyDescent="0.25">
      <c r="A9864" s="93" t="s">
        <v>27751</v>
      </c>
      <c r="B9864" s="93" t="s">
        <v>24332</v>
      </c>
      <c r="C9864" s="93" t="s">
        <v>27751</v>
      </c>
      <c r="D9864" s="94" t="s">
        <v>27256</v>
      </c>
    </row>
    <row r="9865" spans="1:4" x14ac:dyDescent="0.25">
      <c r="A9865" s="93" t="s">
        <v>27752</v>
      </c>
      <c r="B9865" s="93" t="s">
        <v>24333</v>
      </c>
      <c r="C9865" s="93" t="s">
        <v>27752</v>
      </c>
      <c r="D9865" s="94" t="s">
        <v>27256</v>
      </c>
    </row>
    <row r="9866" spans="1:4" x14ac:dyDescent="0.25">
      <c r="A9866" s="93" t="s">
        <v>27753</v>
      </c>
      <c r="B9866" s="93" t="s">
        <v>24334</v>
      </c>
      <c r="C9866" s="93" t="s">
        <v>27753</v>
      </c>
      <c r="D9866" s="94" t="s">
        <v>27256</v>
      </c>
    </row>
    <row r="9867" spans="1:4" x14ac:dyDescent="0.25">
      <c r="A9867" s="93" t="s">
        <v>27754</v>
      </c>
      <c r="B9867" s="93" t="s">
        <v>24335</v>
      </c>
      <c r="C9867" s="93" t="s">
        <v>27754</v>
      </c>
      <c r="D9867" s="94" t="s">
        <v>27256</v>
      </c>
    </row>
    <row r="9868" spans="1:4" x14ac:dyDescent="0.25">
      <c r="A9868" s="93" t="s">
        <v>27755</v>
      </c>
      <c r="B9868" s="93" t="s">
        <v>24336</v>
      </c>
      <c r="C9868" s="93" t="s">
        <v>27755</v>
      </c>
      <c r="D9868" s="94" t="s">
        <v>27256</v>
      </c>
    </row>
    <row r="9869" spans="1:4" x14ac:dyDescent="0.25">
      <c r="A9869" s="93" t="s">
        <v>27756</v>
      </c>
      <c r="B9869" s="93" t="s">
        <v>24337</v>
      </c>
      <c r="C9869" s="93" t="s">
        <v>27756</v>
      </c>
      <c r="D9869" s="94" t="s">
        <v>27256</v>
      </c>
    </row>
    <row r="9870" spans="1:4" x14ac:dyDescent="0.25">
      <c r="A9870" s="93" t="s">
        <v>27757</v>
      </c>
      <c r="B9870" s="93" t="s">
        <v>24338</v>
      </c>
      <c r="C9870" s="93" t="s">
        <v>27757</v>
      </c>
      <c r="D9870" s="94" t="s">
        <v>27256</v>
      </c>
    </row>
    <row r="9871" spans="1:4" x14ac:dyDescent="0.25">
      <c r="A9871" s="93" t="s">
        <v>27758</v>
      </c>
      <c r="B9871" s="93" t="s">
        <v>24339</v>
      </c>
      <c r="C9871" s="93" t="s">
        <v>27758</v>
      </c>
      <c r="D9871" s="94" t="s">
        <v>27256</v>
      </c>
    </row>
    <row r="9872" spans="1:4" x14ac:dyDescent="0.25">
      <c r="A9872" s="93" t="s">
        <v>27759</v>
      </c>
      <c r="B9872" s="93" t="s">
        <v>24341</v>
      </c>
      <c r="C9872" s="93" t="s">
        <v>27759</v>
      </c>
      <c r="D9872" s="94" t="s">
        <v>27256</v>
      </c>
    </row>
    <row r="9873" spans="1:4" x14ac:dyDescent="0.25">
      <c r="A9873" s="93" t="s">
        <v>27760</v>
      </c>
      <c r="B9873" s="93" t="s">
        <v>24342</v>
      </c>
      <c r="C9873" s="93" t="s">
        <v>27760</v>
      </c>
      <c r="D9873" s="94" t="s">
        <v>27256</v>
      </c>
    </row>
    <row r="9874" spans="1:4" x14ac:dyDescent="0.25">
      <c r="A9874" s="93" t="s">
        <v>27761</v>
      </c>
      <c r="B9874" s="93" t="s">
        <v>24343</v>
      </c>
      <c r="C9874" s="93" t="s">
        <v>27761</v>
      </c>
      <c r="D9874" s="94" t="s">
        <v>27256</v>
      </c>
    </row>
    <row r="9875" spans="1:4" x14ac:dyDescent="0.25">
      <c r="A9875" s="93" t="s">
        <v>27762</v>
      </c>
      <c r="B9875" s="93" t="s">
        <v>24344</v>
      </c>
      <c r="C9875" s="93" t="s">
        <v>27762</v>
      </c>
      <c r="D9875" s="94" t="s">
        <v>27256</v>
      </c>
    </row>
    <row r="9876" spans="1:4" x14ac:dyDescent="0.25">
      <c r="A9876" s="93" t="s">
        <v>27763</v>
      </c>
      <c r="B9876" s="93" t="s">
        <v>24345</v>
      </c>
      <c r="C9876" s="93" t="s">
        <v>27763</v>
      </c>
      <c r="D9876" s="94" t="s">
        <v>27256</v>
      </c>
    </row>
    <row r="9877" spans="1:4" x14ac:dyDescent="0.25">
      <c r="A9877" s="93" t="s">
        <v>27764</v>
      </c>
      <c r="B9877" s="93" t="s">
        <v>24346</v>
      </c>
      <c r="C9877" s="93" t="s">
        <v>27764</v>
      </c>
      <c r="D9877" s="94" t="s">
        <v>27256</v>
      </c>
    </row>
    <row r="9878" spans="1:4" x14ac:dyDescent="0.25">
      <c r="A9878" s="93" t="s">
        <v>27765</v>
      </c>
      <c r="B9878" s="93" t="s">
        <v>24347</v>
      </c>
      <c r="C9878" s="93" t="s">
        <v>27765</v>
      </c>
      <c r="D9878" s="94" t="s">
        <v>27256</v>
      </c>
    </row>
    <row r="9879" spans="1:4" x14ac:dyDescent="0.25">
      <c r="A9879" s="93" t="s">
        <v>27766</v>
      </c>
      <c r="B9879" s="93" t="s">
        <v>24348</v>
      </c>
      <c r="C9879" s="93" t="s">
        <v>27766</v>
      </c>
      <c r="D9879" s="94" t="s">
        <v>27256</v>
      </c>
    </row>
    <row r="9880" spans="1:4" x14ac:dyDescent="0.25">
      <c r="A9880" s="93" t="s">
        <v>27767</v>
      </c>
      <c r="B9880" s="93" t="s">
        <v>24340</v>
      </c>
      <c r="C9880" s="93" t="s">
        <v>27767</v>
      </c>
      <c r="D9880" s="94" t="s">
        <v>27256</v>
      </c>
    </row>
    <row r="9881" spans="1:4" x14ac:dyDescent="0.25">
      <c r="A9881" s="93" t="s">
        <v>27768</v>
      </c>
      <c r="B9881" s="93" t="s">
        <v>24350</v>
      </c>
      <c r="C9881" s="93" t="s">
        <v>27768</v>
      </c>
      <c r="D9881" s="94" t="s">
        <v>27256</v>
      </c>
    </row>
    <row r="9882" spans="1:4" x14ac:dyDescent="0.25">
      <c r="A9882" s="93" t="s">
        <v>27769</v>
      </c>
      <c r="B9882" s="93" t="s">
        <v>24351</v>
      </c>
      <c r="C9882" s="93" t="s">
        <v>27769</v>
      </c>
      <c r="D9882" s="94" t="s">
        <v>27256</v>
      </c>
    </row>
    <row r="9883" spans="1:4" x14ac:dyDescent="0.25">
      <c r="A9883" s="93" t="s">
        <v>27770</v>
      </c>
      <c r="B9883" s="93" t="s">
        <v>24352</v>
      </c>
      <c r="C9883" s="93" t="s">
        <v>27770</v>
      </c>
      <c r="D9883" s="94" t="s">
        <v>27256</v>
      </c>
    </row>
    <row r="9884" spans="1:4" x14ac:dyDescent="0.25">
      <c r="A9884" s="93" t="s">
        <v>27771</v>
      </c>
      <c r="B9884" s="93" t="s">
        <v>24353</v>
      </c>
      <c r="C9884" s="93" t="s">
        <v>27771</v>
      </c>
      <c r="D9884" s="94" t="s">
        <v>27256</v>
      </c>
    </row>
    <row r="9885" spans="1:4" x14ac:dyDescent="0.25">
      <c r="A9885" s="93" t="s">
        <v>27772</v>
      </c>
      <c r="B9885" s="93" t="s">
        <v>24354</v>
      </c>
      <c r="C9885" s="93" t="s">
        <v>27772</v>
      </c>
      <c r="D9885" s="94" t="s">
        <v>27256</v>
      </c>
    </row>
    <row r="9886" spans="1:4" x14ac:dyDescent="0.25">
      <c r="A9886" s="93" t="s">
        <v>27773</v>
      </c>
      <c r="B9886" s="93" t="s">
        <v>24355</v>
      </c>
      <c r="C9886" s="93" t="s">
        <v>27773</v>
      </c>
      <c r="D9886" s="94" t="s">
        <v>27256</v>
      </c>
    </row>
    <row r="9887" spans="1:4" x14ac:dyDescent="0.25">
      <c r="A9887" s="93" t="s">
        <v>27774</v>
      </c>
      <c r="B9887" s="93" t="s">
        <v>24356</v>
      </c>
      <c r="C9887" s="93" t="s">
        <v>27774</v>
      </c>
      <c r="D9887" s="94" t="s">
        <v>27256</v>
      </c>
    </row>
    <row r="9888" spans="1:4" x14ac:dyDescent="0.25">
      <c r="A9888" s="93" t="s">
        <v>27775</v>
      </c>
      <c r="B9888" s="93" t="s">
        <v>24357</v>
      </c>
      <c r="C9888" s="93" t="s">
        <v>27775</v>
      </c>
      <c r="D9888" s="94" t="s">
        <v>27256</v>
      </c>
    </row>
    <row r="9889" spans="1:4" x14ac:dyDescent="0.25">
      <c r="A9889" s="93" t="s">
        <v>27776</v>
      </c>
      <c r="B9889" s="93" t="s">
        <v>24358</v>
      </c>
      <c r="C9889" s="93" t="s">
        <v>27776</v>
      </c>
      <c r="D9889" s="94" t="s">
        <v>27256</v>
      </c>
    </row>
    <row r="9890" spans="1:4" x14ac:dyDescent="0.25">
      <c r="A9890" s="93" t="s">
        <v>27777</v>
      </c>
      <c r="B9890" s="93" t="s">
        <v>24359</v>
      </c>
      <c r="C9890" s="93" t="s">
        <v>27777</v>
      </c>
      <c r="D9890" s="94" t="s">
        <v>27256</v>
      </c>
    </row>
    <row r="9891" spans="1:4" x14ac:dyDescent="0.25">
      <c r="A9891" s="93" t="s">
        <v>27778</v>
      </c>
      <c r="B9891" s="93" t="s">
        <v>24349</v>
      </c>
      <c r="C9891" s="93" t="s">
        <v>27778</v>
      </c>
      <c r="D9891" s="94" t="s">
        <v>27256</v>
      </c>
    </row>
    <row r="9892" spans="1:4" x14ac:dyDescent="0.25">
      <c r="A9892" s="93" t="s">
        <v>27779</v>
      </c>
      <c r="B9892" s="93" t="s">
        <v>24361</v>
      </c>
      <c r="C9892" s="93" t="s">
        <v>27779</v>
      </c>
      <c r="D9892" s="94" t="s">
        <v>27256</v>
      </c>
    </row>
    <row r="9893" spans="1:4" x14ac:dyDescent="0.25">
      <c r="A9893" s="93" t="s">
        <v>27780</v>
      </c>
      <c r="B9893" s="93" t="s">
        <v>24362</v>
      </c>
      <c r="C9893" s="93" t="s">
        <v>27780</v>
      </c>
      <c r="D9893" s="94" t="s">
        <v>27256</v>
      </c>
    </row>
    <row r="9894" spans="1:4" x14ac:dyDescent="0.25">
      <c r="A9894" s="93" t="s">
        <v>27781</v>
      </c>
      <c r="B9894" s="93" t="s">
        <v>24363</v>
      </c>
      <c r="C9894" s="93" t="s">
        <v>27781</v>
      </c>
      <c r="D9894" s="94" t="s">
        <v>27256</v>
      </c>
    </row>
    <row r="9895" spans="1:4" x14ac:dyDescent="0.25">
      <c r="A9895" s="93" t="s">
        <v>27782</v>
      </c>
      <c r="B9895" s="93" t="s">
        <v>24364</v>
      </c>
      <c r="C9895" s="93" t="s">
        <v>27782</v>
      </c>
      <c r="D9895" s="94" t="s">
        <v>27256</v>
      </c>
    </row>
    <row r="9896" spans="1:4" x14ac:dyDescent="0.25">
      <c r="A9896" s="93" t="s">
        <v>27783</v>
      </c>
      <c r="B9896" s="93" t="s">
        <v>24365</v>
      </c>
      <c r="C9896" s="93" t="s">
        <v>27783</v>
      </c>
      <c r="D9896" s="94" t="s">
        <v>27256</v>
      </c>
    </row>
    <row r="9897" spans="1:4" x14ac:dyDescent="0.25">
      <c r="A9897" s="93" t="s">
        <v>27784</v>
      </c>
      <c r="B9897" s="93" t="s">
        <v>24366</v>
      </c>
      <c r="C9897" s="93" t="s">
        <v>27784</v>
      </c>
      <c r="D9897" s="94" t="s">
        <v>27256</v>
      </c>
    </row>
    <row r="9898" spans="1:4" x14ac:dyDescent="0.25">
      <c r="A9898" s="93" t="s">
        <v>27785</v>
      </c>
      <c r="B9898" s="93" t="s">
        <v>24367</v>
      </c>
      <c r="C9898" s="93" t="s">
        <v>27785</v>
      </c>
      <c r="D9898" s="94" t="s">
        <v>27256</v>
      </c>
    </row>
    <row r="9899" spans="1:4" x14ac:dyDescent="0.25">
      <c r="A9899" s="93" t="s">
        <v>27786</v>
      </c>
      <c r="B9899" s="93" t="s">
        <v>24368</v>
      </c>
      <c r="C9899" s="93" t="s">
        <v>27786</v>
      </c>
      <c r="D9899" s="94" t="s">
        <v>27256</v>
      </c>
    </row>
    <row r="9900" spans="1:4" x14ac:dyDescent="0.25">
      <c r="A9900" s="93" t="s">
        <v>27787</v>
      </c>
      <c r="B9900" s="93" t="s">
        <v>24369</v>
      </c>
      <c r="C9900" s="93" t="s">
        <v>27787</v>
      </c>
      <c r="D9900" s="94" t="s">
        <v>27256</v>
      </c>
    </row>
    <row r="9901" spans="1:4" x14ac:dyDescent="0.25">
      <c r="A9901" s="93" t="s">
        <v>27788</v>
      </c>
      <c r="B9901" s="93" t="s">
        <v>24370</v>
      </c>
      <c r="C9901" s="93" t="s">
        <v>27788</v>
      </c>
      <c r="D9901" s="94" t="s">
        <v>27256</v>
      </c>
    </row>
    <row r="9902" spans="1:4" x14ac:dyDescent="0.25">
      <c r="A9902" s="93" t="s">
        <v>27789</v>
      </c>
      <c r="B9902" s="93" t="s">
        <v>24360</v>
      </c>
      <c r="C9902" s="93" t="s">
        <v>27789</v>
      </c>
      <c r="D9902" s="94" t="s">
        <v>27256</v>
      </c>
    </row>
    <row r="9903" spans="1:4" x14ac:dyDescent="0.25">
      <c r="A9903" s="93" t="s">
        <v>27790</v>
      </c>
      <c r="B9903" s="93" t="s">
        <v>24372</v>
      </c>
      <c r="C9903" s="93" t="s">
        <v>27790</v>
      </c>
      <c r="D9903" s="94" t="s">
        <v>27256</v>
      </c>
    </row>
    <row r="9904" spans="1:4" x14ac:dyDescent="0.25">
      <c r="A9904" s="93" t="s">
        <v>27791</v>
      </c>
      <c r="B9904" s="93" t="s">
        <v>24373</v>
      </c>
      <c r="C9904" s="93" t="s">
        <v>27791</v>
      </c>
      <c r="D9904" s="94" t="s">
        <v>27256</v>
      </c>
    </row>
    <row r="9905" spans="1:4" x14ac:dyDescent="0.25">
      <c r="A9905" s="93" t="s">
        <v>27792</v>
      </c>
      <c r="B9905" s="93" t="s">
        <v>24374</v>
      </c>
      <c r="C9905" s="93" t="s">
        <v>27792</v>
      </c>
      <c r="D9905" s="94" t="s">
        <v>27256</v>
      </c>
    </row>
    <row r="9906" spans="1:4" x14ac:dyDescent="0.25">
      <c r="A9906" s="93" t="s">
        <v>27793</v>
      </c>
      <c r="B9906" s="93" t="s">
        <v>24375</v>
      </c>
      <c r="C9906" s="93" t="s">
        <v>27793</v>
      </c>
      <c r="D9906" s="94" t="s">
        <v>27256</v>
      </c>
    </row>
    <row r="9907" spans="1:4" x14ac:dyDescent="0.25">
      <c r="A9907" s="93" t="s">
        <v>27794</v>
      </c>
      <c r="B9907" s="93" t="s">
        <v>24376</v>
      </c>
      <c r="C9907" s="93" t="s">
        <v>27794</v>
      </c>
      <c r="D9907" s="94" t="s">
        <v>27256</v>
      </c>
    </row>
    <row r="9908" spans="1:4" x14ac:dyDescent="0.25">
      <c r="A9908" s="93" t="s">
        <v>27795</v>
      </c>
      <c r="B9908" s="93" t="s">
        <v>24377</v>
      </c>
      <c r="C9908" s="93" t="s">
        <v>27795</v>
      </c>
      <c r="D9908" s="94" t="s">
        <v>27256</v>
      </c>
    </row>
    <row r="9909" spans="1:4" x14ac:dyDescent="0.25">
      <c r="A9909" s="93" t="s">
        <v>27796</v>
      </c>
      <c r="B9909" s="93" t="s">
        <v>24378</v>
      </c>
      <c r="C9909" s="93" t="s">
        <v>27796</v>
      </c>
      <c r="D9909" s="94" t="s">
        <v>27256</v>
      </c>
    </row>
    <row r="9910" spans="1:4" x14ac:dyDescent="0.25">
      <c r="A9910" s="93" t="s">
        <v>27797</v>
      </c>
      <c r="B9910" s="93" t="s">
        <v>24379</v>
      </c>
      <c r="C9910" s="93" t="s">
        <v>27797</v>
      </c>
      <c r="D9910" s="94" t="s">
        <v>27256</v>
      </c>
    </row>
    <row r="9911" spans="1:4" x14ac:dyDescent="0.25">
      <c r="A9911" s="93" t="s">
        <v>27798</v>
      </c>
      <c r="B9911" s="93" t="s">
        <v>24371</v>
      </c>
      <c r="C9911" s="93" t="s">
        <v>27798</v>
      </c>
      <c r="D9911" s="94" t="s">
        <v>27256</v>
      </c>
    </row>
    <row r="9912" spans="1:4" x14ac:dyDescent="0.25">
      <c r="A9912" s="93" t="s">
        <v>27799</v>
      </c>
      <c r="B9912" s="93" t="s">
        <v>24381</v>
      </c>
      <c r="C9912" s="93" t="s">
        <v>27799</v>
      </c>
      <c r="D9912" s="94" t="s">
        <v>27256</v>
      </c>
    </row>
    <row r="9913" spans="1:4" x14ac:dyDescent="0.25">
      <c r="A9913" s="93" t="s">
        <v>27800</v>
      </c>
      <c r="B9913" s="93" t="s">
        <v>24382</v>
      </c>
      <c r="C9913" s="93" t="s">
        <v>27800</v>
      </c>
      <c r="D9913" s="94" t="s">
        <v>27256</v>
      </c>
    </row>
    <row r="9914" spans="1:4" x14ac:dyDescent="0.25">
      <c r="A9914" s="93" t="s">
        <v>27801</v>
      </c>
      <c r="B9914" s="93" t="s">
        <v>24383</v>
      </c>
      <c r="C9914" s="93" t="s">
        <v>27801</v>
      </c>
      <c r="D9914" s="94" t="s">
        <v>27256</v>
      </c>
    </row>
    <row r="9915" spans="1:4" x14ac:dyDescent="0.25">
      <c r="A9915" s="93" t="s">
        <v>27802</v>
      </c>
      <c r="B9915" s="93" t="s">
        <v>24384</v>
      </c>
      <c r="C9915" s="93" t="s">
        <v>27802</v>
      </c>
      <c r="D9915" s="94" t="s">
        <v>27256</v>
      </c>
    </row>
    <row r="9916" spans="1:4" x14ac:dyDescent="0.25">
      <c r="A9916" s="93" t="s">
        <v>27803</v>
      </c>
      <c r="B9916" s="93" t="s">
        <v>24385</v>
      </c>
      <c r="C9916" s="93" t="s">
        <v>27803</v>
      </c>
      <c r="D9916" s="94" t="s">
        <v>27256</v>
      </c>
    </row>
    <row r="9917" spans="1:4" x14ac:dyDescent="0.25">
      <c r="A9917" s="93" t="s">
        <v>27804</v>
      </c>
      <c r="B9917" s="93" t="s">
        <v>24386</v>
      </c>
      <c r="C9917" s="93" t="s">
        <v>27804</v>
      </c>
      <c r="D9917" s="94" t="s">
        <v>27256</v>
      </c>
    </row>
    <row r="9918" spans="1:4" x14ac:dyDescent="0.25">
      <c r="A9918" s="93" t="s">
        <v>27805</v>
      </c>
      <c r="B9918" s="93" t="s">
        <v>24387</v>
      </c>
      <c r="C9918" s="93" t="s">
        <v>27805</v>
      </c>
      <c r="D9918" s="94" t="s">
        <v>27256</v>
      </c>
    </row>
    <row r="9919" spans="1:4" x14ac:dyDescent="0.25">
      <c r="A9919" s="93" t="s">
        <v>27806</v>
      </c>
      <c r="B9919" s="93" t="s">
        <v>24388</v>
      </c>
      <c r="C9919" s="93" t="s">
        <v>27806</v>
      </c>
      <c r="D9919" s="94" t="s">
        <v>27256</v>
      </c>
    </row>
    <row r="9920" spans="1:4" x14ac:dyDescent="0.25">
      <c r="A9920" s="93" t="s">
        <v>27807</v>
      </c>
      <c r="B9920" s="93" t="s">
        <v>24389</v>
      </c>
      <c r="C9920" s="93" t="s">
        <v>27807</v>
      </c>
      <c r="D9920" s="94" t="s">
        <v>27256</v>
      </c>
    </row>
    <row r="9921" spans="1:4" x14ac:dyDescent="0.25">
      <c r="A9921" s="93" t="s">
        <v>27808</v>
      </c>
      <c r="B9921" s="93" t="s">
        <v>24390</v>
      </c>
      <c r="C9921" s="93" t="s">
        <v>27808</v>
      </c>
      <c r="D9921" s="94" t="s">
        <v>27256</v>
      </c>
    </row>
    <row r="9922" spans="1:4" x14ac:dyDescent="0.25">
      <c r="A9922" s="93" t="s">
        <v>27809</v>
      </c>
      <c r="B9922" s="93" t="s">
        <v>24380</v>
      </c>
      <c r="C9922" s="93" t="s">
        <v>27809</v>
      </c>
      <c r="D9922" s="94" t="s">
        <v>27256</v>
      </c>
    </row>
    <row r="9923" spans="1:4" x14ac:dyDescent="0.25">
      <c r="A9923" s="93" t="s">
        <v>27810</v>
      </c>
      <c r="B9923" s="93" t="s">
        <v>24392</v>
      </c>
      <c r="C9923" s="93" t="s">
        <v>27810</v>
      </c>
      <c r="D9923" s="94" t="s">
        <v>27256</v>
      </c>
    </row>
    <row r="9924" spans="1:4" x14ac:dyDescent="0.25">
      <c r="A9924" s="93" t="s">
        <v>27811</v>
      </c>
      <c r="B9924" s="93" t="s">
        <v>24393</v>
      </c>
      <c r="C9924" s="93" t="s">
        <v>27811</v>
      </c>
      <c r="D9924" s="94" t="s">
        <v>27256</v>
      </c>
    </row>
    <row r="9925" spans="1:4" x14ac:dyDescent="0.25">
      <c r="A9925" s="93" t="s">
        <v>27812</v>
      </c>
      <c r="B9925" s="93" t="s">
        <v>24394</v>
      </c>
      <c r="C9925" s="93" t="s">
        <v>27812</v>
      </c>
      <c r="D9925" s="94" t="s">
        <v>27256</v>
      </c>
    </row>
    <row r="9926" spans="1:4" x14ac:dyDescent="0.25">
      <c r="A9926" s="93" t="s">
        <v>27813</v>
      </c>
      <c r="B9926" s="93" t="s">
        <v>24395</v>
      </c>
      <c r="C9926" s="93" t="s">
        <v>27813</v>
      </c>
      <c r="D9926" s="94" t="s">
        <v>27256</v>
      </c>
    </row>
    <row r="9927" spans="1:4" x14ac:dyDescent="0.25">
      <c r="A9927" s="93" t="s">
        <v>27814</v>
      </c>
      <c r="B9927" s="93" t="s">
        <v>24396</v>
      </c>
      <c r="C9927" s="93" t="s">
        <v>27814</v>
      </c>
      <c r="D9927" s="94" t="s">
        <v>27256</v>
      </c>
    </row>
    <row r="9928" spans="1:4" x14ac:dyDescent="0.25">
      <c r="A9928" s="93" t="s">
        <v>27815</v>
      </c>
      <c r="B9928" s="93" t="s">
        <v>24397</v>
      </c>
      <c r="C9928" s="93" t="s">
        <v>27815</v>
      </c>
      <c r="D9928" s="94" t="s">
        <v>27256</v>
      </c>
    </row>
    <row r="9929" spans="1:4" x14ac:dyDescent="0.25">
      <c r="A9929" s="93" t="s">
        <v>27816</v>
      </c>
      <c r="B9929" s="93" t="s">
        <v>24398</v>
      </c>
      <c r="C9929" s="93" t="s">
        <v>27816</v>
      </c>
      <c r="D9929" s="94" t="s">
        <v>27256</v>
      </c>
    </row>
    <row r="9930" spans="1:4" x14ac:dyDescent="0.25">
      <c r="A9930" s="93" t="s">
        <v>27817</v>
      </c>
      <c r="B9930" s="93" t="s">
        <v>24399</v>
      </c>
      <c r="C9930" s="93" t="s">
        <v>27817</v>
      </c>
      <c r="D9930" s="94" t="s">
        <v>27256</v>
      </c>
    </row>
    <row r="9931" spans="1:4" x14ac:dyDescent="0.25">
      <c r="A9931" s="93" t="s">
        <v>27818</v>
      </c>
      <c r="B9931" s="93" t="s">
        <v>24400</v>
      </c>
      <c r="C9931" s="93" t="s">
        <v>27818</v>
      </c>
      <c r="D9931" s="94" t="s">
        <v>27256</v>
      </c>
    </row>
    <row r="9932" spans="1:4" x14ac:dyDescent="0.25">
      <c r="A9932" s="93" t="s">
        <v>27819</v>
      </c>
      <c r="B9932" s="93" t="s">
        <v>24391</v>
      </c>
      <c r="C9932" s="93" t="s">
        <v>27819</v>
      </c>
      <c r="D9932" s="94" t="s">
        <v>27256</v>
      </c>
    </row>
    <row r="9933" spans="1:4" x14ac:dyDescent="0.25">
      <c r="A9933" s="93" t="s">
        <v>27820</v>
      </c>
      <c r="B9933" s="93" t="s">
        <v>24402</v>
      </c>
      <c r="C9933" s="93" t="s">
        <v>27820</v>
      </c>
      <c r="D9933" s="94" t="s">
        <v>27256</v>
      </c>
    </row>
    <row r="9934" spans="1:4" x14ac:dyDescent="0.25">
      <c r="A9934" s="93" t="s">
        <v>27821</v>
      </c>
      <c r="B9934" s="93" t="s">
        <v>24403</v>
      </c>
      <c r="C9934" s="93" t="s">
        <v>27821</v>
      </c>
      <c r="D9934" s="94" t="s">
        <v>27256</v>
      </c>
    </row>
    <row r="9935" spans="1:4" x14ac:dyDescent="0.25">
      <c r="A9935" s="93" t="s">
        <v>27822</v>
      </c>
      <c r="B9935" s="93" t="s">
        <v>24404</v>
      </c>
      <c r="C9935" s="93" t="s">
        <v>27822</v>
      </c>
      <c r="D9935" s="94" t="s">
        <v>27256</v>
      </c>
    </row>
    <row r="9936" spans="1:4" x14ac:dyDescent="0.25">
      <c r="A9936" s="93" t="s">
        <v>27823</v>
      </c>
      <c r="B9936" s="93" t="s">
        <v>24405</v>
      </c>
      <c r="C9936" s="93" t="s">
        <v>27823</v>
      </c>
      <c r="D9936" s="94" t="s">
        <v>27256</v>
      </c>
    </row>
    <row r="9937" spans="1:4" x14ac:dyDescent="0.25">
      <c r="A9937" s="93" t="s">
        <v>27824</v>
      </c>
      <c r="B9937" s="93" t="s">
        <v>24406</v>
      </c>
      <c r="C9937" s="93" t="s">
        <v>27824</v>
      </c>
      <c r="D9937" s="94" t="s">
        <v>27256</v>
      </c>
    </row>
    <row r="9938" spans="1:4" x14ac:dyDescent="0.25">
      <c r="A9938" s="93" t="s">
        <v>27825</v>
      </c>
      <c r="B9938" s="93" t="s">
        <v>24407</v>
      </c>
      <c r="C9938" s="93" t="s">
        <v>27825</v>
      </c>
      <c r="D9938" s="94" t="s">
        <v>27256</v>
      </c>
    </row>
    <row r="9939" spans="1:4" x14ac:dyDescent="0.25">
      <c r="A9939" s="93" t="s">
        <v>27826</v>
      </c>
      <c r="B9939" s="93" t="s">
        <v>24408</v>
      </c>
      <c r="C9939" s="93" t="s">
        <v>27826</v>
      </c>
      <c r="D9939" s="94" t="s">
        <v>27256</v>
      </c>
    </row>
    <row r="9940" spans="1:4" x14ac:dyDescent="0.25">
      <c r="A9940" s="93" t="s">
        <v>27827</v>
      </c>
      <c r="B9940" s="93" t="s">
        <v>24409</v>
      </c>
      <c r="C9940" s="93" t="s">
        <v>27827</v>
      </c>
      <c r="D9940" s="94" t="s">
        <v>27256</v>
      </c>
    </row>
    <row r="9941" spans="1:4" x14ac:dyDescent="0.25">
      <c r="A9941" s="93" t="s">
        <v>27828</v>
      </c>
      <c r="B9941" s="93" t="s">
        <v>24410</v>
      </c>
      <c r="C9941" s="93" t="s">
        <v>27828</v>
      </c>
      <c r="D9941" s="94" t="s">
        <v>27256</v>
      </c>
    </row>
    <row r="9942" spans="1:4" x14ac:dyDescent="0.25">
      <c r="A9942" s="93" t="s">
        <v>27829</v>
      </c>
      <c r="B9942" s="93" t="s">
        <v>24401</v>
      </c>
      <c r="C9942" s="93" t="s">
        <v>27829</v>
      </c>
      <c r="D9942" s="94" t="s">
        <v>27256</v>
      </c>
    </row>
    <row r="9943" spans="1:4" x14ac:dyDescent="0.25">
      <c r="A9943" s="93" t="s">
        <v>27830</v>
      </c>
      <c r="B9943" s="93" t="s">
        <v>24412</v>
      </c>
      <c r="C9943" s="93" t="s">
        <v>27830</v>
      </c>
      <c r="D9943" s="94" t="s">
        <v>27256</v>
      </c>
    </row>
    <row r="9944" spans="1:4" x14ac:dyDescent="0.25">
      <c r="A9944" s="93" t="s">
        <v>27831</v>
      </c>
      <c r="B9944" s="93" t="s">
        <v>24413</v>
      </c>
      <c r="C9944" s="93" t="s">
        <v>27831</v>
      </c>
      <c r="D9944" s="94" t="s">
        <v>27256</v>
      </c>
    </row>
    <row r="9945" spans="1:4" x14ac:dyDescent="0.25">
      <c r="A9945" s="93" t="s">
        <v>27832</v>
      </c>
      <c r="B9945" s="93" t="s">
        <v>24414</v>
      </c>
      <c r="C9945" s="93" t="s">
        <v>27832</v>
      </c>
      <c r="D9945" s="94" t="s">
        <v>27256</v>
      </c>
    </row>
    <row r="9946" spans="1:4" x14ac:dyDescent="0.25">
      <c r="A9946" s="93" t="s">
        <v>27833</v>
      </c>
      <c r="B9946" s="93" t="s">
        <v>24415</v>
      </c>
      <c r="C9946" s="93" t="s">
        <v>27833</v>
      </c>
      <c r="D9946" s="94" t="s">
        <v>27256</v>
      </c>
    </row>
    <row r="9947" spans="1:4" x14ac:dyDescent="0.25">
      <c r="A9947" s="93" t="s">
        <v>27834</v>
      </c>
      <c r="B9947" s="93" t="s">
        <v>24416</v>
      </c>
      <c r="C9947" s="93" t="s">
        <v>27834</v>
      </c>
      <c r="D9947" s="94" t="s">
        <v>27256</v>
      </c>
    </row>
    <row r="9948" spans="1:4" x14ac:dyDescent="0.25">
      <c r="A9948" s="93" t="s">
        <v>27835</v>
      </c>
      <c r="B9948" s="93" t="s">
        <v>24417</v>
      </c>
      <c r="C9948" s="93" t="s">
        <v>27835</v>
      </c>
      <c r="D9948" s="94" t="s">
        <v>27256</v>
      </c>
    </row>
    <row r="9949" spans="1:4" x14ac:dyDescent="0.25">
      <c r="A9949" s="93" t="s">
        <v>27836</v>
      </c>
      <c r="B9949" s="93" t="s">
        <v>24418</v>
      </c>
      <c r="C9949" s="93" t="s">
        <v>27836</v>
      </c>
      <c r="D9949" s="94" t="s">
        <v>27256</v>
      </c>
    </row>
    <row r="9950" spans="1:4" x14ac:dyDescent="0.25">
      <c r="A9950" s="93" t="s">
        <v>27837</v>
      </c>
      <c r="B9950" s="93" t="s">
        <v>24419</v>
      </c>
      <c r="C9950" s="93" t="s">
        <v>27837</v>
      </c>
      <c r="D9950" s="94" t="s">
        <v>27256</v>
      </c>
    </row>
    <row r="9951" spans="1:4" x14ac:dyDescent="0.25">
      <c r="A9951" s="93" t="s">
        <v>27838</v>
      </c>
      <c r="B9951" s="93" t="s">
        <v>24411</v>
      </c>
      <c r="C9951" s="93" t="s">
        <v>27838</v>
      </c>
      <c r="D9951" s="94" t="s">
        <v>27256</v>
      </c>
    </row>
    <row r="9952" spans="1:4" x14ac:dyDescent="0.25">
      <c r="A9952" s="93" t="s">
        <v>27839</v>
      </c>
      <c r="B9952" s="93" t="s">
        <v>24421</v>
      </c>
      <c r="C9952" s="93" t="s">
        <v>27839</v>
      </c>
      <c r="D9952" s="94" t="s">
        <v>27256</v>
      </c>
    </row>
    <row r="9953" spans="1:4" x14ac:dyDescent="0.25">
      <c r="A9953" s="93" t="s">
        <v>27840</v>
      </c>
      <c r="B9953" s="93" t="s">
        <v>24422</v>
      </c>
      <c r="C9953" s="93" t="s">
        <v>27840</v>
      </c>
      <c r="D9953" s="94" t="s">
        <v>27256</v>
      </c>
    </row>
    <row r="9954" spans="1:4" x14ac:dyDescent="0.25">
      <c r="A9954" s="93" t="s">
        <v>27841</v>
      </c>
      <c r="B9954" s="93" t="s">
        <v>24423</v>
      </c>
      <c r="C9954" s="93" t="s">
        <v>27841</v>
      </c>
      <c r="D9954" s="94" t="s">
        <v>27256</v>
      </c>
    </row>
    <row r="9955" spans="1:4" x14ac:dyDescent="0.25">
      <c r="A9955" s="93" t="s">
        <v>27842</v>
      </c>
      <c r="B9955" s="93" t="s">
        <v>24424</v>
      </c>
      <c r="C9955" s="93" t="s">
        <v>27842</v>
      </c>
      <c r="D9955" s="94" t="s">
        <v>27256</v>
      </c>
    </row>
    <row r="9956" spans="1:4" x14ac:dyDescent="0.25">
      <c r="A9956" s="93" t="s">
        <v>27843</v>
      </c>
      <c r="B9956" s="93" t="s">
        <v>24425</v>
      </c>
      <c r="C9956" s="93" t="s">
        <v>27843</v>
      </c>
      <c r="D9956" s="94" t="s">
        <v>27256</v>
      </c>
    </row>
    <row r="9957" spans="1:4" x14ac:dyDescent="0.25">
      <c r="A9957" s="93" t="s">
        <v>27844</v>
      </c>
      <c r="B9957" s="93" t="s">
        <v>24426</v>
      </c>
      <c r="C9957" s="93" t="s">
        <v>27844</v>
      </c>
      <c r="D9957" s="94" t="s">
        <v>27256</v>
      </c>
    </row>
    <row r="9958" spans="1:4" x14ac:dyDescent="0.25">
      <c r="A9958" s="93" t="s">
        <v>27845</v>
      </c>
      <c r="B9958" s="93" t="s">
        <v>24427</v>
      </c>
      <c r="C9958" s="93" t="s">
        <v>27845</v>
      </c>
      <c r="D9958" s="94" t="s">
        <v>27256</v>
      </c>
    </row>
    <row r="9959" spans="1:4" x14ac:dyDescent="0.25">
      <c r="A9959" s="93" t="s">
        <v>27846</v>
      </c>
      <c r="B9959" s="93" t="s">
        <v>24428</v>
      </c>
      <c r="C9959" s="93" t="s">
        <v>27846</v>
      </c>
      <c r="D9959" s="94" t="s">
        <v>27256</v>
      </c>
    </row>
    <row r="9960" spans="1:4" x14ac:dyDescent="0.25">
      <c r="A9960" s="93" t="s">
        <v>27847</v>
      </c>
      <c r="B9960" s="93" t="s">
        <v>24429</v>
      </c>
      <c r="C9960" s="93" t="s">
        <v>27847</v>
      </c>
      <c r="D9960" s="94" t="s">
        <v>27256</v>
      </c>
    </row>
    <row r="9961" spans="1:4" x14ac:dyDescent="0.25">
      <c r="A9961" s="93" t="s">
        <v>27848</v>
      </c>
      <c r="B9961" s="93" t="s">
        <v>24420</v>
      </c>
      <c r="C9961" s="93" t="s">
        <v>27848</v>
      </c>
      <c r="D9961" s="94" t="s">
        <v>27256</v>
      </c>
    </row>
    <row r="9962" spans="1:4" x14ac:dyDescent="0.25">
      <c r="A9962" s="93" t="s">
        <v>27849</v>
      </c>
      <c r="B9962" s="93" t="s">
        <v>24431</v>
      </c>
      <c r="C9962" s="93" t="s">
        <v>27849</v>
      </c>
      <c r="D9962" s="94" t="s">
        <v>27256</v>
      </c>
    </row>
    <row r="9963" spans="1:4" x14ac:dyDescent="0.25">
      <c r="A9963" s="93" t="s">
        <v>27850</v>
      </c>
      <c r="B9963" s="93" t="s">
        <v>24432</v>
      </c>
      <c r="C9963" s="93" t="s">
        <v>27850</v>
      </c>
      <c r="D9963" s="94" t="s">
        <v>27256</v>
      </c>
    </row>
    <row r="9964" spans="1:4" x14ac:dyDescent="0.25">
      <c r="A9964" s="93" t="s">
        <v>27851</v>
      </c>
      <c r="B9964" s="93" t="s">
        <v>24433</v>
      </c>
      <c r="C9964" s="93" t="s">
        <v>27851</v>
      </c>
      <c r="D9964" s="94" t="s">
        <v>27256</v>
      </c>
    </row>
    <row r="9965" spans="1:4" x14ac:dyDescent="0.25">
      <c r="A9965" s="93" t="s">
        <v>27852</v>
      </c>
      <c r="B9965" s="93" t="s">
        <v>24434</v>
      </c>
      <c r="C9965" s="93" t="s">
        <v>27852</v>
      </c>
      <c r="D9965" s="94" t="s">
        <v>27256</v>
      </c>
    </row>
    <row r="9966" spans="1:4" x14ac:dyDescent="0.25">
      <c r="A9966" s="93" t="s">
        <v>27853</v>
      </c>
      <c r="B9966" s="93" t="s">
        <v>24435</v>
      </c>
      <c r="C9966" s="93" t="s">
        <v>27853</v>
      </c>
      <c r="D9966" s="94" t="s">
        <v>27256</v>
      </c>
    </row>
    <row r="9967" spans="1:4" x14ac:dyDescent="0.25">
      <c r="A9967" s="93" t="s">
        <v>27854</v>
      </c>
      <c r="B9967" s="93" t="s">
        <v>24436</v>
      </c>
      <c r="C9967" s="93" t="s">
        <v>27854</v>
      </c>
      <c r="D9967" s="94" t="s">
        <v>27256</v>
      </c>
    </row>
    <row r="9968" spans="1:4" x14ac:dyDescent="0.25">
      <c r="A9968" s="93" t="s">
        <v>27855</v>
      </c>
      <c r="B9968" s="93" t="s">
        <v>24437</v>
      </c>
      <c r="C9968" s="93" t="s">
        <v>27855</v>
      </c>
      <c r="D9968" s="94" t="s">
        <v>27256</v>
      </c>
    </row>
    <row r="9969" spans="1:4" x14ac:dyDescent="0.25">
      <c r="A9969" s="93" t="s">
        <v>27856</v>
      </c>
      <c r="B9969" s="93" t="s">
        <v>24438</v>
      </c>
      <c r="C9969" s="93" t="s">
        <v>27856</v>
      </c>
      <c r="D9969" s="94" t="s">
        <v>27256</v>
      </c>
    </row>
    <row r="9970" spans="1:4" x14ac:dyDescent="0.25">
      <c r="A9970" s="93" t="s">
        <v>27857</v>
      </c>
      <c r="B9970" s="93" t="s">
        <v>24430</v>
      </c>
      <c r="C9970" s="93" t="s">
        <v>27857</v>
      </c>
      <c r="D9970" s="94" t="s">
        <v>27256</v>
      </c>
    </row>
    <row r="9971" spans="1:4" x14ac:dyDescent="0.25">
      <c r="A9971" s="93" t="s">
        <v>27858</v>
      </c>
      <c r="B9971" s="93" t="s">
        <v>24440</v>
      </c>
      <c r="C9971" s="93" t="s">
        <v>27858</v>
      </c>
      <c r="D9971" s="94" t="s">
        <v>27256</v>
      </c>
    </row>
    <row r="9972" spans="1:4" x14ac:dyDescent="0.25">
      <c r="A9972" s="93" t="s">
        <v>27859</v>
      </c>
      <c r="B9972" s="93" t="s">
        <v>24441</v>
      </c>
      <c r="C9972" s="93" t="s">
        <v>27859</v>
      </c>
      <c r="D9972" s="94" t="s">
        <v>27256</v>
      </c>
    </row>
    <row r="9973" spans="1:4" x14ac:dyDescent="0.25">
      <c r="A9973" s="93" t="s">
        <v>27860</v>
      </c>
      <c r="B9973" s="93" t="s">
        <v>24442</v>
      </c>
      <c r="C9973" s="93" t="s">
        <v>27860</v>
      </c>
      <c r="D9973" s="94" t="s">
        <v>27256</v>
      </c>
    </row>
    <row r="9974" spans="1:4" x14ac:dyDescent="0.25">
      <c r="A9974" s="93" t="s">
        <v>27861</v>
      </c>
      <c r="B9974" s="93" t="s">
        <v>24443</v>
      </c>
      <c r="C9974" s="93" t="s">
        <v>27861</v>
      </c>
      <c r="D9974" s="94" t="s">
        <v>27256</v>
      </c>
    </row>
    <row r="9975" spans="1:4" x14ac:dyDescent="0.25">
      <c r="A9975" s="93" t="s">
        <v>27862</v>
      </c>
      <c r="B9975" s="93" t="s">
        <v>24444</v>
      </c>
      <c r="C9975" s="93" t="s">
        <v>27862</v>
      </c>
      <c r="D9975" s="94" t="s">
        <v>27256</v>
      </c>
    </row>
    <row r="9976" spans="1:4" x14ac:dyDescent="0.25">
      <c r="A9976" s="93" t="s">
        <v>27863</v>
      </c>
      <c r="B9976" s="93" t="s">
        <v>24445</v>
      </c>
      <c r="C9976" s="93" t="s">
        <v>27863</v>
      </c>
      <c r="D9976" s="94" t="s">
        <v>27256</v>
      </c>
    </row>
    <row r="9977" spans="1:4" x14ac:dyDescent="0.25">
      <c r="A9977" s="93" t="s">
        <v>27864</v>
      </c>
      <c r="B9977" s="93" t="s">
        <v>24439</v>
      </c>
      <c r="C9977" s="93" t="s">
        <v>27864</v>
      </c>
      <c r="D9977" s="94" t="s">
        <v>27256</v>
      </c>
    </row>
    <row r="9978" spans="1:4" x14ac:dyDescent="0.25">
      <c r="A9978" s="93" t="s">
        <v>27865</v>
      </c>
      <c r="B9978" s="93" t="s">
        <v>24447</v>
      </c>
      <c r="C9978" s="93" t="s">
        <v>27865</v>
      </c>
      <c r="D9978" s="94" t="s">
        <v>27256</v>
      </c>
    </row>
    <row r="9979" spans="1:4" x14ac:dyDescent="0.25">
      <c r="A9979" s="93" t="s">
        <v>27866</v>
      </c>
      <c r="B9979" s="93" t="s">
        <v>24448</v>
      </c>
      <c r="C9979" s="93" t="s">
        <v>27866</v>
      </c>
      <c r="D9979" s="94" t="s">
        <v>27256</v>
      </c>
    </row>
    <row r="9980" spans="1:4" x14ac:dyDescent="0.25">
      <c r="A9980" s="93" t="s">
        <v>27867</v>
      </c>
      <c r="B9980" s="93" t="s">
        <v>24449</v>
      </c>
      <c r="C9980" s="93" t="s">
        <v>27867</v>
      </c>
      <c r="D9980" s="94" t="s">
        <v>27256</v>
      </c>
    </row>
    <row r="9981" spans="1:4" x14ac:dyDescent="0.25">
      <c r="A9981" s="93" t="s">
        <v>27868</v>
      </c>
      <c r="B9981" s="93" t="s">
        <v>24450</v>
      </c>
      <c r="C9981" s="93" t="s">
        <v>27868</v>
      </c>
      <c r="D9981" s="94" t="s">
        <v>27256</v>
      </c>
    </row>
    <row r="9982" spans="1:4" x14ac:dyDescent="0.25">
      <c r="A9982" s="93" t="s">
        <v>27869</v>
      </c>
      <c r="B9982" s="93" t="s">
        <v>24451</v>
      </c>
      <c r="C9982" s="93" t="s">
        <v>27869</v>
      </c>
      <c r="D9982" s="94" t="s">
        <v>27256</v>
      </c>
    </row>
    <row r="9983" spans="1:4" x14ac:dyDescent="0.25">
      <c r="A9983" s="93" t="s">
        <v>27870</v>
      </c>
      <c r="B9983" s="93" t="s">
        <v>24452</v>
      </c>
      <c r="C9983" s="93" t="s">
        <v>27870</v>
      </c>
      <c r="D9983" s="94" t="s">
        <v>27256</v>
      </c>
    </row>
    <row r="9984" spans="1:4" x14ac:dyDescent="0.25">
      <c r="A9984" s="93" t="s">
        <v>27871</v>
      </c>
      <c r="B9984" s="93" t="s">
        <v>24453</v>
      </c>
      <c r="C9984" s="93" t="s">
        <v>27871</v>
      </c>
      <c r="D9984" s="94" t="s">
        <v>27256</v>
      </c>
    </row>
    <row r="9985" spans="1:4" x14ac:dyDescent="0.25">
      <c r="A9985" s="93" t="s">
        <v>27872</v>
      </c>
      <c r="B9985" s="93" t="s">
        <v>24454</v>
      </c>
      <c r="C9985" s="93" t="s">
        <v>27872</v>
      </c>
      <c r="D9985" s="94" t="s">
        <v>27256</v>
      </c>
    </row>
    <row r="9986" spans="1:4" x14ac:dyDescent="0.25">
      <c r="A9986" s="93" t="s">
        <v>27873</v>
      </c>
      <c r="B9986" s="93" t="s">
        <v>24455</v>
      </c>
      <c r="C9986" s="93" t="s">
        <v>27873</v>
      </c>
      <c r="D9986" s="94" t="s">
        <v>27256</v>
      </c>
    </row>
    <row r="9987" spans="1:4" x14ac:dyDescent="0.25">
      <c r="A9987" s="93" t="s">
        <v>27874</v>
      </c>
      <c r="B9987" s="93" t="s">
        <v>24456</v>
      </c>
      <c r="C9987" s="93" t="s">
        <v>27874</v>
      </c>
      <c r="D9987" s="94" t="s">
        <v>27256</v>
      </c>
    </row>
    <row r="9988" spans="1:4" x14ac:dyDescent="0.25">
      <c r="A9988" s="93" t="s">
        <v>27875</v>
      </c>
      <c r="B9988" s="93" t="s">
        <v>24446</v>
      </c>
      <c r="C9988" s="93" t="s">
        <v>27875</v>
      </c>
      <c r="D9988" s="94" t="s">
        <v>27256</v>
      </c>
    </row>
    <row r="9989" spans="1:4" x14ac:dyDescent="0.25">
      <c r="A9989" s="93" t="s">
        <v>27876</v>
      </c>
      <c r="B9989" s="93" t="s">
        <v>24458</v>
      </c>
      <c r="C9989" s="93" t="s">
        <v>27876</v>
      </c>
      <c r="D9989" s="94" t="s">
        <v>27256</v>
      </c>
    </row>
    <row r="9990" spans="1:4" x14ac:dyDescent="0.25">
      <c r="A9990" s="93" t="s">
        <v>27877</v>
      </c>
      <c r="B9990" s="93" t="s">
        <v>24459</v>
      </c>
      <c r="C9990" s="93" t="s">
        <v>27877</v>
      </c>
      <c r="D9990" s="94" t="s">
        <v>27256</v>
      </c>
    </row>
    <row r="9991" spans="1:4" x14ac:dyDescent="0.25">
      <c r="A9991" s="93" t="s">
        <v>27878</v>
      </c>
      <c r="B9991" s="93" t="s">
        <v>24460</v>
      </c>
      <c r="C9991" s="93" t="s">
        <v>27878</v>
      </c>
      <c r="D9991" s="94" t="s">
        <v>27256</v>
      </c>
    </row>
    <row r="9992" spans="1:4" x14ac:dyDescent="0.25">
      <c r="A9992" s="93" t="s">
        <v>27879</v>
      </c>
      <c r="B9992" s="93" t="s">
        <v>24461</v>
      </c>
      <c r="C9992" s="93" t="s">
        <v>27879</v>
      </c>
      <c r="D9992" s="94" t="s">
        <v>27256</v>
      </c>
    </row>
    <row r="9993" spans="1:4" x14ac:dyDescent="0.25">
      <c r="A9993" s="93" t="s">
        <v>27880</v>
      </c>
      <c r="B9993" s="93" t="s">
        <v>24462</v>
      </c>
      <c r="C9993" s="93" t="s">
        <v>27880</v>
      </c>
      <c r="D9993" s="94" t="s">
        <v>27256</v>
      </c>
    </row>
    <row r="9994" spans="1:4" x14ac:dyDescent="0.25">
      <c r="A9994" s="93" t="s">
        <v>27881</v>
      </c>
      <c r="B9994" s="93" t="s">
        <v>24457</v>
      </c>
      <c r="C9994" s="93" t="s">
        <v>27881</v>
      </c>
      <c r="D9994" s="94" t="s">
        <v>27256</v>
      </c>
    </row>
    <row r="9995" spans="1:4" x14ac:dyDescent="0.25">
      <c r="A9995" s="93" t="s">
        <v>27882</v>
      </c>
      <c r="B9995" s="93" t="s">
        <v>24464</v>
      </c>
      <c r="C9995" s="93" t="s">
        <v>27882</v>
      </c>
      <c r="D9995" s="94" t="s">
        <v>27256</v>
      </c>
    </row>
    <row r="9996" spans="1:4" x14ac:dyDescent="0.25">
      <c r="A9996" s="93" t="s">
        <v>27883</v>
      </c>
      <c r="B9996" s="93" t="s">
        <v>24465</v>
      </c>
      <c r="C9996" s="93" t="s">
        <v>27883</v>
      </c>
      <c r="D9996" s="94" t="s">
        <v>27256</v>
      </c>
    </row>
    <row r="9997" spans="1:4" x14ac:dyDescent="0.25">
      <c r="A9997" s="93" t="s">
        <v>27884</v>
      </c>
      <c r="B9997" s="93" t="s">
        <v>24466</v>
      </c>
      <c r="C9997" s="93" t="s">
        <v>27884</v>
      </c>
      <c r="D9997" s="94" t="s">
        <v>27256</v>
      </c>
    </row>
    <row r="9998" spans="1:4" x14ac:dyDescent="0.25">
      <c r="A9998" s="93" t="s">
        <v>27885</v>
      </c>
      <c r="B9998" s="93" t="s">
        <v>24467</v>
      </c>
      <c r="C9998" s="93" t="s">
        <v>27885</v>
      </c>
      <c r="D9998" s="94" t="s">
        <v>27256</v>
      </c>
    </row>
    <row r="9999" spans="1:4" x14ac:dyDescent="0.25">
      <c r="A9999" s="93" t="s">
        <v>27886</v>
      </c>
      <c r="B9999" s="93" t="s">
        <v>24468</v>
      </c>
      <c r="C9999" s="93" t="s">
        <v>27886</v>
      </c>
      <c r="D9999" s="94" t="s">
        <v>27256</v>
      </c>
    </row>
    <row r="10000" spans="1:4" x14ac:dyDescent="0.25">
      <c r="A10000" s="93" t="s">
        <v>27887</v>
      </c>
      <c r="B10000" s="93" t="s">
        <v>24469</v>
      </c>
      <c r="C10000" s="93" t="s">
        <v>27887</v>
      </c>
      <c r="D10000" s="94" t="s">
        <v>27256</v>
      </c>
    </row>
    <row r="10001" spans="1:4" x14ac:dyDescent="0.25">
      <c r="A10001" s="93" t="s">
        <v>27888</v>
      </c>
      <c r="B10001" s="93" t="s">
        <v>24470</v>
      </c>
      <c r="C10001" s="93" t="s">
        <v>27888</v>
      </c>
      <c r="D10001" s="94" t="s">
        <v>27256</v>
      </c>
    </row>
    <row r="10002" spans="1:4" x14ac:dyDescent="0.25">
      <c r="A10002" s="93" t="s">
        <v>27889</v>
      </c>
      <c r="B10002" s="93" t="s">
        <v>24471</v>
      </c>
      <c r="C10002" s="93" t="s">
        <v>27889</v>
      </c>
      <c r="D10002" s="94" t="s">
        <v>27256</v>
      </c>
    </row>
    <row r="10003" spans="1:4" x14ac:dyDescent="0.25">
      <c r="A10003" s="93" t="s">
        <v>27890</v>
      </c>
      <c r="B10003" s="93" t="s">
        <v>24472</v>
      </c>
      <c r="C10003" s="93" t="s">
        <v>27890</v>
      </c>
      <c r="D10003" s="94" t="s">
        <v>27256</v>
      </c>
    </row>
    <row r="10004" spans="1:4" x14ac:dyDescent="0.25">
      <c r="A10004" s="93" t="s">
        <v>27891</v>
      </c>
      <c r="B10004" s="93" t="s">
        <v>24473</v>
      </c>
      <c r="C10004" s="93" t="s">
        <v>27891</v>
      </c>
      <c r="D10004" s="94" t="s">
        <v>27256</v>
      </c>
    </row>
    <row r="10005" spans="1:4" x14ac:dyDescent="0.25">
      <c r="A10005" s="93" t="s">
        <v>27892</v>
      </c>
      <c r="B10005" s="93" t="s">
        <v>24463</v>
      </c>
      <c r="C10005" s="93" t="s">
        <v>27892</v>
      </c>
      <c r="D10005" s="94" t="s">
        <v>27256</v>
      </c>
    </row>
    <row r="10006" spans="1:4" x14ac:dyDescent="0.25">
      <c r="A10006" s="93" t="s">
        <v>27893</v>
      </c>
      <c r="B10006" s="93" t="s">
        <v>24475</v>
      </c>
      <c r="C10006" s="93" t="s">
        <v>27893</v>
      </c>
      <c r="D10006" s="94" t="s">
        <v>27256</v>
      </c>
    </row>
    <row r="10007" spans="1:4" x14ac:dyDescent="0.25">
      <c r="A10007" s="93" t="s">
        <v>27894</v>
      </c>
      <c r="B10007" s="93" t="s">
        <v>24476</v>
      </c>
      <c r="C10007" s="93" t="s">
        <v>27894</v>
      </c>
      <c r="D10007" s="94" t="s">
        <v>27256</v>
      </c>
    </row>
    <row r="10008" spans="1:4" x14ac:dyDescent="0.25">
      <c r="A10008" s="93" t="s">
        <v>27895</v>
      </c>
      <c r="B10008" s="93" t="s">
        <v>24477</v>
      </c>
      <c r="C10008" s="93" t="s">
        <v>27895</v>
      </c>
      <c r="D10008" s="94" t="s">
        <v>27256</v>
      </c>
    </row>
    <row r="10009" spans="1:4" x14ac:dyDescent="0.25">
      <c r="A10009" s="93" t="s">
        <v>27896</v>
      </c>
      <c r="B10009" s="93" t="s">
        <v>24478</v>
      </c>
      <c r="C10009" s="93" t="s">
        <v>27896</v>
      </c>
      <c r="D10009" s="94" t="s">
        <v>27256</v>
      </c>
    </row>
    <row r="10010" spans="1:4" x14ac:dyDescent="0.25">
      <c r="A10010" s="93" t="s">
        <v>27897</v>
      </c>
      <c r="B10010" s="93" t="s">
        <v>24479</v>
      </c>
      <c r="C10010" s="93" t="s">
        <v>27897</v>
      </c>
      <c r="D10010" s="94" t="s">
        <v>27256</v>
      </c>
    </row>
    <row r="10011" spans="1:4" x14ac:dyDescent="0.25">
      <c r="A10011" s="93" t="s">
        <v>27898</v>
      </c>
      <c r="B10011" s="93" t="s">
        <v>24480</v>
      </c>
      <c r="C10011" s="93" t="s">
        <v>27898</v>
      </c>
      <c r="D10011" s="94" t="s">
        <v>27256</v>
      </c>
    </row>
    <row r="10012" spans="1:4" x14ac:dyDescent="0.25">
      <c r="A10012" s="93" t="s">
        <v>27899</v>
      </c>
      <c r="B10012" s="93" t="s">
        <v>24481</v>
      </c>
      <c r="C10012" s="93" t="s">
        <v>27899</v>
      </c>
      <c r="D10012" s="94" t="s">
        <v>27256</v>
      </c>
    </row>
    <row r="10013" spans="1:4" x14ac:dyDescent="0.25">
      <c r="A10013" s="93" t="s">
        <v>27900</v>
      </c>
      <c r="B10013" s="93" t="s">
        <v>24482</v>
      </c>
      <c r="C10013" s="93" t="s">
        <v>27900</v>
      </c>
      <c r="D10013" s="94" t="s">
        <v>27256</v>
      </c>
    </row>
    <row r="10014" spans="1:4" x14ac:dyDescent="0.25">
      <c r="A10014" s="93" t="s">
        <v>27901</v>
      </c>
      <c r="B10014" s="93" t="s">
        <v>24483</v>
      </c>
      <c r="C10014" s="93" t="s">
        <v>27901</v>
      </c>
      <c r="D10014" s="94" t="s">
        <v>27256</v>
      </c>
    </row>
    <row r="10015" spans="1:4" x14ac:dyDescent="0.25">
      <c r="A10015" s="93" t="s">
        <v>27902</v>
      </c>
      <c r="B10015" s="93" t="s">
        <v>24484</v>
      </c>
      <c r="C10015" s="93" t="s">
        <v>27902</v>
      </c>
      <c r="D10015" s="94" t="s">
        <v>27256</v>
      </c>
    </row>
    <row r="10016" spans="1:4" x14ac:dyDescent="0.25">
      <c r="A10016" s="93" t="s">
        <v>27903</v>
      </c>
      <c r="B10016" s="93" t="s">
        <v>24474</v>
      </c>
      <c r="C10016" s="93" t="s">
        <v>27903</v>
      </c>
      <c r="D10016" s="94" t="s">
        <v>27256</v>
      </c>
    </row>
    <row r="10017" spans="1:4" x14ac:dyDescent="0.25">
      <c r="A10017" s="93" t="s">
        <v>27904</v>
      </c>
      <c r="B10017" s="93" t="s">
        <v>24486</v>
      </c>
      <c r="C10017" s="93" t="s">
        <v>27904</v>
      </c>
      <c r="D10017" s="94" t="s">
        <v>27256</v>
      </c>
    </row>
    <row r="10018" spans="1:4" x14ac:dyDescent="0.25">
      <c r="A10018" s="93" t="s">
        <v>27905</v>
      </c>
      <c r="B10018" s="93" t="s">
        <v>24487</v>
      </c>
      <c r="C10018" s="93" t="s">
        <v>27905</v>
      </c>
      <c r="D10018" s="94" t="s">
        <v>27256</v>
      </c>
    </row>
    <row r="10019" spans="1:4" x14ac:dyDescent="0.25">
      <c r="A10019" s="93" t="s">
        <v>27906</v>
      </c>
      <c r="B10019" s="93" t="s">
        <v>24488</v>
      </c>
      <c r="C10019" s="93" t="s">
        <v>27906</v>
      </c>
      <c r="D10019" s="94" t="s">
        <v>27256</v>
      </c>
    </row>
    <row r="10020" spans="1:4" x14ac:dyDescent="0.25">
      <c r="A10020" s="93" t="s">
        <v>27907</v>
      </c>
      <c r="B10020" s="93" t="s">
        <v>24489</v>
      </c>
      <c r="C10020" s="93" t="s">
        <v>27907</v>
      </c>
      <c r="D10020" s="94" t="s">
        <v>27256</v>
      </c>
    </row>
    <row r="10021" spans="1:4" x14ac:dyDescent="0.25">
      <c r="A10021" s="93" t="s">
        <v>27908</v>
      </c>
      <c r="B10021" s="93" t="s">
        <v>24490</v>
      </c>
      <c r="C10021" s="93" t="s">
        <v>27908</v>
      </c>
      <c r="D10021" s="94" t="s">
        <v>27256</v>
      </c>
    </row>
    <row r="10022" spans="1:4" x14ac:dyDescent="0.25">
      <c r="A10022" s="93" t="s">
        <v>27909</v>
      </c>
      <c r="B10022" s="93" t="s">
        <v>24491</v>
      </c>
      <c r="C10022" s="93" t="s">
        <v>27909</v>
      </c>
      <c r="D10022" s="94" t="s">
        <v>27256</v>
      </c>
    </row>
    <row r="10023" spans="1:4" x14ac:dyDescent="0.25">
      <c r="A10023" s="93" t="s">
        <v>27910</v>
      </c>
      <c r="B10023" s="93" t="s">
        <v>24492</v>
      </c>
      <c r="C10023" s="93" t="s">
        <v>27910</v>
      </c>
      <c r="D10023" s="94" t="s">
        <v>27256</v>
      </c>
    </row>
    <row r="10024" spans="1:4" x14ac:dyDescent="0.25">
      <c r="A10024" s="93" t="s">
        <v>27911</v>
      </c>
      <c r="B10024" s="93" t="s">
        <v>24493</v>
      </c>
      <c r="C10024" s="93" t="s">
        <v>27911</v>
      </c>
      <c r="D10024" s="94" t="s">
        <v>27256</v>
      </c>
    </row>
    <row r="10025" spans="1:4" x14ac:dyDescent="0.25">
      <c r="A10025" s="93" t="s">
        <v>27912</v>
      </c>
      <c r="B10025" s="93" t="s">
        <v>24494</v>
      </c>
      <c r="C10025" s="93" t="s">
        <v>27912</v>
      </c>
      <c r="D10025" s="94" t="s">
        <v>27256</v>
      </c>
    </row>
    <row r="10026" spans="1:4" x14ac:dyDescent="0.25">
      <c r="A10026" s="93" t="s">
        <v>27913</v>
      </c>
      <c r="B10026" s="93" t="s">
        <v>24495</v>
      </c>
      <c r="C10026" s="93" t="s">
        <v>27913</v>
      </c>
      <c r="D10026" s="94" t="s">
        <v>27256</v>
      </c>
    </row>
    <row r="10027" spans="1:4" x14ac:dyDescent="0.25">
      <c r="A10027" s="93" t="s">
        <v>27914</v>
      </c>
      <c r="B10027" s="93" t="s">
        <v>24485</v>
      </c>
      <c r="C10027" s="93" t="s">
        <v>27914</v>
      </c>
      <c r="D10027" s="94" t="s">
        <v>27256</v>
      </c>
    </row>
    <row r="10028" spans="1:4" x14ac:dyDescent="0.25">
      <c r="A10028" s="93" t="s">
        <v>27915</v>
      </c>
      <c r="B10028" s="93" t="s">
        <v>24497</v>
      </c>
      <c r="C10028" s="93" t="s">
        <v>27915</v>
      </c>
      <c r="D10028" s="94" t="s">
        <v>27256</v>
      </c>
    </row>
    <row r="10029" spans="1:4" x14ac:dyDescent="0.25">
      <c r="A10029" s="93" t="s">
        <v>27916</v>
      </c>
      <c r="B10029" s="93" t="s">
        <v>24498</v>
      </c>
      <c r="C10029" s="93" t="s">
        <v>27916</v>
      </c>
      <c r="D10029" s="94" t="s">
        <v>27256</v>
      </c>
    </row>
    <row r="10030" spans="1:4" x14ac:dyDescent="0.25">
      <c r="A10030" s="93" t="s">
        <v>27917</v>
      </c>
      <c r="B10030" s="93" t="s">
        <v>24499</v>
      </c>
      <c r="C10030" s="93" t="s">
        <v>27917</v>
      </c>
      <c r="D10030" s="94" t="s">
        <v>27256</v>
      </c>
    </row>
    <row r="10031" spans="1:4" x14ac:dyDescent="0.25">
      <c r="A10031" s="93" t="s">
        <v>27918</v>
      </c>
      <c r="B10031" s="93" t="s">
        <v>24500</v>
      </c>
      <c r="C10031" s="93" t="s">
        <v>27918</v>
      </c>
      <c r="D10031" s="94" t="s">
        <v>27256</v>
      </c>
    </row>
    <row r="10032" spans="1:4" x14ac:dyDescent="0.25">
      <c r="A10032" s="93" t="s">
        <v>27919</v>
      </c>
      <c r="B10032" s="93" t="s">
        <v>24501</v>
      </c>
      <c r="C10032" s="93" t="s">
        <v>27919</v>
      </c>
      <c r="D10032" s="94" t="s">
        <v>27256</v>
      </c>
    </row>
    <row r="10033" spans="1:4" x14ac:dyDescent="0.25">
      <c r="A10033" s="93" t="s">
        <v>27920</v>
      </c>
      <c r="B10033" s="93" t="s">
        <v>24502</v>
      </c>
      <c r="C10033" s="93" t="s">
        <v>27920</v>
      </c>
      <c r="D10033" s="94" t="s">
        <v>27256</v>
      </c>
    </row>
    <row r="10034" spans="1:4" x14ac:dyDescent="0.25">
      <c r="A10034" s="93" t="s">
        <v>27921</v>
      </c>
      <c r="B10034" s="93" t="s">
        <v>24503</v>
      </c>
      <c r="C10034" s="93" t="s">
        <v>27921</v>
      </c>
      <c r="D10034" s="94" t="s">
        <v>27256</v>
      </c>
    </row>
    <row r="10035" spans="1:4" x14ac:dyDescent="0.25">
      <c r="A10035" s="93" t="s">
        <v>27922</v>
      </c>
      <c r="B10035" s="93" t="s">
        <v>24504</v>
      </c>
      <c r="C10035" s="93" t="s">
        <v>27922</v>
      </c>
      <c r="D10035" s="94" t="s">
        <v>27256</v>
      </c>
    </row>
    <row r="10036" spans="1:4" x14ac:dyDescent="0.25">
      <c r="A10036" s="93" t="s">
        <v>27923</v>
      </c>
      <c r="B10036" s="93" t="s">
        <v>24505</v>
      </c>
      <c r="C10036" s="93" t="s">
        <v>27923</v>
      </c>
      <c r="D10036" s="94" t="s">
        <v>27256</v>
      </c>
    </row>
    <row r="10037" spans="1:4" x14ac:dyDescent="0.25">
      <c r="A10037" s="93" t="s">
        <v>27924</v>
      </c>
      <c r="B10037" s="93" t="s">
        <v>24506</v>
      </c>
      <c r="C10037" s="93" t="s">
        <v>27924</v>
      </c>
      <c r="D10037" s="94" t="s">
        <v>27256</v>
      </c>
    </row>
    <row r="10038" spans="1:4" x14ac:dyDescent="0.25">
      <c r="A10038" s="93" t="s">
        <v>27925</v>
      </c>
      <c r="B10038" s="93" t="s">
        <v>24496</v>
      </c>
      <c r="C10038" s="93" t="s">
        <v>27925</v>
      </c>
      <c r="D10038" s="94" t="s">
        <v>27256</v>
      </c>
    </row>
    <row r="10039" spans="1:4" x14ac:dyDescent="0.25">
      <c r="A10039" s="93" t="s">
        <v>27926</v>
      </c>
      <c r="B10039" s="93" t="s">
        <v>24508</v>
      </c>
      <c r="C10039" s="93" t="s">
        <v>27926</v>
      </c>
      <c r="D10039" s="94" t="s">
        <v>27256</v>
      </c>
    </row>
    <row r="10040" spans="1:4" x14ac:dyDescent="0.25">
      <c r="A10040" s="93" t="s">
        <v>27927</v>
      </c>
      <c r="B10040" s="93" t="s">
        <v>24509</v>
      </c>
      <c r="C10040" s="93" t="s">
        <v>27927</v>
      </c>
      <c r="D10040" s="94" t="s">
        <v>27256</v>
      </c>
    </row>
    <row r="10041" spans="1:4" x14ac:dyDescent="0.25">
      <c r="A10041" s="93" t="s">
        <v>27928</v>
      </c>
      <c r="B10041" s="93" t="s">
        <v>24510</v>
      </c>
      <c r="C10041" s="93" t="s">
        <v>27928</v>
      </c>
      <c r="D10041" s="94" t="s">
        <v>27256</v>
      </c>
    </row>
    <row r="10042" spans="1:4" x14ac:dyDescent="0.25">
      <c r="A10042" s="93" t="s">
        <v>27929</v>
      </c>
      <c r="B10042" s="93" t="s">
        <v>24511</v>
      </c>
      <c r="C10042" s="93" t="s">
        <v>27929</v>
      </c>
      <c r="D10042" s="94" t="s">
        <v>27256</v>
      </c>
    </row>
    <row r="10043" spans="1:4" x14ac:dyDescent="0.25">
      <c r="A10043" s="93" t="s">
        <v>27930</v>
      </c>
      <c r="B10043" s="93" t="s">
        <v>24512</v>
      </c>
      <c r="C10043" s="93" t="s">
        <v>27930</v>
      </c>
      <c r="D10043" s="94" t="s">
        <v>27256</v>
      </c>
    </row>
    <row r="10044" spans="1:4" x14ac:dyDescent="0.25">
      <c r="A10044" s="93" t="s">
        <v>27931</v>
      </c>
      <c r="B10044" s="93" t="s">
        <v>24513</v>
      </c>
      <c r="C10044" s="93" t="s">
        <v>27931</v>
      </c>
      <c r="D10044" s="94" t="s">
        <v>27256</v>
      </c>
    </row>
    <row r="10045" spans="1:4" x14ac:dyDescent="0.25">
      <c r="A10045" s="93" t="s">
        <v>27932</v>
      </c>
      <c r="B10045" s="93" t="s">
        <v>24514</v>
      </c>
      <c r="C10045" s="93" t="s">
        <v>27932</v>
      </c>
      <c r="D10045" s="94" t="s">
        <v>27256</v>
      </c>
    </row>
    <row r="10046" spans="1:4" x14ac:dyDescent="0.25">
      <c r="A10046" s="93" t="s">
        <v>27933</v>
      </c>
      <c r="B10046" s="93" t="s">
        <v>24515</v>
      </c>
      <c r="C10046" s="93" t="s">
        <v>27933</v>
      </c>
      <c r="D10046" s="94" t="s">
        <v>27256</v>
      </c>
    </row>
    <row r="10047" spans="1:4" x14ac:dyDescent="0.25">
      <c r="A10047" s="93" t="s">
        <v>27934</v>
      </c>
      <c r="B10047" s="93" t="s">
        <v>24507</v>
      </c>
      <c r="C10047" s="93" t="s">
        <v>27934</v>
      </c>
      <c r="D10047" s="94" t="s">
        <v>27256</v>
      </c>
    </row>
    <row r="10048" spans="1:4" x14ac:dyDescent="0.25">
      <c r="A10048" s="93" t="s">
        <v>27935</v>
      </c>
      <c r="B10048" s="93" t="s">
        <v>24517</v>
      </c>
      <c r="C10048" s="93" t="s">
        <v>27935</v>
      </c>
      <c r="D10048" s="94" t="s">
        <v>27256</v>
      </c>
    </row>
    <row r="10049" spans="1:4" x14ac:dyDescent="0.25">
      <c r="A10049" s="93" t="s">
        <v>27936</v>
      </c>
      <c r="B10049" s="93" t="s">
        <v>24518</v>
      </c>
      <c r="C10049" s="93" t="s">
        <v>27936</v>
      </c>
      <c r="D10049" s="94" t="s">
        <v>27256</v>
      </c>
    </row>
    <row r="10050" spans="1:4" x14ac:dyDescent="0.25">
      <c r="A10050" s="93" t="s">
        <v>27937</v>
      </c>
      <c r="B10050" s="93" t="s">
        <v>24519</v>
      </c>
      <c r="C10050" s="93" t="s">
        <v>27937</v>
      </c>
      <c r="D10050" s="94" t="s">
        <v>27256</v>
      </c>
    </row>
    <row r="10051" spans="1:4" x14ac:dyDescent="0.25">
      <c r="A10051" s="93" t="s">
        <v>27938</v>
      </c>
      <c r="B10051" s="93" t="s">
        <v>24520</v>
      </c>
      <c r="C10051" s="93" t="s">
        <v>27938</v>
      </c>
      <c r="D10051" s="94" t="s">
        <v>27256</v>
      </c>
    </row>
    <row r="10052" spans="1:4" x14ac:dyDescent="0.25">
      <c r="A10052" s="93" t="s">
        <v>27939</v>
      </c>
      <c r="B10052" s="93" t="s">
        <v>24521</v>
      </c>
      <c r="C10052" s="93" t="s">
        <v>27939</v>
      </c>
      <c r="D10052" s="94" t="s">
        <v>27256</v>
      </c>
    </row>
    <row r="10053" spans="1:4" x14ac:dyDescent="0.25">
      <c r="A10053" s="93" t="s">
        <v>27940</v>
      </c>
      <c r="B10053" s="93" t="s">
        <v>24522</v>
      </c>
      <c r="C10053" s="93" t="s">
        <v>27940</v>
      </c>
      <c r="D10053" s="94" t="s">
        <v>27256</v>
      </c>
    </row>
    <row r="10054" spans="1:4" x14ac:dyDescent="0.25">
      <c r="A10054" s="93" t="s">
        <v>27941</v>
      </c>
      <c r="B10054" s="93" t="s">
        <v>24523</v>
      </c>
      <c r="C10054" s="93" t="s">
        <v>27941</v>
      </c>
      <c r="D10054" s="94" t="s">
        <v>27256</v>
      </c>
    </row>
    <row r="10055" spans="1:4" x14ac:dyDescent="0.25">
      <c r="A10055" s="93" t="s">
        <v>27942</v>
      </c>
      <c r="B10055" s="93" t="s">
        <v>24524</v>
      </c>
      <c r="C10055" s="93" t="s">
        <v>27942</v>
      </c>
      <c r="D10055" s="94" t="s">
        <v>27256</v>
      </c>
    </row>
    <row r="10056" spans="1:4" x14ac:dyDescent="0.25">
      <c r="A10056" s="93" t="s">
        <v>27943</v>
      </c>
      <c r="B10056" s="93" t="s">
        <v>24525</v>
      </c>
      <c r="C10056" s="93" t="s">
        <v>27943</v>
      </c>
      <c r="D10056" s="94" t="s">
        <v>27256</v>
      </c>
    </row>
    <row r="10057" spans="1:4" x14ac:dyDescent="0.25">
      <c r="A10057" s="93" t="s">
        <v>27944</v>
      </c>
      <c r="B10057" s="93" t="s">
        <v>24526</v>
      </c>
      <c r="C10057" s="93" t="s">
        <v>27944</v>
      </c>
      <c r="D10057" s="94" t="s">
        <v>27256</v>
      </c>
    </row>
    <row r="10058" spans="1:4" x14ac:dyDescent="0.25">
      <c r="A10058" s="93" t="s">
        <v>27945</v>
      </c>
      <c r="B10058" s="93" t="s">
        <v>24516</v>
      </c>
      <c r="C10058" s="93" t="s">
        <v>27945</v>
      </c>
      <c r="D10058" s="94" t="s">
        <v>27256</v>
      </c>
    </row>
    <row r="10059" spans="1:4" x14ac:dyDescent="0.25">
      <c r="A10059" s="93" t="s">
        <v>27946</v>
      </c>
      <c r="B10059" s="93" t="s">
        <v>24528</v>
      </c>
      <c r="C10059" s="93" t="s">
        <v>27946</v>
      </c>
      <c r="D10059" s="94" t="s">
        <v>27256</v>
      </c>
    </row>
    <row r="10060" spans="1:4" x14ac:dyDescent="0.25">
      <c r="A10060" s="93" t="s">
        <v>27947</v>
      </c>
      <c r="B10060" s="93" t="s">
        <v>24529</v>
      </c>
      <c r="C10060" s="93" t="s">
        <v>27947</v>
      </c>
      <c r="D10060" s="94" t="s">
        <v>27256</v>
      </c>
    </row>
    <row r="10061" spans="1:4" x14ac:dyDescent="0.25">
      <c r="A10061" s="93" t="s">
        <v>27948</v>
      </c>
      <c r="B10061" s="93" t="s">
        <v>24530</v>
      </c>
      <c r="C10061" s="93" t="s">
        <v>27948</v>
      </c>
      <c r="D10061" s="94" t="s">
        <v>27256</v>
      </c>
    </row>
    <row r="10062" spans="1:4" x14ac:dyDescent="0.25">
      <c r="A10062" s="93" t="s">
        <v>27949</v>
      </c>
      <c r="B10062" s="93" t="s">
        <v>24531</v>
      </c>
      <c r="C10062" s="93" t="s">
        <v>27949</v>
      </c>
      <c r="D10062" s="94" t="s">
        <v>27256</v>
      </c>
    </row>
    <row r="10063" spans="1:4" x14ac:dyDescent="0.25">
      <c r="A10063" s="93" t="s">
        <v>27950</v>
      </c>
      <c r="B10063" s="93" t="s">
        <v>24532</v>
      </c>
      <c r="C10063" s="93" t="s">
        <v>27950</v>
      </c>
      <c r="D10063" s="94" t="s">
        <v>27256</v>
      </c>
    </row>
    <row r="10064" spans="1:4" x14ac:dyDescent="0.25">
      <c r="A10064" s="93" t="s">
        <v>27951</v>
      </c>
      <c r="B10064" s="93" t="s">
        <v>24533</v>
      </c>
      <c r="C10064" s="93" t="s">
        <v>27951</v>
      </c>
      <c r="D10064" s="94" t="s">
        <v>27256</v>
      </c>
    </row>
    <row r="10065" spans="1:4" x14ac:dyDescent="0.25">
      <c r="A10065" s="93" t="s">
        <v>27952</v>
      </c>
      <c r="B10065" s="93" t="s">
        <v>24534</v>
      </c>
      <c r="C10065" s="93" t="s">
        <v>27952</v>
      </c>
      <c r="D10065" s="94" t="s">
        <v>27256</v>
      </c>
    </row>
    <row r="10066" spans="1:4" x14ac:dyDescent="0.25">
      <c r="A10066" s="93" t="s">
        <v>27953</v>
      </c>
      <c r="B10066" s="93" t="s">
        <v>24535</v>
      </c>
      <c r="C10066" s="93" t="s">
        <v>27953</v>
      </c>
      <c r="D10066" s="94" t="s">
        <v>27256</v>
      </c>
    </row>
    <row r="10067" spans="1:4" x14ac:dyDescent="0.25">
      <c r="A10067" s="93" t="s">
        <v>27954</v>
      </c>
      <c r="B10067" s="93" t="s">
        <v>24536</v>
      </c>
      <c r="C10067" s="93" t="s">
        <v>27954</v>
      </c>
      <c r="D10067" s="94" t="s">
        <v>27256</v>
      </c>
    </row>
    <row r="10068" spans="1:4" x14ac:dyDescent="0.25">
      <c r="A10068" s="93" t="s">
        <v>27955</v>
      </c>
      <c r="B10068" s="93" t="s">
        <v>24537</v>
      </c>
      <c r="C10068" s="93" t="s">
        <v>27955</v>
      </c>
      <c r="D10068" s="94" t="s">
        <v>27256</v>
      </c>
    </row>
    <row r="10069" spans="1:4" x14ac:dyDescent="0.25">
      <c r="A10069" s="93" t="s">
        <v>27956</v>
      </c>
      <c r="B10069" s="93" t="s">
        <v>24527</v>
      </c>
      <c r="C10069" s="93" t="s">
        <v>27956</v>
      </c>
      <c r="D10069" s="94" t="s">
        <v>27256</v>
      </c>
    </row>
    <row r="10070" spans="1:4" x14ac:dyDescent="0.25">
      <c r="A10070" s="93" t="s">
        <v>27957</v>
      </c>
      <c r="B10070" s="93" t="s">
        <v>24539</v>
      </c>
      <c r="C10070" s="93" t="s">
        <v>27957</v>
      </c>
      <c r="D10070" s="94" t="s">
        <v>27256</v>
      </c>
    </row>
    <row r="10071" spans="1:4" x14ac:dyDescent="0.25">
      <c r="A10071" s="93" t="s">
        <v>27958</v>
      </c>
      <c r="B10071" s="93" t="s">
        <v>24540</v>
      </c>
      <c r="C10071" s="93" t="s">
        <v>27958</v>
      </c>
      <c r="D10071" s="94" t="s">
        <v>27256</v>
      </c>
    </row>
    <row r="10072" spans="1:4" x14ac:dyDescent="0.25">
      <c r="A10072" s="93" t="s">
        <v>27959</v>
      </c>
      <c r="B10072" s="93" t="s">
        <v>24541</v>
      </c>
      <c r="C10072" s="93" t="s">
        <v>27959</v>
      </c>
      <c r="D10072" s="94" t="s">
        <v>27256</v>
      </c>
    </row>
    <row r="10073" spans="1:4" x14ac:dyDescent="0.25">
      <c r="A10073" s="93" t="s">
        <v>27960</v>
      </c>
      <c r="B10073" s="93" t="s">
        <v>24542</v>
      </c>
      <c r="C10073" s="93" t="s">
        <v>27960</v>
      </c>
      <c r="D10073" s="94" t="s">
        <v>27256</v>
      </c>
    </row>
    <row r="10074" spans="1:4" x14ac:dyDescent="0.25">
      <c r="A10074" s="93" t="s">
        <v>27961</v>
      </c>
      <c r="B10074" s="93" t="s">
        <v>24543</v>
      </c>
      <c r="C10074" s="93" t="s">
        <v>27961</v>
      </c>
      <c r="D10074" s="94" t="s">
        <v>27256</v>
      </c>
    </row>
    <row r="10075" spans="1:4" x14ac:dyDescent="0.25">
      <c r="A10075" s="93" t="s">
        <v>27962</v>
      </c>
      <c r="B10075" s="93" t="s">
        <v>24544</v>
      </c>
      <c r="C10075" s="93" t="s">
        <v>27962</v>
      </c>
      <c r="D10075" s="94" t="s">
        <v>27256</v>
      </c>
    </row>
    <row r="10076" spans="1:4" x14ac:dyDescent="0.25">
      <c r="A10076" s="93" t="s">
        <v>27963</v>
      </c>
      <c r="B10076" s="93" t="s">
        <v>24545</v>
      </c>
      <c r="C10076" s="93" t="s">
        <v>27963</v>
      </c>
      <c r="D10076" s="94" t="s">
        <v>27256</v>
      </c>
    </row>
    <row r="10077" spans="1:4" x14ac:dyDescent="0.25">
      <c r="A10077" s="93" t="s">
        <v>27964</v>
      </c>
      <c r="B10077" s="93" t="s">
        <v>24546</v>
      </c>
      <c r="C10077" s="93" t="s">
        <v>27964</v>
      </c>
      <c r="D10077" s="94" t="s">
        <v>27256</v>
      </c>
    </row>
    <row r="10078" spans="1:4" x14ac:dyDescent="0.25">
      <c r="A10078" s="93" t="s">
        <v>27965</v>
      </c>
      <c r="B10078" s="93" t="s">
        <v>24547</v>
      </c>
      <c r="C10078" s="93" t="s">
        <v>27965</v>
      </c>
      <c r="D10078" s="94" t="s">
        <v>27256</v>
      </c>
    </row>
    <row r="10079" spans="1:4" x14ac:dyDescent="0.25">
      <c r="A10079" s="93" t="s">
        <v>27966</v>
      </c>
      <c r="B10079" s="93" t="s">
        <v>24538</v>
      </c>
      <c r="C10079" s="93" t="s">
        <v>27966</v>
      </c>
      <c r="D10079" s="94" t="s">
        <v>27256</v>
      </c>
    </row>
    <row r="10080" spans="1:4" x14ac:dyDescent="0.25">
      <c r="A10080" s="93" t="s">
        <v>27967</v>
      </c>
      <c r="B10080" s="93" t="s">
        <v>24549</v>
      </c>
      <c r="C10080" s="93" t="s">
        <v>27967</v>
      </c>
      <c r="D10080" s="94" t="s">
        <v>27256</v>
      </c>
    </row>
    <row r="10081" spans="1:4" x14ac:dyDescent="0.25">
      <c r="A10081" s="93" t="s">
        <v>27968</v>
      </c>
      <c r="B10081" s="93" t="s">
        <v>24550</v>
      </c>
      <c r="C10081" s="93" t="s">
        <v>27968</v>
      </c>
      <c r="D10081" s="94" t="s">
        <v>27256</v>
      </c>
    </row>
    <row r="10082" spans="1:4" x14ac:dyDescent="0.25">
      <c r="A10082" s="93" t="s">
        <v>27969</v>
      </c>
      <c r="B10082" s="93" t="s">
        <v>24551</v>
      </c>
      <c r="C10082" s="93" t="s">
        <v>27969</v>
      </c>
      <c r="D10082" s="94" t="s">
        <v>27256</v>
      </c>
    </row>
    <row r="10083" spans="1:4" x14ac:dyDescent="0.25">
      <c r="A10083" s="93" t="s">
        <v>27970</v>
      </c>
      <c r="B10083" s="93" t="s">
        <v>24552</v>
      </c>
      <c r="C10083" s="93" t="s">
        <v>27970</v>
      </c>
      <c r="D10083" s="94" t="s">
        <v>27256</v>
      </c>
    </row>
    <row r="10084" spans="1:4" x14ac:dyDescent="0.25">
      <c r="A10084" s="93" t="s">
        <v>27971</v>
      </c>
      <c r="B10084" s="93" t="s">
        <v>24553</v>
      </c>
      <c r="C10084" s="93" t="s">
        <v>27971</v>
      </c>
      <c r="D10084" s="94" t="s">
        <v>27256</v>
      </c>
    </row>
    <row r="10085" spans="1:4" x14ac:dyDescent="0.25">
      <c r="A10085" s="93" t="s">
        <v>27972</v>
      </c>
      <c r="B10085" s="93" t="s">
        <v>24554</v>
      </c>
      <c r="C10085" s="93" t="s">
        <v>27972</v>
      </c>
      <c r="D10085" s="94" t="s">
        <v>27256</v>
      </c>
    </row>
    <row r="10086" spans="1:4" x14ac:dyDescent="0.25">
      <c r="A10086" s="93" t="s">
        <v>27973</v>
      </c>
      <c r="B10086" s="93" t="s">
        <v>24548</v>
      </c>
      <c r="C10086" s="93" t="s">
        <v>27973</v>
      </c>
      <c r="D10086" s="94" t="s">
        <v>27256</v>
      </c>
    </row>
    <row r="10087" spans="1:4" x14ac:dyDescent="0.25">
      <c r="A10087" s="93" t="s">
        <v>27974</v>
      </c>
      <c r="B10087" s="93" t="s">
        <v>24556</v>
      </c>
      <c r="C10087" s="93" t="s">
        <v>27974</v>
      </c>
      <c r="D10087" s="94" t="s">
        <v>27256</v>
      </c>
    </row>
    <row r="10088" spans="1:4" x14ac:dyDescent="0.25">
      <c r="A10088" s="93" t="s">
        <v>27975</v>
      </c>
      <c r="B10088" s="93" t="s">
        <v>24557</v>
      </c>
      <c r="C10088" s="93" t="s">
        <v>27975</v>
      </c>
      <c r="D10088" s="94" t="s">
        <v>27256</v>
      </c>
    </row>
    <row r="10089" spans="1:4" x14ac:dyDescent="0.25">
      <c r="A10089" s="93" t="s">
        <v>27976</v>
      </c>
      <c r="B10089" s="93" t="s">
        <v>24558</v>
      </c>
      <c r="C10089" s="93" t="s">
        <v>27976</v>
      </c>
      <c r="D10089" s="94" t="s">
        <v>27256</v>
      </c>
    </row>
    <row r="10090" spans="1:4" x14ac:dyDescent="0.25">
      <c r="A10090" s="93" t="s">
        <v>27977</v>
      </c>
      <c r="B10090" s="93" t="s">
        <v>24559</v>
      </c>
      <c r="C10090" s="93" t="s">
        <v>27977</v>
      </c>
      <c r="D10090" s="94" t="s">
        <v>27256</v>
      </c>
    </row>
    <row r="10091" spans="1:4" x14ac:dyDescent="0.25">
      <c r="A10091" s="93" t="s">
        <v>27978</v>
      </c>
      <c r="B10091" s="93" t="s">
        <v>24560</v>
      </c>
      <c r="C10091" s="93" t="s">
        <v>27978</v>
      </c>
      <c r="D10091" s="94" t="s">
        <v>27256</v>
      </c>
    </row>
    <row r="10092" spans="1:4" x14ac:dyDescent="0.25">
      <c r="A10092" s="93" t="s">
        <v>27979</v>
      </c>
      <c r="B10092" s="93" t="s">
        <v>24561</v>
      </c>
      <c r="C10092" s="93" t="s">
        <v>27979</v>
      </c>
      <c r="D10092" s="94" t="s">
        <v>27256</v>
      </c>
    </row>
    <row r="10093" spans="1:4" x14ac:dyDescent="0.25">
      <c r="A10093" s="93" t="s">
        <v>27980</v>
      </c>
      <c r="B10093" s="93" t="s">
        <v>24562</v>
      </c>
      <c r="C10093" s="93" t="s">
        <v>27980</v>
      </c>
      <c r="D10093" s="94" t="s">
        <v>27256</v>
      </c>
    </row>
    <row r="10094" spans="1:4" x14ac:dyDescent="0.25">
      <c r="A10094" s="93" t="s">
        <v>27981</v>
      </c>
      <c r="B10094" s="93" t="s">
        <v>24563</v>
      </c>
      <c r="C10094" s="93" t="s">
        <v>27981</v>
      </c>
      <c r="D10094" s="94" t="s">
        <v>27256</v>
      </c>
    </row>
    <row r="10095" spans="1:4" x14ac:dyDescent="0.25">
      <c r="A10095" s="93" t="s">
        <v>27982</v>
      </c>
      <c r="B10095" s="93" t="s">
        <v>24564</v>
      </c>
      <c r="C10095" s="93" t="s">
        <v>27982</v>
      </c>
      <c r="D10095" s="94" t="s">
        <v>27256</v>
      </c>
    </row>
    <row r="10096" spans="1:4" x14ac:dyDescent="0.25">
      <c r="A10096" s="93" t="s">
        <v>27983</v>
      </c>
      <c r="B10096" s="93" t="s">
        <v>24565</v>
      </c>
      <c r="C10096" s="93" t="s">
        <v>27983</v>
      </c>
      <c r="D10096" s="94" t="s">
        <v>27256</v>
      </c>
    </row>
    <row r="10097" spans="1:4" x14ac:dyDescent="0.25">
      <c r="A10097" s="93" t="s">
        <v>27984</v>
      </c>
      <c r="B10097" s="93" t="s">
        <v>24555</v>
      </c>
      <c r="C10097" s="93" t="s">
        <v>27984</v>
      </c>
      <c r="D10097" s="94" t="s">
        <v>27256</v>
      </c>
    </row>
    <row r="10098" spans="1:4" x14ac:dyDescent="0.25">
      <c r="A10098" s="93" t="s">
        <v>27985</v>
      </c>
      <c r="B10098" s="93" t="s">
        <v>24567</v>
      </c>
      <c r="C10098" s="93" t="s">
        <v>27985</v>
      </c>
      <c r="D10098" s="94" t="s">
        <v>27256</v>
      </c>
    </row>
    <row r="10099" spans="1:4" x14ac:dyDescent="0.25">
      <c r="A10099" s="93" t="s">
        <v>27986</v>
      </c>
      <c r="B10099" s="93" t="s">
        <v>24568</v>
      </c>
      <c r="C10099" s="93" t="s">
        <v>27986</v>
      </c>
      <c r="D10099" s="94" t="s">
        <v>27256</v>
      </c>
    </row>
    <row r="10100" spans="1:4" x14ac:dyDescent="0.25">
      <c r="A10100" s="93" t="s">
        <v>27987</v>
      </c>
      <c r="B10100" s="93" t="s">
        <v>24569</v>
      </c>
      <c r="C10100" s="93" t="s">
        <v>27987</v>
      </c>
      <c r="D10100" s="94" t="s">
        <v>27256</v>
      </c>
    </row>
    <row r="10101" spans="1:4" x14ac:dyDescent="0.25">
      <c r="A10101" s="93" t="s">
        <v>27988</v>
      </c>
      <c r="B10101" s="93" t="s">
        <v>24570</v>
      </c>
      <c r="C10101" s="93" t="s">
        <v>27988</v>
      </c>
      <c r="D10101" s="94" t="s">
        <v>27256</v>
      </c>
    </row>
    <row r="10102" spans="1:4" x14ac:dyDescent="0.25">
      <c r="A10102" s="93" t="s">
        <v>27989</v>
      </c>
      <c r="B10102" s="93" t="s">
        <v>24571</v>
      </c>
      <c r="C10102" s="93" t="s">
        <v>27989</v>
      </c>
      <c r="D10102" s="94" t="s">
        <v>27256</v>
      </c>
    </row>
    <row r="10103" spans="1:4" x14ac:dyDescent="0.25">
      <c r="A10103" s="93" t="s">
        <v>27990</v>
      </c>
      <c r="B10103" s="93" t="s">
        <v>24572</v>
      </c>
      <c r="C10103" s="93" t="s">
        <v>27990</v>
      </c>
      <c r="D10103" s="94" t="s">
        <v>27256</v>
      </c>
    </row>
    <row r="10104" spans="1:4" x14ac:dyDescent="0.25">
      <c r="A10104" s="93" t="s">
        <v>27991</v>
      </c>
      <c r="B10104" s="93" t="s">
        <v>24573</v>
      </c>
      <c r="C10104" s="93" t="s">
        <v>27991</v>
      </c>
      <c r="D10104" s="94" t="s">
        <v>27256</v>
      </c>
    </row>
    <row r="10105" spans="1:4" x14ac:dyDescent="0.25">
      <c r="A10105" s="93" t="s">
        <v>27992</v>
      </c>
      <c r="B10105" s="93" t="s">
        <v>24574</v>
      </c>
      <c r="C10105" s="93" t="s">
        <v>27992</v>
      </c>
      <c r="D10105" s="94" t="s">
        <v>27256</v>
      </c>
    </row>
    <row r="10106" spans="1:4" x14ac:dyDescent="0.25">
      <c r="A10106" s="93" t="s">
        <v>27993</v>
      </c>
      <c r="B10106" s="93" t="s">
        <v>24575</v>
      </c>
      <c r="C10106" s="93" t="s">
        <v>27993</v>
      </c>
      <c r="D10106" s="94" t="s">
        <v>27256</v>
      </c>
    </row>
    <row r="10107" spans="1:4" x14ac:dyDescent="0.25">
      <c r="A10107" s="93" t="s">
        <v>27994</v>
      </c>
      <c r="B10107" s="93" t="s">
        <v>24576</v>
      </c>
      <c r="C10107" s="93" t="s">
        <v>27994</v>
      </c>
      <c r="D10107" s="94" t="s">
        <v>27256</v>
      </c>
    </row>
    <row r="10108" spans="1:4" x14ac:dyDescent="0.25">
      <c r="A10108" s="93" t="s">
        <v>27995</v>
      </c>
      <c r="B10108" s="93" t="s">
        <v>24566</v>
      </c>
      <c r="C10108" s="93" t="s">
        <v>27995</v>
      </c>
      <c r="D10108" s="94" t="s">
        <v>27256</v>
      </c>
    </row>
    <row r="10109" spans="1:4" x14ac:dyDescent="0.25">
      <c r="A10109" s="93" t="s">
        <v>27996</v>
      </c>
      <c r="B10109" s="93" t="s">
        <v>24578</v>
      </c>
      <c r="C10109" s="93" t="s">
        <v>27996</v>
      </c>
      <c r="D10109" s="94" t="s">
        <v>27256</v>
      </c>
    </row>
    <row r="10110" spans="1:4" x14ac:dyDescent="0.25">
      <c r="A10110" s="93" t="s">
        <v>27997</v>
      </c>
      <c r="B10110" s="93" t="s">
        <v>24579</v>
      </c>
      <c r="C10110" s="93" t="s">
        <v>27997</v>
      </c>
      <c r="D10110" s="94" t="s">
        <v>27256</v>
      </c>
    </row>
    <row r="10111" spans="1:4" x14ac:dyDescent="0.25">
      <c r="A10111" s="93" t="s">
        <v>27998</v>
      </c>
      <c r="B10111" s="93" t="s">
        <v>24580</v>
      </c>
      <c r="C10111" s="93" t="s">
        <v>27998</v>
      </c>
      <c r="D10111" s="94" t="s">
        <v>27256</v>
      </c>
    </row>
    <row r="10112" spans="1:4" x14ac:dyDescent="0.25">
      <c r="A10112" s="93" t="s">
        <v>27999</v>
      </c>
      <c r="B10112" s="93" t="s">
        <v>24581</v>
      </c>
      <c r="C10112" s="93" t="s">
        <v>27999</v>
      </c>
      <c r="D10112" s="94" t="s">
        <v>27256</v>
      </c>
    </row>
    <row r="10113" spans="1:4" x14ac:dyDescent="0.25">
      <c r="A10113" s="93" t="s">
        <v>28000</v>
      </c>
      <c r="B10113" s="93" t="s">
        <v>24582</v>
      </c>
      <c r="C10113" s="93" t="s">
        <v>28000</v>
      </c>
      <c r="D10113" s="94" t="s">
        <v>27256</v>
      </c>
    </row>
    <row r="10114" spans="1:4" x14ac:dyDescent="0.25">
      <c r="A10114" s="93" t="s">
        <v>28001</v>
      </c>
      <c r="B10114" s="93" t="s">
        <v>24583</v>
      </c>
      <c r="C10114" s="93" t="s">
        <v>28001</v>
      </c>
      <c r="D10114" s="94" t="s">
        <v>27256</v>
      </c>
    </row>
    <row r="10115" spans="1:4" x14ac:dyDescent="0.25">
      <c r="A10115" s="93" t="s">
        <v>28002</v>
      </c>
      <c r="B10115" s="93" t="s">
        <v>24584</v>
      </c>
      <c r="C10115" s="93" t="s">
        <v>28002</v>
      </c>
      <c r="D10115" s="94" t="s">
        <v>27256</v>
      </c>
    </row>
    <row r="10116" spans="1:4" x14ac:dyDescent="0.25">
      <c r="A10116" s="93" t="s">
        <v>28003</v>
      </c>
      <c r="B10116" s="93" t="s">
        <v>24585</v>
      </c>
      <c r="C10116" s="93" t="s">
        <v>28003</v>
      </c>
      <c r="D10116" s="94" t="s">
        <v>27256</v>
      </c>
    </row>
    <row r="10117" spans="1:4" x14ac:dyDescent="0.25">
      <c r="A10117" s="93" t="s">
        <v>28004</v>
      </c>
      <c r="B10117" s="93" t="s">
        <v>24586</v>
      </c>
      <c r="C10117" s="93" t="s">
        <v>28004</v>
      </c>
      <c r="D10117" s="94" t="s">
        <v>27256</v>
      </c>
    </row>
    <row r="10118" spans="1:4" x14ac:dyDescent="0.25">
      <c r="A10118" s="93" t="s">
        <v>28005</v>
      </c>
      <c r="B10118" s="93" t="s">
        <v>24577</v>
      </c>
      <c r="C10118" s="93" t="s">
        <v>28005</v>
      </c>
      <c r="D10118" s="94" t="s">
        <v>27256</v>
      </c>
    </row>
    <row r="10119" spans="1:4" x14ac:dyDescent="0.25">
      <c r="A10119" s="93" t="s">
        <v>28006</v>
      </c>
      <c r="B10119" s="93" t="s">
        <v>24588</v>
      </c>
      <c r="C10119" s="93" t="s">
        <v>28006</v>
      </c>
      <c r="D10119" s="94" t="s">
        <v>27256</v>
      </c>
    </row>
    <row r="10120" spans="1:4" x14ac:dyDescent="0.25">
      <c r="A10120" s="93" t="s">
        <v>28007</v>
      </c>
      <c r="B10120" s="93" t="s">
        <v>24589</v>
      </c>
      <c r="C10120" s="93" t="s">
        <v>28007</v>
      </c>
      <c r="D10120" s="94" t="s">
        <v>27256</v>
      </c>
    </row>
    <row r="10121" spans="1:4" x14ac:dyDescent="0.25">
      <c r="A10121" s="93" t="s">
        <v>28008</v>
      </c>
      <c r="B10121" s="93" t="s">
        <v>24590</v>
      </c>
      <c r="C10121" s="93" t="s">
        <v>28008</v>
      </c>
      <c r="D10121" s="94" t="s">
        <v>27256</v>
      </c>
    </row>
    <row r="10122" spans="1:4" x14ac:dyDescent="0.25">
      <c r="A10122" s="93" t="s">
        <v>28009</v>
      </c>
      <c r="B10122" s="93" t="s">
        <v>24591</v>
      </c>
      <c r="C10122" s="93" t="s">
        <v>28009</v>
      </c>
      <c r="D10122" s="94" t="s">
        <v>27256</v>
      </c>
    </row>
    <row r="10123" spans="1:4" x14ac:dyDescent="0.25">
      <c r="A10123" s="93" t="s">
        <v>28010</v>
      </c>
      <c r="B10123" s="93" t="s">
        <v>24592</v>
      </c>
      <c r="C10123" s="93" t="s">
        <v>28010</v>
      </c>
      <c r="D10123" s="94" t="s">
        <v>27256</v>
      </c>
    </row>
    <row r="10124" spans="1:4" x14ac:dyDescent="0.25">
      <c r="A10124" s="93" t="s">
        <v>28011</v>
      </c>
      <c r="B10124" s="93" t="s">
        <v>24593</v>
      </c>
      <c r="C10124" s="93" t="s">
        <v>28011</v>
      </c>
      <c r="D10124" s="94" t="s">
        <v>27256</v>
      </c>
    </row>
    <row r="10125" spans="1:4" x14ac:dyDescent="0.25">
      <c r="A10125" s="93" t="s">
        <v>28012</v>
      </c>
      <c r="B10125" s="93" t="s">
        <v>24594</v>
      </c>
      <c r="C10125" s="93" t="s">
        <v>28012</v>
      </c>
      <c r="D10125" s="94" t="s">
        <v>27256</v>
      </c>
    </row>
    <row r="10126" spans="1:4" x14ac:dyDescent="0.25">
      <c r="A10126" s="93" t="s">
        <v>28013</v>
      </c>
      <c r="B10126" s="93" t="s">
        <v>24595</v>
      </c>
      <c r="C10126" s="93" t="s">
        <v>28013</v>
      </c>
      <c r="D10126" s="94" t="s">
        <v>27256</v>
      </c>
    </row>
    <row r="10127" spans="1:4" x14ac:dyDescent="0.25">
      <c r="A10127" s="93" t="s">
        <v>28014</v>
      </c>
      <c r="B10127" s="93" t="s">
        <v>24596</v>
      </c>
      <c r="C10127" s="93" t="s">
        <v>28014</v>
      </c>
      <c r="D10127" s="94" t="s">
        <v>27256</v>
      </c>
    </row>
    <row r="10128" spans="1:4" x14ac:dyDescent="0.25">
      <c r="A10128" s="93" t="s">
        <v>28015</v>
      </c>
      <c r="B10128" s="93" t="s">
        <v>24587</v>
      </c>
      <c r="C10128" s="93" t="s">
        <v>28015</v>
      </c>
      <c r="D10128" s="94" t="s">
        <v>27256</v>
      </c>
    </row>
    <row r="10129" spans="1:4" x14ac:dyDescent="0.25">
      <c r="A10129" s="93" t="s">
        <v>28016</v>
      </c>
      <c r="B10129" s="93" t="s">
        <v>24598</v>
      </c>
      <c r="C10129" s="93" t="s">
        <v>28016</v>
      </c>
      <c r="D10129" s="94" t="s">
        <v>27256</v>
      </c>
    </row>
    <row r="10130" spans="1:4" x14ac:dyDescent="0.25">
      <c r="A10130" s="93" t="s">
        <v>28017</v>
      </c>
      <c r="B10130" s="93" t="s">
        <v>24599</v>
      </c>
      <c r="C10130" s="93" t="s">
        <v>28017</v>
      </c>
      <c r="D10130" s="94" t="s">
        <v>27256</v>
      </c>
    </row>
    <row r="10131" spans="1:4" x14ac:dyDescent="0.25">
      <c r="A10131" s="93" t="s">
        <v>28018</v>
      </c>
      <c r="B10131" s="93" t="s">
        <v>24600</v>
      </c>
      <c r="C10131" s="93" t="s">
        <v>28018</v>
      </c>
      <c r="D10131" s="94" t="s">
        <v>27256</v>
      </c>
    </row>
    <row r="10132" spans="1:4" x14ac:dyDescent="0.25">
      <c r="A10132" s="93" t="s">
        <v>28019</v>
      </c>
      <c r="B10132" s="93" t="s">
        <v>24601</v>
      </c>
      <c r="C10132" s="93" t="s">
        <v>28019</v>
      </c>
      <c r="D10132" s="94" t="s">
        <v>27256</v>
      </c>
    </row>
    <row r="10133" spans="1:4" x14ac:dyDescent="0.25">
      <c r="A10133" s="93" t="s">
        <v>28020</v>
      </c>
      <c r="B10133" s="93" t="s">
        <v>24597</v>
      </c>
      <c r="C10133" s="93" t="s">
        <v>28020</v>
      </c>
      <c r="D10133" s="94" t="s">
        <v>27256</v>
      </c>
    </row>
    <row r="10134" spans="1:4" x14ac:dyDescent="0.25">
      <c r="A10134" s="93" t="s">
        <v>28021</v>
      </c>
      <c r="B10134" s="93" t="s">
        <v>24603</v>
      </c>
      <c r="C10134" s="93" t="s">
        <v>28021</v>
      </c>
      <c r="D10134" s="94" t="s">
        <v>27256</v>
      </c>
    </row>
    <row r="10135" spans="1:4" x14ac:dyDescent="0.25">
      <c r="A10135" s="93" t="s">
        <v>28022</v>
      </c>
      <c r="B10135" s="93" t="s">
        <v>24604</v>
      </c>
      <c r="C10135" s="93" t="s">
        <v>28022</v>
      </c>
      <c r="D10135" s="94" t="s">
        <v>27256</v>
      </c>
    </row>
    <row r="10136" spans="1:4" x14ac:dyDescent="0.25">
      <c r="A10136" s="93" t="s">
        <v>28023</v>
      </c>
      <c r="B10136" s="93" t="s">
        <v>24605</v>
      </c>
      <c r="C10136" s="93" t="s">
        <v>28023</v>
      </c>
      <c r="D10136" s="94" t="s">
        <v>27256</v>
      </c>
    </row>
    <row r="10137" spans="1:4" x14ac:dyDescent="0.25">
      <c r="A10137" s="93" t="s">
        <v>28024</v>
      </c>
      <c r="B10137" s="93" t="s">
        <v>24606</v>
      </c>
      <c r="C10137" s="93" t="s">
        <v>28024</v>
      </c>
      <c r="D10137" s="94" t="s">
        <v>27256</v>
      </c>
    </row>
    <row r="10138" spans="1:4" x14ac:dyDescent="0.25">
      <c r="A10138" s="93" t="s">
        <v>28025</v>
      </c>
      <c r="B10138" s="93" t="s">
        <v>24607</v>
      </c>
      <c r="C10138" s="93" t="s">
        <v>28025</v>
      </c>
      <c r="D10138" s="94" t="s">
        <v>27256</v>
      </c>
    </row>
    <row r="10139" spans="1:4" x14ac:dyDescent="0.25">
      <c r="A10139" s="93" t="s">
        <v>28026</v>
      </c>
      <c r="B10139" s="93" t="s">
        <v>24608</v>
      </c>
      <c r="C10139" s="93" t="s">
        <v>28026</v>
      </c>
      <c r="D10139" s="94" t="s">
        <v>27256</v>
      </c>
    </row>
    <row r="10140" spans="1:4" x14ac:dyDescent="0.25">
      <c r="A10140" s="93" t="s">
        <v>28027</v>
      </c>
      <c r="B10140" s="93" t="s">
        <v>24609</v>
      </c>
      <c r="C10140" s="93" t="s">
        <v>28027</v>
      </c>
      <c r="D10140" s="94" t="s">
        <v>27256</v>
      </c>
    </row>
    <row r="10141" spans="1:4" x14ac:dyDescent="0.25">
      <c r="A10141" s="93" t="s">
        <v>28028</v>
      </c>
      <c r="B10141" s="93" t="s">
        <v>24602</v>
      </c>
      <c r="C10141" s="93" t="s">
        <v>28028</v>
      </c>
      <c r="D10141" s="94" t="s">
        <v>27256</v>
      </c>
    </row>
    <row r="10142" spans="1:4" x14ac:dyDescent="0.25">
      <c r="A10142" s="93" t="s">
        <v>28029</v>
      </c>
      <c r="B10142" s="93" t="s">
        <v>24610</v>
      </c>
      <c r="C10142" s="93" t="s">
        <v>28029</v>
      </c>
      <c r="D10142" s="94" t="s">
        <v>27256</v>
      </c>
    </row>
    <row r="10143" spans="1:4" x14ac:dyDescent="0.25">
      <c r="A10143" s="93" t="s">
        <v>28030</v>
      </c>
      <c r="B10143" s="93" t="s">
        <v>24611</v>
      </c>
      <c r="C10143" s="93" t="s">
        <v>28030</v>
      </c>
      <c r="D10143" s="94" t="s">
        <v>27256</v>
      </c>
    </row>
    <row r="10144" spans="1:4" x14ac:dyDescent="0.25">
      <c r="A10144" s="93" t="s">
        <v>28031</v>
      </c>
      <c r="B10144" s="93" t="s">
        <v>24612</v>
      </c>
      <c r="C10144" s="93" t="s">
        <v>28031</v>
      </c>
      <c r="D10144" s="94" t="s">
        <v>27256</v>
      </c>
    </row>
    <row r="10145" spans="1:4" x14ac:dyDescent="0.25">
      <c r="A10145" s="93" t="s">
        <v>28032</v>
      </c>
      <c r="B10145" s="93" t="s">
        <v>24613</v>
      </c>
      <c r="C10145" s="93" t="s">
        <v>28032</v>
      </c>
      <c r="D10145" s="94" t="s">
        <v>27256</v>
      </c>
    </row>
    <row r="10146" spans="1:4" x14ac:dyDescent="0.25">
      <c r="A10146" s="93" t="s">
        <v>28033</v>
      </c>
      <c r="B10146" s="93" t="s">
        <v>24614</v>
      </c>
      <c r="C10146" s="93" t="s">
        <v>28033</v>
      </c>
      <c r="D10146" s="94" t="s">
        <v>27256</v>
      </c>
    </row>
    <row r="10147" spans="1:4" x14ac:dyDescent="0.25">
      <c r="A10147" s="93" t="s">
        <v>28034</v>
      </c>
      <c r="B10147" s="93" t="s">
        <v>24615</v>
      </c>
      <c r="C10147" s="93" t="s">
        <v>28034</v>
      </c>
      <c r="D10147" s="94" t="s">
        <v>27256</v>
      </c>
    </row>
    <row r="10148" spans="1:4" x14ac:dyDescent="0.25">
      <c r="A10148" s="93" t="s">
        <v>28035</v>
      </c>
      <c r="B10148" s="93" t="s">
        <v>24616</v>
      </c>
      <c r="C10148" s="93" t="s">
        <v>28035</v>
      </c>
      <c r="D10148" s="94" t="s">
        <v>27256</v>
      </c>
    </row>
    <row r="10149" spans="1:4" x14ac:dyDescent="0.25">
      <c r="A10149" s="93" t="s">
        <v>28036</v>
      </c>
      <c r="B10149" s="93" t="s">
        <v>24617</v>
      </c>
      <c r="C10149" s="93" t="s">
        <v>28036</v>
      </c>
      <c r="D10149" s="94" t="s">
        <v>27256</v>
      </c>
    </row>
    <row r="10150" spans="1:4" x14ac:dyDescent="0.25">
      <c r="A10150" s="93" t="s">
        <v>28037</v>
      </c>
      <c r="B10150" s="93" t="s">
        <v>24618</v>
      </c>
      <c r="C10150" s="93" t="s">
        <v>28037</v>
      </c>
      <c r="D10150" s="94" t="s">
        <v>27256</v>
      </c>
    </row>
    <row r="10151" spans="1:4" x14ac:dyDescent="0.25">
      <c r="A10151" s="93" t="s">
        <v>28038</v>
      </c>
      <c r="B10151" s="93" t="s">
        <v>24619</v>
      </c>
      <c r="C10151" s="93" t="s">
        <v>28038</v>
      </c>
      <c r="D10151" s="94" t="s">
        <v>27256</v>
      </c>
    </row>
    <row r="10152" spans="1:4" x14ac:dyDescent="0.25">
      <c r="A10152" s="93" t="s">
        <v>28039</v>
      </c>
      <c r="B10152" s="93" t="s">
        <v>24620</v>
      </c>
      <c r="C10152" s="93" t="s">
        <v>28039</v>
      </c>
      <c r="D10152" s="94" t="s">
        <v>27256</v>
      </c>
    </row>
    <row r="10153" spans="1:4" x14ac:dyDescent="0.25">
      <c r="A10153" s="93" t="s">
        <v>28040</v>
      </c>
      <c r="B10153" s="93" t="s">
        <v>24621</v>
      </c>
      <c r="C10153" s="93" t="s">
        <v>28040</v>
      </c>
      <c r="D10153" s="94" t="s">
        <v>27256</v>
      </c>
    </row>
    <row r="10154" spans="1:4" x14ac:dyDescent="0.25">
      <c r="A10154" s="93" t="s">
        <v>28041</v>
      </c>
      <c r="B10154" s="93" t="s">
        <v>24622</v>
      </c>
      <c r="C10154" s="93" t="s">
        <v>28041</v>
      </c>
      <c r="D10154" s="94" t="s">
        <v>27256</v>
      </c>
    </row>
    <row r="10155" spans="1:4" x14ac:dyDescent="0.25">
      <c r="A10155" s="93" t="s">
        <v>28042</v>
      </c>
      <c r="B10155" s="93" t="s">
        <v>24623</v>
      </c>
      <c r="C10155" s="93" t="s">
        <v>28042</v>
      </c>
      <c r="D10155" s="94" t="s">
        <v>27256</v>
      </c>
    </row>
    <row r="10156" spans="1:4" x14ac:dyDescent="0.25">
      <c r="A10156" s="93" t="s">
        <v>28043</v>
      </c>
      <c r="B10156" s="93" t="s">
        <v>24624</v>
      </c>
      <c r="C10156" s="93" t="s">
        <v>28043</v>
      </c>
      <c r="D10156" s="94" t="s">
        <v>27256</v>
      </c>
    </row>
    <row r="10157" spans="1:4" x14ac:dyDescent="0.25">
      <c r="A10157" s="93" t="s">
        <v>28044</v>
      </c>
      <c r="B10157" s="93" t="s">
        <v>24626</v>
      </c>
      <c r="C10157" s="93" t="s">
        <v>28044</v>
      </c>
      <c r="D10157" s="94" t="s">
        <v>27256</v>
      </c>
    </row>
    <row r="10158" spans="1:4" x14ac:dyDescent="0.25">
      <c r="A10158" s="93" t="s">
        <v>28045</v>
      </c>
      <c r="B10158" s="93" t="s">
        <v>24627</v>
      </c>
      <c r="C10158" s="93" t="s">
        <v>28045</v>
      </c>
      <c r="D10158" s="94" t="s">
        <v>27256</v>
      </c>
    </row>
    <row r="10159" spans="1:4" x14ac:dyDescent="0.25">
      <c r="A10159" s="93" t="s">
        <v>28046</v>
      </c>
      <c r="B10159" s="93" t="s">
        <v>24628</v>
      </c>
      <c r="C10159" s="93" t="s">
        <v>28046</v>
      </c>
      <c r="D10159" s="94" t="s">
        <v>27256</v>
      </c>
    </row>
    <row r="10160" spans="1:4" x14ac:dyDescent="0.25">
      <c r="A10160" s="93" t="s">
        <v>28047</v>
      </c>
      <c r="B10160" s="93" t="s">
        <v>24629</v>
      </c>
      <c r="C10160" s="93" t="s">
        <v>28047</v>
      </c>
      <c r="D10160" s="94" t="s">
        <v>27256</v>
      </c>
    </row>
    <row r="10161" spans="1:4" x14ac:dyDescent="0.25">
      <c r="A10161" s="93" t="s">
        <v>28048</v>
      </c>
      <c r="B10161" s="93" t="s">
        <v>24630</v>
      </c>
      <c r="C10161" s="93" t="s">
        <v>28048</v>
      </c>
      <c r="D10161" s="94" t="s">
        <v>27256</v>
      </c>
    </row>
    <row r="10162" spans="1:4" x14ac:dyDescent="0.25">
      <c r="A10162" s="93" t="s">
        <v>28049</v>
      </c>
      <c r="B10162" s="93" t="s">
        <v>24631</v>
      </c>
      <c r="C10162" s="93" t="s">
        <v>28049</v>
      </c>
      <c r="D10162" s="94" t="s">
        <v>27256</v>
      </c>
    </row>
    <row r="10163" spans="1:4" x14ac:dyDescent="0.25">
      <c r="A10163" s="93" t="s">
        <v>28050</v>
      </c>
      <c r="B10163" s="93" t="s">
        <v>24632</v>
      </c>
      <c r="C10163" s="93" t="s">
        <v>28050</v>
      </c>
      <c r="D10163" s="94" t="s">
        <v>27256</v>
      </c>
    </row>
    <row r="10164" spans="1:4" x14ac:dyDescent="0.25">
      <c r="A10164" s="93" t="s">
        <v>28051</v>
      </c>
      <c r="B10164" s="93" t="s">
        <v>24633</v>
      </c>
      <c r="C10164" s="93" t="s">
        <v>28051</v>
      </c>
      <c r="D10164" s="94" t="s">
        <v>27256</v>
      </c>
    </row>
    <row r="10165" spans="1:4" x14ac:dyDescent="0.25">
      <c r="A10165" s="93" t="s">
        <v>28052</v>
      </c>
      <c r="B10165" s="93" t="s">
        <v>24634</v>
      </c>
      <c r="C10165" s="93" t="s">
        <v>28052</v>
      </c>
      <c r="D10165" s="94" t="s">
        <v>27256</v>
      </c>
    </row>
    <row r="10166" spans="1:4" x14ac:dyDescent="0.25">
      <c r="A10166" s="93" t="s">
        <v>28053</v>
      </c>
      <c r="B10166" s="93" t="s">
        <v>24625</v>
      </c>
      <c r="C10166" s="93" t="s">
        <v>28053</v>
      </c>
      <c r="D10166" s="94" t="s">
        <v>27256</v>
      </c>
    </row>
    <row r="10167" spans="1:4" x14ac:dyDescent="0.25">
      <c r="A10167" s="93" t="s">
        <v>28054</v>
      </c>
      <c r="B10167" s="93" t="s">
        <v>24636</v>
      </c>
      <c r="C10167" s="93" t="s">
        <v>28054</v>
      </c>
      <c r="D10167" s="94" t="s">
        <v>27256</v>
      </c>
    </row>
    <row r="10168" spans="1:4" x14ac:dyDescent="0.25">
      <c r="A10168" s="93" t="s">
        <v>28055</v>
      </c>
      <c r="B10168" s="93" t="s">
        <v>24637</v>
      </c>
      <c r="C10168" s="93" t="s">
        <v>28055</v>
      </c>
      <c r="D10168" s="94" t="s">
        <v>27256</v>
      </c>
    </row>
    <row r="10169" spans="1:4" x14ac:dyDescent="0.25">
      <c r="A10169" s="93" t="s">
        <v>28056</v>
      </c>
      <c r="B10169" s="93" t="s">
        <v>24638</v>
      </c>
      <c r="C10169" s="93" t="s">
        <v>28056</v>
      </c>
      <c r="D10169" s="94" t="s">
        <v>27256</v>
      </c>
    </row>
    <row r="10170" spans="1:4" x14ac:dyDescent="0.25">
      <c r="A10170" s="93" t="s">
        <v>28057</v>
      </c>
      <c r="B10170" s="93" t="s">
        <v>24639</v>
      </c>
      <c r="C10170" s="93" t="s">
        <v>28057</v>
      </c>
      <c r="D10170" s="94" t="s">
        <v>27256</v>
      </c>
    </row>
    <row r="10171" spans="1:4" x14ac:dyDescent="0.25">
      <c r="A10171" s="93" t="s">
        <v>28058</v>
      </c>
      <c r="B10171" s="93" t="s">
        <v>24640</v>
      </c>
      <c r="C10171" s="93" t="s">
        <v>28058</v>
      </c>
      <c r="D10171" s="94" t="s">
        <v>27256</v>
      </c>
    </row>
    <row r="10172" spans="1:4" x14ac:dyDescent="0.25">
      <c r="A10172" s="93" t="s">
        <v>28059</v>
      </c>
      <c r="B10172" s="93" t="s">
        <v>24641</v>
      </c>
      <c r="C10172" s="93" t="s">
        <v>28059</v>
      </c>
      <c r="D10172" s="94" t="s">
        <v>27256</v>
      </c>
    </row>
    <row r="10173" spans="1:4" x14ac:dyDescent="0.25">
      <c r="A10173" s="93" t="s">
        <v>28060</v>
      </c>
      <c r="B10173" s="93" t="s">
        <v>24642</v>
      </c>
      <c r="C10173" s="93" t="s">
        <v>28060</v>
      </c>
      <c r="D10173" s="94" t="s">
        <v>27256</v>
      </c>
    </row>
    <row r="10174" spans="1:4" x14ac:dyDescent="0.25">
      <c r="A10174" s="93" t="s">
        <v>28061</v>
      </c>
      <c r="B10174" s="93" t="s">
        <v>24643</v>
      </c>
      <c r="C10174" s="93" t="s">
        <v>28061</v>
      </c>
      <c r="D10174" s="94" t="s">
        <v>27256</v>
      </c>
    </row>
    <row r="10175" spans="1:4" x14ac:dyDescent="0.25">
      <c r="A10175" s="93" t="s">
        <v>28062</v>
      </c>
      <c r="B10175" s="93" t="s">
        <v>24644</v>
      </c>
      <c r="C10175" s="93" t="s">
        <v>28062</v>
      </c>
      <c r="D10175" s="94" t="s">
        <v>27256</v>
      </c>
    </row>
    <row r="10176" spans="1:4" x14ac:dyDescent="0.25">
      <c r="A10176" s="93" t="s">
        <v>28063</v>
      </c>
      <c r="B10176" s="93" t="s">
        <v>24645</v>
      </c>
      <c r="C10176" s="93" t="s">
        <v>28063</v>
      </c>
      <c r="D10176" s="94" t="s">
        <v>27256</v>
      </c>
    </row>
    <row r="10177" spans="1:4" x14ac:dyDescent="0.25">
      <c r="A10177" s="93" t="s">
        <v>28064</v>
      </c>
      <c r="B10177" s="93" t="s">
        <v>24635</v>
      </c>
      <c r="C10177" s="93" t="s">
        <v>28064</v>
      </c>
      <c r="D10177" s="94" t="s">
        <v>27256</v>
      </c>
    </row>
    <row r="10178" spans="1:4" x14ac:dyDescent="0.25">
      <c r="A10178" s="93" t="s">
        <v>28065</v>
      </c>
      <c r="B10178" s="93" t="s">
        <v>24647</v>
      </c>
      <c r="C10178" s="93" t="s">
        <v>28065</v>
      </c>
      <c r="D10178" s="94" t="s">
        <v>27256</v>
      </c>
    </row>
    <row r="10179" spans="1:4" x14ac:dyDescent="0.25">
      <c r="A10179" s="93" t="s">
        <v>28066</v>
      </c>
      <c r="B10179" s="93" t="s">
        <v>24648</v>
      </c>
      <c r="C10179" s="93" t="s">
        <v>28066</v>
      </c>
      <c r="D10179" s="94" t="s">
        <v>27256</v>
      </c>
    </row>
    <row r="10180" spans="1:4" x14ac:dyDescent="0.25">
      <c r="A10180" s="93" t="s">
        <v>28067</v>
      </c>
      <c r="B10180" s="93" t="s">
        <v>24646</v>
      </c>
      <c r="C10180" s="93" t="s">
        <v>28067</v>
      </c>
      <c r="D10180" s="94" t="s">
        <v>27256</v>
      </c>
    </row>
    <row r="10181" spans="1:4" x14ac:dyDescent="0.25">
      <c r="A10181" s="93" t="s">
        <v>28068</v>
      </c>
      <c r="B10181" s="93" t="s">
        <v>24649</v>
      </c>
      <c r="C10181" s="93" t="s">
        <v>28068</v>
      </c>
      <c r="D10181" s="94" t="s">
        <v>27256</v>
      </c>
    </row>
    <row r="10182" spans="1:4" x14ac:dyDescent="0.25">
      <c r="A10182" s="93" t="s">
        <v>28069</v>
      </c>
      <c r="B10182" s="93" t="s">
        <v>24651</v>
      </c>
      <c r="C10182" s="93" t="s">
        <v>28069</v>
      </c>
      <c r="D10182" s="94" t="s">
        <v>27256</v>
      </c>
    </row>
    <row r="10183" spans="1:4" x14ac:dyDescent="0.25">
      <c r="A10183" s="93" t="s">
        <v>28070</v>
      </c>
      <c r="B10183" s="93" t="s">
        <v>24652</v>
      </c>
      <c r="C10183" s="93" t="s">
        <v>28070</v>
      </c>
      <c r="D10183" s="94" t="s">
        <v>27256</v>
      </c>
    </row>
    <row r="10184" spans="1:4" x14ac:dyDescent="0.25">
      <c r="A10184" s="93" t="s">
        <v>28071</v>
      </c>
      <c r="B10184" s="93" t="s">
        <v>24653</v>
      </c>
      <c r="C10184" s="93" t="s">
        <v>28071</v>
      </c>
      <c r="D10184" s="94" t="s">
        <v>27256</v>
      </c>
    </row>
    <row r="10185" spans="1:4" x14ac:dyDescent="0.25">
      <c r="A10185" s="93" t="s">
        <v>28072</v>
      </c>
      <c r="B10185" s="93" t="s">
        <v>24650</v>
      </c>
      <c r="C10185" s="93" t="s">
        <v>28072</v>
      </c>
      <c r="D10185" s="94" t="s">
        <v>27256</v>
      </c>
    </row>
    <row r="10186" spans="1:4" x14ac:dyDescent="0.25">
      <c r="A10186" s="93" t="s">
        <v>28073</v>
      </c>
      <c r="B10186" s="93" t="s">
        <v>24655</v>
      </c>
      <c r="C10186" s="93" t="s">
        <v>28073</v>
      </c>
      <c r="D10186" s="94" t="s">
        <v>27256</v>
      </c>
    </row>
    <row r="10187" spans="1:4" x14ac:dyDescent="0.25">
      <c r="A10187" s="93" t="s">
        <v>28074</v>
      </c>
      <c r="B10187" s="93" t="s">
        <v>24656</v>
      </c>
      <c r="C10187" s="93" t="s">
        <v>28074</v>
      </c>
      <c r="D10187" s="94" t="s">
        <v>27256</v>
      </c>
    </row>
    <row r="10188" spans="1:4" x14ac:dyDescent="0.25">
      <c r="A10188" s="93" t="s">
        <v>28075</v>
      </c>
      <c r="B10188" s="93" t="s">
        <v>24657</v>
      </c>
      <c r="C10188" s="93" t="s">
        <v>28075</v>
      </c>
      <c r="D10188" s="94" t="s">
        <v>27256</v>
      </c>
    </row>
    <row r="10189" spans="1:4" x14ac:dyDescent="0.25">
      <c r="A10189" s="93" t="s">
        <v>28076</v>
      </c>
      <c r="B10189" s="93" t="s">
        <v>24658</v>
      </c>
      <c r="C10189" s="93" t="s">
        <v>28076</v>
      </c>
      <c r="D10189" s="94" t="s">
        <v>27256</v>
      </c>
    </row>
    <row r="10190" spans="1:4" x14ac:dyDescent="0.25">
      <c r="A10190" s="93" t="s">
        <v>28077</v>
      </c>
      <c r="B10190" s="93" t="s">
        <v>24654</v>
      </c>
      <c r="C10190" s="93" t="s">
        <v>28077</v>
      </c>
      <c r="D10190" s="94" t="s">
        <v>27256</v>
      </c>
    </row>
    <row r="10191" spans="1:4" x14ac:dyDescent="0.25">
      <c r="A10191" s="93" t="s">
        <v>28078</v>
      </c>
      <c r="B10191" s="93" t="s">
        <v>24660</v>
      </c>
      <c r="C10191" s="93" t="s">
        <v>28078</v>
      </c>
      <c r="D10191" s="94" t="s">
        <v>27256</v>
      </c>
    </row>
    <row r="10192" spans="1:4" x14ac:dyDescent="0.25">
      <c r="A10192" s="93" t="s">
        <v>28079</v>
      </c>
      <c r="B10192" s="93" t="s">
        <v>24661</v>
      </c>
      <c r="C10192" s="93" t="s">
        <v>28079</v>
      </c>
      <c r="D10192" s="94" t="s">
        <v>27256</v>
      </c>
    </row>
    <row r="10193" spans="1:4" x14ac:dyDescent="0.25">
      <c r="A10193" s="93" t="s">
        <v>28080</v>
      </c>
      <c r="B10193" s="93" t="s">
        <v>24662</v>
      </c>
      <c r="C10193" s="93" t="s">
        <v>28080</v>
      </c>
      <c r="D10193" s="94" t="s">
        <v>27256</v>
      </c>
    </row>
    <row r="10194" spans="1:4" x14ac:dyDescent="0.25">
      <c r="A10194" s="93" t="s">
        <v>28081</v>
      </c>
      <c r="B10194" s="93" t="s">
        <v>24659</v>
      </c>
      <c r="C10194" s="93" t="s">
        <v>28081</v>
      </c>
      <c r="D10194" s="94" t="s">
        <v>27256</v>
      </c>
    </row>
    <row r="10195" spans="1:4" x14ac:dyDescent="0.25">
      <c r="A10195" s="93" t="s">
        <v>28082</v>
      </c>
      <c r="B10195" s="93" t="s">
        <v>24664</v>
      </c>
      <c r="C10195" s="93" t="s">
        <v>28082</v>
      </c>
      <c r="D10195" s="94" t="s">
        <v>27256</v>
      </c>
    </row>
    <row r="10196" spans="1:4" x14ac:dyDescent="0.25">
      <c r="A10196" s="93" t="s">
        <v>28083</v>
      </c>
      <c r="B10196" s="93" t="s">
        <v>24665</v>
      </c>
      <c r="C10196" s="93" t="s">
        <v>28083</v>
      </c>
      <c r="D10196" s="94" t="s">
        <v>27256</v>
      </c>
    </row>
    <row r="10197" spans="1:4" x14ac:dyDescent="0.25">
      <c r="A10197" s="93" t="s">
        <v>28084</v>
      </c>
      <c r="B10197" s="93" t="s">
        <v>24666</v>
      </c>
      <c r="C10197" s="93" t="s">
        <v>28084</v>
      </c>
      <c r="D10197" s="94" t="s">
        <v>27256</v>
      </c>
    </row>
    <row r="10198" spans="1:4" x14ac:dyDescent="0.25">
      <c r="A10198" s="93" t="s">
        <v>28085</v>
      </c>
      <c r="B10198" s="93" t="s">
        <v>24667</v>
      </c>
      <c r="C10198" s="93" t="s">
        <v>28085</v>
      </c>
      <c r="D10198" s="94" t="s">
        <v>27256</v>
      </c>
    </row>
    <row r="10199" spans="1:4" x14ac:dyDescent="0.25">
      <c r="A10199" s="93" t="s">
        <v>28086</v>
      </c>
      <c r="B10199" s="93" t="s">
        <v>24668</v>
      </c>
      <c r="C10199" s="93" t="s">
        <v>28086</v>
      </c>
      <c r="D10199" s="94" t="s">
        <v>27256</v>
      </c>
    </row>
    <row r="10200" spans="1:4" x14ac:dyDescent="0.25">
      <c r="A10200" s="93" t="s">
        <v>28087</v>
      </c>
      <c r="B10200" s="93" t="s">
        <v>24669</v>
      </c>
      <c r="C10200" s="93" t="s">
        <v>28087</v>
      </c>
      <c r="D10200" s="94" t="s">
        <v>27256</v>
      </c>
    </row>
    <row r="10201" spans="1:4" x14ac:dyDescent="0.25">
      <c r="A10201" s="93" t="s">
        <v>28088</v>
      </c>
      <c r="B10201" s="93" t="s">
        <v>24670</v>
      </c>
      <c r="C10201" s="93" t="s">
        <v>28088</v>
      </c>
      <c r="D10201" s="94" t="s">
        <v>27256</v>
      </c>
    </row>
    <row r="10202" spans="1:4" x14ac:dyDescent="0.25">
      <c r="A10202" s="93" t="s">
        <v>28089</v>
      </c>
      <c r="B10202" s="93" t="s">
        <v>24671</v>
      </c>
      <c r="C10202" s="93" t="s">
        <v>28089</v>
      </c>
      <c r="D10202" s="94" t="s">
        <v>27256</v>
      </c>
    </row>
    <row r="10203" spans="1:4" x14ac:dyDescent="0.25">
      <c r="A10203" s="93" t="s">
        <v>28090</v>
      </c>
      <c r="B10203" s="93" t="s">
        <v>24672</v>
      </c>
      <c r="C10203" s="93" t="s">
        <v>28090</v>
      </c>
      <c r="D10203" s="94" t="s">
        <v>27256</v>
      </c>
    </row>
    <row r="10204" spans="1:4" x14ac:dyDescent="0.25">
      <c r="A10204" s="93" t="s">
        <v>28091</v>
      </c>
      <c r="B10204" s="93" t="s">
        <v>24673</v>
      </c>
      <c r="C10204" s="93" t="s">
        <v>28091</v>
      </c>
      <c r="D10204" s="94" t="s">
        <v>27256</v>
      </c>
    </row>
    <row r="10205" spans="1:4" x14ac:dyDescent="0.25">
      <c r="A10205" s="93" t="s">
        <v>28092</v>
      </c>
      <c r="B10205" s="93" t="s">
        <v>24663</v>
      </c>
      <c r="C10205" s="93" t="s">
        <v>28092</v>
      </c>
      <c r="D10205" s="94" t="s">
        <v>27256</v>
      </c>
    </row>
    <row r="10206" spans="1:4" x14ac:dyDescent="0.25">
      <c r="A10206" s="93" t="s">
        <v>28093</v>
      </c>
      <c r="B10206" s="93" t="s">
        <v>24675</v>
      </c>
      <c r="C10206" s="93" t="s">
        <v>28093</v>
      </c>
      <c r="D10206" s="94" t="s">
        <v>27256</v>
      </c>
    </row>
    <row r="10207" spans="1:4" x14ac:dyDescent="0.25">
      <c r="A10207" s="93" t="s">
        <v>28094</v>
      </c>
      <c r="B10207" s="93" t="s">
        <v>24676</v>
      </c>
      <c r="C10207" s="93" t="s">
        <v>28094</v>
      </c>
      <c r="D10207" s="94" t="s">
        <v>27256</v>
      </c>
    </row>
    <row r="10208" spans="1:4" x14ac:dyDescent="0.25">
      <c r="A10208" s="93" t="s">
        <v>28095</v>
      </c>
      <c r="B10208" s="93" t="s">
        <v>24677</v>
      </c>
      <c r="C10208" s="93" t="s">
        <v>28095</v>
      </c>
      <c r="D10208" s="94" t="s">
        <v>27256</v>
      </c>
    </row>
    <row r="10209" spans="1:4" x14ac:dyDescent="0.25">
      <c r="A10209" s="93" t="s">
        <v>28096</v>
      </c>
      <c r="B10209" s="93" t="s">
        <v>24678</v>
      </c>
      <c r="C10209" s="93" t="s">
        <v>28096</v>
      </c>
      <c r="D10209" s="94" t="s">
        <v>27256</v>
      </c>
    </row>
    <row r="10210" spans="1:4" x14ac:dyDescent="0.25">
      <c r="A10210" s="93" t="s">
        <v>28097</v>
      </c>
      <c r="B10210" s="93" t="s">
        <v>24679</v>
      </c>
      <c r="C10210" s="93" t="s">
        <v>28097</v>
      </c>
      <c r="D10210" s="94" t="s">
        <v>27256</v>
      </c>
    </row>
    <row r="10211" spans="1:4" x14ac:dyDescent="0.25">
      <c r="A10211" s="93" t="s">
        <v>28098</v>
      </c>
      <c r="B10211" s="93" t="s">
        <v>24674</v>
      </c>
      <c r="C10211" s="93" t="s">
        <v>28098</v>
      </c>
      <c r="D10211" s="94" t="s">
        <v>27256</v>
      </c>
    </row>
    <row r="10212" spans="1:4" x14ac:dyDescent="0.25">
      <c r="A10212" s="93" t="s">
        <v>28099</v>
      </c>
      <c r="B10212" s="93" t="s">
        <v>24680</v>
      </c>
      <c r="C10212" s="93" t="s">
        <v>28099</v>
      </c>
      <c r="D10212" s="94" t="s">
        <v>27256</v>
      </c>
    </row>
    <row r="10213" spans="1:4" x14ac:dyDescent="0.25">
      <c r="A10213" s="93" t="s">
        <v>28100</v>
      </c>
      <c r="B10213" s="93" t="s">
        <v>24681</v>
      </c>
      <c r="C10213" s="93" t="s">
        <v>28100</v>
      </c>
      <c r="D10213" s="94" t="s">
        <v>27256</v>
      </c>
    </row>
    <row r="10214" spans="1:4" x14ac:dyDescent="0.25">
      <c r="A10214" s="93" t="s">
        <v>28101</v>
      </c>
      <c r="B10214" s="93" t="s">
        <v>24682</v>
      </c>
      <c r="C10214" s="93" t="s">
        <v>28101</v>
      </c>
      <c r="D10214" s="94" t="s">
        <v>27256</v>
      </c>
    </row>
    <row r="10215" spans="1:4" x14ac:dyDescent="0.25">
      <c r="A10215" s="93" t="s">
        <v>28102</v>
      </c>
      <c r="B10215" s="93" t="s">
        <v>24683</v>
      </c>
      <c r="C10215" s="93" t="s">
        <v>28102</v>
      </c>
      <c r="D10215" s="94" t="s">
        <v>27256</v>
      </c>
    </row>
    <row r="10216" spans="1:4" x14ac:dyDescent="0.25">
      <c r="A10216" s="93" t="s">
        <v>28103</v>
      </c>
      <c r="B10216" s="93" t="s">
        <v>24685</v>
      </c>
      <c r="C10216" s="93" t="s">
        <v>28103</v>
      </c>
      <c r="D10216" s="94" t="s">
        <v>28104</v>
      </c>
    </row>
    <row r="10217" spans="1:4" x14ac:dyDescent="0.25">
      <c r="A10217" s="93" t="s">
        <v>28105</v>
      </c>
      <c r="B10217" s="93" t="s">
        <v>24686</v>
      </c>
      <c r="C10217" s="93" t="s">
        <v>28105</v>
      </c>
      <c r="D10217" s="94" t="s">
        <v>28104</v>
      </c>
    </row>
    <row r="10218" spans="1:4" x14ac:dyDescent="0.25">
      <c r="A10218" s="93" t="s">
        <v>28106</v>
      </c>
      <c r="B10218" s="93" t="s">
        <v>24687</v>
      </c>
      <c r="C10218" s="93" t="s">
        <v>28106</v>
      </c>
      <c r="D10218" s="94" t="s">
        <v>28104</v>
      </c>
    </row>
    <row r="10219" spans="1:4" x14ac:dyDescent="0.25">
      <c r="A10219" s="93" t="s">
        <v>28107</v>
      </c>
      <c r="B10219" s="93" t="s">
        <v>24688</v>
      </c>
      <c r="C10219" s="93" t="s">
        <v>28107</v>
      </c>
      <c r="D10219" s="94" t="s">
        <v>28104</v>
      </c>
    </row>
    <row r="10220" spans="1:4" x14ac:dyDescent="0.25">
      <c r="A10220" s="93" t="s">
        <v>28108</v>
      </c>
      <c r="B10220" s="93" t="s">
        <v>24689</v>
      </c>
      <c r="C10220" s="93" t="s">
        <v>28108</v>
      </c>
      <c r="D10220" s="94" t="s">
        <v>28104</v>
      </c>
    </row>
    <row r="10221" spans="1:4" x14ac:dyDescent="0.25">
      <c r="A10221" s="93" t="s">
        <v>28109</v>
      </c>
      <c r="B10221" s="93" t="s">
        <v>24690</v>
      </c>
      <c r="C10221" s="93" t="s">
        <v>28109</v>
      </c>
      <c r="D10221" s="94" t="s">
        <v>28104</v>
      </c>
    </row>
    <row r="10222" spans="1:4" x14ac:dyDescent="0.25">
      <c r="A10222" s="93" t="s">
        <v>28110</v>
      </c>
      <c r="B10222" s="93" t="s">
        <v>24691</v>
      </c>
      <c r="C10222" s="93" t="s">
        <v>28110</v>
      </c>
      <c r="D10222" s="94" t="s">
        <v>28104</v>
      </c>
    </row>
    <row r="10223" spans="1:4" x14ac:dyDescent="0.25">
      <c r="A10223" s="93" t="s">
        <v>28111</v>
      </c>
      <c r="B10223" s="93" t="s">
        <v>24692</v>
      </c>
      <c r="C10223" s="93" t="s">
        <v>28111</v>
      </c>
      <c r="D10223" s="94" t="s">
        <v>28104</v>
      </c>
    </row>
    <row r="10224" spans="1:4" x14ac:dyDescent="0.25">
      <c r="A10224" s="93" t="s">
        <v>28112</v>
      </c>
      <c r="B10224" s="93" t="s">
        <v>24684</v>
      </c>
      <c r="C10224" s="93" t="s">
        <v>28112</v>
      </c>
      <c r="D10224" s="94" t="s">
        <v>28104</v>
      </c>
    </row>
    <row r="10225" spans="1:4" x14ac:dyDescent="0.25">
      <c r="A10225" s="93" t="s">
        <v>28113</v>
      </c>
      <c r="B10225" s="93" t="s">
        <v>24694</v>
      </c>
      <c r="C10225" s="93" t="s">
        <v>28113</v>
      </c>
      <c r="D10225" s="94" t="s">
        <v>28104</v>
      </c>
    </row>
    <row r="10226" spans="1:4" x14ac:dyDescent="0.25">
      <c r="A10226" s="93" t="s">
        <v>28114</v>
      </c>
      <c r="B10226" s="93" t="s">
        <v>24695</v>
      </c>
      <c r="C10226" s="93" t="s">
        <v>28114</v>
      </c>
      <c r="D10226" s="94" t="s">
        <v>28104</v>
      </c>
    </row>
    <row r="10227" spans="1:4" x14ac:dyDescent="0.25">
      <c r="A10227" s="93" t="s">
        <v>28115</v>
      </c>
      <c r="B10227" s="93" t="s">
        <v>24696</v>
      </c>
      <c r="C10227" s="93" t="s">
        <v>28115</v>
      </c>
      <c r="D10227" s="94" t="s">
        <v>28104</v>
      </c>
    </row>
    <row r="10228" spans="1:4" x14ac:dyDescent="0.25">
      <c r="A10228" s="93" t="s">
        <v>28116</v>
      </c>
      <c r="B10228" s="93" t="s">
        <v>24697</v>
      </c>
      <c r="C10228" s="93" t="s">
        <v>28116</v>
      </c>
      <c r="D10228" s="94" t="s">
        <v>28104</v>
      </c>
    </row>
    <row r="10229" spans="1:4" x14ac:dyDescent="0.25">
      <c r="A10229" s="93" t="s">
        <v>28117</v>
      </c>
      <c r="B10229" s="93" t="s">
        <v>24698</v>
      </c>
      <c r="C10229" s="93" t="s">
        <v>28117</v>
      </c>
      <c r="D10229" s="94" t="s">
        <v>28104</v>
      </c>
    </row>
    <row r="10230" spans="1:4" x14ac:dyDescent="0.25">
      <c r="A10230" s="93" t="s">
        <v>28118</v>
      </c>
      <c r="B10230" s="93" t="s">
        <v>24699</v>
      </c>
      <c r="C10230" s="93" t="s">
        <v>28118</v>
      </c>
      <c r="D10230" s="94" t="s">
        <v>28104</v>
      </c>
    </row>
    <row r="10231" spans="1:4" x14ac:dyDescent="0.25">
      <c r="A10231" s="93" t="s">
        <v>28119</v>
      </c>
      <c r="B10231" s="93" t="s">
        <v>24700</v>
      </c>
      <c r="C10231" s="93" t="s">
        <v>28119</v>
      </c>
      <c r="D10231" s="94" t="s">
        <v>28104</v>
      </c>
    </row>
    <row r="10232" spans="1:4" x14ac:dyDescent="0.25">
      <c r="A10232" s="93" t="s">
        <v>28120</v>
      </c>
      <c r="B10232" s="93" t="s">
        <v>24701</v>
      </c>
      <c r="C10232" s="93" t="s">
        <v>28120</v>
      </c>
      <c r="D10232" s="94" t="s">
        <v>28104</v>
      </c>
    </row>
    <row r="10233" spans="1:4" x14ac:dyDescent="0.25">
      <c r="A10233" s="93" t="s">
        <v>28121</v>
      </c>
      <c r="B10233" s="93" t="s">
        <v>24702</v>
      </c>
      <c r="C10233" s="93" t="s">
        <v>28121</v>
      </c>
      <c r="D10233" s="94" t="s">
        <v>28104</v>
      </c>
    </row>
    <row r="10234" spans="1:4" x14ac:dyDescent="0.25">
      <c r="A10234" s="93" t="s">
        <v>28122</v>
      </c>
      <c r="B10234" s="93" t="s">
        <v>24703</v>
      </c>
      <c r="C10234" s="93" t="s">
        <v>28122</v>
      </c>
      <c r="D10234" s="94" t="s">
        <v>28104</v>
      </c>
    </row>
    <row r="10235" spans="1:4" x14ac:dyDescent="0.25">
      <c r="A10235" s="93" t="s">
        <v>28123</v>
      </c>
      <c r="B10235" s="93" t="s">
        <v>24693</v>
      </c>
      <c r="C10235" s="93" t="s">
        <v>28123</v>
      </c>
      <c r="D10235" s="94" t="s">
        <v>28104</v>
      </c>
    </row>
    <row r="10236" spans="1:4" x14ac:dyDescent="0.25">
      <c r="A10236" s="93" t="s">
        <v>28124</v>
      </c>
      <c r="B10236" s="93" t="s">
        <v>24705</v>
      </c>
      <c r="C10236" s="93" t="s">
        <v>28124</v>
      </c>
      <c r="D10236" s="94" t="s">
        <v>28104</v>
      </c>
    </row>
    <row r="10237" spans="1:4" x14ac:dyDescent="0.25">
      <c r="A10237" s="93" t="s">
        <v>28125</v>
      </c>
      <c r="B10237" s="93" t="s">
        <v>24706</v>
      </c>
      <c r="C10237" s="93" t="s">
        <v>28125</v>
      </c>
      <c r="D10237" s="94" t="s">
        <v>28104</v>
      </c>
    </row>
    <row r="10238" spans="1:4" x14ac:dyDescent="0.25">
      <c r="A10238" s="93" t="s">
        <v>28126</v>
      </c>
      <c r="B10238" s="93" t="s">
        <v>24707</v>
      </c>
      <c r="C10238" s="93" t="s">
        <v>28126</v>
      </c>
      <c r="D10238" s="94" t="s">
        <v>28104</v>
      </c>
    </row>
    <row r="10239" spans="1:4" x14ac:dyDescent="0.25">
      <c r="A10239" s="93" t="s">
        <v>28127</v>
      </c>
      <c r="B10239" s="93" t="s">
        <v>24708</v>
      </c>
      <c r="C10239" s="93" t="s">
        <v>28127</v>
      </c>
      <c r="D10239" s="94" t="s">
        <v>28104</v>
      </c>
    </row>
    <row r="10240" spans="1:4" x14ac:dyDescent="0.25">
      <c r="A10240" s="93" t="s">
        <v>28128</v>
      </c>
      <c r="B10240" s="93" t="s">
        <v>24709</v>
      </c>
      <c r="C10240" s="93" t="s">
        <v>28128</v>
      </c>
      <c r="D10240" s="94" t="s">
        <v>28104</v>
      </c>
    </row>
    <row r="10241" spans="1:4" x14ac:dyDescent="0.25">
      <c r="A10241" s="93" t="s">
        <v>28129</v>
      </c>
      <c r="B10241" s="93" t="s">
        <v>24710</v>
      </c>
      <c r="C10241" s="93" t="s">
        <v>28129</v>
      </c>
      <c r="D10241" s="94" t="s">
        <v>28104</v>
      </c>
    </row>
    <row r="10242" spans="1:4" x14ac:dyDescent="0.25">
      <c r="A10242" s="93" t="s">
        <v>28130</v>
      </c>
      <c r="B10242" s="93" t="s">
        <v>24711</v>
      </c>
      <c r="C10242" s="93" t="s">
        <v>28130</v>
      </c>
      <c r="D10242" s="94" t="s">
        <v>28104</v>
      </c>
    </row>
    <row r="10243" spans="1:4" x14ac:dyDescent="0.25">
      <c r="A10243" s="93" t="s">
        <v>28131</v>
      </c>
      <c r="B10243" s="93" t="s">
        <v>24712</v>
      </c>
      <c r="C10243" s="93" t="s">
        <v>28131</v>
      </c>
      <c r="D10243" s="94" t="s">
        <v>28104</v>
      </c>
    </row>
    <row r="10244" spans="1:4" x14ac:dyDescent="0.25">
      <c r="A10244" s="93" t="s">
        <v>28132</v>
      </c>
      <c r="B10244" s="93" t="s">
        <v>24713</v>
      </c>
      <c r="C10244" s="93" t="s">
        <v>28132</v>
      </c>
      <c r="D10244" s="94" t="s">
        <v>28104</v>
      </c>
    </row>
    <row r="10245" spans="1:4" x14ac:dyDescent="0.25">
      <c r="A10245" s="93" t="s">
        <v>28133</v>
      </c>
      <c r="B10245" s="93" t="s">
        <v>24714</v>
      </c>
      <c r="C10245" s="93" t="s">
        <v>28133</v>
      </c>
      <c r="D10245" s="94" t="s">
        <v>28104</v>
      </c>
    </row>
    <row r="10246" spans="1:4" x14ac:dyDescent="0.25">
      <c r="A10246" s="93" t="s">
        <v>28134</v>
      </c>
      <c r="B10246" s="93" t="s">
        <v>24704</v>
      </c>
      <c r="C10246" s="93" t="s">
        <v>28134</v>
      </c>
      <c r="D10246" s="94" t="s">
        <v>28104</v>
      </c>
    </row>
    <row r="10247" spans="1:4" x14ac:dyDescent="0.25">
      <c r="A10247" s="93" t="s">
        <v>28135</v>
      </c>
      <c r="B10247" s="93" t="s">
        <v>24716</v>
      </c>
      <c r="C10247" s="93" t="s">
        <v>28135</v>
      </c>
      <c r="D10247" s="94" t="s">
        <v>28104</v>
      </c>
    </row>
    <row r="10248" spans="1:4" x14ac:dyDescent="0.25">
      <c r="A10248" s="93" t="s">
        <v>28136</v>
      </c>
      <c r="B10248" s="93" t="s">
        <v>24717</v>
      </c>
      <c r="C10248" s="93" t="s">
        <v>28136</v>
      </c>
      <c r="D10248" s="94" t="s">
        <v>28104</v>
      </c>
    </row>
    <row r="10249" spans="1:4" x14ac:dyDescent="0.25">
      <c r="A10249" s="93" t="s">
        <v>28137</v>
      </c>
      <c r="B10249" s="93" t="s">
        <v>24718</v>
      </c>
      <c r="C10249" s="93" t="s">
        <v>28137</v>
      </c>
      <c r="D10249" s="94" t="s">
        <v>28104</v>
      </c>
    </row>
    <row r="10250" spans="1:4" x14ac:dyDescent="0.25">
      <c r="A10250" s="93" t="s">
        <v>28138</v>
      </c>
      <c r="B10250" s="93" t="s">
        <v>24719</v>
      </c>
      <c r="C10250" s="93" t="s">
        <v>28138</v>
      </c>
      <c r="D10250" s="94" t="s">
        <v>28104</v>
      </c>
    </row>
    <row r="10251" spans="1:4" x14ac:dyDescent="0.25">
      <c r="A10251" s="93" t="s">
        <v>28139</v>
      </c>
      <c r="B10251" s="93" t="s">
        <v>24720</v>
      </c>
      <c r="C10251" s="93" t="s">
        <v>28139</v>
      </c>
      <c r="D10251" s="94" t="s">
        <v>28104</v>
      </c>
    </row>
    <row r="10252" spans="1:4" x14ac:dyDescent="0.25">
      <c r="A10252" s="93" t="s">
        <v>28140</v>
      </c>
      <c r="B10252" s="93" t="s">
        <v>24721</v>
      </c>
      <c r="C10252" s="93" t="s">
        <v>28140</v>
      </c>
      <c r="D10252" s="94" t="s">
        <v>28104</v>
      </c>
    </row>
    <row r="10253" spans="1:4" x14ac:dyDescent="0.25">
      <c r="A10253" s="93" t="s">
        <v>28141</v>
      </c>
      <c r="B10253" s="93" t="s">
        <v>24722</v>
      </c>
      <c r="C10253" s="93" t="s">
        <v>28141</v>
      </c>
      <c r="D10253" s="94" t="s">
        <v>28104</v>
      </c>
    </row>
    <row r="10254" spans="1:4" x14ac:dyDescent="0.25">
      <c r="A10254" s="93" t="s">
        <v>28142</v>
      </c>
      <c r="B10254" s="93" t="s">
        <v>24723</v>
      </c>
      <c r="C10254" s="93" t="s">
        <v>28142</v>
      </c>
      <c r="D10254" s="94" t="s">
        <v>28104</v>
      </c>
    </row>
    <row r="10255" spans="1:4" x14ac:dyDescent="0.25">
      <c r="A10255" s="93" t="s">
        <v>28143</v>
      </c>
      <c r="B10255" s="93" t="s">
        <v>24724</v>
      </c>
      <c r="C10255" s="93" t="s">
        <v>28143</v>
      </c>
      <c r="D10255" s="94" t="s">
        <v>28104</v>
      </c>
    </row>
    <row r="10256" spans="1:4" x14ac:dyDescent="0.25">
      <c r="A10256" s="93" t="s">
        <v>28144</v>
      </c>
      <c r="B10256" s="93" t="s">
        <v>24715</v>
      </c>
      <c r="C10256" s="93" t="s">
        <v>28144</v>
      </c>
      <c r="D10256" s="94" t="s">
        <v>28104</v>
      </c>
    </row>
    <row r="10257" spans="1:4" x14ac:dyDescent="0.25">
      <c r="A10257" s="93" t="s">
        <v>28145</v>
      </c>
      <c r="B10257" s="93" t="s">
        <v>24726</v>
      </c>
      <c r="C10257" s="93" t="s">
        <v>28145</v>
      </c>
      <c r="D10257" s="94" t="s">
        <v>28104</v>
      </c>
    </row>
    <row r="10258" spans="1:4" x14ac:dyDescent="0.25">
      <c r="A10258" s="93" t="s">
        <v>28146</v>
      </c>
      <c r="B10258" s="93" t="s">
        <v>24727</v>
      </c>
      <c r="C10258" s="93" t="s">
        <v>28146</v>
      </c>
      <c r="D10258" s="94" t="s">
        <v>28104</v>
      </c>
    </row>
    <row r="10259" spans="1:4" x14ac:dyDescent="0.25">
      <c r="A10259" s="93" t="s">
        <v>28147</v>
      </c>
      <c r="B10259" s="93" t="s">
        <v>24728</v>
      </c>
      <c r="C10259" s="93" t="s">
        <v>28147</v>
      </c>
      <c r="D10259" s="94" t="s">
        <v>28104</v>
      </c>
    </row>
    <row r="10260" spans="1:4" x14ac:dyDescent="0.25">
      <c r="A10260" s="93" t="s">
        <v>28148</v>
      </c>
      <c r="B10260" s="93" t="s">
        <v>24729</v>
      </c>
      <c r="C10260" s="93" t="s">
        <v>28148</v>
      </c>
      <c r="D10260" s="94" t="s">
        <v>28104</v>
      </c>
    </row>
    <row r="10261" spans="1:4" x14ac:dyDescent="0.25">
      <c r="A10261" s="93" t="s">
        <v>28149</v>
      </c>
      <c r="B10261" s="93" t="s">
        <v>24730</v>
      </c>
      <c r="C10261" s="93" t="s">
        <v>28149</v>
      </c>
      <c r="D10261" s="94" t="s">
        <v>28104</v>
      </c>
    </row>
    <row r="10262" spans="1:4" x14ac:dyDescent="0.25">
      <c r="A10262" s="93" t="s">
        <v>28150</v>
      </c>
      <c r="B10262" s="93" t="s">
        <v>24731</v>
      </c>
      <c r="C10262" s="93" t="s">
        <v>28150</v>
      </c>
      <c r="D10262" s="94" t="s">
        <v>28104</v>
      </c>
    </row>
    <row r="10263" spans="1:4" x14ac:dyDescent="0.25">
      <c r="A10263" s="93" t="s">
        <v>28151</v>
      </c>
      <c r="B10263" s="93" t="s">
        <v>24732</v>
      </c>
      <c r="C10263" s="93" t="s">
        <v>28151</v>
      </c>
      <c r="D10263" s="94" t="s">
        <v>28104</v>
      </c>
    </row>
    <row r="10264" spans="1:4" x14ac:dyDescent="0.25">
      <c r="A10264" s="93" t="s">
        <v>28152</v>
      </c>
      <c r="B10264" s="93" t="s">
        <v>24733</v>
      </c>
      <c r="C10264" s="93" t="s">
        <v>28152</v>
      </c>
      <c r="D10264" s="94" t="s">
        <v>28104</v>
      </c>
    </row>
    <row r="10265" spans="1:4" x14ac:dyDescent="0.25">
      <c r="A10265" s="93" t="s">
        <v>28153</v>
      </c>
      <c r="B10265" s="93" t="s">
        <v>24734</v>
      </c>
      <c r="C10265" s="93" t="s">
        <v>28153</v>
      </c>
      <c r="D10265" s="94" t="s">
        <v>28104</v>
      </c>
    </row>
    <row r="10266" spans="1:4" x14ac:dyDescent="0.25">
      <c r="A10266" s="93" t="s">
        <v>28154</v>
      </c>
      <c r="B10266" s="93" t="s">
        <v>24725</v>
      </c>
      <c r="C10266" s="93" t="s">
        <v>28154</v>
      </c>
      <c r="D10266" s="94" t="s">
        <v>28104</v>
      </c>
    </row>
    <row r="10267" spans="1:4" x14ac:dyDescent="0.25">
      <c r="A10267" s="93" t="s">
        <v>28155</v>
      </c>
      <c r="B10267" s="93" t="s">
        <v>24736</v>
      </c>
      <c r="C10267" s="93" t="s">
        <v>28155</v>
      </c>
      <c r="D10267" s="94" t="s">
        <v>28104</v>
      </c>
    </row>
    <row r="10268" spans="1:4" x14ac:dyDescent="0.25">
      <c r="A10268" s="93" t="s">
        <v>28156</v>
      </c>
      <c r="B10268" s="93" t="s">
        <v>24737</v>
      </c>
      <c r="C10268" s="93" t="s">
        <v>28156</v>
      </c>
      <c r="D10268" s="94" t="s">
        <v>28104</v>
      </c>
    </row>
    <row r="10269" spans="1:4" x14ac:dyDescent="0.25">
      <c r="A10269" s="93" t="s">
        <v>28157</v>
      </c>
      <c r="B10269" s="93" t="s">
        <v>24738</v>
      </c>
      <c r="C10269" s="93" t="s">
        <v>28157</v>
      </c>
      <c r="D10269" s="94" t="s">
        <v>28104</v>
      </c>
    </row>
    <row r="10270" spans="1:4" x14ac:dyDescent="0.25">
      <c r="A10270" s="93" t="s">
        <v>28158</v>
      </c>
      <c r="B10270" s="93" t="s">
        <v>24739</v>
      </c>
      <c r="C10270" s="93" t="s">
        <v>28158</v>
      </c>
      <c r="D10270" s="94" t="s">
        <v>28104</v>
      </c>
    </row>
    <row r="10271" spans="1:4" x14ac:dyDescent="0.25">
      <c r="A10271" s="93" t="s">
        <v>28159</v>
      </c>
      <c r="B10271" s="93" t="s">
        <v>24740</v>
      </c>
      <c r="C10271" s="93" t="s">
        <v>28159</v>
      </c>
      <c r="D10271" s="94" t="s">
        <v>28104</v>
      </c>
    </row>
    <row r="10272" spans="1:4" x14ac:dyDescent="0.25">
      <c r="A10272" s="93" t="s">
        <v>28160</v>
      </c>
      <c r="B10272" s="93" t="s">
        <v>24741</v>
      </c>
      <c r="C10272" s="93" t="s">
        <v>28160</v>
      </c>
      <c r="D10272" s="94" t="s">
        <v>28104</v>
      </c>
    </row>
    <row r="10273" spans="1:4" x14ac:dyDescent="0.25">
      <c r="A10273" s="93" t="s">
        <v>28161</v>
      </c>
      <c r="B10273" s="93" t="s">
        <v>24735</v>
      </c>
      <c r="C10273" s="93" t="s">
        <v>28161</v>
      </c>
      <c r="D10273" s="94" t="s">
        <v>28104</v>
      </c>
    </row>
    <row r="10274" spans="1:4" x14ac:dyDescent="0.25">
      <c r="A10274" s="93" t="s">
        <v>28162</v>
      </c>
      <c r="B10274" s="93" t="s">
        <v>24743</v>
      </c>
      <c r="C10274" s="93" t="s">
        <v>28162</v>
      </c>
      <c r="D10274" s="94" t="s">
        <v>28104</v>
      </c>
    </row>
    <row r="10275" spans="1:4" x14ac:dyDescent="0.25">
      <c r="A10275" s="93" t="s">
        <v>28163</v>
      </c>
      <c r="B10275" s="93" t="s">
        <v>24744</v>
      </c>
      <c r="C10275" s="93" t="s">
        <v>28163</v>
      </c>
      <c r="D10275" s="94" t="s">
        <v>28104</v>
      </c>
    </row>
    <row r="10276" spans="1:4" x14ac:dyDescent="0.25">
      <c r="A10276" s="93" t="s">
        <v>28164</v>
      </c>
      <c r="B10276" s="93" t="s">
        <v>24745</v>
      </c>
      <c r="C10276" s="93" t="s">
        <v>28164</v>
      </c>
      <c r="D10276" s="94" t="s">
        <v>28104</v>
      </c>
    </row>
    <row r="10277" spans="1:4" x14ac:dyDescent="0.25">
      <c r="A10277" s="93" t="s">
        <v>28165</v>
      </c>
      <c r="B10277" s="93" t="s">
        <v>24746</v>
      </c>
      <c r="C10277" s="93" t="s">
        <v>28165</v>
      </c>
      <c r="D10277" s="94" t="s">
        <v>28104</v>
      </c>
    </row>
    <row r="10278" spans="1:4" x14ac:dyDescent="0.25">
      <c r="A10278" s="93" t="s">
        <v>28166</v>
      </c>
      <c r="B10278" s="93" t="s">
        <v>24747</v>
      </c>
      <c r="C10278" s="93" t="s">
        <v>28166</v>
      </c>
      <c r="D10278" s="94" t="s">
        <v>28104</v>
      </c>
    </row>
    <row r="10279" spans="1:4" x14ac:dyDescent="0.25">
      <c r="A10279" s="93" t="s">
        <v>28167</v>
      </c>
      <c r="B10279" s="93" t="s">
        <v>24748</v>
      </c>
      <c r="C10279" s="93" t="s">
        <v>28167</v>
      </c>
      <c r="D10279" s="94" t="s">
        <v>28104</v>
      </c>
    </row>
    <row r="10280" spans="1:4" x14ac:dyDescent="0.25">
      <c r="A10280" s="93" t="s">
        <v>28168</v>
      </c>
      <c r="B10280" s="93" t="s">
        <v>24749</v>
      </c>
      <c r="C10280" s="93" t="s">
        <v>28168</v>
      </c>
      <c r="D10280" s="94" t="s">
        <v>28104</v>
      </c>
    </row>
    <row r="10281" spans="1:4" x14ac:dyDescent="0.25">
      <c r="A10281" s="93" t="s">
        <v>28169</v>
      </c>
      <c r="B10281" s="93" t="s">
        <v>24750</v>
      </c>
      <c r="C10281" s="93" t="s">
        <v>28169</v>
      </c>
      <c r="D10281" s="94" t="s">
        <v>28104</v>
      </c>
    </row>
    <row r="10282" spans="1:4" x14ac:dyDescent="0.25">
      <c r="A10282" s="93" t="s">
        <v>28170</v>
      </c>
      <c r="B10282" s="93" t="s">
        <v>24742</v>
      </c>
      <c r="C10282" s="93" t="s">
        <v>28170</v>
      </c>
      <c r="D10282" s="94" t="s">
        <v>28104</v>
      </c>
    </row>
    <row r="10283" spans="1:4" x14ac:dyDescent="0.25">
      <c r="A10283" s="93" t="s">
        <v>28171</v>
      </c>
      <c r="B10283" s="93" t="s">
        <v>20749</v>
      </c>
      <c r="C10283" s="93" t="s">
        <v>28171</v>
      </c>
      <c r="D10283" s="94" t="s">
        <v>28104</v>
      </c>
    </row>
    <row r="10284" spans="1:4" x14ac:dyDescent="0.25">
      <c r="A10284" s="93" t="s">
        <v>28172</v>
      </c>
      <c r="B10284" s="93" t="s">
        <v>24752</v>
      </c>
      <c r="C10284" s="93" t="s">
        <v>28172</v>
      </c>
      <c r="D10284" s="94" t="s">
        <v>28104</v>
      </c>
    </row>
    <row r="10285" spans="1:4" x14ac:dyDescent="0.25">
      <c r="A10285" s="93" t="s">
        <v>28173</v>
      </c>
      <c r="B10285" s="93" t="s">
        <v>24753</v>
      </c>
      <c r="C10285" s="93" t="s">
        <v>28173</v>
      </c>
      <c r="D10285" s="94" t="s">
        <v>28104</v>
      </c>
    </row>
    <row r="10286" spans="1:4" x14ac:dyDescent="0.25">
      <c r="A10286" s="93" t="s">
        <v>28174</v>
      </c>
      <c r="B10286" s="93" t="s">
        <v>24754</v>
      </c>
      <c r="C10286" s="93" t="s">
        <v>28174</v>
      </c>
      <c r="D10286" s="94" t="s">
        <v>28104</v>
      </c>
    </row>
    <row r="10287" spans="1:4" x14ac:dyDescent="0.25">
      <c r="A10287" s="93" t="s">
        <v>28175</v>
      </c>
      <c r="B10287" s="93" t="s">
        <v>24755</v>
      </c>
      <c r="C10287" s="93" t="s">
        <v>28175</v>
      </c>
      <c r="D10287" s="94" t="s">
        <v>28104</v>
      </c>
    </row>
    <row r="10288" spans="1:4" x14ac:dyDescent="0.25">
      <c r="A10288" s="93" t="s">
        <v>28176</v>
      </c>
      <c r="B10288" s="93" t="s">
        <v>24756</v>
      </c>
      <c r="C10288" s="93" t="s">
        <v>28176</v>
      </c>
      <c r="D10288" s="94" t="s">
        <v>28104</v>
      </c>
    </row>
    <row r="10289" spans="1:4" x14ac:dyDescent="0.25">
      <c r="A10289" s="93" t="s">
        <v>28177</v>
      </c>
      <c r="B10289" s="93" t="s">
        <v>24751</v>
      </c>
      <c r="C10289" s="93" t="s">
        <v>28177</v>
      </c>
      <c r="D10289" s="94" t="s">
        <v>28104</v>
      </c>
    </row>
    <row r="10290" spans="1:4" x14ac:dyDescent="0.25">
      <c r="A10290" s="93" t="s">
        <v>28178</v>
      </c>
      <c r="B10290" s="93" t="s">
        <v>24758</v>
      </c>
      <c r="C10290" s="93" t="s">
        <v>28178</v>
      </c>
      <c r="D10290" s="94" t="s">
        <v>28104</v>
      </c>
    </row>
    <row r="10291" spans="1:4" x14ac:dyDescent="0.25">
      <c r="A10291" s="93" t="s">
        <v>28179</v>
      </c>
      <c r="B10291" s="93" t="s">
        <v>24759</v>
      </c>
      <c r="C10291" s="93" t="s">
        <v>28179</v>
      </c>
      <c r="D10291" s="94" t="s">
        <v>28104</v>
      </c>
    </row>
    <row r="10292" spans="1:4" x14ac:dyDescent="0.25">
      <c r="A10292" s="93" t="s">
        <v>28180</v>
      </c>
      <c r="B10292" s="93" t="s">
        <v>24760</v>
      </c>
      <c r="C10292" s="93" t="s">
        <v>28180</v>
      </c>
      <c r="D10292" s="94" t="s">
        <v>28104</v>
      </c>
    </row>
    <row r="10293" spans="1:4" x14ac:dyDescent="0.25">
      <c r="A10293" s="93" t="s">
        <v>28181</v>
      </c>
      <c r="B10293" s="93" t="s">
        <v>24761</v>
      </c>
      <c r="C10293" s="93" t="s">
        <v>28181</v>
      </c>
      <c r="D10293" s="94" t="s">
        <v>28104</v>
      </c>
    </row>
    <row r="10294" spans="1:4" x14ac:dyDescent="0.25">
      <c r="A10294" s="93" t="s">
        <v>28182</v>
      </c>
      <c r="B10294" s="93" t="s">
        <v>24762</v>
      </c>
      <c r="C10294" s="93" t="s">
        <v>28182</v>
      </c>
      <c r="D10294" s="94" t="s">
        <v>28104</v>
      </c>
    </row>
    <row r="10295" spans="1:4" x14ac:dyDescent="0.25">
      <c r="A10295" s="93" t="s">
        <v>28183</v>
      </c>
      <c r="B10295" s="93" t="s">
        <v>24763</v>
      </c>
      <c r="C10295" s="93" t="s">
        <v>28183</v>
      </c>
      <c r="D10295" s="94" t="s">
        <v>28104</v>
      </c>
    </row>
    <row r="10296" spans="1:4" x14ac:dyDescent="0.25">
      <c r="A10296" s="93" t="s">
        <v>28184</v>
      </c>
      <c r="B10296" s="93" t="s">
        <v>24764</v>
      </c>
      <c r="C10296" s="93" t="s">
        <v>28184</v>
      </c>
      <c r="D10296" s="94" t="s">
        <v>28104</v>
      </c>
    </row>
    <row r="10297" spans="1:4" x14ac:dyDescent="0.25">
      <c r="A10297" s="93" t="s">
        <v>28185</v>
      </c>
      <c r="B10297" s="93" t="s">
        <v>24765</v>
      </c>
      <c r="C10297" s="93" t="s">
        <v>28185</v>
      </c>
      <c r="D10297" s="94" t="s">
        <v>28104</v>
      </c>
    </row>
    <row r="10298" spans="1:4" x14ac:dyDescent="0.25">
      <c r="A10298" s="93" t="s">
        <v>28186</v>
      </c>
      <c r="B10298" s="93" t="s">
        <v>24766</v>
      </c>
      <c r="C10298" s="93" t="s">
        <v>28186</v>
      </c>
      <c r="D10298" s="94" t="s">
        <v>28104</v>
      </c>
    </row>
    <row r="10299" spans="1:4" x14ac:dyDescent="0.25">
      <c r="A10299" s="93" t="s">
        <v>28187</v>
      </c>
      <c r="B10299" s="93" t="s">
        <v>24757</v>
      </c>
      <c r="C10299" s="93" t="s">
        <v>28187</v>
      </c>
      <c r="D10299" s="94" t="s">
        <v>28104</v>
      </c>
    </row>
    <row r="10300" spans="1:4" x14ac:dyDescent="0.25">
      <c r="A10300" s="93" t="s">
        <v>28188</v>
      </c>
      <c r="B10300" s="93" t="s">
        <v>24768</v>
      </c>
      <c r="C10300" s="93" t="s">
        <v>28188</v>
      </c>
      <c r="D10300" s="94" t="s">
        <v>28104</v>
      </c>
    </row>
    <row r="10301" spans="1:4" x14ac:dyDescent="0.25">
      <c r="A10301" s="93" t="s">
        <v>28189</v>
      </c>
      <c r="B10301" s="93" t="s">
        <v>24769</v>
      </c>
      <c r="C10301" s="93" t="s">
        <v>28189</v>
      </c>
      <c r="D10301" s="94" t="s">
        <v>28104</v>
      </c>
    </row>
    <row r="10302" spans="1:4" x14ac:dyDescent="0.25">
      <c r="A10302" s="93" t="s">
        <v>28190</v>
      </c>
      <c r="B10302" s="93" t="s">
        <v>24770</v>
      </c>
      <c r="C10302" s="93" t="s">
        <v>28190</v>
      </c>
      <c r="D10302" s="94" t="s">
        <v>28104</v>
      </c>
    </row>
    <row r="10303" spans="1:4" x14ac:dyDescent="0.25">
      <c r="A10303" s="93" t="s">
        <v>28191</v>
      </c>
      <c r="B10303" s="93" t="s">
        <v>24771</v>
      </c>
      <c r="C10303" s="93" t="s">
        <v>28191</v>
      </c>
      <c r="D10303" s="94" t="s">
        <v>28104</v>
      </c>
    </row>
    <row r="10304" spans="1:4" x14ac:dyDescent="0.25">
      <c r="A10304" s="93" t="s">
        <v>28192</v>
      </c>
      <c r="B10304" s="93" t="s">
        <v>24772</v>
      </c>
      <c r="C10304" s="93" t="s">
        <v>28192</v>
      </c>
      <c r="D10304" s="94" t="s">
        <v>28104</v>
      </c>
    </row>
    <row r="10305" spans="1:4" x14ac:dyDescent="0.25">
      <c r="A10305" s="93" t="s">
        <v>28193</v>
      </c>
      <c r="B10305" s="93" t="s">
        <v>24773</v>
      </c>
      <c r="C10305" s="93" t="s">
        <v>28193</v>
      </c>
      <c r="D10305" s="94" t="s">
        <v>28104</v>
      </c>
    </row>
    <row r="10306" spans="1:4" x14ac:dyDescent="0.25">
      <c r="A10306" s="93" t="s">
        <v>28194</v>
      </c>
      <c r="B10306" s="93" t="s">
        <v>24774</v>
      </c>
      <c r="C10306" s="93" t="s">
        <v>28194</v>
      </c>
      <c r="D10306" s="94" t="s">
        <v>28104</v>
      </c>
    </row>
    <row r="10307" spans="1:4" x14ac:dyDescent="0.25">
      <c r="A10307" s="93" t="s">
        <v>28195</v>
      </c>
      <c r="B10307" s="93" t="s">
        <v>24775</v>
      </c>
      <c r="C10307" s="93" t="s">
        <v>28195</v>
      </c>
      <c r="D10307" s="94" t="s">
        <v>28104</v>
      </c>
    </row>
    <row r="10308" spans="1:4" x14ac:dyDescent="0.25">
      <c r="A10308" s="93" t="s">
        <v>28196</v>
      </c>
      <c r="B10308" s="93" t="s">
        <v>24776</v>
      </c>
      <c r="C10308" s="93" t="s">
        <v>28196</v>
      </c>
      <c r="D10308" s="94" t="s">
        <v>28104</v>
      </c>
    </row>
    <row r="10309" spans="1:4" x14ac:dyDescent="0.25">
      <c r="A10309" s="93" t="s">
        <v>28197</v>
      </c>
      <c r="B10309" s="93" t="s">
        <v>24767</v>
      </c>
      <c r="C10309" s="93" t="s">
        <v>28197</v>
      </c>
      <c r="D10309" s="94" t="s">
        <v>28104</v>
      </c>
    </row>
    <row r="10310" spans="1:4" x14ac:dyDescent="0.25">
      <c r="A10310" s="93" t="s">
        <v>28198</v>
      </c>
      <c r="B10310" s="93" t="s">
        <v>24778</v>
      </c>
      <c r="C10310" s="93" t="s">
        <v>28198</v>
      </c>
      <c r="D10310" s="94" t="s">
        <v>28104</v>
      </c>
    </row>
    <row r="10311" spans="1:4" x14ac:dyDescent="0.25">
      <c r="A10311" s="93" t="s">
        <v>28199</v>
      </c>
      <c r="B10311" s="93" t="s">
        <v>24779</v>
      </c>
      <c r="C10311" s="93" t="s">
        <v>28199</v>
      </c>
      <c r="D10311" s="94" t="s">
        <v>28104</v>
      </c>
    </row>
    <row r="10312" spans="1:4" x14ac:dyDescent="0.25">
      <c r="A10312" s="93" t="s">
        <v>28200</v>
      </c>
      <c r="B10312" s="93" t="s">
        <v>24780</v>
      </c>
      <c r="C10312" s="93" t="s">
        <v>28200</v>
      </c>
      <c r="D10312" s="94" t="s">
        <v>28104</v>
      </c>
    </row>
    <row r="10313" spans="1:4" x14ac:dyDescent="0.25">
      <c r="A10313" s="93" t="s">
        <v>28201</v>
      </c>
      <c r="B10313" s="93" t="s">
        <v>24781</v>
      </c>
      <c r="C10313" s="93" t="s">
        <v>28201</v>
      </c>
      <c r="D10313" s="94" t="s">
        <v>28104</v>
      </c>
    </row>
    <row r="10314" spans="1:4" x14ac:dyDescent="0.25">
      <c r="A10314" s="93" t="s">
        <v>28202</v>
      </c>
      <c r="B10314" s="93" t="s">
        <v>24782</v>
      </c>
      <c r="C10314" s="93" t="s">
        <v>28202</v>
      </c>
      <c r="D10314" s="94" t="s">
        <v>28104</v>
      </c>
    </row>
    <row r="10315" spans="1:4" x14ac:dyDescent="0.25">
      <c r="A10315" s="93" t="s">
        <v>28203</v>
      </c>
      <c r="B10315" s="93" t="s">
        <v>24783</v>
      </c>
      <c r="C10315" s="93" t="s">
        <v>28203</v>
      </c>
      <c r="D10315" s="94" t="s">
        <v>28104</v>
      </c>
    </row>
    <row r="10316" spans="1:4" x14ac:dyDescent="0.25">
      <c r="A10316" s="93" t="s">
        <v>28204</v>
      </c>
      <c r="B10316" s="93" t="s">
        <v>24784</v>
      </c>
      <c r="C10316" s="93" t="s">
        <v>28204</v>
      </c>
      <c r="D10316" s="94" t="s">
        <v>28104</v>
      </c>
    </row>
    <row r="10317" spans="1:4" x14ac:dyDescent="0.25">
      <c r="A10317" s="93" t="s">
        <v>28205</v>
      </c>
      <c r="B10317" s="93" t="s">
        <v>24785</v>
      </c>
      <c r="C10317" s="93" t="s">
        <v>28205</v>
      </c>
      <c r="D10317" s="94" t="s">
        <v>28104</v>
      </c>
    </row>
    <row r="10318" spans="1:4" x14ac:dyDescent="0.25">
      <c r="A10318" s="93" t="s">
        <v>28206</v>
      </c>
      <c r="B10318" s="93" t="s">
        <v>24786</v>
      </c>
      <c r="C10318" s="93" t="s">
        <v>28206</v>
      </c>
      <c r="D10318" s="94" t="s">
        <v>28104</v>
      </c>
    </row>
    <row r="10319" spans="1:4" x14ac:dyDescent="0.25">
      <c r="A10319" s="93" t="s">
        <v>28207</v>
      </c>
      <c r="B10319" s="93" t="s">
        <v>24787</v>
      </c>
      <c r="C10319" s="93" t="s">
        <v>28207</v>
      </c>
      <c r="D10319" s="94" t="s">
        <v>28104</v>
      </c>
    </row>
    <row r="10320" spans="1:4" x14ac:dyDescent="0.25">
      <c r="A10320" s="93" t="s">
        <v>28208</v>
      </c>
      <c r="B10320" s="93" t="s">
        <v>24777</v>
      </c>
      <c r="C10320" s="93" t="s">
        <v>28208</v>
      </c>
      <c r="D10320" s="94" t="s">
        <v>28104</v>
      </c>
    </row>
    <row r="10321" spans="1:4" x14ac:dyDescent="0.25">
      <c r="A10321" s="93" t="s">
        <v>28209</v>
      </c>
      <c r="B10321" s="93" t="s">
        <v>24789</v>
      </c>
      <c r="C10321" s="93" t="s">
        <v>28209</v>
      </c>
      <c r="D10321" s="94" t="s">
        <v>28104</v>
      </c>
    </row>
    <row r="10322" spans="1:4" x14ac:dyDescent="0.25">
      <c r="A10322" s="93" t="s">
        <v>28210</v>
      </c>
      <c r="B10322" s="93" t="s">
        <v>24790</v>
      </c>
      <c r="C10322" s="93" t="s">
        <v>28210</v>
      </c>
      <c r="D10322" s="94" t="s">
        <v>28104</v>
      </c>
    </row>
    <row r="10323" spans="1:4" x14ac:dyDescent="0.25">
      <c r="A10323" s="93" t="s">
        <v>28211</v>
      </c>
      <c r="B10323" s="93" t="s">
        <v>24791</v>
      </c>
      <c r="C10323" s="93" t="s">
        <v>28211</v>
      </c>
      <c r="D10323" s="94" t="s">
        <v>28104</v>
      </c>
    </row>
    <row r="10324" spans="1:4" x14ac:dyDescent="0.25">
      <c r="A10324" s="93" t="s">
        <v>28212</v>
      </c>
      <c r="B10324" s="93" t="s">
        <v>24792</v>
      </c>
      <c r="C10324" s="93" t="s">
        <v>28212</v>
      </c>
      <c r="D10324" s="94" t="s">
        <v>28104</v>
      </c>
    </row>
    <row r="10325" spans="1:4" x14ac:dyDescent="0.25">
      <c r="A10325" s="93" t="s">
        <v>28213</v>
      </c>
      <c r="B10325" s="93" t="s">
        <v>24793</v>
      </c>
      <c r="C10325" s="93" t="s">
        <v>28213</v>
      </c>
      <c r="D10325" s="94" t="s">
        <v>28104</v>
      </c>
    </row>
    <row r="10326" spans="1:4" x14ac:dyDescent="0.25">
      <c r="A10326" s="93" t="s">
        <v>28214</v>
      </c>
      <c r="B10326" s="93" t="s">
        <v>24794</v>
      </c>
      <c r="C10326" s="93" t="s">
        <v>28214</v>
      </c>
      <c r="D10326" s="94" t="s">
        <v>28104</v>
      </c>
    </row>
    <row r="10327" spans="1:4" x14ac:dyDescent="0.25">
      <c r="A10327" s="93" t="s">
        <v>28215</v>
      </c>
      <c r="B10327" s="93" t="s">
        <v>24795</v>
      </c>
      <c r="C10327" s="93" t="s">
        <v>28215</v>
      </c>
      <c r="D10327" s="94" t="s">
        <v>28104</v>
      </c>
    </row>
    <row r="10328" spans="1:4" x14ac:dyDescent="0.25">
      <c r="A10328" s="93" t="s">
        <v>28216</v>
      </c>
      <c r="B10328" s="93" t="s">
        <v>24796</v>
      </c>
      <c r="C10328" s="93" t="s">
        <v>28216</v>
      </c>
      <c r="D10328" s="94" t="s">
        <v>28104</v>
      </c>
    </row>
    <row r="10329" spans="1:4" x14ac:dyDescent="0.25">
      <c r="A10329" s="93" t="s">
        <v>28217</v>
      </c>
      <c r="B10329" s="93" t="s">
        <v>24797</v>
      </c>
      <c r="C10329" s="93" t="s">
        <v>28217</v>
      </c>
      <c r="D10329" s="94" t="s">
        <v>28104</v>
      </c>
    </row>
    <row r="10330" spans="1:4" x14ac:dyDescent="0.25">
      <c r="A10330" s="93" t="s">
        <v>28218</v>
      </c>
      <c r="B10330" s="93" t="s">
        <v>24798</v>
      </c>
      <c r="C10330" s="93" t="s">
        <v>28218</v>
      </c>
      <c r="D10330" s="94" t="s">
        <v>28104</v>
      </c>
    </row>
    <row r="10331" spans="1:4" x14ac:dyDescent="0.25">
      <c r="A10331" s="93" t="s">
        <v>28219</v>
      </c>
      <c r="B10331" s="93" t="s">
        <v>24788</v>
      </c>
      <c r="C10331" s="93" t="s">
        <v>28219</v>
      </c>
      <c r="D10331" s="94" t="s">
        <v>28104</v>
      </c>
    </row>
    <row r="10332" spans="1:4" x14ac:dyDescent="0.25">
      <c r="A10332" s="93" t="s">
        <v>28220</v>
      </c>
      <c r="B10332" s="93" t="s">
        <v>24799</v>
      </c>
      <c r="C10332" s="93" t="s">
        <v>28220</v>
      </c>
      <c r="D10332" s="94" t="s">
        <v>28104</v>
      </c>
    </row>
    <row r="10333" spans="1:4" x14ac:dyDescent="0.25">
      <c r="A10333" s="93" t="s">
        <v>28221</v>
      </c>
      <c r="B10333" s="93" t="s">
        <v>24801</v>
      </c>
      <c r="C10333" s="93" t="s">
        <v>28221</v>
      </c>
      <c r="D10333" s="94" t="s">
        <v>28104</v>
      </c>
    </row>
    <row r="10334" spans="1:4" x14ac:dyDescent="0.25">
      <c r="A10334" s="93" t="s">
        <v>28222</v>
      </c>
      <c r="B10334" s="93" t="s">
        <v>24802</v>
      </c>
      <c r="C10334" s="93" t="s">
        <v>28222</v>
      </c>
      <c r="D10334" s="94" t="s">
        <v>28104</v>
      </c>
    </row>
    <row r="10335" spans="1:4" x14ac:dyDescent="0.25">
      <c r="A10335" s="93" t="s">
        <v>28223</v>
      </c>
      <c r="B10335" s="93" t="s">
        <v>24803</v>
      </c>
      <c r="C10335" s="93" t="s">
        <v>28223</v>
      </c>
      <c r="D10335" s="94" t="s">
        <v>28104</v>
      </c>
    </row>
    <row r="10336" spans="1:4" x14ac:dyDescent="0.25">
      <c r="A10336" s="93" t="s">
        <v>28224</v>
      </c>
      <c r="B10336" s="93" t="s">
        <v>24804</v>
      </c>
      <c r="C10336" s="93" t="s">
        <v>28224</v>
      </c>
      <c r="D10336" s="94" t="s">
        <v>28104</v>
      </c>
    </row>
    <row r="10337" spans="1:4" x14ac:dyDescent="0.25">
      <c r="A10337" s="93" t="s">
        <v>28225</v>
      </c>
      <c r="B10337" s="93" t="s">
        <v>24805</v>
      </c>
      <c r="C10337" s="93" t="s">
        <v>28225</v>
      </c>
      <c r="D10337" s="94" t="s">
        <v>28104</v>
      </c>
    </row>
    <row r="10338" spans="1:4" x14ac:dyDescent="0.25">
      <c r="A10338" s="93" t="s">
        <v>28226</v>
      </c>
      <c r="B10338" s="93" t="s">
        <v>24806</v>
      </c>
      <c r="C10338" s="93" t="s">
        <v>28226</v>
      </c>
      <c r="D10338" s="94" t="s">
        <v>28104</v>
      </c>
    </row>
    <row r="10339" spans="1:4" x14ac:dyDescent="0.25">
      <c r="A10339" s="93" t="s">
        <v>28227</v>
      </c>
      <c r="B10339" s="93" t="s">
        <v>24807</v>
      </c>
      <c r="C10339" s="93" t="s">
        <v>28227</v>
      </c>
      <c r="D10339" s="94" t="s">
        <v>28104</v>
      </c>
    </row>
    <row r="10340" spans="1:4" x14ac:dyDescent="0.25">
      <c r="A10340" s="93" t="s">
        <v>28228</v>
      </c>
      <c r="B10340" s="93" t="s">
        <v>24808</v>
      </c>
      <c r="C10340" s="93" t="s">
        <v>28228</v>
      </c>
      <c r="D10340" s="94" t="s">
        <v>28104</v>
      </c>
    </row>
    <row r="10341" spans="1:4" x14ac:dyDescent="0.25">
      <c r="A10341" s="93" t="s">
        <v>28229</v>
      </c>
      <c r="B10341" s="93" t="s">
        <v>24809</v>
      </c>
      <c r="C10341" s="93" t="s">
        <v>28229</v>
      </c>
      <c r="D10341" s="94" t="s">
        <v>28104</v>
      </c>
    </row>
    <row r="10342" spans="1:4" x14ac:dyDescent="0.25">
      <c r="A10342" s="93" t="s">
        <v>28230</v>
      </c>
      <c r="B10342" s="93" t="s">
        <v>24800</v>
      </c>
      <c r="C10342" s="93" t="s">
        <v>28230</v>
      </c>
      <c r="D10342" s="94" t="s">
        <v>28104</v>
      </c>
    </row>
    <row r="10343" spans="1:4" x14ac:dyDescent="0.25">
      <c r="A10343" s="93" t="s">
        <v>28231</v>
      </c>
      <c r="B10343" s="93" t="s">
        <v>24811</v>
      </c>
      <c r="C10343" s="93" t="s">
        <v>28231</v>
      </c>
      <c r="D10343" s="94" t="s">
        <v>28104</v>
      </c>
    </row>
    <row r="10344" spans="1:4" x14ac:dyDescent="0.25">
      <c r="A10344" s="93" t="s">
        <v>28232</v>
      </c>
      <c r="B10344" s="93" t="s">
        <v>24812</v>
      </c>
      <c r="C10344" s="93" t="s">
        <v>28232</v>
      </c>
      <c r="D10344" s="94" t="s">
        <v>28104</v>
      </c>
    </row>
    <row r="10345" spans="1:4" x14ac:dyDescent="0.25">
      <c r="A10345" s="93" t="s">
        <v>28233</v>
      </c>
      <c r="B10345" s="93" t="s">
        <v>24813</v>
      </c>
      <c r="C10345" s="93" t="s">
        <v>28233</v>
      </c>
      <c r="D10345" s="94" t="s">
        <v>28104</v>
      </c>
    </row>
    <row r="10346" spans="1:4" x14ac:dyDescent="0.25">
      <c r="A10346" s="93" t="s">
        <v>28234</v>
      </c>
      <c r="B10346" s="93" t="s">
        <v>24814</v>
      </c>
      <c r="C10346" s="93" t="s">
        <v>28234</v>
      </c>
      <c r="D10346" s="94" t="s">
        <v>28104</v>
      </c>
    </row>
    <row r="10347" spans="1:4" x14ac:dyDescent="0.25">
      <c r="A10347" s="93" t="s">
        <v>28235</v>
      </c>
      <c r="B10347" s="93" t="s">
        <v>24815</v>
      </c>
      <c r="C10347" s="93" t="s">
        <v>28235</v>
      </c>
      <c r="D10347" s="94" t="s">
        <v>28104</v>
      </c>
    </row>
    <row r="10348" spans="1:4" x14ac:dyDescent="0.25">
      <c r="A10348" s="93" t="s">
        <v>28236</v>
      </c>
      <c r="B10348" s="93" t="s">
        <v>24816</v>
      </c>
      <c r="C10348" s="93" t="s">
        <v>28236</v>
      </c>
      <c r="D10348" s="94" t="s">
        <v>28104</v>
      </c>
    </row>
    <row r="10349" spans="1:4" x14ac:dyDescent="0.25">
      <c r="A10349" s="93" t="s">
        <v>28237</v>
      </c>
      <c r="B10349" s="93" t="s">
        <v>24817</v>
      </c>
      <c r="C10349" s="93" t="s">
        <v>28237</v>
      </c>
      <c r="D10349" s="94" t="s">
        <v>28104</v>
      </c>
    </row>
    <row r="10350" spans="1:4" x14ac:dyDescent="0.25">
      <c r="A10350" s="93" t="s">
        <v>28238</v>
      </c>
      <c r="B10350" s="93" t="s">
        <v>24818</v>
      </c>
      <c r="C10350" s="93" t="s">
        <v>28238</v>
      </c>
      <c r="D10350" s="94" t="s">
        <v>28104</v>
      </c>
    </row>
    <row r="10351" spans="1:4" x14ac:dyDescent="0.25">
      <c r="A10351" s="93" t="s">
        <v>28239</v>
      </c>
      <c r="B10351" s="93" t="s">
        <v>24819</v>
      </c>
      <c r="C10351" s="93" t="s">
        <v>28239</v>
      </c>
      <c r="D10351" s="94" t="s">
        <v>28104</v>
      </c>
    </row>
    <row r="10352" spans="1:4" x14ac:dyDescent="0.25">
      <c r="A10352" s="93" t="s">
        <v>28240</v>
      </c>
      <c r="B10352" s="93" t="s">
        <v>24810</v>
      </c>
      <c r="C10352" s="93" t="s">
        <v>28240</v>
      </c>
      <c r="D10352" s="94" t="s">
        <v>28104</v>
      </c>
    </row>
    <row r="10353" spans="1:4" x14ac:dyDescent="0.25">
      <c r="A10353" s="93" t="s">
        <v>28241</v>
      </c>
      <c r="B10353" s="93" t="s">
        <v>24821</v>
      </c>
      <c r="C10353" s="93" t="s">
        <v>28241</v>
      </c>
      <c r="D10353" s="94" t="s">
        <v>28104</v>
      </c>
    </row>
    <row r="10354" spans="1:4" x14ac:dyDescent="0.25">
      <c r="A10354" s="93" t="s">
        <v>28242</v>
      </c>
      <c r="B10354" s="93" t="s">
        <v>24822</v>
      </c>
      <c r="C10354" s="93" t="s">
        <v>28242</v>
      </c>
      <c r="D10354" s="94" t="s">
        <v>28104</v>
      </c>
    </row>
    <row r="10355" spans="1:4" x14ac:dyDescent="0.25">
      <c r="A10355" s="93" t="s">
        <v>28243</v>
      </c>
      <c r="B10355" s="93" t="s">
        <v>24823</v>
      </c>
      <c r="C10355" s="93" t="s">
        <v>28243</v>
      </c>
      <c r="D10355" s="94" t="s">
        <v>28104</v>
      </c>
    </row>
    <row r="10356" spans="1:4" x14ac:dyDescent="0.25">
      <c r="A10356" s="93" t="s">
        <v>28244</v>
      </c>
      <c r="B10356" s="93" t="s">
        <v>24824</v>
      </c>
      <c r="C10356" s="93" t="s">
        <v>28244</v>
      </c>
      <c r="D10356" s="94" t="s">
        <v>28104</v>
      </c>
    </row>
    <row r="10357" spans="1:4" x14ac:dyDescent="0.25">
      <c r="A10357" s="93" t="s">
        <v>28245</v>
      </c>
      <c r="B10357" s="93" t="s">
        <v>24825</v>
      </c>
      <c r="C10357" s="93" t="s">
        <v>28245</v>
      </c>
      <c r="D10357" s="94" t="s">
        <v>28104</v>
      </c>
    </row>
    <row r="10358" spans="1:4" x14ac:dyDescent="0.25">
      <c r="A10358" s="93" t="s">
        <v>28246</v>
      </c>
      <c r="B10358" s="93" t="s">
        <v>24826</v>
      </c>
      <c r="C10358" s="93" t="s">
        <v>28246</v>
      </c>
      <c r="D10358" s="94" t="s">
        <v>28104</v>
      </c>
    </row>
    <row r="10359" spans="1:4" x14ac:dyDescent="0.25">
      <c r="A10359" s="93" t="s">
        <v>28247</v>
      </c>
      <c r="B10359" s="93" t="s">
        <v>24827</v>
      </c>
      <c r="C10359" s="93" t="s">
        <v>28247</v>
      </c>
      <c r="D10359" s="94" t="s">
        <v>28104</v>
      </c>
    </row>
    <row r="10360" spans="1:4" x14ac:dyDescent="0.25">
      <c r="A10360" s="93" t="s">
        <v>28248</v>
      </c>
      <c r="B10360" s="93" t="s">
        <v>24820</v>
      </c>
      <c r="C10360" s="93" t="s">
        <v>28248</v>
      </c>
      <c r="D10360" s="94" t="s">
        <v>28104</v>
      </c>
    </row>
    <row r="10361" spans="1:4" x14ac:dyDescent="0.25">
      <c r="A10361" s="93" t="s">
        <v>28249</v>
      </c>
      <c r="B10361" s="93" t="s">
        <v>24829</v>
      </c>
      <c r="C10361" s="93" t="s">
        <v>28249</v>
      </c>
      <c r="D10361" s="94" t="s">
        <v>28104</v>
      </c>
    </row>
    <row r="10362" spans="1:4" x14ac:dyDescent="0.25">
      <c r="A10362" s="93" t="s">
        <v>28250</v>
      </c>
      <c r="B10362" s="93" t="s">
        <v>24830</v>
      </c>
      <c r="C10362" s="93" t="s">
        <v>28250</v>
      </c>
      <c r="D10362" s="94" t="s">
        <v>28104</v>
      </c>
    </row>
    <row r="10363" spans="1:4" x14ac:dyDescent="0.25">
      <c r="A10363" s="93" t="s">
        <v>28251</v>
      </c>
      <c r="B10363" s="93" t="s">
        <v>24831</v>
      </c>
      <c r="C10363" s="93" t="s">
        <v>28251</v>
      </c>
      <c r="D10363" s="94" t="s">
        <v>28104</v>
      </c>
    </row>
    <row r="10364" spans="1:4" x14ac:dyDescent="0.25">
      <c r="A10364" s="93" t="s">
        <v>28252</v>
      </c>
      <c r="B10364" s="93" t="s">
        <v>24828</v>
      </c>
      <c r="C10364" s="93" t="s">
        <v>28252</v>
      </c>
      <c r="D10364" s="94" t="s">
        <v>28104</v>
      </c>
    </row>
    <row r="10365" spans="1:4" x14ac:dyDescent="0.25">
      <c r="A10365" s="93" t="s">
        <v>28253</v>
      </c>
      <c r="B10365" s="93" t="s">
        <v>24833</v>
      </c>
      <c r="C10365" s="93" t="s">
        <v>28253</v>
      </c>
      <c r="D10365" s="94" t="s">
        <v>28104</v>
      </c>
    </row>
    <row r="10366" spans="1:4" x14ac:dyDescent="0.25">
      <c r="A10366" s="93" t="s">
        <v>28254</v>
      </c>
      <c r="B10366" s="93" t="s">
        <v>24834</v>
      </c>
      <c r="C10366" s="93" t="s">
        <v>28254</v>
      </c>
      <c r="D10366" s="94" t="s">
        <v>28104</v>
      </c>
    </row>
    <row r="10367" spans="1:4" x14ac:dyDescent="0.25">
      <c r="A10367" s="93" t="s">
        <v>28255</v>
      </c>
      <c r="B10367" s="93" t="s">
        <v>24835</v>
      </c>
      <c r="C10367" s="93" t="s">
        <v>28255</v>
      </c>
      <c r="D10367" s="94" t="s">
        <v>28104</v>
      </c>
    </row>
    <row r="10368" spans="1:4" x14ac:dyDescent="0.25">
      <c r="A10368" s="93" t="s">
        <v>28256</v>
      </c>
      <c r="B10368" s="93" t="s">
        <v>24832</v>
      </c>
      <c r="C10368" s="93" t="s">
        <v>28256</v>
      </c>
      <c r="D10368" s="94" t="s">
        <v>28104</v>
      </c>
    </row>
    <row r="10369" spans="1:4" x14ac:dyDescent="0.25">
      <c r="A10369" s="93" t="s">
        <v>28257</v>
      </c>
      <c r="B10369" s="93" t="s">
        <v>24837</v>
      </c>
      <c r="C10369" s="93" t="s">
        <v>28257</v>
      </c>
      <c r="D10369" s="94" t="s">
        <v>28104</v>
      </c>
    </row>
    <row r="10370" spans="1:4" x14ac:dyDescent="0.25">
      <c r="A10370" s="93" t="s">
        <v>28258</v>
      </c>
      <c r="B10370" s="93" t="s">
        <v>24838</v>
      </c>
      <c r="C10370" s="93" t="s">
        <v>28258</v>
      </c>
      <c r="D10370" s="94" t="s">
        <v>28104</v>
      </c>
    </row>
    <row r="10371" spans="1:4" x14ac:dyDescent="0.25">
      <c r="A10371" s="93" t="s">
        <v>28259</v>
      </c>
      <c r="B10371" s="93" t="s">
        <v>24839</v>
      </c>
      <c r="C10371" s="93" t="s">
        <v>28259</v>
      </c>
      <c r="D10371" s="94" t="s">
        <v>28104</v>
      </c>
    </row>
    <row r="10372" spans="1:4" x14ac:dyDescent="0.25">
      <c r="A10372" s="93" t="s">
        <v>28260</v>
      </c>
      <c r="B10372" s="93" t="s">
        <v>24840</v>
      </c>
      <c r="C10372" s="93" t="s">
        <v>28260</v>
      </c>
      <c r="D10372" s="94" t="s">
        <v>28104</v>
      </c>
    </row>
    <row r="10373" spans="1:4" x14ac:dyDescent="0.25">
      <c r="A10373" s="93" t="s">
        <v>28261</v>
      </c>
      <c r="B10373" s="93" t="s">
        <v>24841</v>
      </c>
      <c r="C10373" s="93" t="s">
        <v>28261</v>
      </c>
      <c r="D10373" s="94" t="s">
        <v>28104</v>
      </c>
    </row>
    <row r="10374" spans="1:4" x14ac:dyDescent="0.25">
      <c r="A10374" s="93" t="s">
        <v>28262</v>
      </c>
      <c r="B10374" s="93" t="s">
        <v>24842</v>
      </c>
      <c r="C10374" s="93" t="s">
        <v>28262</v>
      </c>
      <c r="D10374" s="94" t="s">
        <v>28104</v>
      </c>
    </row>
    <row r="10375" spans="1:4" x14ac:dyDescent="0.25">
      <c r="A10375" s="93" t="s">
        <v>28263</v>
      </c>
      <c r="B10375" s="93" t="s">
        <v>24843</v>
      </c>
      <c r="C10375" s="93" t="s">
        <v>28263</v>
      </c>
      <c r="D10375" s="94" t="s">
        <v>28104</v>
      </c>
    </row>
    <row r="10376" spans="1:4" x14ac:dyDescent="0.25">
      <c r="A10376" s="93" t="s">
        <v>28264</v>
      </c>
      <c r="B10376" s="93" t="s">
        <v>24836</v>
      </c>
      <c r="C10376" s="93" t="s">
        <v>28264</v>
      </c>
      <c r="D10376" s="94" t="s">
        <v>28104</v>
      </c>
    </row>
    <row r="10377" spans="1:4" x14ac:dyDescent="0.25">
      <c r="A10377" s="93" t="s">
        <v>28265</v>
      </c>
      <c r="B10377" s="93" t="s">
        <v>24845</v>
      </c>
      <c r="C10377" s="93" t="s">
        <v>28265</v>
      </c>
      <c r="D10377" s="94" t="s">
        <v>28104</v>
      </c>
    </row>
    <row r="10378" spans="1:4" x14ac:dyDescent="0.25">
      <c r="A10378" s="93" t="s">
        <v>28266</v>
      </c>
      <c r="B10378" s="93" t="s">
        <v>24846</v>
      </c>
      <c r="C10378" s="93" t="s">
        <v>28266</v>
      </c>
      <c r="D10378" s="94" t="s">
        <v>28104</v>
      </c>
    </row>
    <row r="10379" spans="1:4" x14ac:dyDescent="0.25">
      <c r="A10379" s="93" t="s">
        <v>28267</v>
      </c>
      <c r="B10379" s="93" t="s">
        <v>24847</v>
      </c>
      <c r="C10379" s="93" t="s">
        <v>28267</v>
      </c>
      <c r="D10379" s="94" t="s">
        <v>28104</v>
      </c>
    </row>
    <row r="10380" spans="1:4" x14ac:dyDescent="0.25">
      <c r="A10380" s="93" t="s">
        <v>28268</v>
      </c>
      <c r="B10380" s="93" t="s">
        <v>24848</v>
      </c>
      <c r="C10380" s="93" t="s">
        <v>28268</v>
      </c>
      <c r="D10380" s="94" t="s">
        <v>28104</v>
      </c>
    </row>
    <row r="10381" spans="1:4" x14ac:dyDescent="0.25">
      <c r="A10381" s="93" t="s">
        <v>28269</v>
      </c>
      <c r="B10381" s="93" t="s">
        <v>24849</v>
      </c>
      <c r="C10381" s="93" t="s">
        <v>28269</v>
      </c>
      <c r="D10381" s="94" t="s">
        <v>28104</v>
      </c>
    </row>
    <row r="10382" spans="1:4" x14ac:dyDescent="0.25">
      <c r="A10382" s="93" t="s">
        <v>28270</v>
      </c>
      <c r="B10382" s="93" t="s">
        <v>24844</v>
      </c>
      <c r="C10382" s="93" t="s">
        <v>28270</v>
      </c>
      <c r="D10382" s="94" t="s">
        <v>28104</v>
      </c>
    </row>
    <row r="10383" spans="1:4" x14ac:dyDescent="0.25">
      <c r="A10383" s="93" t="s">
        <v>28271</v>
      </c>
      <c r="B10383" s="93" t="s">
        <v>24851</v>
      </c>
      <c r="C10383" s="93" t="s">
        <v>28271</v>
      </c>
      <c r="D10383" s="94" t="s">
        <v>28104</v>
      </c>
    </row>
    <row r="10384" spans="1:4" x14ac:dyDescent="0.25">
      <c r="A10384" s="93" t="s">
        <v>28272</v>
      </c>
      <c r="B10384" s="93" t="s">
        <v>24852</v>
      </c>
      <c r="C10384" s="93" t="s">
        <v>28272</v>
      </c>
      <c r="D10384" s="94" t="s">
        <v>28104</v>
      </c>
    </row>
    <row r="10385" spans="1:4" x14ac:dyDescent="0.25">
      <c r="A10385" s="93" t="s">
        <v>28273</v>
      </c>
      <c r="B10385" s="93" t="s">
        <v>24853</v>
      </c>
      <c r="C10385" s="93" t="s">
        <v>28273</v>
      </c>
      <c r="D10385" s="94" t="s">
        <v>28104</v>
      </c>
    </row>
    <row r="10386" spans="1:4" x14ac:dyDescent="0.25">
      <c r="A10386" s="93" t="s">
        <v>28274</v>
      </c>
      <c r="B10386" s="93" t="s">
        <v>24854</v>
      </c>
      <c r="C10386" s="93" t="s">
        <v>28274</v>
      </c>
      <c r="D10386" s="94" t="s">
        <v>28104</v>
      </c>
    </row>
    <row r="10387" spans="1:4" x14ac:dyDescent="0.25">
      <c r="A10387" s="93" t="s">
        <v>28275</v>
      </c>
      <c r="B10387" s="93" t="s">
        <v>24855</v>
      </c>
      <c r="C10387" s="93" t="s">
        <v>28275</v>
      </c>
      <c r="D10387" s="94" t="s">
        <v>28104</v>
      </c>
    </row>
    <row r="10388" spans="1:4" x14ac:dyDescent="0.25">
      <c r="A10388" s="93" t="s">
        <v>28276</v>
      </c>
      <c r="B10388" s="93" t="s">
        <v>24850</v>
      </c>
      <c r="C10388" s="93" t="s">
        <v>28276</v>
      </c>
      <c r="D10388" s="94" t="s">
        <v>28104</v>
      </c>
    </row>
    <row r="10389" spans="1:4" x14ac:dyDescent="0.25">
      <c r="A10389" s="93" t="s">
        <v>28277</v>
      </c>
      <c r="B10389" s="93" t="s">
        <v>24857</v>
      </c>
      <c r="C10389" s="93" t="s">
        <v>28277</v>
      </c>
      <c r="D10389" s="94" t="s">
        <v>28104</v>
      </c>
    </row>
    <row r="10390" spans="1:4" x14ac:dyDescent="0.25">
      <c r="A10390" s="93" t="s">
        <v>28278</v>
      </c>
      <c r="B10390" s="93" t="s">
        <v>24858</v>
      </c>
      <c r="C10390" s="93" t="s">
        <v>28278</v>
      </c>
      <c r="D10390" s="94" t="s">
        <v>28104</v>
      </c>
    </row>
    <row r="10391" spans="1:4" x14ac:dyDescent="0.25">
      <c r="A10391" s="93" t="s">
        <v>28279</v>
      </c>
      <c r="B10391" s="93" t="s">
        <v>24859</v>
      </c>
      <c r="C10391" s="93" t="s">
        <v>28279</v>
      </c>
      <c r="D10391" s="94" t="s">
        <v>28104</v>
      </c>
    </row>
    <row r="10392" spans="1:4" x14ac:dyDescent="0.25">
      <c r="A10392" s="93" t="s">
        <v>28280</v>
      </c>
      <c r="B10392" s="93" t="s">
        <v>24860</v>
      </c>
      <c r="C10392" s="93" t="s">
        <v>28280</v>
      </c>
      <c r="D10392" s="94" t="s">
        <v>28104</v>
      </c>
    </row>
    <row r="10393" spans="1:4" x14ac:dyDescent="0.25">
      <c r="A10393" s="93" t="s">
        <v>28281</v>
      </c>
      <c r="B10393" s="93" t="s">
        <v>24861</v>
      </c>
      <c r="C10393" s="93" t="s">
        <v>28281</v>
      </c>
      <c r="D10393" s="94" t="s">
        <v>28104</v>
      </c>
    </row>
    <row r="10394" spans="1:4" x14ac:dyDescent="0.25">
      <c r="A10394" s="93" t="s">
        <v>28282</v>
      </c>
      <c r="B10394" s="93" t="s">
        <v>24862</v>
      </c>
      <c r="C10394" s="93" t="s">
        <v>28282</v>
      </c>
      <c r="D10394" s="94" t="s">
        <v>28104</v>
      </c>
    </row>
    <row r="10395" spans="1:4" x14ac:dyDescent="0.25">
      <c r="A10395" s="93" t="s">
        <v>28283</v>
      </c>
      <c r="B10395" s="93" t="s">
        <v>24863</v>
      </c>
      <c r="C10395" s="93" t="s">
        <v>28283</v>
      </c>
      <c r="D10395" s="94" t="s">
        <v>28104</v>
      </c>
    </row>
    <row r="10396" spans="1:4" x14ac:dyDescent="0.25">
      <c r="A10396" s="93" t="s">
        <v>28284</v>
      </c>
      <c r="B10396" s="93" t="s">
        <v>24864</v>
      </c>
      <c r="C10396" s="93" t="s">
        <v>28284</v>
      </c>
      <c r="D10396" s="94" t="s">
        <v>28104</v>
      </c>
    </row>
    <row r="10397" spans="1:4" x14ac:dyDescent="0.25">
      <c r="A10397" s="93" t="s">
        <v>28285</v>
      </c>
      <c r="B10397" s="93" t="s">
        <v>24856</v>
      </c>
      <c r="C10397" s="93" t="s">
        <v>28285</v>
      </c>
      <c r="D10397" s="94" t="s">
        <v>28104</v>
      </c>
    </row>
    <row r="10398" spans="1:4" x14ac:dyDescent="0.25">
      <c r="A10398" s="93" t="s">
        <v>28286</v>
      </c>
      <c r="B10398" s="93" t="s">
        <v>24866</v>
      </c>
      <c r="C10398" s="93" t="s">
        <v>28286</v>
      </c>
      <c r="D10398" s="94" t="s">
        <v>28104</v>
      </c>
    </row>
    <row r="10399" spans="1:4" x14ac:dyDescent="0.25">
      <c r="A10399" s="93" t="s">
        <v>28287</v>
      </c>
      <c r="B10399" s="93" t="s">
        <v>24867</v>
      </c>
      <c r="C10399" s="93" t="s">
        <v>28287</v>
      </c>
      <c r="D10399" s="94" t="s">
        <v>28104</v>
      </c>
    </row>
    <row r="10400" spans="1:4" x14ac:dyDescent="0.25">
      <c r="A10400" s="93" t="s">
        <v>28288</v>
      </c>
      <c r="B10400" s="93" t="s">
        <v>24868</v>
      </c>
      <c r="C10400" s="93" t="s">
        <v>28288</v>
      </c>
      <c r="D10400" s="94" t="s">
        <v>28104</v>
      </c>
    </row>
    <row r="10401" spans="1:4" x14ac:dyDescent="0.25">
      <c r="A10401" s="93" t="s">
        <v>28289</v>
      </c>
      <c r="B10401" s="93" t="s">
        <v>24869</v>
      </c>
      <c r="C10401" s="93" t="s">
        <v>28289</v>
      </c>
      <c r="D10401" s="94" t="s">
        <v>28104</v>
      </c>
    </row>
    <row r="10402" spans="1:4" x14ac:dyDescent="0.25">
      <c r="A10402" s="93" t="s">
        <v>28290</v>
      </c>
      <c r="B10402" s="93" t="s">
        <v>24870</v>
      </c>
      <c r="C10402" s="93" t="s">
        <v>28290</v>
      </c>
      <c r="D10402" s="94" t="s">
        <v>28104</v>
      </c>
    </row>
    <row r="10403" spans="1:4" x14ac:dyDescent="0.25">
      <c r="A10403" s="93" t="s">
        <v>28291</v>
      </c>
      <c r="B10403" s="93" t="s">
        <v>24871</v>
      </c>
      <c r="C10403" s="93" t="s">
        <v>28291</v>
      </c>
      <c r="D10403" s="94" t="s">
        <v>28104</v>
      </c>
    </row>
    <row r="10404" spans="1:4" x14ac:dyDescent="0.25">
      <c r="A10404" s="93" t="s">
        <v>28292</v>
      </c>
      <c r="B10404" s="93" t="s">
        <v>24872</v>
      </c>
      <c r="C10404" s="93" t="s">
        <v>28292</v>
      </c>
      <c r="D10404" s="94" t="s">
        <v>28104</v>
      </c>
    </row>
    <row r="10405" spans="1:4" x14ac:dyDescent="0.25">
      <c r="A10405" s="93" t="s">
        <v>28293</v>
      </c>
      <c r="B10405" s="93" t="s">
        <v>24873</v>
      </c>
      <c r="C10405" s="93" t="s">
        <v>28293</v>
      </c>
      <c r="D10405" s="94" t="s">
        <v>28104</v>
      </c>
    </row>
    <row r="10406" spans="1:4" x14ac:dyDescent="0.25">
      <c r="A10406" s="93" t="s">
        <v>28294</v>
      </c>
      <c r="B10406" s="93" t="s">
        <v>24874</v>
      </c>
      <c r="C10406" s="93" t="s">
        <v>28294</v>
      </c>
      <c r="D10406" s="94" t="s">
        <v>28104</v>
      </c>
    </row>
    <row r="10407" spans="1:4" x14ac:dyDescent="0.25">
      <c r="A10407" s="93" t="s">
        <v>28295</v>
      </c>
      <c r="B10407" s="93" t="s">
        <v>24865</v>
      </c>
      <c r="C10407" s="93" t="s">
        <v>28295</v>
      </c>
      <c r="D10407" s="94" t="s">
        <v>28104</v>
      </c>
    </row>
    <row r="10408" spans="1:4" x14ac:dyDescent="0.25">
      <c r="A10408" s="93" t="s">
        <v>28296</v>
      </c>
      <c r="B10408" s="93" t="s">
        <v>24876</v>
      </c>
      <c r="C10408" s="93" t="s">
        <v>28296</v>
      </c>
      <c r="D10408" s="94" t="s">
        <v>28104</v>
      </c>
    </row>
    <row r="10409" spans="1:4" x14ac:dyDescent="0.25">
      <c r="A10409" s="93" t="s">
        <v>28297</v>
      </c>
      <c r="B10409" s="93" t="s">
        <v>24877</v>
      </c>
      <c r="C10409" s="93" t="s">
        <v>28297</v>
      </c>
      <c r="D10409" s="94" t="s">
        <v>28104</v>
      </c>
    </row>
    <row r="10410" spans="1:4" x14ac:dyDescent="0.25">
      <c r="A10410" s="93" t="s">
        <v>28298</v>
      </c>
      <c r="B10410" s="93" t="s">
        <v>24875</v>
      </c>
      <c r="C10410" s="93" t="s">
        <v>28298</v>
      </c>
      <c r="D10410" s="94" t="s">
        <v>28104</v>
      </c>
    </row>
    <row r="10411" spans="1:4" x14ac:dyDescent="0.25">
      <c r="A10411" s="93" t="s">
        <v>28299</v>
      </c>
      <c r="B10411" s="93" t="s">
        <v>24878</v>
      </c>
      <c r="C10411" s="93" t="s">
        <v>28299</v>
      </c>
      <c r="D10411" s="94" t="s">
        <v>28104</v>
      </c>
    </row>
    <row r="10412" spans="1:4" x14ac:dyDescent="0.25">
      <c r="A10412" s="93" t="s">
        <v>28300</v>
      </c>
      <c r="B10412" s="93" t="s">
        <v>24880</v>
      </c>
      <c r="C10412" s="93" t="s">
        <v>28300</v>
      </c>
      <c r="D10412" s="94" t="s">
        <v>28104</v>
      </c>
    </row>
    <row r="10413" spans="1:4" x14ac:dyDescent="0.25">
      <c r="A10413" s="93" t="s">
        <v>28301</v>
      </c>
      <c r="B10413" s="93" t="s">
        <v>24881</v>
      </c>
      <c r="C10413" s="93" t="s">
        <v>28301</v>
      </c>
      <c r="D10413" s="94" t="s">
        <v>28104</v>
      </c>
    </row>
    <row r="10414" spans="1:4" x14ac:dyDescent="0.25">
      <c r="A10414" s="93" t="s">
        <v>28302</v>
      </c>
      <c r="B10414" s="93" t="s">
        <v>24882</v>
      </c>
      <c r="C10414" s="93" t="s">
        <v>28302</v>
      </c>
      <c r="D10414" s="94" t="s">
        <v>28104</v>
      </c>
    </row>
    <row r="10415" spans="1:4" x14ac:dyDescent="0.25">
      <c r="A10415" s="93" t="s">
        <v>28303</v>
      </c>
      <c r="B10415" s="93" t="s">
        <v>24879</v>
      </c>
      <c r="C10415" s="93" t="s">
        <v>28303</v>
      </c>
      <c r="D10415" s="94" t="s">
        <v>28104</v>
      </c>
    </row>
    <row r="10416" spans="1:4" x14ac:dyDescent="0.25">
      <c r="A10416" s="93" t="s">
        <v>28304</v>
      </c>
      <c r="B10416" s="93" t="s">
        <v>24884</v>
      </c>
      <c r="C10416" s="93" t="s">
        <v>28304</v>
      </c>
      <c r="D10416" s="94" t="s">
        <v>28104</v>
      </c>
    </row>
    <row r="10417" spans="1:4" x14ac:dyDescent="0.25">
      <c r="A10417" s="93" t="s">
        <v>28305</v>
      </c>
      <c r="B10417" s="93" t="s">
        <v>24885</v>
      </c>
      <c r="C10417" s="93" t="s">
        <v>28305</v>
      </c>
      <c r="D10417" s="94" t="s">
        <v>28104</v>
      </c>
    </row>
    <row r="10418" spans="1:4" x14ac:dyDescent="0.25">
      <c r="A10418" s="93" t="s">
        <v>28306</v>
      </c>
      <c r="B10418" s="93" t="s">
        <v>24886</v>
      </c>
      <c r="C10418" s="93" t="s">
        <v>28306</v>
      </c>
      <c r="D10418" s="94" t="s">
        <v>28104</v>
      </c>
    </row>
    <row r="10419" spans="1:4" x14ac:dyDescent="0.25">
      <c r="A10419" s="93" t="s">
        <v>28307</v>
      </c>
      <c r="B10419" s="93" t="s">
        <v>24887</v>
      </c>
      <c r="C10419" s="93" t="s">
        <v>28307</v>
      </c>
      <c r="D10419" s="94" t="s">
        <v>28104</v>
      </c>
    </row>
    <row r="10420" spans="1:4" x14ac:dyDescent="0.25">
      <c r="A10420" s="93" t="s">
        <v>28308</v>
      </c>
      <c r="B10420" s="93" t="s">
        <v>24888</v>
      </c>
      <c r="C10420" s="93" t="s">
        <v>28308</v>
      </c>
      <c r="D10420" s="94" t="s">
        <v>28104</v>
      </c>
    </row>
    <row r="10421" spans="1:4" x14ac:dyDescent="0.25">
      <c r="A10421" s="93" t="s">
        <v>28309</v>
      </c>
      <c r="B10421" s="93" t="s">
        <v>24889</v>
      </c>
      <c r="C10421" s="93" t="s">
        <v>28309</v>
      </c>
      <c r="D10421" s="94" t="s">
        <v>28104</v>
      </c>
    </row>
    <row r="10422" spans="1:4" x14ac:dyDescent="0.25">
      <c r="A10422" s="93" t="s">
        <v>28310</v>
      </c>
      <c r="B10422" s="93" t="s">
        <v>24890</v>
      </c>
      <c r="C10422" s="93" t="s">
        <v>28310</v>
      </c>
      <c r="D10422" s="94" t="s">
        <v>28104</v>
      </c>
    </row>
    <row r="10423" spans="1:4" x14ac:dyDescent="0.25">
      <c r="A10423" s="93" t="s">
        <v>28311</v>
      </c>
      <c r="B10423" s="93" t="s">
        <v>24891</v>
      </c>
      <c r="C10423" s="93" t="s">
        <v>28311</v>
      </c>
      <c r="D10423" s="94" t="s">
        <v>28104</v>
      </c>
    </row>
    <row r="10424" spans="1:4" x14ac:dyDescent="0.25">
      <c r="A10424" s="93" t="s">
        <v>28312</v>
      </c>
      <c r="B10424" s="93" t="s">
        <v>24892</v>
      </c>
      <c r="C10424" s="93" t="s">
        <v>28312</v>
      </c>
      <c r="D10424" s="94" t="s">
        <v>28104</v>
      </c>
    </row>
    <row r="10425" spans="1:4" x14ac:dyDescent="0.25">
      <c r="A10425" s="93" t="s">
        <v>28313</v>
      </c>
      <c r="B10425" s="93" t="s">
        <v>24893</v>
      </c>
      <c r="C10425" s="93" t="s">
        <v>28313</v>
      </c>
      <c r="D10425" s="94" t="s">
        <v>28104</v>
      </c>
    </row>
    <row r="10426" spans="1:4" x14ac:dyDescent="0.25">
      <c r="A10426" s="93" t="s">
        <v>28314</v>
      </c>
      <c r="B10426" s="93" t="s">
        <v>24883</v>
      </c>
      <c r="C10426" s="93" t="s">
        <v>28314</v>
      </c>
      <c r="D10426" s="94" t="s">
        <v>28104</v>
      </c>
    </row>
    <row r="10427" spans="1:4" x14ac:dyDescent="0.25">
      <c r="A10427" s="93" t="s">
        <v>28315</v>
      </c>
      <c r="B10427" s="93" t="s">
        <v>24895</v>
      </c>
      <c r="C10427" s="93" t="s">
        <v>28315</v>
      </c>
      <c r="D10427" s="94" t="s">
        <v>28104</v>
      </c>
    </row>
    <row r="10428" spans="1:4" x14ac:dyDescent="0.25">
      <c r="A10428" s="93" t="s">
        <v>28316</v>
      </c>
      <c r="B10428" s="93" t="s">
        <v>24896</v>
      </c>
      <c r="C10428" s="93" t="s">
        <v>28316</v>
      </c>
      <c r="D10428" s="94" t="s">
        <v>28104</v>
      </c>
    </row>
    <row r="10429" spans="1:4" x14ac:dyDescent="0.25">
      <c r="A10429" s="93" t="s">
        <v>28317</v>
      </c>
      <c r="B10429" s="93" t="s">
        <v>24897</v>
      </c>
      <c r="C10429" s="93" t="s">
        <v>28317</v>
      </c>
      <c r="D10429" s="94" t="s">
        <v>28104</v>
      </c>
    </row>
    <row r="10430" spans="1:4" x14ac:dyDescent="0.25">
      <c r="A10430" s="93" t="s">
        <v>28318</v>
      </c>
      <c r="B10430" s="93" t="s">
        <v>24898</v>
      </c>
      <c r="C10430" s="93" t="s">
        <v>28318</v>
      </c>
      <c r="D10430" s="94" t="s">
        <v>28104</v>
      </c>
    </row>
    <row r="10431" spans="1:4" x14ac:dyDescent="0.25">
      <c r="A10431" s="93" t="s">
        <v>28319</v>
      </c>
      <c r="B10431" s="93" t="s">
        <v>24899</v>
      </c>
      <c r="C10431" s="93" t="s">
        <v>28319</v>
      </c>
      <c r="D10431" s="94" t="s">
        <v>28104</v>
      </c>
    </row>
    <row r="10432" spans="1:4" x14ac:dyDescent="0.25">
      <c r="A10432" s="93" t="s">
        <v>28320</v>
      </c>
      <c r="B10432" s="93" t="s">
        <v>24900</v>
      </c>
      <c r="C10432" s="93" t="s">
        <v>28320</v>
      </c>
      <c r="D10432" s="94" t="s">
        <v>28104</v>
      </c>
    </row>
    <row r="10433" spans="1:4" x14ac:dyDescent="0.25">
      <c r="A10433" s="93" t="s">
        <v>28321</v>
      </c>
      <c r="B10433" s="93" t="s">
        <v>24901</v>
      </c>
      <c r="C10433" s="93" t="s">
        <v>28321</v>
      </c>
      <c r="D10433" s="94" t="s">
        <v>28104</v>
      </c>
    </row>
    <row r="10434" spans="1:4" x14ac:dyDescent="0.25">
      <c r="A10434" s="93" t="s">
        <v>28322</v>
      </c>
      <c r="B10434" s="93" t="s">
        <v>24902</v>
      </c>
      <c r="C10434" s="93" t="s">
        <v>28322</v>
      </c>
      <c r="D10434" s="94" t="s">
        <v>28104</v>
      </c>
    </row>
    <row r="10435" spans="1:4" x14ac:dyDescent="0.25">
      <c r="A10435" s="93" t="s">
        <v>28323</v>
      </c>
      <c r="B10435" s="93" t="s">
        <v>24894</v>
      </c>
      <c r="C10435" s="93" t="s">
        <v>28323</v>
      </c>
      <c r="D10435" s="94" t="s">
        <v>28104</v>
      </c>
    </row>
    <row r="10436" spans="1:4" x14ac:dyDescent="0.25">
      <c r="A10436" s="93" t="s">
        <v>28324</v>
      </c>
      <c r="B10436" s="93" t="s">
        <v>24904</v>
      </c>
      <c r="C10436" s="93" t="s">
        <v>28324</v>
      </c>
      <c r="D10436" s="94" t="s">
        <v>28104</v>
      </c>
    </row>
    <row r="10437" spans="1:4" x14ac:dyDescent="0.25">
      <c r="A10437" s="93" t="s">
        <v>28325</v>
      </c>
      <c r="B10437" s="93" t="s">
        <v>24905</v>
      </c>
      <c r="C10437" s="93" t="s">
        <v>28325</v>
      </c>
      <c r="D10437" s="94" t="s">
        <v>28104</v>
      </c>
    </row>
    <row r="10438" spans="1:4" x14ac:dyDescent="0.25">
      <c r="A10438" s="93" t="s">
        <v>28326</v>
      </c>
      <c r="B10438" s="93" t="s">
        <v>24906</v>
      </c>
      <c r="C10438" s="93" t="s">
        <v>28326</v>
      </c>
      <c r="D10438" s="94" t="s">
        <v>28104</v>
      </c>
    </row>
    <row r="10439" spans="1:4" x14ac:dyDescent="0.25">
      <c r="A10439" s="93" t="s">
        <v>28327</v>
      </c>
      <c r="B10439" s="93" t="s">
        <v>24907</v>
      </c>
      <c r="C10439" s="93" t="s">
        <v>28327</v>
      </c>
      <c r="D10439" s="94" t="s">
        <v>28104</v>
      </c>
    </row>
    <row r="10440" spans="1:4" x14ac:dyDescent="0.25">
      <c r="A10440" s="93" t="s">
        <v>28328</v>
      </c>
      <c r="B10440" s="93" t="s">
        <v>24908</v>
      </c>
      <c r="C10440" s="93" t="s">
        <v>28328</v>
      </c>
      <c r="D10440" s="94" t="s">
        <v>28104</v>
      </c>
    </row>
    <row r="10441" spans="1:4" x14ac:dyDescent="0.25">
      <c r="A10441" s="93" t="s">
        <v>28329</v>
      </c>
      <c r="B10441" s="93" t="s">
        <v>24909</v>
      </c>
      <c r="C10441" s="93" t="s">
        <v>28329</v>
      </c>
      <c r="D10441" s="94" t="s">
        <v>28104</v>
      </c>
    </row>
    <row r="10442" spans="1:4" x14ac:dyDescent="0.25">
      <c r="A10442" s="93" t="s">
        <v>28330</v>
      </c>
      <c r="B10442" s="93" t="s">
        <v>24910</v>
      </c>
      <c r="C10442" s="93" t="s">
        <v>28330</v>
      </c>
      <c r="D10442" s="94" t="s">
        <v>28104</v>
      </c>
    </row>
    <row r="10443" spans="1:4" x14ac:dyDescent="0.25">
      <c r="A10443" s="93" t="s">
        <v>28331</v>
      </c>
      <c r="B10443" s="93" t="s">
        <v>24911</v>
      </c>
      <c r="C10443" s="93" t="s">
        <v>28331</v>
      </c>
      <c r="D10443" s="94" t="s">
        <v>28104</v>
      </c>
    </row>
    <row r="10444" spans="1:4" x14ac:dyDescent="0.25">
      <c r="A10444" s="93" t="s">
        <v>28332</v>
      </c>
      <c r="B10444" s="93" t="s">
        <v>24912</v>
      </c>
      <c r="C10444" s="93" t="s">
        <v>28332</v>
      </c>
      <c r="D10444" s="94" t="s">
        <v>28104</v>
      </c>
    </row>
    <row r="10445" spans="1:4" x14ac:dyDescent="0.25">
      <c r="A10445" s="93" t="s">
        <v>28333</v>
      </c>
      <c r="B10445" s="93" t="s">
        <v>24903</v>
      </c>
      <c r="C10445" s="93" t="s">
        <v>28333</v>
      </c>
      <c r="D10445" s="94" t="s">
        <v>28104</v>
      </c>
    </row>
    <row r="10446" spans="1:4" x14ac:dyDescent="0.25">
      <c r="A10446" s="93" t="s">
        <v>28334</v>
      </c>
      <c r="B10446" s="93" t="s">
        <v>24914</v>
      </c>
      <c r="C10446" s="93" t="s">
        <v>28334</v>
      </c>
      <c r="D10446" s="94" t="s">
        <v>28104</v>
      </c>
    </row>
    <row r="10447" spans="1:4" x14ac:dyDescent="0.25">
      <c r="A10447" s="93" t="s">
        <v>28335</v>
      </c>
      <c r="B10447" s="93" t="s">
        <v>24915</v>
      </c>
      <c r="C10447" s="93" t="s">
        <v>28335</v>
      </c>
      <c r="D10447" s="94" t="s">
        <v>28104</v>
      </c>
    </row>
    <row r="10448" spans="1:4" x14ac:dyDescent="0.25">
      <c r="A10448" s="93" t="s">
        <v>28336</v>
      </c>
      <c r="B10448" s="93" t="s">
        <v>24916</v>
      </c>
      <c r="C10448" s="93" t="s">
        <v>28336</v>
      </c>
      <c r="D10448" s="94" t="s">
        <v>28104</v>
      </c>
    </row>
    <row r="10449" spans="1:4" x14ac:dyDescent="0.25">
      <c r="A10449" s="93" t="s">
        <v>28337</v>
      </c>
      <c r="B10449" s="93" t="s">
        <v>24917</v>
      </c>
      <c r="C10449" s="93" t="s">
        <v>28337</v>
      </c>
      <c r="D10449" s="94" t="s">
        <v>28104</v>
      </c>
    </row>
    <row r="10450" spans="1:4" x14ac:dyDescent="0.25">
      <c r="A10450" s="93" t="s">
        <v>28338</v>
      </c>
      <c r="B10450" s="93" t="s">
        <v>24918</v>
      </c>
      <c r="C10450" s="93" t="s">
        <v>28338</v>
      </c>
      <c r="D10450" s="94" t="s">
        <v>28104</v>
      </c>
    </row>
    <row r="10451" spans="1:4" x14ac:dyDescent="0.25">
      <c r="A10451" s="93" t="s">
        <v>28339</v>
      </c>
      <c r="B10451" s="93" t="s">
        <v>24919</v>
      </c>
      <c r="C10451" s="93" t="s">
        <v>28339</v>
      </c>
      <c r="D10451" s="94" t="s">
        <v>28104</v>
      </c>
    </row>
    <row r="10452" spans="1:4" x14ac:dyDescent="0.25">
      <c r="A10452" s="93" t="s">
        <v>28340</v>
      </c>
      <c r="B10452" s="93" t="s">
        <v>24920</v>
      </c>
      <c r="C10452" s="93" t="s">
        <v>28340</v>
      </c>
      <c r="D10452" s="94" t="s">
        <v>28104</v>
      </c>
    </row>
    <row r="10453" spans="1:4" x14ac:dyDescent="0.25">
      <c r="A10453" s="93" t="s">
        <v>28341</v>
      </c>
      <c r="B10453" s="93" t="s">
        <v>24921</v>
      </c>
      <c r="C10453" s="93" t="s">
        <v>28341</v>
      </c>
      <c r="D10453" s="94" t="s">
        <v>28104</v>
      </c>
    </row>
    <row r="10454" spans="1:4" x14ac:dyDescent="0.25">
      <c r="A10454" s="93" t="s">
        <v>28342</v>
      </c>
      <c r="B10454" s="93" t="s">
        <v>24922</v>
      </c>
      <c r="C10454" s="93" t="s">
        <v>28342</v>
      </c>
      <c r="D10454" s="94" t="s">
        <v>28104</v>
      </c>
    </row>
    <row r="10455" spans="1:4" x14ac:dyDescent="0.25">
      <c r="A10455" s="93" t="s">
        <v>28343</v>
      </c>
      <c r="B10455" s="93" t="s">
        <v>24913</v>
      </c>
      <c r="C10455" s="93" t="s">
        <v>28343</v>
      </c>
      <c r="D10455" s="94" t="s">
        <v>28104</v>
      </c>
    </row>
    <row r="10456" spans="1:4" x14ac:dyDescent="0.25">
      <c r="A10456" s="93" t="s">
        <v>28344</v>
      </c>
      <c r="B10456" s="93" t="s">
        <v>24924</v>
      </c>
      <c r="C10456" s="93" t="s">
        <v>28344</v>
      </c>
      <c r="D10456" s="94" t="s">
        <v>28104</v>
      </c>
    </row>
    <row r="10457" spans="1:4" x14ac:dyDescent="0.25">
      <c r="A10457" s="93" t="s">
        <v>28345</v>
      </c>
      <c r="B10457" s="93" t="s">
        <v>24925</v>
      </c>
      <c r="C10457" s="93" t="s">
        <v>28345</v>
      </c>
      <c r="D10457" s="94" t="s">
        <v>28104</v>
      </c>
    </row>
    <row r="10458" spans="1:4" x14ac:dyDescent="0.25">
      <c r="A10458" s="93" t="s">
        <v>28346</v>
      </c>
      <c r="B10458" s="93" t="s">
        <v>24926</v>
      </c>
      <c r="C10458" s="93" t="s">
        <v>28346</v>
      </c>
      <c r="D10458" s="94" t="s">
        <v>28104</v>
      </c>
    </row>
    <row r="10459" spans="1:4" x14ac:dyDescent="0.25">
      <c r="A10459" s="93" t="s">
        <v>28347</v>
      </c>
      <c r="B10459" s="93" t="s">
        <v>24923</v>
      </c>
      <c r="C10459" s="93" t="s">
        <v>28347</v>
      </c>
      <c r="D10459" s="94" t="s">
        <v>28104</v>
      </c>
    </row>
    <row r="10460" spans="1:4" x14ac:dyDescent="0.25">
      <c r="A10460" s="93" t="s">
        <v>28348</v>
      </c>
      <c r="B10460" s="93" t="s">
        <v>24928</v>
      </c>
      <c r="C10460" s="93" t="s">
        <v>28348</v>
      </c>
      <c r="D10460" s="94" t="s">
        <v>28104</v>
      </c>
    </row>
    <row r="10461" spans="1:4" x14ac:dyDescent="0.25">
      <c r="A10461" s="93" t="s">
        <v>28349</v>
      </c>
      <c r="B10461" s="93" t="s">
        <v>24929</v>
      </c>
      <c r="C10461" s="93" t="s">
        <v>28349</v>
      </c>
      <c r="D10461" s="94" t="s">
        <v>28104</v>
      </c>
    </row>
    <row r="10462" spans="1:4" x14ac:dyDescent="0.25">
      <c r="A10462" s="93" t="s">
        <v>28350</v>
      </c>
      <c r="B10462" s="93" t="s">
        <v>24930</v>
      </c>
      <c r="C10462" s="93" t="s">
        <v>28350</v>
      </c>
      <c r="D10462" s="94" t="s">
        <v>28104</v>
      </c>
    </row>
    <row r="10463" spans="1:4" x14ac:dyDescent="0.25">
      <c r="A10463" s="93" t="s">
        <v>28351</v>
      </c>
      <c r="B10463" s="93" t="s">
        <v>24927</v>
      </c>
      <c r="C10463" s="93" t="s">
        <v>28351</v>
      </c>
      <c r="D10463" s="94" t="s">
        <v>28104</v>
      </c>
    </row>
    <row r="10464" spans="1:4" x14ac:dyDescent="0.25">
      <c r="A10464" s="93" t="s">
        <v>28352</v>
      </c>
      <c r="B10464" s="93" t="s">
        <v>24932</v>
      </c>
      <c r="C10464" s="93" t="s">
        <v>28352</v>
      </c>
      <c r="D10464" s="94" t="s">
        <v>28104</v>
      </c>
    </row>
    <row r="10465" spans="1:4" x14ac:dyDescent="0.25">
      <c r="A10465" s="93" t="s">
        <v>28353</v>
      </c>
      <c r="B10465" s="93" t="s">
        <v>24933</v>
      </c>
      <c r="C10465" s="93" t="s">
        <v>28353</v>
      </c>
      <c r="D10465" s="94" t="s">
        <v>28104</v>
      </c>
    </row>
    <row r="10466" spans="1:4" x14ac:dyDescent="0.25">
      <c r="A10466" s="93" t="s">
        <v>28354</v>
      </c>
      <c r="B10466" s="93" t="s">
        <v>24934</v>
      </c>
      <c r="C10466" s="93" t="s">
        <v>28354</v>
      </c>
      <c r="D10466" s="94" t="s">
        <v>28104</v>
      </c>
    </row>
    <row r="10467" spans="1:4" x14ac:dyDescent="0.25">
      <c r="A10467" s="93" t="s">
        <v>28355</v>
      </c>
      <c r="B10467" s="93" t="s">
        <v>24935</v>
      </c>
      <c r="C10467" s="93" t="s">
        <v>28355</v>
      </c>
      <c r="D10467" s="94" t="s">
        <v>28104</v>
      </c>
    </row>
    <row r="10468" spans="1:4" x14ac:dyDescent="0.25">
      <c r="A10468" s="93" t="s">
        <v>28356</v>
      </c>
      <c r="B10468" s="93" t="s">
        <v>24936</v>
      </c>
      <c r="C10468" s="93" t="s">
        <v>28356</v>
      </c>
      <c r="D10468" s="94" t="s">
        <v>28104</v>
      </c>
    </row>
    <row r="10469" spans="1:4" x14ac:dyDescent="0.25">
      <c r="A10469" s="93" t="s">
        <v>28357</v>
      </c>
      <c r="B10469" s="93" t="s">
        <v>24937</v>
      </c>
      <c r="C10469" s="93" t="s">
        <v>28357</v>
      </c>
      <c r="D10469" s="94" t="s">
        <v>28104</v>
      </c>
    </row>
    <row r="10470" spans="1:4" x14ac:dyDescent="0.25">
      <c r="A10470" s="93" t="s">
        <v>28358</v>
      </c>
      <c r="B10470" s="93" t="s">
        <v>24931</v>
      </c>
      <c r="C10470" s="93" t="s">
        <v>28358</v>
      </c>
      <c r="D10470" s="94" t="s">
        <v>28104</v>
      </c>
    </row>
    <row r="10471" spans="1:4" x14ac:dyDescent="0.25">
      <c r="A10471" s="93" t="s">
        <v>28359</v>
      </c>
      <c r="B10471" s="93" t="s">
        <v>24939</v>
      </c>
      <c r="C10471" s="93" t="s">
        <v>28359</v>
      </c>
      <c r="D10471" s="94" t="s">
        <v>28104</v>
      </c>
    </row>
    <row r="10472" spans="1:4" x14ac:dyDescent="0.25">
      <c r="A10472" s="93" t="s">
        <v>28360</v>
      </c>
      <c r="B10472" s="93" t="s">
        <v>24940</v>
      </c>
      <c r="C10472" s="93" t="s">
        <v>28360</v>
      </c>
      <c r="D10472" s="94" t="s">
        <v>28104</v>
      </c>
    </row>
    <row r="10473" spans="1:4" x14ac:dyDescent="0.25">
      <c r="A10473" s="93" t="s">
        <v>28361</v>
      </c>
      <c r="B10473" s="93" t="s">
        <v>24941</v>
      </c>
      <c r="C10473" s="93" t="s">
        <v>28361</v>
      </c>
      <c r="D10473" s="94" t="s">
        <v>28104</v>
      </c>
    </row>
    <row r="10474" spans="1:4" x14ac:dyDescent="0.25">
      <c r="A10474" s="93" t="s">
        <v>28362</v>
      </c>
      <c r="B10474" s="93" t="s">
        <v>24942</v>
      </c>
      <c r="C10474" s="93" t="s">
        <v>28362</v>
      </c>
      <c r="D10474" s="94" t="s">
        <v>28104</v>
      </c>
    </row>
    <row r="10475" spans="1:4" x14ac:dyDescent="0.25">
      <c r="A10475" s="93" t="s">
        <v>28363</v>
      </c>
      <c r="B10475" s="93" t="s">
        <v>24943</v>
      </c>
      <c r="C10475" s="93" t="s">
        <v>28363</v>
      </c>
      <c r="D10475" s="94" t="s">
        <v>28104</v>
      </c>
    </row>
    <row r="10476" spans="1:4" x14ac:dyDescent="0.25">
      <c r="A10476" s="93" t="s">
        <v>28364</v>
      </c>
      <c r="B10476" s="93" t="s">
        <v>24944</v>
      </c>
      <c r="C10476" s="93" t="s">
        <v>28364</v>
      </c>
      <c r="D10476" s="94" t="s">
        <v>28104</v>
      </c>
    </row>
    <row r="10477" spans="1:4" x14ac:dyDescent="0.25">
      <c r="A10477" s="93" t="s">
        <v>28365</v>
      </c>
      <c r="B10477" s="93" t="s">
        <v>24945</v>
      </c>
      <c r="C10477" s="93" t="s">
        <v>28365</v>
      </c>
      <c r="D10477" s="94" t="s">
        <v>28104</v>
      </c>
    </row>
    <row r="10478" spans="1:4" x14ac:dyDescent="0.25">
      <c r="A10478" s="93" t="s">
        <v>28366</v>
      </c>
      <c r="B10478" s="93" t="s">
        <v>24938</v>
      </c>
      <c r="C10478" s="93" t="s">
        <v>28366</v>
      </c>
      <c r="D10478" s="94" t="s">
        <v>28104</v>
      </c>
    </row>
    <row r="10479" spans="1:4" x14ac:dyDescent="0.25">
      <c r="A10479" s="93" t="s">
        <v>28367</v>
      </c>
      <c r="B10479" s="93" t="s">
        <v>24947</v>
      </c>
      <c r="C10479" s="93" t="s">
        <v>28367</v>
      </c>
      <c r="D10479" s="94" t="s">
        <v>28104</v>
      </c>
    </row>
    <row r="10480" spans="1:4" x14ac:dyDescent="0.25">
      <c r="A10480" s="93" t="s">
        <v>28368</v>
      </c>
      <c r="B10480" s="93" t="s">
        <v>24948</v>
      </c>
      <c r="C10480" s="93" t="s">
        <v>28368</v>
      </c>
      <c r="D10480" s="94" t="s">
        <v>28104</v>
      </c>
    </row>
    <row r="10481" spans="1:4" x14ac:dyDescent="0.25">
      <c r="A10481" s="93" t="s">
        <v>28369</v>
      </c>
      <c r="B10481" s="93" t="s">
        <v>24949</v>
      </c>
      <c r="C10481" s="93" t="s">
        <v>28369</v>
      </c>
      <c r="D10481" s="94" t="s">
        <v>28104</v>
      </c>
    </row>
    <row r="10482" spans="1:4" x14ac:dyDescent="0.25">
      <c r="A10482" s="93" t="s">
        <v>28370</v>
      </c>
      <c r="B10482" s="93" t="s">
        <v>24950</v>
      </c>
      <c r="C10482" s="93" t="s">
        <v>28370</v>
      </c>
      <c r="D10482" s="94" t="s">
        <v>28104</v>
      </c>
    </row>
    <row r="10483" spans="1:4" x14ac:dyDescent="0.25">
      <c r="A10483" s="93" t="s">
        <v>28371</v>
      </c>
      <c r="B10483" s="93" t="s">
        <v>24951</v>
      </c>
      <c r="C10483" s="93" t="s">
        <v>28371</v>
      </c>
      <c r="D10483" s="94" t="s">
        <v>28104</v>
      </c>
    </row>
    <row r="10484" spans="1:4" x14ac:dyDescent="0.25">
      <c r="A10484" s="93" t="s">
        <v>28372</v>
      </c>
      <c r="B10484" s="93" t="s">
        <v>24952</v>
      </c>
      <c r="C10484" s="93" t="s">
        <v>28372</v>
      </c>
      <c r="D10484" s="94" t="s">
        <v>28104</v>
      </c>
    </row>
    <row r="10485" spans="1:4" x14ac:dyDescent="0.25">
      <c r="A10485" s="93" t="s">
        <v>28373</v>
      </c>
      <c r="B10485" s="93" t="s">
        <v>24953</v>
      </c>
      <c r="C10485" s="93" t="s">
        <v>28373</v>
      </c>
      <c r="D10485" s="94" t="s">
        <v>28104</v>
      </c>
    </row>
    <row r="10486" spans="1:4" x14ac:dyDescent="0.25">
      <c r="A10486" s="93" t="s">
        <v>28374</v>
      </c>
      <c r="B10486" s="93" t="s">
        <v>24954</v>
      </c>
      <c r="C10486" s="93" t="s">
        <v>28374</v>
      </c>
      <c r="D10486" s="94" t="s">
        <v>28104</v>
      </c>
    </row>
    <row r="10487" spans="1:4" x14ac:dyDescent="0.25">
      <c r="A10487" s="93" t="s">
        <v>28375</v>
      </c>
      <c r="B10487" s="93" t="s">
        <v>24955</v>
      </c>
      <c r="C10487" s="93" t="s">
        <v>28375</v>
      </c>
      <c r="D10487" s="94" t="s">
        <v>28104</v>
      </c>
    </row>
    <row r="10488" spans="1:4" x14ac:dyDescent="0.25">
      <c r="A10488" s="93" t="s">
        <v>28376</v>
      </c>
      <c r="B10488" s="93" t="s">
        <v>24956</v>
      </c>
      <c r="C10488" s="93" t="s">
        <v>28376</v>
      </c>
      <c r="D10488" s="94" t="s">
        <v>28104</v>
      </c>
    </row>
    <row r="10489" spans="1:4" x14ac:dyDescent="0.25">
      <c r="A10489" s="93" t="s">
        <v>28377</v>
      </c>
      <c r="B10489" s="93" t="s">
        <v>24946</v>
      </c>
      <c r="C10489" s="93" t="s">
        <v>28377</v>
      </c>
      <c r="D10489" s="94" t="s">
        <v>28104</v>
      </c>
    </row>
    <row r="10490" spans="1:4" x14ac:dyDescent="0.25">
      <c r="A10490" s="93" t="s">
        <v>28378</v>
      </c>
      <c r="B10490" s="93" t="s">
        <v>24958</v>
      </c>
      <c r="C10490" s="93" t="s">
        <v>28378</v>
      </c>
      <c r="D10490" s="94" t="s">
        <v>28104</v>
      </c>
    </row>
    <row r="10491" spans="1:4" x14ac:dyDescent="0.25">
      <c r="A10491" s="93" t="s">
        <v>28379</v>
      </c>
      <c r="B10491" s="93" t="s">
        <v>24959</v>
      </c>
      <c r="C10491" s="93" t="s">
        <v>28379</v>
      </c>
      <c r="D10491" s="94" t="s">
        <v>28104</v>
      </c>
    </row>
    <row r="10492" spans="1:4" x14ac:dyDescent="0.25">
      <c r="A10492" s="93" t="s">
        <v>28380</v>
      </c>
      <c r="B10492" s="93" t="s">
        <v>24960</v>
      </c>
      <c r="C10492" s="93" t="s">
        <v>28380</v>
      </c>
      <c r="D10492" s="94" t="s">
        <v>28104</v>
      </c>
    </row>
    <row r="10493" spans="1:4" x14ac:dyDescent="0.25">
      <c r="A10493" s="93" t="s">
        <v>28381</v>
      </c>
      <c r="B10493" s="93" t="s">
        <v>24961</v>
      </c>
      <c r="C10493" s="93" t="s">
        <v>28381</v>
      </c>
      <c r="D10493" s="94" t="s">
        <v>28104</v>
      </c>
    </row>
    <row r="10494" spans="1:4" x14ac:dyDescent="0.25">
      <c r="A10494" s="93" t="s">
        <v>28382</v>
      </c>
      <c r="B10494" s="93" t="s">
        <v>24962</v>
      </c>
      <c r="C10494" s="93" t="s">
        <v>28382</v>
      </c>
      <c r="D10494" s="94" t="s">
        <v>28104</v>
      </c>
    </row>
    <row r="10495" spans="1:4" x14ac:dyDescent="0.25">
      <c r="A10495" s="93" t="s">
        <v>28383</v>
      </c>
      <c r="B10495" s="93" t="s">
        <v>24963</v>
      </c>
      <c r="C10495" s="93" t="s">
        <v>28383</v>
      </c>
      <c r="D10495" s="94" t="s">
        <v>28104</v>
      </c>
    </row>
    <row r="10496" spans="1:4" x14ac:dyDescent="0.25">
      <c r="A10496" s="93" t="s">
        <v>28384</v>
      </c>
      <c r="B10496" s="93" t="s">
        <v>24957</v>
      </c>
      <c r="C10496" s="93" t="s">
        <v>28384</v>
      </c>
      <c r="D10496" s="94" t="s">
        <v>28104</v>
      </c>
    </row>
    <row r="10497" spans="1:4" x14ac:dyDescent="0.25">
      <c r="A10497" s="93" t="s">
        <v>28385</v>
      </c>
      <c r="B10497" s="93" t="s">
        <v>24965</v>
      </c>
      <c r="C10497" s="93" t="s">
        <v>28385</v>
      </c>
      <c r="D10497" s="94" t="s">
        <v>28104</v>
      </c>
    </row>
    <row r="10498" spans="1:4" x14ac:dyDescent="0.25">
      <c r="A10498" s="93" t="s">
        <v>28386</v>
      </c>
      <c r="B10498" s="93" t="s">
        <v>24966</v>
      </c>
      <c r="C10498" s="93" t="s">
        <v>28386</v>
      </c>
      <c r="D10498" s="94" t="s">
        <v>28104</v>
      </c>
    </row>
    <row r="10499" spans="1:4" x14ac:dyDescent="0.25">
      <c r="A10499" s="93" t="s">
        <v>28387</v>
      </c>
      <c r="B10499" s="93" t="s">
        <v>24967</v>
      </c>
      <c r="C10499" s="93" t="s">
        <v>28387</v>
      </c>
      <c r="D10499" s="94" t="s">
        <v>28104</v>
      </c>
    </row>
    <row r="10500" spans="1:4" x14ac:dyDescent="0.25">
      <c r="A10500" s="93" t="s">
        <v>28388</v>
      </c>
      <c r="B10500" s="93" t="s">
        <v>24968</v>
      </c>
      <c r="C10500" s="93" t="s">
        <v>28388</v>
      </c>
      <c r="D10500" s="94" t="s">
        <v>28104</v>
      </c>
    </row>
    <row r="10501" spans="1:4" x14ac:dyDescent="0.25">
      <c r="A10501" s="93" t="s">
        <v>28389</v>
      </c>
      <c r="B10501" s="93" t="s">
        <v>24969</v>
      </c>
      <c r="C10501" s="93" t="s">
        <v>28389</v>
      </c>
      <c r="D10501" s="94" t="s">
        <v>28104</v>
      </c>
    </row>
    <row r="10502" spans="1:4" x14ac:dyDescent="0.25">
      <c r="A10502" s="93" t="s">
        <v>28390</v>
      </c>
      <c r="B10502" s="93" t="s">
        <v>24970</v>
      </c>
      <c r="C10502" s="93" t="s">
        <v>28390</v>
      </c>
      <c r="D10502" s="94" t="s">
        <v>28104</v>
      </c>
    </row>
    <row r="10503" spans="1:4" x14ac:dyDescent="0.25">
      <c r="A10503" s="93" t="s">
        <v>28391</v>
      </c>
      <c r="B10503" s="93" t="s">
        <v>24964</v>
      </c>
      <c r="C10503" s="93" t="s">
        <v>28391</v>
      </c>
      <c r="D10503" s="94" t="s">
        <v>28104</v>
      </c>
    </row>
    <row r="10504" spans="1:4" x14ac:dyDescent="0.25">
      <c r="A10504" s="93" t="s">
        <v>28392</v>
      </c>
      <c r="B10504" s="93" t="s">
        <v>24972</v>
      </c>
      <c r="C10504" s="93" t="s">
        <v>28392</v>
      </c>
      <c r="D10504" s="94" t="s">
        <v>28104</v>
      </c>
    </row>
    <row r="10505" spans="1:4" x14ac:dyDescent="0.25">
      <c r="A10505" s="93" t="s">
        <v>28393</v>
      </c>
      <c r="B10505" s="93" t="s">
        <v>24973</v>
      </c>
      <c r="C10505" s="93" t="s">
        <v>28393</v>
      </c>
      <c r="D10505" s="94" t="s">
        <v>28104</v>
      </c>
    </row>
    <row r="10506" spans="1:4" x14ac:dyDescent="0.25">
      <c r="A10506" s="93" t="s">
        <v>28394</v>
      </c>
      <c r="B10506" s="93" t="s">
        <v>24974</v>
      </c>
      <c r="C10506" s="93" t="s">
        <v>28394</v>
      </c>
      <c r="D10506" s="94" t="s">
        <v>28104</v>
      </c>
    </row>
    <row r="10507" spans="1:4" x14ac:dyDescent="0.25">
      <c r="A10507" s="93" t="s">
        <v>28395</v>
      </c>
      <c r="B10507" s="93" t="s">
        <v>24975</v>
      </c>
      <c r="C10507" s="93" t="s">
        <v>28395</v>
      </c>
      <c r="D10507" s="94" t="s">
        <v>28104</v>
      </c>
    </row>
    <row r="10508" spans="1:4" x14ac:dyDescent="0.25">
      <c r="A10508" s="93" t="s">
        <v>28396</v>
      </c>
      <c r="B10508" s="93" t="s">
        <v>24976</v>
      </c>
      <c r="C10508" s="93" t="s">
        <v>28396</v>
      </c>
      <c r="D10508" s="94" t="s">
        <v>28104</v>
      </c>
    </row>
    <row r="10509" spans="1:4" x14ac:dyDescent="0.25">
      <c r="A10509" s="93" t="s">
        <v>28397</v>
      </c>
      <c r="B10509" s="93" t="s">
        <v>24977</v>
      </c>
      <c r="C10509" s="93" t="s">
        <v>28397</v>
      </c>
      <c r="D10509" s="94" t="s">
        <v>28104</v>
      </c>
    </row>
    <row r="10510" spans="1:4" x14ac:dyDescent="0.25">
      <c r="A10510" s="93" t="s">
        <v>28398</v>
      </c>
      <c r="B10510" s="93" t="s">
        <v>24978</v>
      </c>
      <c r="C10510" s="93" t="s">
        <v>28398</v>
      </c>
      <c r="D10510" s="94" t="s">
        <v>28104</v>
      </c>
    </row>
    <row r="10511" spans="1:4" x14ac:dyDescent="0.25">
      <c r="A10511" s="93" t="s">
        <v>28399</v>
      </c>
      <c r="B10511" s="93" t="s">
        <v>24979</v>
      </c>
      <c r="C10511" s="93" t="s">
        <v>28399</v>
      </c>
      <c r="D10511" s="94" t="s">
        <v>28104</v>
      </c>
    </row>
    <row r="10512" spans="1:4" x14ac:dyDescent="0.25">
      <c r="A10512" s="93" t="s">
        <v>28400</v>
      </c>
      <c r="B10512" s="93" t="s">
        <v>24980</v>
      </c>
      <c r="C10512" s="93" t="s">
        <v>28400</v>
      </c>
      <c r="D10512" s="94" t="s">
        <v>28104</v>
      </c>
    </row>
    <row r="10513" spans="1:4" x14ac:dyDescent="0.25">
      <c r="A10513" s="93" t="s">
        <v>28401</v>
      </c>
      <c r="B10513" s="93" t="s">
        <v>24981</v>
      </c>
      <c r="C10513" s="93" t="s">
        <v>28401</v>
      </c>
      <c r="D10513" s="94" t="s">
        <v>28104</v>
      </c>
    </row>
    <row r="10514" spans="1:4" x14ac:dyDescent="0.25">
      <c r="A10514" s="93" t="s">
        <v>28402</v>
      </c>
      <c r="B10514" s="93" t="s">
        <v>24971</v>
      </c>
      <c r="C10514" s="93" t="s">
        <v>28402</v>
      </c>
      <c r="D10514" s="94" t="s">
        <v>28104</v>
      </c>
    </row>
    <row r="10515" spans="1:4" x14ac:dyDescent="0.25">
      <c r="A10515" s="93" t="s">
        <v>28403</v>
      </c>
      <c r="B10515" s="93" t="s">
        <v>24983</v>
      </c>
      <c r="C10515" s="93" t="s">
        <v>28403</v>
      </c>
      <c r="D10515" s="94" t="s">
        <v>28104</v>
      </c>
    </row>
    <row r="10516" spans="1:4" x14ac:dyDescent="0.25">
      <c r="A10516" s="93" t="s">
        <v>28404</v>
      </c>
      <c r="B10516" s="93" t="s">
        <v>24984</v>
      </c>
      <c r="C10516" s="93" t="s">
        <v>28404</v>
      </c>
      <c r="D10516" s="94" t="s">
        <v>28104</v>
      </c>
    </row>
    <row r="10517" spans="1:4" x14ac:dyDescent="0.25">
      <c r="A10517" s="93" t="s">
        <v>28405</v>
      </c>
      <c r="B10517" s="93" t="s">
        <v>24985</v>
      </c>
      <c r="C10517" s="93" t="s">
        <v>28405</v>
      </c>
      <c r="D10517" s="94" t="s">
        <v>28104</v>
      </c>
    </row>
    <row r="10518" spans="1:4" x14ac:dyDescent="0.25">
      <c r="A10518" s="93" t="s">
        <v>28406</v>
      </c>
      <c r="B10518" s="93" t="s">
        <v>24982</v>
      </c>
      <c r="C10518" s="93" t="s">
        <v>28406</v>
      </c>
      <c r="D10518" s="94" t="s">
        <v>28104</v>
      </c>
    </row>
    <row r="10519" spans="1:4" x14ac:dyDescent="0.25">
      <c r="A10519" s="93" t="s">
        <v>28407</v>
      </c>
      <c r="B10519" s="93" t="s">
        <v>24987</v>
      </c>
      <c r="C10519" s="93" t="s">
        <v>28407</v>
      </c>
      <c r="D10519" s="94" t="s">
        <v>28104</v>
      </c>
    </row>
    <row r="10520" spans="1:4" x14ac:dyDescent="0.25">
      <c r="A10520" s="93" t="s">
        <v>28408</v>
      </c>
      <c r="B10520" s="93" t="s">
        <v>24988</v>
      </c>
      <c r="C10520" s="93" t="s">
        <v>28408</v>
      </c>
      <c r="D10520" s="94" t="s">
        <v>28104</v>
      </c>
    </row>
    <row r="10521" spans="1:4" x14ac:dyDescent="0.25">
      <c r="A10521" s="93" t="s">
        <v>28409</v>
      </c>
      <c r="B10521" s="93" t="s">
        <v>24989</v>
      </c>
      <c r="C10521" s="93" t="s">
        <v>28409</v>
      </c>
      <c r="D10521" s="94" t="s">
        <v>28104</v>
      </c>
    </row>
    <row r="10522" spans="1:4" x14ac:dyDescent="0.25">
      <c r="A10522" s="93" t="s">
        <v>28410</v>
      </c>
      <c r="B10522" s="93" t="s">
        <v>24986</v>
      </c>
      <c r="C10522" s="93" t="s">
        <v>28410</v>
      </c>
      <c r="D10522" s="94" t="s">
        <v>28104</v>
      </c>
    </row>
    <row r="10523" spans="1:4" x14ac:dyDescent="0.25">
      <c r="A10523" s="93" t="s">
        <v>28411</v>
      </c>
      <c r="B10523" s="93" t="s">
        <v>24991</v>
      </c>
      <c r="C10523" s="93" t="s">
        <v>28411</v>
      </c>
      <c r="D10523" s="94" t="s">
        <v>28104</v>
      </c>
    </row>
    <row r="10524" spans="1:4" x14ac:dyDescent="0.25">
      <c r="A10524" s="93" t="s">
        <v>28412</v>
      </c>
      <c r="B10524" s="93" t="s">
        <v>24992</v>
      </c>
      <c r="C10524" s="93" t="s">
        <v>28412</v>
      </c>
      <c r="D10524" s="94" t="s">
        <v>28104</v>
      </c>
    </row>
    <row r="10525" spans="1:4" x14ac:dyDescent="0.25">
      <c r="A10525" s="93" t="s">
        <v>28413</v>
      </c>
      <c r="B10525" s="93" t="s">
        <v>24993</v>
      </c>
      <c r="C10525" s="93" t="s">
        <v>28413</v>
      </c>
      <c r="D10525" s="94" t="s">
        <v>28104</v>
      </c>
    </row>
    <row r="10526" spans="1:4" x14ac:dyDescent="0.25">
      <c r="A10526" s="93" t="s">
        <v>28414</v>
      </c>
      <c r="B10526" s="93" t="s">
        <v>24990</v>
      </c>
      <c r="C10526" s="93" t="s">
        <v>28414</v>
      </c>
      <c r="D10526" s="94" t="s">
        <v>28104</v>
      </c>
    </row>
    <row r="10527" spans="1:4" x14ac:dyDescent="0.25">
      <c r="A10527" s="93" t="s">
        <v>28415</v>
      </c>
      <c r="B10527" s="93" t="s">
        <v>24995</v>
      </c>
      <c r="C10527" s="93" t="s">
        <v>28415</v>
      </c>
      <c r="D10527" s="94" t="s">
        <v>28104</v>
      </c>
    </row>
    <row r="10528" spans="1:4" x14ac:dyDescent="0.25">
      <c r="A10528" s="93" t="s">
        <v>28416</v>
      </c>
      <c r="B10528" s="93" t="s">
        <v>24996</v>
      </c>
      <c r="C10528" s="93" t="s">
        <v>28416</v>
      </c>
      <c r="D10528" s="94" t="s">
        <v>28104</v>
      </c>
    </row>
    <row r="10529" spans="1:4" x14ac:dyDescent="0.25">
      <c r="A10529" s="93" t="s">
        <v>28417</v>
      </c>
      <c r="B10529" s="93" t="s">
        <v>24997</v>
      </c>
      <c r="C10529" s="93" t="s">
        <v>28417</v>
      </c>
      <c r="D10529" s="94" t="s">
        <v>28104</v>
      </c>
    </row>
    <row r="10530" spans="1:4" x14ac:dyDescent="0.25">
      <c r="A10530" s="93" t="s">
        <v>28418</v>
      </c>
      <c r="B10530" s="93" t="s">
        <v>24998</v>
      </c>
      <c r="C10530" s="93" t="s">
        <v>28418</v>
      </c>
      <c r="D10530" s="94" t="s">
        <v>28104</v>
      </c>
    </row>
    <row r="10531" spans="1:4" x14ac:dyDescent="0.25">
      <c r="A10531" s="93" t="s">
        <v>28419</v>
      </c>
      <c r="B10531" s="93" t="s">
        <v>24999</v>
      </c>
      <c r="C10531" s="93" t="s">
        <v>28419</v>
      </c>
      <c r="D10531" s="94" t="s">
        <v>28104</v>
      </c>
    </row>
    <row r="10532" spans="1:4" x14ac:dyDescent="0.25">
      <c r="A10532" s="93" t="s">
        <v>28420</v>
      </c>
      <c r="B10532" s="93" t="s">
        <v>25000</v>
      </c>
      <c r="C10532" s="93" t="s">
        <v>28420</v>
      </c>
      <c r="D10532" s="94" t="s">
        <v>28104</v>
      </c>
    </row>
    <row r="10533" spans="1:4" x14ac:dyDescent="0.25">
      <c r="A10533" s="93" t="s">
        <v>28421</v>
      </c>
      <c r="B10533" s="93" t="s">
        <v>25001</v>
      </c>
      <c r="C10533" s="93" t="s">
        <v>28421</v>
      </c>
      <c r="D10533" s="94" t="s">
        <v>28104</v>
      </c>
    </row>
    <row r="10534" spans="1:4" x14ac:dyDescent="0.25">
      <c r="A10534" s="93" t="s">
        <v>28422</v>
      </c>
      <c r="B10534" s="93" t="s">
        <v>25002</v>
      </c>
      <c r="C10534" s="93" t="s">
        <v>28422</v>
      </c>
      <c r="D10534" s="94" t="s">
        <v>28104</v>
      </c>
    </row>
    <row r="10535" spans="1:4" x14ac:dyDescent="0.25">
      <c r="A10535" s="93" t="s">
        <v>28423</v>
      </c>
      <c r="B10535" s="93" t="s">
        <v>25003</v>
      </c>
      <c r="C10535" s="93" t="s">
        <v>28423</v>
      </c>
      <c r="D10535" s="94" t="s">
        <v>28104</v>
      </c>
    </row>
    <row r="10536" spans="1:4" x14ac:dyDescent="0.25">
      <c r="A10536" s="93" t="s">
        <v>28424</v>
      </c>
      <c r="B10536" s="93" t="s">
        <v>25004</v>
      </c>
      <c r="C10536" s="93" t="s">
        <v>28424</v>
      </c>
      <c r="D10536" s="94" t="s">
        <v>28104</v>
      </c>
    </row>
    <row r="10537" spans="1:4" x14ac:dyDescent="0.25">
      <c r="A10537" s="93" t="s">
        <v>28425</v>
      </c>
      <c r="B10537" s="93" t="s">
        <v>24994</v>
      </c>
      <c r="C10537" s="93" t="s">
        <v>28425</v>
      </c>
      <c r="D10537" s="94" t="s">
        <v>28104</v>
      </c>
    </row>
    <row r="10538" spans="1:4" x14ac:dyDescent="0.25">
      <c r="A10538" s="93" t="s">
        <v>28426</v>
      </c>
      <c r="B10538" s="93" t="s">
        <v>25006</v>
      </c>
      <c r="C10538" s="93" t="s">
        <v>28426</v>
      </c>
      <c r="D10538" s="94" t="s">
        <v>28104</v>
      </c>
    </row>
    <row r="10539" spans="1:4" x14ac:dyDescent="0.25">
      <c r="A10539" s="93" t="s">
        <v>28427</v>
      </c>
      <c r="B10539" s="93" t="s">
        <v>25007</v>
      </c>
      <c r="C10539" s="93" t="s">
        <v>28427</v>
      </c>
      <c r="D10539" s="94" t="s">
        <v>28104</v>
      </c>
    </row>
    <row r="10540" spans="1:4" x14ac:dyDescent="0.25">
      <c r="A10540" s="93" t="s">
        <v>28428</v>
      </c>
      <c r="B10540" s="93" t="s">
        <v>25008</v>
      </c>
      <c r="C10540" s="93" t="s">
        <v>28428</v>
      </c>
      <c r="D10540" s="94" t="s">
        <v>28104</v>
      </c>
    </row>
    <row r="10541" spans="1:4" x14ac:dyDescent="0.25">
      <c r="A10541" s="93" t="s">
        <v>28429</v>
      </c>
      <c r="B10541" s="93" t="s">
        <v>25009</v>
      </c>
      <c r="C10541" s="93" t="s">
        <v>28429</v>
      </c>
      <c r="D10541" s="94" t="s">
        <v>28104</v>
      </c>
    </row>
    <row r="10542" spans="1:4" x14ac:dyDescent="0.25">
      <c r="A10542" s="93" t="s">
        <v>28430</v>
      </c>
      <c r="B10542" s="93" t="s">
        <v>25010</v>
      </c>
      <c r="C10542" s="93" t="s">
        <v>28430</v>
      </c>
      <c r="D10542" s="94" t="s">
        <v>28104</v>
      </c>
    </row>
    <row r="10543" spans="1:4" x14ac:dyDescent="0.25">
      <c r="A10543" s="93" t="s">
        <v>28431</v>
      </c>
      <c r="B10543" s="93" t="s">
        <v>25011</v>
      </c>
      <c r="C10543" s="93" t="s">
        <v>28431</v>
      </c>
      <c r="D10543" s="94" t="s">
        <v>28104</v>
      </c>
    </row>
    <row r="10544" spans="1:4" x14ac:dyDescent="0.25">
      <c r="A10544" s="93" t="s">
        <v>28432</v>
      </c>
      <c r="B10544" s="93" t="s">
        <v>25012</v>
      </c>
      <c r="C10544" s="93" t="s">
        <v>28432</v>
      </c>
      <c r="D10544" s="94" t="s">
        <v>28104</v>
      </c>
    </row>
    <row r="10545" spans="1:4" x14ac:dyDescent="0.25">
      <c r="A10545" s="93" t="s">
        <v>28433</v>
      </c>
      <c r="B10545" s="93" t="s">
        <v>25013</v>
      </c>
      <c r="C10545" s="93" t="s">
        <v>28433</v>
      </c>
      <c r="D10545" s="94" t="s">
        <v>28104</v>
      </c>
    </row>
    <row r="10546" spans="1:4" x14ac:dyDescent="0.25">
      <c r="A10546" s="93" t="s">
        <v>28434</v>
      </c>
      <c r="B10546" s="93" t="s">
        <v>25014</v>
      </c>
      <c r="C10546" s="93" t="s">
        <v>28434</v>
      </c>
      <c r="D10546" s="94" t="s">
        <v>28104</v>
      </c>
    </row>
    <row r="10547" spans="1:4" x14ac:dyDescent="0.25">
      <c r="A10547" s="93" t="s">
        <v>28435</v>
      </c>
      <c r="B10547" s="93" t="s">
        <v>25005</v>
      </c>
      <c r="C10547" s="93" t="s">
        <v>28435</v>
      </c>
      <c r="D10547" s="94" t="s">
        <v>28104</v>
      </c>
    </row>
    <row r="10548" spans="1:4" x14ac:dyDescent="0.25">
      <c r="A10548" s="93" t="s">
        <v>28436</v>
      </c>
      <c r="B10548" s="93" t="s">
        <v>25016</v>
      </c>
      <c r="C10548" s="93" t="s">
        <v>28436</v>
      </c>
      <c r="D10548" s="94" t="s">
        <v>28104</v>
      </c>
    </row>
    <row r="10549" spans="1:4" x14ac:dyDescent="0.25">
      <c r="A10549" s="93" t="s">
        <v>28437</v>
      </c>
      <c r="B10549" s="93" t="s">
        <v>25017</v>
      </c>
      <c r="C10549" s="93" t="s">
        <v>28437</v>
      </c>
      <c r="D10549" s="94" t="s">
        <v>28104</v>
      </c>
    </row>
    <row r="10550" spans="1:4" x14ac:dyDescent="0.25">
      <c r="A10550" s="93" t="s">
        <v>28438</v>
      </c>
      <c r="B10550" s="93" t="s">
        <v>25018</v>
      </c>
      <c r="C10550" s="93" t="s">
        <v>28438</v>
      </c>
      <c r="D10550" s="94" t="s">
        <v>28104</v>
      </c>
    </row>
    <row r="10551" spans="1:4" x14ac:dyDescent="0.25">
      <c r="A10551" s="93" t="s">
        <v>28439</v>
      </c>
      <c r="B10551" s="93" t="s">
        <v>25019</v>
      </c>
      <c r="C10551" s="93" t="s">
        <v>28439</v>
      </c>
      <c r="D10551" s="94" t="s">
        <v>28104</v>
      </c>
    </row>
    <row r="10552" spans="1:4" x14ac:dyDescent="0.25">
      <c r="A10552" s="93" t="s">
        <v>28440</v>
      </c>
      <c r="B10552" s="93" t="s">
        <v>25020</v>
      </c>
      <c r="C10552" s="93" t="s">
        <v>28440</v>
      </c>
      <c r="D10552" s="94" t="s">
        <v>28104</v>
      </c>
    </row>
    <row r="10553" spans="1:4" x14ac:dyDescent="0.25">
      <c r="A10553" s="93" t="s">
        <v>28441</v>
      </c>
      <c r="B10553" s="93" t="s">
        <v>25021</v>
      </c>
      <c r="C10553" s="93" t="s">
        <v>28441</v>
      </c>
      <c r="D10553" s="94" t="s">
        <v>28104</v>
      </c>
    </row>
    <row r="10554" spans="1:4" x14ac:dyDescent="0.25">
      <c r="A10554" s="93" t="s">
        <v>28442</v>
      </c>
      <c r="B10554" s="93" t="s">
        <v>25022</v>
      </c>
      <c r="C10554" s="93" t="s">
        <v>28442</v>
      </c>
      <c r="D10554" s="94" t="s">
        <v>28104</v>
      </c>
    </row>
    <row r="10555" spans="1:4" x14ac:dyDescent="0.25">
      <c r="A10555" s="93" t="s">
        <v>28443</v>
      </c>
      <c r="B10555" s="93" t="s">
        <v>25023</v>
      </c>
      <c r="C10555" s="93" t="s">
        <v>28443</v>
      </c>
      <c r="D10555" s="94" t="s">
        <v>28104</v>
      </c>
    </row>
    <row r="10556" spans="1:4" x14ac:dyDescent="0.25">
      <c r="A10556" s="93" t="s">
        <v>28444</v>
      </c>
      <c r="B10556" s="93" t="s">
        <v>25015</v>
      </c>
      <c r="C10556" s="93" t="s">
        <v>28444</v>
      </c>
      <c r="D10556" s="94" t="s">
        <v>28104</v>
      </c>
    </row>
    <row r="10557" spans="1:4" x14ac:dyDescent="0.25">
      <c r="A10557" s="93" t="s">
        <v>28445</v>
      </c>
      <c r="B10557" s="93" t="s">
        <v>25025</v>
      </c>
      <c r="C10557" s="93" t="s">
        <v>28445</v>
      </c>
      <c r="D10557" s="94" t="s">
        <v>28104</v>
      </c>
    </row>
    <row r="10558" spans="1:4" x14ac:dyDescent="0.25">
      <c r="A10558" s="93" t="s">
        <v>28446</v>
      </c>
      <c r="B10558" s="93" t="s">
        <v>25026</v>
      </c>
      <c r="C10558" s="93" t="s">
        <v>28446</v>
      </c>
      <c r="D10558" s="94" t="s">
        <v>28104</v>
      </c>
    </row>
    <row r="10559" spans="1:4" x14ac:dyDescent="0.25">
      <c r="A10559" s="93" t="s">
        <v>28447</v>
      </c>
      <c r="B10559" s="93" t="s">
        <v>25027</v>
      </c>
      <c r="C10559" s="93" t="s">
        <v>28447</v>
      </c>
      <c r="D10559" s="94" t="s">
        <v>28104</v>
      </c>
    </row>
    <row r="10560" spans="1:4" x14ac:dyDescent="0.25">
      <c r="A10560" s="93" t="s">
        <v>28448</v>
      </c>
      <c r="B10560" s="93" t="s">
        <v>25028</v>
      </c>
      <c r="C10560" s="93" t="s">
        <v>28448</v>
      </c>
      <c r="D10560" s="94" t="s">
        <v>28104</v>
      </c>
    </row>
    <row r="10561" spans="1:4" x14ac:dyDescent="0.25">
      <c r="A10561" s="93" t="s">
        <v>28449</v>
      </c>
      <c r="B10561" s="93" t="s">
        <v>25029</v>
      </c>
      <c r="C10561" s="93" t="s">
        <v>28449</v>
      </c>
      <c r="D10561" s="94" t="s">
        <v>28104</v>
      </c>
    </row>
    <row r="10562" spans="1:4" x14ac:dyDescent="0.25">
      <c r="A10562" s="93" t="s">
        <v>28450</v>
      </c>
      <c r="B10562" s="93" t="s">
        <v>25024</v>
      </c>
      <c r="C10562" s="93" t="s">
        <v>28450</v>
      </c>
      <c r="D10562" s="94" t="s">
        <v>28104</v>
      </c>
    </row>
    <row r="10563" spans="1:4" x14ac:dyDescent="0.25">
      <c r="A10563" s="93" t="s">
        <v>28451</v>
      </c>
      <c r="B10563" s="93" t="s">
        <v>25031</v>
      </c>
      <c r="C10563" s="93" t="s">
        <v>28451</v>
      </c>
      <c r="D10563" s="94" t="s">
        <v>28104</v>
      </c>
    </row>
    <row r="10564" spans="1:4" x14ac:dyDescent="0.25">
      <c r="A10564" s="93" t="s">
        <v>28452</v>
      </c>
      <c r="B10564" s="93" t="s">
        <v>25032</v>
      </c>
      <c r="C10564" s="93" t="s">
        <v>28452</v>
      </c>
      <c r="D10564" s="94" t="s">
        <v>28104</v>
      </c>
    </row>
    <row r="10565" spans="1:4" x14ac:dyDescent="0.25">
      <c r="A10565" s="93" t="s">
        <v>28453</v>
      </c>
      <c r="B10565" s="93" t="s">
        <v>25033</v>
      </c>
      <c r="C10565" s="93" t="s">
        <v>28453</v>
      </c>
      <c r="D10565" s="94" t="s">
        <v>28104</v>
      </c>
    </row>
    <row r="10566" spans="1:4" x14ac:dyDescent="0.25">
      <c r="A10566" s="93" t="s">
        <v>28454</v>
      </c>
      <c r="B10566" s="93" t="s">
        <v>25034</v>
      </c>
      <c r="C10566" s="93" t="s">
        <v>28454</v>
      </c>
      <c r="D10566" s="94" t="s">
        <v>28104</v>
      </c>
    </row>
    <row r="10567" spans="1:4" x14ac:dyDescent="0.25">
      <c r="A10567" s="93" t="s">
        <v>28455</v>
      </c>
      <c r="B10567" s="93" t="s">
        <v>25035</v>
      </c>
      <c r="C10567" s="93" t="s">
        <v>28455</v>
      </c>
      <c r="D10567" s="94" t="s">
        <v>28104</v>
      </c>
    </row>
    <row r="10568" spans="1:4" x14ac:dyDescent="0.25">
      <c r="A10568" s="93" t="s">
        <v>28456</v>
      </c>
      <c r="B10568" s="93" t="s">
        <v>25036</v>
      </c>
      <c r="C10568" s="93" t="s">
        <v>28456</v>
      </c>
      <c r="D10568" s="94" t="s">
        <v>28104</v>
      </c>
    </row>
    <row r="10569" spans="1:4" x14ac:dyDescent="0.25">
      <c r="A10569" s="93" t="s">
        <v>28457</v>
      </c>
      <c r="B10569" s="93" t="s">
        <v>25037</v>
      </c>
      <c r="C10569" s="93" t="s">
        <v>28457</v>
      </c>
      <c r="D10569" s="94" t="s">
        <v>28104</v>
      </c>
    </row>
    <row r="10570" spans="1:4" x14ac:dyDescent="0.25">
      <c r="A10570" s="93" t="s">
        <v>28458</v>
      </c>
      <c r="B10570" s="93" t="s">
        <v>25038</v>
      </c>
      <c r="C10570" s="93" t="s">
        <v>28458</v>
      </c>
      <c r="D10570" s="94" t="s">
        <v>28104</v>
      </c>
    </row>
    <row r="10571" spans="1:4" x14ac:dyDescent="0.25">
      <c r="A10571" s="93" t="s">
        <v>28459</v>
      </c>
      <c r="B10571" s="93" t="s">
        <v>25030</v>
      </c>
      <c r="C10571" s="93" t="s">
        <v>28459</v>
      </c>
      <c r="D10571" s="94" t="s">
        <v>28104</v>
      </c>
    </row>
    <row r="10572" spans="1:4" x14ac:dyDescent="0.25">
      <c r="A10572" s="93" t="s">
        <v>28460</v>
      </c>
      <c r="B10572" s="93" t="s">
        <v>25040</v>
      </c>
      <c r="C10572" s="93" t="s">
        <v>28460</v>
      </c>
      <c r="D10572" s="94" t="s">
        <v>28104</v>
      </c>
    </row>
    <row r="10573" spans="1:4" x14ac:dyDescent="0.25">
      <c r="A10573" s="93" t="s">
        <v>28461</v>
      </c>
      <c r="B10573" s="93" t="s">
        <v>25041</v>
      </c>
      <c r="C10573" s="93" t="s">
        <v>28461</v>
      </c>
      <c r="D10573" s="94" t="s">
        <v>28104</v>
      </c>
    </row>
    <row r="10574" spans="1:4" x14ac:dyDescent="0.25">
      <c r="A10574" s="93" t="s">
        <v>28462</v>
      </c>
      <c r="B10574" s="93" t="s">
        <v>25042</v>
      </c>
      <c r="C10574" s="93" t="s">
        <v>28462</v>
      </c>
      <c r="D10574" s="94" t="s">
        <v>28104</v>
      </c>
    </row>
    <row r="10575" spans="1:4" x14ac:dyDescent="0.25">
      <c r="A10575" s="93" t="s">
        <v>28463</v>
      </c>
      <c r="B10575" s="93" t="s">
        <v>25043</v>
      </c>
      <c r="C10575" s="93" t="s">
        <v>28463</v>
      </c>
      <c r="D10575" s="94" t="s">
        <v>28104</v>
      </c>
    </row>
    <row r="10576" spans="1:4" x14ac:dyDescent="0.25">
      <c r="A10576" s="93" t="s">
        <v>28464</v>
      </c>
      <c r="B10576" s="93" t="s">
        <v>25044</v>
      </c>
      <c r="C10576" s="93" t="s">
        <v>28464</v>
      </c>
      <c r="D10576" s="94" t="s">
        <v>28104</v>
      </c>
    </row>
    <row r="10577" spans="1:4" x14ac:dyDescent="0.25">
      <c r="A10577" s="93" t="s">
        <v>28465</v>
      </c>
      <c r="B10577" s="93" t="s">
        <v>25045</v>
      </c>
      <c r="C10577" s="93" t="s">
        <v>28465</v>
      </c>
      <c r="D10577" s="94" t="s">
        <v>28104</v>
      </c>
    </row>
    <row r="10578" spans="1:4" x14ac:dyDescent="0.25">
      <c r="A10578" s="93" t="s">
        <v>28466</v>
      </c>
      <c r="B10578" s="93" t="s">
        <v>25046</v>
      </c>
      <c r="C10578" s="93" t="s">
        <v>28466</v>
      </c>
      <c r="D10578" s="94" t="s">
        <v>28104</v>
      </c>
    </row>
    <row r="10579" spans="1:4" x14ac:dyDescent="0.25">
      <c r="A10579" s="93" t="s">
        <v>28467</v>
      </c>
      <c r="B10579" s="93" t="s">
        <v>25039</v>
      </c>
      <c r="C10579" s="93" t="s">
        <v>28467</v>
      </c>
      <c r="D10579" s="94" t="s">
        <v>28104</v>
      </c>
    </row>
    <row r="10580" spans="1:4" x14ac:dyDescent="0.25">
      <c r="A10580" s="93" t="s">
        <v>28468</v>
      </c>
      <c r="B10580" s="93" t="s">
        <v>25048</v>
      </c>
      <c r="C10580" s="93" t="s">
        <v>28468</v>
      </c>
      <c r="D10580" s="94" t="s">
        <v>28104</v>
      </c>
    </row>
    <row r="10581" spans="1:4" x14ac:dyDescent="0.25">
      <c r="A10581" s="93" t="s">
        <v>28469</v>
      </c>
      <c r="B10581" s="93" t="s">
        <v>25049</v>
      </c>
      <c r="C10581" s="93" t="s">
        <v>28469</v>
      </c>
      <c r="D10581" s="94" t="s">
        <v>28104</v>
      </c>
    </row>
    <row r="10582" spans="1:4" x14ac:dyDescent="0.25">
      <c r="A10582" s="93" t="s">
        <v>28470</v>
      </c>
      <c r="B10582" s="93" t="s">
        <v>25050</v>
      </c>
      <c r="C10582" s="93" t="s">
        <v>28470</v>
      </c>
      <c r="D10582" s="94" t="s">
        <v>28104</v>
      </c>
    </row>
    <row r="10583" spans="1:4" x14ac:dyDescent="0.25">
      <c r="A10583" s="93" t="s">
        <v>28471</v>
      </c>
      <c r="B10583" s="93" t="s">
        <v>25051</v>
      </c>
      <c r="C10583" s="93" t="s">
        <v>28471</v>
      </c>
      <c r="D10583" s="94" t="s">
        <v>28104</v>
      </c>
    </row>
    <row r="10584" spans="1:4" x14ac:dyDescent="0.25">
      <c r="A10584" s="93" t="s">
        <v>28472</v>
      </c>
      <c r="B10584" s="93" t="s">
        <v>25052</v>
      </c>
      <c r="C10584" s="93" t="s">
        <v>28472</v>
      </c>
      <c r="D10584" s="94" t="s">
        <v>28104</v>
      </c>
    </row>
    <row r="10585" spans="1:4" x14ac:dyDescent="0.25">
      <c r="A10585" s="93" t="s">
        <v>28473</v>
      </c>
      <c r="B10585" s="93" t="s">
        <v>25053</v>
      </c>
      <c r="C10585" s="93" t="s">
        <v>28473</v>
      </c>
      <c r="D10585" s="94" t="s">
        <v>28104</v>
      </c>
    </row>
    <row r="10586" spans="1:4" x14ac:dyDescent="0.25">
      <c r="A10586" s="93" t="s">
        <v>28474</v>
      </c>
      <c r="B10586" s="93" t="s">
        <v>25054</v>
      </c>
      <c r="C10586" s="93" t="s">
        <v>28474</v>
      </c>
      <c r="D10586" s="94" t="s">
        <v>28104</v>
      </c>
    </row>
    <row r="10587" spans="1:4" x14ac:dyDescent="0.25">
      <c r="A10587" s="93" t="s">
        <v>28475</v>
      </c>
      <c r="B10587" s="93" t="s">
        <v>25055</v>
      </c>
      <c r="C10587" s="93" t="s">
        <v>28475</v>
      </c>
      <c r="D10587" s="94" t="s">
        <v>28104</v>
      </c>
    </row>
    <row r="10588" spans="1:4" x14ac:dyDescent="0.25">
      <c r="A10588" s="93" t="s">
        <v>28476</v>
      </c>
      <c r="B10588" s="93" t="s">
        <v>25047</v>
      </c>
      <c r="C10588" s="93" t="s">
        <v>28476</v>
      </c>
      <c r="D10588" s="94" t="s">
        <v>28104</v>
      </c>
    </row>
    <row r="10589" spans="1:4" x14ac:dyDescent="0.25">
      <c r="A10589" s="93" t="s">
        <v>28477</v>
      </c>
      <c r="B10589" s="93" t="s">
        <v>25057</v>
      </c>
      <c r="C10589" s="93" t="s">
        <v>28477</v>
      </c>
      <c r="D10589" s="94" t="s">
        <v>28104</v>
      </c>
    </row>
    <row r="10590" spans="1:4" x14ac:dyDescent="0.25">
      <c r="A10590" s="93" t="s">
        <v>28478</v>
      </c>
      <c r="B10590" s="93" t="s">
        <v>25058</v>
      </c>
      <c r="C10590" s="93" t="s">
        <v>28478</v>
      </c>
      <c r="D10590" s="94" t="s">
        <v>28104</v>
      </c>
    </row>
    <row r="10591" spans="1:4" x14ac:dyDescent="0.25">
      <c r="A10591" s="93" t="s">
        <v>28479</v>
      </c>
      <c r="B10591" s="93" t="s">
        <v>25059</v>
      </c>
      <c r="C10591" s="93" t="s">
        <v>28479</v>
      </c>
      <c r="D10591" s="94" t="s">
        <v>28104</v>
      </c>
    </row>
    <row r="10592" spans="1:4" x14ac:dyDescent="0.25">
      <c r="A10592" s="93" t="s">
        <v>28480</v>
      </c>
      <c r="B10592" s="93" t="s">
        <v>25060</v>
      </c>
      <c r="C10592" s="93" t="s">
        <v>28480</v>
      </c>
      <c r="D10592" s="94" t="s">
        <v>28104</v>
      </c>
    </row>
    <row r="10593" spans="1:4" x14ac:dyDescent="0.25">
      <c r="A10593" s="93" t="s">
        <v>28481</v>
      </c>
      <c r="B10593" s="93" t="s">
        <v>25061</v>
      </c>
      <c r="C10593" s="93" t="s">
        <v>28481</v>
      </c>
      <c r="D10593" s="94" t="s">
        <v>28104</v>
      </c>
    </row>
    <row r="10594" spans="1:4" x14ac:dyDescent="0.25">
      <c r="A10594" s="93" t="s">
        <v>28482</v>
      </c>
      <c r="B10594" s="93" t="s">
        <v>25062</v>
      </c>
      <c r="C10594" s="93" t="s">
        <v>28482</v>
      </c>
      <c r="D10594" s="94" t="s">
        <v>28104</v>
      </c>
    </row>
    <row r="10595" spans="1:4" x14ac:dyDescent="0.25">
      <c r="A10595" s="93" t="s">
        <v>28483</v>
      </c>
      <c r="B10595" s="93" t="s">
        <v>25063</v>
      </c>
      <c r="C10595" s="93" t="s">
        <v>28483</v>
      </c>
      <c r="D10595" s="94" t="s">
        <v>28104</v>
      </c>
    </row>
    <row r="10596" spans="1:4" x14ac:dyDescent="0.25">
      <c r="A10596" s="93" t="s">
        <v>28484</v>
      </c>
      <c r="B10596" s="93" t="s">
        <v>25064</v>
      </c>
      <c r="C10596" s="93" t="s">
        <v>28484</v>
      </c>
      <c r="D10596" s="94" t="s">
        <v>28104</v>
      </c>
    </row>
    <row r="10597" spans="1:4" x14ac:dyDescent="0.25">
      <c r="A10597" s="93" t="s">
        <v>28485</v>
      </c>
      <c r="B10597" s="93" t="s">
        <v>25065</v>
      </c>
      <c r="C10597" s="93" t="s">
        <v>28485</v>
      </c>
      <c r="D10597" s="94" t="s">
        <v>28104</v>
      </c>
    </row>
    <row r="10598" spans="1:4" x14ac:dyDescent="0.25">
      <c r="A10598" s="93" t="s">
        <v>28486</v>
      </c>
      <c r="B10598" s="93" t="s">
        <v>25066</v>
      </c>
      <c r="C10598" s="93" t="s">
        <v>28486</v>
      </c>
      <c r="D10598" s="94" t="s">
        <v>28104</v>
      </c>
    </row>
    <row r="10599" spans="1:4" x14ac:dyDescent="0.25">
      <c r="A10599" s="93" t="s">
        <v>28487</v>
      </c>
      <c r="B10599" s="93" t="s">
        <v>25056</v>
      </c>
      <c r="C10599" s="93" t="s">
        <v>28487</v>
      </c>
      <c r="D10599" s="94" t="s">
        <v>28104</v>
      </c>
    </row>
    <row r="10600" spans="1:4" x14ac:dyDescent="0.25">
      <c r="A10600" s="93" t="s">
        <v>28488</v>
      </c>
      <c r="B10600" s="93" t="s">
        <v>24157</v>
      </c>
      <c r="C10600" s="93" t="s">
        <v>28488</v>
      </c>
      <c r="D10600" s="94" t="s">
        <v>28104</v>
      </c>
    </row>
    <row r="10601" spans="1:4" x14ac:dyDescent="0.25">
      <c r="A10601" s="93" t="s">
        <v>28489</v>
      </c>
      <c r="B10601" s="93" t="s">
        <v>25068</v>
      </c>
      <c r="C10601" s="93" t="s">
        <v>28489</v>
      </c>
      <c r="D10601" s="94" t="s">
        <v>28104</v>
      </c>
    </row>
    <row r="10602" spans="1:4" x14ac:dyDescent="0.25">
      <c r="A10602" s="93" t="s">
        <v>28490</v>
      </c>
      <c r="B10602" s="93" t="s">
        <v>25069</v>
      </c>
      <c r="C10602" s="93" t="s">
        <v>28490</v>
      </c>
      <c r="D10602" s="94" t="s">
        <v>28104</v>
      </c>
    </row>
    <row r="10603" spans="1:4" x14ac:dyDescent="0.25">
      <c r="A10603" s="93" t="s">
        <v>28491</v>
      </c>
      <c r="B10603" s="93" t="s">
        <v>25070</v>
      </c>
      <c r="C10603" s="93" t="s">
        <v>28491</v>
      </c>
      <c r="D10603" s="94" t="s">
        <v>28104</v>
      </c>
    </row>
    <row r="10604" spans="1:4" x14ac:dyDescent="0.25">
      <c r="A10604" s="93" t="s">
        <v>28492</v>
      </c>
      <c r="B10604" s="93" t="s">
        <v>25071</v>
      </c>
      <c r="C10604" s="93" t="s">
        <v>28492</v>
      </c>
      <c r="D10604" s="94" t="s">
        <v>28104</v>
      </c>
    </row>
    <row r="10605" spans="1:4" x14ac:dyDescent="0.25">
      <c r="A10605" s="93" t="s">
        <v>28493</v>
      </c>
      <c r="B10605" s="93" t="s">
        <v>25072</v>
      </c>
      <c r="C10605" s="93" t="s">
        <v>28493</v>
      </c>
      <c r="D10605" s="94" t="s">
        <v>28104</v>
      </c>
    </row>
    <row r="10606" spans="1:4" x14ac:dyDescent="0.25">
      <c r="A10606" s="93" t="s">
        <v>28494</v>
      </c>
      <c r="B10606" s="93" t="s">
        <v>25073</v>
      </c>
      <c r="C10606" s="93" t="s">
        <v>28494</v>
      </c>
      <c r="D10606" s="94" t="s">
        <v>28104</v>
      </c>
    </row>
    <row r="10607" spans="1:4" x14ac:dyDescent="0.25">
      <c r="A10607" s="93" t="s">
        <v>28495</v>
      </c>
      <c r="B10607" s="93" t="s">
        <v>25074</v>
      </c>
      <c r="C10607" s="93" t="s">
        <v>28495</v>
      </c>
      <c r="D10607" s="94" t="s">
        <v>28104</v>
      </c>
    </row>
    <row r="10608" spans="1:4" x14ac:dyDescent="0.25">
      <c r="A10608" s="93" t="s">
        <v>28496</v>
      </c>
      <c r="B10608" s="93" t="s">
        <v>25075</v>
      </c>
      <c r="C10608" s="93" t="s">
        <v>28496</v>
      </c>
      <c r="D10608" s="94" t="s">
        <v>28104</v>
      </c>
    </row>
    <row r="10609" spans="1:4" x14ac:dyDescent="0.25">
      <c r="A10609" s="93" t="s">
        <v>28497</v>
      </c>
      <c r="B10609" s="93" t="s">
        <v>25067</v>
      </c>
      <c r="C10609" s="93" t="s">
        <v>28497</v>
      </c>
      <c r="D10609" s="94" t="s">
        <v>28104</v>
      </c>
    </row>
    <row r="10610" spans="1:4" x14ac:dyDescent="0.25">
      <c r="A10610" s="93" t="s">
        <v>28498</v>
      </c>
      <c r="B10610" s="93" t="s">
        <v>25077</v>
      </c>
      <c r="C10610" s="93" t="s">
        <v>28498</v>
      </c>
      <c r="D10610" s="94" t="s">
        <v>28104</v>
      </c>
    </row>
    <row r="10611" spans="1:4" x14ac:dyDescent="0.25">
      <c r="A10611" s="93" t="s">
        <v>28499</v>
      </c>
      <c r="B10611" s="93" t="s">
        <v>25078</v>
      </c>
      <c r="C10611" s="93" t="s">
        <v>28499</v>
      </c>
      <c r="D10611" s="94" t="s">
        <v>28104</v>
      </c>
    </row>
    <row r="10612" spans="1:4" x14ac:dyDescent="0.25">
      <c r="A10612" s="93" t="s">
        <v>28500</v>
      </c>
      <c r="B10612" s="93" t="s">
        <v>25079</v>
      </c>
      <c r="C10612" s="93" t="s">
        <v>28500</v>
      </c>
      <c r="D10612" s="94" t="s">
        <v>28104</v>
      </c>
    </row>
    <row r="10613" spans="1:4" x14ac:dyDescent="0.25">
      <c r="A10613" s="93" t="s">
        <v>28501</v>
      </c>
      <c r="B10613" s="93" t="s">
        <v>25080</v>
      </c>
      <c r="C10613" s="93" t="s">
        <v>28501</v>
      </c>
      <c r="D10613" s="94" t="s">
        <v>28104</v>
      </c>
    </row>
    <row r="10614" spans="1:4" x14ac:dyDescent="0.25">
      <c r="A10614" s="93" t="s">
        <v>28502</v>
      </c>
      <c r="B10614" s="93" t="s">
        <v>25081</v>
      </c>
      <c r="C10614" s="93" t="s">
        <v>28502</v>
      </c>
      <c r="D10614" s="94" t="s">
        <v>28104</v>
      </c>
    </row>
    <row r="10615" spans="1:4" x14ac:dyDescent="0.25">
      <c r="A10615" s="93" t="s">
        <v>28503</v>
      </c>
      <c r="B10615" s="93" t="s">
        <v>25082</v>
      </c>
      <c r="C10615" s="93" t="s">
        <v>28503</v>
      </c>
      <c r="D10615" s="94" t="s">
        <v>28104</v>
      </c>
    </row>
    <row r="10616" spans="1:4" x14ac:dyDescent="0.25">
      <c r="A10616" s="93" t="s">
        <v>28504</v>
      </c>
      <c r="B10616" s="93" t="s">
        <v>25083</v>
      </c>
      <c r="C10616" s="93" t="s">
        <v>28504</v>
      </c>
      <c r="D10616" s="94" t="s">
        <v>28104</v>
      </c>
    </row>
    <row r="10617" spans="1:4" x14ac:dyDescent="0.25">
      <c r="A10617" s="93" t="s">
        <v>28505</v>
      </c>
      <c r="B10617" s="93" t="s">
        <v>25084</v>
      </c>
      <c r="C10617" s="93" t="s">
        <v>28505</v>
      </c>
      <c r="D10617" s="94" t="s">
        <v>28104</v>
      </c>
    </row>
    <row r="10618" spans="1:4" x14ac:dyDescent="0.25">
      <c r="A10618" s="93" t="s">
        <v>28506</v>
      </c>
      <c r="B10618" s="93" t="s">
        <v>25085</v>
      </c>
      <c r="C10618" s="93" t="s">
        <v>28506</v>
      </c>
      <c r="D10618" s="94" t="s">
        <v>28104</v>
      </c>
    </row>
    <row r="10619" spans="1:4" x14ac:dyDescent="0.25">
      <c r="A10619" s="93" t="s">
        <v>28507</v>
      </c>
      <c r="B10619" s="93" t="s">
        <v>25086</v>
      </c>
      <c r="C10619" s="93" t="s">
        <v>28507</v>
      </c>
      <c r="D10619" s="94" t="s">
        <v>28104</v>
      </c>
    </row>
    <row r="10620" spans="1:4" x14ac:dyDescent="0.25">
      <c r="A10620" s="93" t="s">
        <v>28508</v>
      </c>
      <c r="B10620" s="93" t="s">
        <v>25076</v>
      </c>
      <c r="C10620" s="93" t="s">
        <v>28508</v>
      </c>
      <c r="D10620" s="94" t="s">
        <v>28104</v>
      </c>
    </row>
    <row r="10621" spans="1:4" x14ac:dyDescent="0.25">
      <c r="A10621" s="93" t="s">
        <v>28509</v>
      </c>
      <c r="B10621" s="93" t="s">
        <v>25088</v>
      </c>
      <c r="C10621" s="93" t="s">
        <v>28509</v>
      </c>
      <c r="D10621" s="94" t="s">
        <v>28104</v>
      </c>
    </row>
    <row r="10622" spans="1:4" x14ac:dyDescent="0.25">
      <c r="A10622" s="93" t="s">
        <v>28510</v>
      </c>
      <c r="B10622" s="93" t="s">
        <v>25089</v>
      </c>
      <c r="C10622" s="93" t="s">
        <v>28510</v>
      </c>
      <c r="D10622" s="94" t="s">
        <v>28104</v>
      </c>
    </row>
    <row r="10623" spans="1:4" x14ac:dyDescent="0.25">
      <c r="A10623" s="93" t="s">
        <v>28511</v>
      </c>
      <c r="B10623" s="93" t="s">
        <v>25090</v>
      </c>
      <c r="C10623" s="93" t="s">
        <v>28511</v>
      </c>
      <c r="D10623" s="94" t="s">
        <v>28104</v>
      </c>
    </row>
    <row r="10624" spans="1:4" x14ac:dyDescent="0.25">
      <c r="A10624" s="93" t="s">
        <v>28512</v>
      </c>
      <c r="B10624" s="93" t="s">
        <v>25091</v>
      </c>
      <c r="C10624" s="93" t="s">
        <v>28512</v>
      </c>
      <c r="D10624" s="94" t="s">
        <v>28104</v>
      </c>
    </row>
    <row r="10625" spans="1:4" x14ac:dyDescent="0.25">
      <c r="A10625" s="93" t="s">
        <v>28513</v>
      </c>
      <c r="B10625" s="93" t="s">
        <v>25092</v>
      </c>
      <c r="C10625" s="93" t="s">
        <v>28513</v>
      </c>
      <c r="D10625" s="94" t="s">
        <v>28104</v>
      </c>
    </row>
    <row r="10626" spans="1:4" x14ac:dyDescent="0.25">
      <c r="A10626" s="93" t="s">
        <v>28514</v>
      </c>
      <c r="B10626" s="93" t="s">
        <v>25093</v>
      </c>
      <c r="C10626" s="93" t="s">
        <v>28514</v>
      </c>
      <c r="D10626" s="94" t="s">
        <v>28104</v>
      </c>
    </row>
    <row r="10627" spans="1:4" x14ac:dyDescent="0.25">
      <c r="A10627" s="93" t="s">
        <v>28515</v>
      </c>
      <c r="B10627" s="93" t="s">
        <v>25094</v>
      </c>
      <c r="C10627" s="93" t="s">
        <v>28515</v>
      </c>
      <c r="D10627" s="94" t="s">
        <v>28104</v>
      </c>
    </row>
    <row r="10628" spans="1:4" x14ac:dyDescent="0.25">
      <c r="A10628" s="93" t="s">
        <v>28516</v>
      </c>
      <c r="B10628" s="93" t="s">
        <v>25095</v>
      </c>
      <c r="C10628" s="93" t="s">
        <v>28516</v>
      </c>
      <c r="D10628" s="94" t="s">
        <v>28104</v>
      </c>
    </row>
    <row r="10629" spans="1:4" x14ac:dyDescent="0.25">
      <c r="A10629" s="93" t="s">
        <v>28517</v>
      </c>
      <c r="B10629" s="93" t="s">
        <v>25087</v>
      </c>
      <c r="C10629" s="93" t="s">
        <v>28517</v>
      </c>
      <c r="D10629" s="94" t="s">
        <v>28104</v>
      </c>
    </row>
    <row r="10630" spans="1:4" x14ac:dyDescent="0.25">
      <c r="A10630" s="93" t="s">
        <v>28518</v>
      </c>
      <c r="B10630" s="93" t="s">
        <v>25097</v>
      </c>
      <c r="C10630" s="93" t="s">
        <v>28518</v>
      </c>
      <c r="D10630" s="94" t="s">
        <v>28104</v>
      </c>
    </row>
    <row r="10631" spans="1:4" x14ac:dyDescent="0.25">
      <c r="A10631" s="93" t="s">
        <v>28519</v>
      </c>
      <c r="B10631" s="93" t="s">
        <v>25098</v>
      </c>
      <c r="C10631" s="93" t="s">
        <v>28519</v>
      </c>
      <c r="D10631" s="94" t="s">
        <v>28104</v>
      </c>
    </row>
    <row r="10632" spans="1:4" x14ac:dyDescent="0.25">
      <c r="A10632" s="93" t="s">
        <v>28520</v>
      </c>
      <c r="B10632" s="93" t="s">
        <v>25099</v>
      </c>
      <c r="C10632" s="93" t="s">
        <v>28520</v>
      </c>
      <c r="D10632" s="94" t="s">
        <v>28104</v>
      </c>
    </row>
    <row r="10633" spans="1:4" x14ac:dyDescent="0.25">
      <c r="A10633" s="93" t="s">
        <v>28521</v>
      </c>
      <c r="B10633" s="93" t="s">
        <v>25100</v>
      </c>
      <c r="C10633" s="93" t="s">
        <v>28521</v>
      </c>
      <c r="D10633" s="94" t="s">
        <v>28104</v>
      </c>
    </row>
    <row r="10634" spans="1:4" x14ac:dyDescent="0.25">
      <c r="A10634" s="93" t="s">
        <v>28522</v>
      </c>
      <c r="B10634" s="93" t="s">
        <v>25101</v>
      </c>
      <c r="C10634" s="93" t="s">
        <v>28522</v>
      </c>
      <c r="D10634" s="94" t="s">
        <v>28104</v>
      </c>
    </row>
    <row r="10635" spans="1:4" x14ac:dyDescent="0.25">
      <c r="A10635" s="93" t="s">
        <v>28523</v>
      </c>
      <c r="B10635" s="93" t="s">
        <v>25102</v>
      </c>
      <c r="C10635" s="93" t="s">
        <v>28523</v>
      </c>
      <c r="D10635" s="94" t="s">
        <v>28104</v>
      </c>
    </row>
    <row r="10636" spans="1:4" x14ac:dyDescent="0.25">
      <c r="A10636" s="93" t="s">
        <v>28524</v>
      </c>
      <c r="B10636" s="93" t="s">
        <v>25103</v>
      </c>
      <c r="C10636" s="93" t="s">
        <v>28524</v>
      </c>
      <c r="D10636" s="94" t="s">
        <v>28104</v>
      </c>
    </row>
    <row r="10637" spans="1:4" x14ac:dyDescent="0.25">
      <c r="A10637" s="93" t="s">
        <v>28525</v>
      </c>
      <c r="B10637" s="93" t="s">
        <v>25104</v>
      </c>
      <c r="C10637" s="93" t="s">
        <v>28525</v>
      </c>
      <c r="D10637" s="94" t="s">
        <v>28104</v>
      </c>
    </row>
    <row r="10638" spans="1:4" x14ac:dyDescent="0.25">
      <c r="A10638" s="93" t="s">
        <v>28526</v>
      </c>
      <c r="B10638" s="93" t="s">
        <v>25105</v>
      </c>
      <c r="C10638" s="93" t="s">
        <v>28526</v>
      </c>
      <c r="D10638" s="94" t="s">
        <v>28104</v>
      </c>
    </row>
    <row r="10639" spans="1:4" x14ac:dyDescent="0.25">
      <c r="A10639" s="93" t="s">
        <v>28527</v>
      </c>
      <c r="B10639" s="93" t="s">
        <v>25106</v>
      </c>
      <c r="C10639" s="93" t="s">
        <v>28527</v>
      </c>
      <c r="D10639" s="94" t="s">
        <v>28104</v>
      </c>
    </row>
    <row r="10640" spans="1:4" x14ac:dyDescent="0.25">
      <c r="A10640" s="93" t="s">
        <v>28528</v>
      </c>
      <c r="B10640" s="93" t="s">
        <v>25096</v>
      </c>
      <c r="C10640" s="93" t="s">
        <v>28528</v>
      </c>
      <c r="D10640" s="94" t="s">
        <v>28104</v>
      </c>
    </row>
    <row r="10641" spans="1:4" x14ac:dyDescent="0.25">
      <c r="A10641" s="93" t="s">
        <v>28529</v>
      </c>
      <c r="B10641" s="93" t="s">
        <v>25108</v>
      </c>
      <c r="C10641" s="93" t="s">
        <v>28529</v>
      </c>
      <c r="D10641" s="94" t="s">
        <v>28104</v>
      </c>
    </row>
    <row r="10642" spans="1:4" x14ac:dyDescent="0.25">
      <c r="A10642" s="93" t="s">
        <v>28530</v>
      </c>
      <c r="B10642" s="93" t="s">
        <v>25109</v>
      </c>
      <c r="C10642" s="93" t="s">
        <v>28530</v>
      </c>
      <c r="D10642" s="94" t="s">
        <v>28104</v>
      </c>
    </row>
    <row r="10643" spans="1:4" x14ac:dyDescent="0.25">
      <c r="A10643" s="93" t="s">
        <v>28531</v>
      </c>
      <c r="B10643" s="93" t="s">
        <v>25110</v>
      </c>
      <c r="C10643" s="93" t="s">
        <v>28531</v>
      </c>
      <c r="D10643" s="94" t="s">
        <v>28104</v>
      </c>
    </row>
    <row r="10644" spans="1:4" x14ac:dyDescent="0.25">
      <c r="A10644" s="93" t="s">
        <v>28532</v>
      </c>
      <c r="B10644" s="93" t="s">
        <v>25111</v>
      </c>
      <c r="C10644" s="93" t="s">
        <v>28532</v>
      </c>
      <c r="D10644" s="94" t="s">
        <v>28104</v>
      </c>
    </row>
    <row r="10645" spans="1:4" x14ac:dyDescent="0.25">
      <c r="A10645" s="93" t="s">
        <v>28533</v>
      </c>
      <c r="B10645" s="93" t="s">
        <v>25112</v>
      </c>
      <c r="C10645" s="93" t="s">
        <v>28533</v>
      </c>
      <c r="D10645" s="94" t="s">
        <v>28104</v>
      </c>
    </row>
    <row r="10646" spans="1:4" x14ac:dyDescent="0.25">
      <c r="A10646" s="93" t="s">
        <v>28534</v>
      </c>
      <c r="B10646" s="93" t="s">
        <v>25113</v>
      </c>
      <c r="C10646" s="93" t="s">
        <v>28534</v>
      </c>
      <c r="D10646" s="94" t="s">
        <v>28104</v>
      </c>
    </row>
    <row r="10647" spans="1:4" x14ac:dyDescent="0.25">
      <c r="A10647" s="93" t="s">
        <v>28535</v>
      </c>
      <c r="B10647" s="93" t="s">
        <v>25114</v>
      </c>
      <c r="C10647" s="93" t="s">
        <v>28535</v>
      </c>
      <c r="D10647" s="94" t="s">
        <v>28104</v>
      </c>
    </row>
    <row r="10648" spans="1:4" x14ac:dyDescent="0.25">
      <c r="A10648" s="93" t="s">
        <v>28536</v>
      </c>
      <c r="B10648" s="93" t="s">
        <v>25115</v>
      </c>
      <c r="C10648" s="93" t="s">
        <v>28536</v>
      </c>
      <c r="D10648" s="94" t="s">
        <v>28104</v>
      </c>
    </row>
    <row r="10649" spans="1:4" x14ac:dyDescent="0.25">
      <c r="A10649" s="93" t="s">
        <v>28537</v>
      </c>
      <c r="B10649" s="93" t="s">
        <v>25116</v>
      </c>
      <c r="C10649" s="93" t="s">
        <v>28537</v>
      </c>
      <c r="D10649" s="94" t="s">
        <v>28104</v>
      </c>
    </row>
    <row r="10650" spans="1:4" x14ac:dyDescent="0.25">
      <c r="A10650" s="93" t="s">
        <v>28538</v>
      </c>
      <c r="B10650" s="93" t="s">
        <v>25107</v>
      </c>
      <c r="C10650" s="93" t="s">
        <v>28538</v>
      </c>
      <c r="D10650" s="94" t="s">
        <v>28104</v>
      </c>
    </row>
    <row r="10651" spans="1:4" x14ac:dyDescent="0.25">
      <c r="A10651" s="93" t="s">
        <v>28539</v>
      </c>
      <c r="B10651" s="93" t="s">
        <v>25118</v>
      </c>
      <c r="C10651" s="93" t="s">
        <v>28539</v>
      </c>
      <c r="D10651" s="94" t="s">
        <v>28104</v>
      </c>
    </row>
    <row r="10652" spans="1:4" x14ac:dyDescent="0.25">
      <c r="A10652" s="93" t="s">
        <v>28540</v>
      </c>
      <c r="B10652" s="93" t="s">
        <v>25119</v>
      </c>
      <c r="C10652" s="93" t="s">
        <v>28540</v>
      </c>
      <c r="D10652" s="94" t="s">
        <v>28104</v>
      </c>
    </row>
    <row r="10653" spans="1:4" x14ac:dyDescent="0.25">
      <c r="A10653" s="93" t="s">
        <v>28541</v>
      </c>
      <c r="B10653" s="93" t="s">
        <v>25120</v>
      </c>
      <c r="C10653" s="93" t="s">
        <v>28541</v>
      </c>
      <c r="D10653" s="94" t="s">
        <v>28104</v>
      </c>
    </row>
    <row r="10654" spans="1:4" x14ac:dyDescent="0.25">
      <c r="A10654" s="93" t="s">
        <v>28542</v>
      </c>
      <c r="B10654" s="93" t="s">
        <v>25121</v>
      </c>
      <c r="C10654" s="93" t="s">
        <v>28542</v>
      </c>
      <c r="D10654" s="94" t="s">
        <v>28104</v>
      </c>
    </row>
    <row r="10655" spans="1:4" x14ac:dyDescent="0.25">
      <c r="A10655" s="93" t="s">
        <v>28543</v>
      </c>
      <c r="B10655" s="93" t="s">
        <v>25122</v>
      </c>
      <c r="C10655" s="93" t="s">
        <v>28543</v>
      </c>
      <c r="D10655" s="94" t="s">
        <v>28104</v>
      </c>
    </row>
    <row r="10656" spans="1:4" x14ac:dyDescent="0.25">
      <c r="A10656" s="93" t="s">
        <v>28544</v>
      </c>
      <c r="B10656" s="93" t="s">
        <v>25123</v>
      </c>
      <c r="C10656" s="93" t="s">
        <v>28544</v>
      </c>
      <c r="D10656" s="94" t="s">
        <v>28104</v>
      </c>
    </row>
    <row r="10657" spans="1:4" x14ac:dyDescent="0.25">
      <c r="A10657" s="93" t="s">
        <v>28545</v>
      </c>
      <c r="B10657" s="93" t="s">
        <v>25124</v>
      </c>
      <c r="C10657" s="93" t="s">
        <v>28545</v>
      </c>
      <c r="D10657" s="94" t="s">
        <v>28104</v>
      </c>
    </row>
    <row r="10658" spans="1:4" x14ac:dyDescent="0.25">
      <c r="A10658" s="93" t="s">
        <v>28546</v>
      </c>
      <c r="B10658" s="93" t="s">
        <v>25125</v>
      </c>
      <c r="C10658" s="93" t="s">
        <v>28546</v>
      </c>
      <c r="D10658" s="94" t="s">
        <v>28104</v>
      </c>
    </row>
    <row r="10659" spans="1:4" x14ac:dyDescent="0.25">
      <c r="A10659" s="93" t="s">
        <v>28547</v>
      </c>
      <c r="B10659" s="93" t="s">
        <v>25126</v>
      </c>
      <c r="C10659" s="93" t="s">
        <v>28547</v>
      </c>
      <c r="D10659" s="94" t="s">
        <v>28104</v>
      </c>
    </row>
    <row r="10660" spans="1:4" x14ac:dyDescent="0.25">
      <c r="A10660" s="93" t="s">
        <v>28548</v>
      </c>
      <c r="B10660" s="93" t="s">
        <v>25127</v>
      </c>
      <c r="C10660" s="93" t="s">
        <v>28548</v>
      </c>
      <c r="D10660" s="94" t="s">
        <v>28104</v>
      </c>
    </row>
    <row r="10661" spans="1:4" x14ac:dyDescent="0.25">
      <c r="A10661" s="93" t="s">
        <v>28549</v>
      </c>
      <c r="B10661" s="93" t="s">
        <v>25117</v>
      </c>
      <c r="C10661" s="93" t="s">
        <v>28549</v>
      </c>
      <c r="D10661" s="94" t="s">
        <v>28104</v>
      </c>
    </row>
    <row r="10662" spans="1:4" x14ac:dyDescent="0.25">
      <c r="A10662" s="93" t="s">
        <v>28550</v>
      </c>
      <c r="B10662" s="93" t="s">
        <v>25129</v>
      </c>
      <c r="C10662" s="93" t="s">
        <v>28550</v>
      </c>
      <c r="D10662" s="94" t="s">
        <v>28104</v>
      </c>
    </row>
    <row r="10663" spans="1:4" x14ac:dyDescent="0.25">
      <c r="A10663" s="93" t="s">
        <v>28551</v>
      </c>
      <c r="B10663" s="93" t="s">
        <v>25130</v>
      </c>
      <c r="C10663" s="93" t="s">
        <v>28551</v>
      </c>
      <c r="D10663" s="94" t="s">
        <v>28104</v>
      </c>
    </row>
    <row r="10664" spans="1:4" x14ac:dyDescent="0.25">
      <c r="A10664" s="93" t="s">
        <v>28552</v>
      </c>
      <c r="B10664" s="93" t="s">
        <v>25131</v>
      </c>
      <c r="C10664" s="93" t="s">
        <v>28552</v>
      </c>
      <c r="D10664" s="94" t="s">
        <v>28104</v>
      </c>
    </row>
    <row r="10665" spans="1:4" x14ac:dyDescent="0.25">
      <c r="A10665" s="93" t="s">
        <v>28553</v>
      </c>
      <c r="B10665" s="93" t="s">
        <v>25132</v>
      </c>
      <c r="C10665" s="93" t="s">
        <v>28553</v>
      </c>
      <c r="D10665" s="94" t="s">
        <v>28104</v>
      </c>
    </row>
    <row r="10666" spans="1:4" x14ac:dyDescent="0.25">
      <c r="A10666" s="93" t="s">
        <v>28554</v>
      </c>
      <c r="B10666" s="93" t="s">
        <v>25133</v>
      </c>
      <c r="C10666" s="93" t="s">
        <v>28554</v>
      </c>
      <c r="D10666" s="94" t="s">
        <v>28104</v>
      </c>
    </row>
    <row r="10667" spans="1:4" x14ac:dyDescent="0.25">
      <c r="A10667" s="93" t="s">
        <v>28555</v>
      </c>
      <c r="B10667" s="93" t="s">
        <v>25128</v>
      </c>
      <c r="C10667" s="93" t="s">
        <v>28555</v>
      </c>
      <c r="D10667" s="94" t="s">
        <v>28104</v>
      </c>
    </row>
    <row r="10668" spans="1:4" x14ac:dyDescent="0.25">
      <c r="A10668" s="93" t="s">
        <v>28556</v>
      </c>
      <c r="B10668" s="93" t="s">
        <v>25135</v>
      </c>
      <c r="C10668" s="93" t="s">
        <v>28556</v>
      </c>
      <c r="D10668" s="94" t="s">
        <v>28104</v>
      </c>
    </row>
    <row r="10669" spans="1:4" x14ac:dyDescent="0.25">
      <c r="A10669" s="93" t="s">
        <v>28557</v>
      </c>
      <c r="B10669" s="93" t="s">
        <v>25136</v>
      </c>
      <c r="C10669" s="93" t="s">
        <v>28557</v>
      </c>
      <c r="D10669" s="94" t="s">
        <v>28104</v>
      </c>
    </row>
    <row r="10670" spans="1:4" x14ac:dyDescent="0.25">
      <c r="A10670" s="93" t="s">
        <v>28558</v>
      </c>
      <c r="B10670" s="93" t="s">
        <v>25137</v>
      </c>
      <c r="C10670" s="93" t="s">
        <v>28558</v>
      </c>
      <c r="D10670" s="94" t="s">
        <v>28104</v>
      </c>
    </row>
    <row r="10671" spans="1:4" x14ac:dyDescent="0.25">
      <c r="A10671" s="93" t="s">
        <v>28559</v>
      </c>
      <c r="B10671" s="93" t="s">
        <v>25138</v>
      </c>
      <c r="C10671" s="93" t="s">
        <v>28559</v>
      </c>
      <c r="D10671" s="94" t="s">
        <v>28104</v>
      </c>
    </row>
    <row r="10672" spans="1:4" x14ac:dyDescent="0.25">
      <c r="A10672" s="93" t="s">
        <v>28560</v>
      </c>
      <c r="B10672" s="93" t="s">
        <v>25139</v>
      </c>
      <c r="C10672" s="93" t="s">
        <v>28560</v>
      </c>
      <c r="D10672" s="94" t="s">
        <v>28104</v>
      </c>
    </row>
    <row r="10673" spans="1:4" x14ac:dyDescent="0.25">
      <c r="A10673" s="93" t="s">
        <v>28561</v>
      </c>
      <c r="B10673" s="93" t="s">
        <v>25140</v>
      </c>
      <c r="C10673" s="93" t="s">
        <v>28561</v>
      </c>
      <c r="D10673" s="94" t="s">
        <v>28104</v>
      </c>
    </row>
    <row r="10674" spans="1:4" x14ac:dyDescent="0.25">
      <c r="A10674" s="93" t="s">
        <v>28562</v>
      </c>
      <c r="B10674" s="93" t="s">
        <v>25141</v>
      </c>
      <c r="C10674" s="93" t="s">
        <v>28562</v>
      </c>
      <c r="D10674" s="94" t="s">
        <v>28104</v>
      </c>
    </row>
    <row r="10675" spans="1:4" x14ac:dyDescent="0.25">
      <c r="A10675" s="93" t="s">
        <v>28563</v>
      </c>
      <c r="B10675" s="93" t="s">
        <v>25142</v>
      </c>
      <c r="C10675" s="93" t="s">
        <v>28563</v>
      </c>
      <c r="D10675" s="94" t="s">
        <v>28104</v>
      </c>
    </row>
    <row r="10676" spans="1:4" x14ac:dyDescent="0.25">
      <c r="A10676" s="93" t="s">
        <v>28564</v>
      </c>
      <c r="B10676" s="93" t="s">
        <v>25134</v>
      </c>
      <c r="C10676" s="93" t="s">
        <v>28564</v>
      </c>
      <c r="D10676" s="94" t="s">
        <v>28104</v>
      </c>
    </row>
    <row r="10677" spans="1:4" x14ac:dyDescent="0.25">
      <c r="A10677" s="93" t="s">
        <v>28565</v>
      </c>
      <c r="B10677" s="93" t="s">
        <v>25144</v>
      </c>
      <c r="C10677" s="93" t="s">
        <v>28565</v>
      </c>
      <c r="D10677" s="94" t="s">
        <v>28104</v>
      </c>
    </row>
    <row r="10678" spans="1:4" x14ac:dyDescent="0.25">
      <c r="A10678" s="93" t="s">
        <v>28566</v>
      </c>
      <c r="B10678" s="93" t="s">
        <v>25145</v>
      </c>
      <c r="C10678" s="93" t="s">
        <v>28566</v>
      </c>
      <c r="D10678" s="94" t="s">
        <v>28104</v>
      </c>
    </row>
    <row r="10679" spans="1:4" x14ac:dyDescent="0.25">
      <c r="A10679" s="93" t="s">
        <v>28567</v>
      </c>
      <c r="B10679" s="93" t="s">
        <v>25146</v>
      </c>
      <c r="C10679" s="93" t="s">
        <v>28567</v>
      </c>
      <c r="D10679" s="94" t="s">
        <v>28104</v>
      </c>
    </row>
    <row r="10680" spans="1:4" x14ac:dyDescent="0.25">
      <c r="A10680" s="93" t="s">
        <v>28568</v>
      </c>
      <c r="B10680" s="93" t="s">
        <v>25147</v>
      </c>
      <c r="C10680" s="93" t="s">
        <v>28568</v>
      </c>
      <c r="D10680" s="94" t="s">
        <v>28104</v>
      </c>
    </row>
    <row r="10681" spans="1:4" x14ac:dyDescent="0.25">
      <c r="A10681" s="93" t="s">
        <v>28569</v>
      </c>
      <c r="B10681" s="93" t="s">
        <v>25148</v>
      </c>
      <c r="C10681" s="93" t="s">
        <v>28569</v>
      </c>
      <c r="D10681" s="94" t="s">
        <v>28104</v>
      </c>
    </row>
    <row r="10682" spans="1:4" x14ac:dyDescent="0.25">
      <c r="A10682" s="93" t="s">
        <v>28570</v>
      </c>
      <c r="B10682" s="93" t="s">
        <v>25149</v>
      </c>
      <c r="C10682" s="93" t="s">
        <v>28570</v>
      </c>
      <c r="D10682" s="94" t="s">
        <v>28104</v>
      </c>
    </row>
    <row r="10683" spans="1:4" x14ac:dyDescent="0.25">
      <c r="A10683" s="93" t="s">
        <v>28571</v>
      </c>
      <c r="B10683" s="93" t="s">
        <v>25143</v>
      </c>
      <c r="C10683" s="93" t="s">
        <v>28571</v>
      </c>
      <c r="D10683" s="94" t="s">
        <v>28104</v>
      </c>
    </row>
    <row r="10684" spans="1:4" x14ac:dyDescent="0.25">
      <c r="A10684" s="93" t="s">
        <v>28572</v>
      </c>
      <c r="B10684" s="93" t="s">
        <v>25151</v>
      </c>
      <c r="C10684" s="93" t="s">
        <v>28572</v>
      </c>
      <c r="D10684" s="94" t="s">
        <v>28104</v>
      </c>
    </row>
    <row r="10685" spans="1:4" x14ac:dyDescent="0.25">
      <c r="A10685" s="93" t="s">
        <v>28573</v>
      </c>
      <c r="B10685" s="93" t="s">
        <v>25152</v>
      </c>
      <c r="C10685" s="93" t="s">
        <v>28573</v>
      </c>
      <c r="D10685" s="94" t="s">
        <v>28104</v>
      </c>
    </row>
    <row r="10686" spans="1:4" x14ac:dyDescent="0.25">
      <c r="A10686" s="93" t="s">
        <v>28574</v>
      </c>
      <c r="B10686" s="93" t="s">
        <v>25153</v>
      </c>
      <c r="C10686" s="93" t="s">
        <v>28574</v>
      </c>
      <c r="D10686" s="94" t="s">
        <v>28104</v>
      </c>
    </row>
    <row r="10687" spans="1:4" x14ac:dyDescent="0.25">
      <c r="A10687" s="93" t="s">
        <v>28575</v>
      </c>
      <c r="B10687" s="93" t="s">
        <v>25154</v>
      </c>
      <c r="C10687" s="93" t="s">
        <v>28575</v>
      </c>
      <c r="D10687" s="94" t="s">
        <v>28104</v>
      </c>
    </row>
    <row r="10688" spans="1:4" x14ac:dyDescent="0.25">
      <c r="A10688" s="93" t="s">
        <v>28576</v>
      </c>
      <c r="B10688" s="93" t="s">
        <v>25155</v>
      </c>
      <c r="C10688" s="93" t="s">
        <v>28576</v>
      </c>
      <c r="D10688" s="94" t="s">
        <v>28104</v>
      </c>
    </row>
    <row r="10689" spans="1:4" x14ac:dyDescent="0.25">
      <c r="A10689" s="93" t="s">
        <v>28577</v>
      </c>
      <c r="B10689" s="93" t="s">
        <v>25156</v>
      </c>
      <c r="C10689" s="93" t="s">
        <v>28577</v>
      </c>
      <c r="D10689" s="94" t="s">
        <v>28104</v>
      </c>
    </row>
    <row r="10690" spans="1:4" x14ac:dyDescent="0.25">
      <c r="A10690" s="93" t="s">
        <v>28578</v>
      </c>
      <c r="B10690" s="93" t="s">
        <v>25157</v>
      </c>
      <c r="C10690" s="93" t="s">
        <v>28578</v>
      </c>
      <c r="D10690" s="94" t="s">
        <v>28104</v>
      </c>
    </row>
    <row r="10691" spans="1:4" x14ac:dyDescent="0.25">
      <c r="A10691" s="93" t="s">
        <v>28579</v>
      </c>
      <c r="B10691" s="93" t="s">
        <v>25158</v>
      </c>
      <c r="C10691" s="93" t="s">
        <v>28579</v>
      </c>
      <c r="D10691" s="94" t="s">
        <v>28104</v>
      </c>
    </row>
    <row r="10692" spans="1:4" x14ac:dyDescent="0.25">
      <c r="A10692" s="93" t="s">
        <v>28580</v>
      </c>
      <c r="B10692" s="93" t="s">
        <v>25159</v>
      </c>
      <c r="C10692" s="93" t="s">
        <v>28580</v>
      </c>
      <c r="D10692" s="94" t="s">
        <v>28104</v>
      </c>
    </row>
    <row r="10693" spans="1:4" x14ac:dyDescent="0.25">
      <c r="A10693" s="93" t="s">
        <v>28581</v>
      </c>
      <c r="B10693" s="93" t="s">
        <v>25160</v>
      </c>
      <c r="C10693" s="93" t="s">
        <v>28581</v>
      </c>
      <c r="D10693" s="94" t="s">
        <v>28104</v>
      </c>
    </row>
    <row r="10694" spans="1:4" x14ac:dyDescent="0.25">
      <c r="A10694" s="93" t="s">
        <v>28582</v>
      </c>
      <c r="B10694" s="93" t="s">
        <v>25150</v>
      </c>
      <c r="C10694" s="93" t="s">
        <v>28582</v>
      </c>
      <c r="D10694" s="94" t="s">
        <v>28104</v>
      </c>
    </row>
    <row r="10695" spans="1:4" x14ac:dyDescent="0.25">
      <c r="A10695" s="93" t="s">
        <v>28583</v>
      </c>
      <c r="B10695" s="93" t="s">
        <v>25162</v>
      </c>
      <c r="C10695" s="93" t="s">
        <v>28583</v>
      </c>
      <c r="D10695" s="94" t="s">
        <v>28104</v>
      </c>
    </row>
    <row r="10696" spans="1:4" x14ac:dyDescent="0.25">
      <c r="A10696" s="93" t="s">
        <v>28584</v>
      </c>
      <c r="B10696" s="93" t="s">
        <v>25163</v>
      </c>
      <c r="C10696" s="93" t="s">
        <v>28584</v>
      </c>
      <c r="D10696" s="94" t="s">
        <v>28104</v>
      </c>
    </row>
    <row r="10697" spans="1:4" x14ac:dyDescent="0.25">
      <c r="A10697" s="93" t="s">
        <v>28585</v>
      </c>
      <c r="B10697" s="93" t="s">
        <v>25164</v>
      </c>
      <c r="C10697" s="93" t="s">
        <v>28585</v>
      </c>
      <c r="D10697" s="94" t="s">
        <v>28104</v>
      </c>
    </row>
    <row r="10698" spans="1:4" x14ac:dyDescent="0.25">
      <c r="A10698" s="93" t="s">
        <v>28586</v>
      </c>
      <c r="B10698" s="93" t="s">
        <v>25165</v>
      </c>
      <c r="C10698" s="93" t="s">
        <v>28586</v>
      </c>
      <c r="D10698" s="94" t="s">
        <v>28104</v>
      </c>
    </row>
    <row r="10699" spans="1:4" x14ac:dyDescent="0.25">
      <c r="A10699" s="93" t="s">
        <v>28587</v>
      </c>
      <c r="B10699" s="93" t="s">
        <v>25166</v>
      </c>
      <c r="C10699" s="93" t="s">
        <v>28587</v>
      </c>
      <c r="D10699" s="94" t="s">
        <v>28104</v>
      </c>
    </row>
    <row r="10700" spans="1:4" x14ac:dyDescent="0.25">
      <c r="A10700" s="93" t="s">
        <v>28588</v>
      </c>
      <c r="B10700" s="93" t="s">
        <v>25167</v>
      </c>
      <c r="C10700" s="93" t="s">
        <v>28588</v>
      </c>
      <c r="D10700" s="94" t="s">
        <v>28104</v>
      </c>
    </row>
    <row r="10701" spans="1:4" x14ac:dyDescent="0.25">
      <c r="A10701" s="93" t="s">
        <v>28589</v>
      </c>
      <c r="B10701" s="93" t="s">
        <v>25168</v>
      </c>
      <c r="C10701" s="93" t="s">
        <v>28589</v>
      </c>
      <c r="D10701" s="94" t="s">
        <v>28104</v>
      </c>
    </row>
    <row r="10702" spans="1:4" x14ac:dyDescent="0.25">
      <c r="A10702" s="93" t="s">
        <v>28590</v>
      </c>
      <c r="B10702" s="93" t="s">
        <v>25169</v>
      </c>
      <c r="C10702" s="93" t="s">
        <v>28590</v>
      </c>
      <c r="D10702" s="94" t="s">
        <v>28104</v>
      </c>
    </row>
    <row r="10703" spans="1:4" x14ac:dyDescent="0.25">
      <c r="A10703" s="93" t="s">
        <v>28591</v>
      </c>
      <c r="B10703" s="93" t="s">
        <v>25170</v>
      </c>
      <c r="C10703" s="93" t="s">
        <v>28591</v>
      </c>
      <c r="D10703" s="94" t="s">
        <v>28104</v>
      </c>
    </row>
    <row r="10704" spans="1:4" x14ac:dyDescent="0.25">
      <c r="A10704" s="93" t="s">
        <v>28592</v>
      </c>
      <c r="B10704" s="93" t="s">
        <v>25161</v>
      </c>
      <c r="C10704" s="93" t="s">
        <v>28592</v>
      </c>
      <c r="D10704" s="94" t="s">
        <v>28104</v>
      </c>
    </row>
    <row r="10705" spans="1:4" x14ac:dyDescent="0.25">
      <c r="A10705" s="93" t="s">
        <v>28593</v>
      </c>
      <c r="B10705" s="93" t="s">
        <v>25172</v>
      </c>
      <c r="C10705" s="93" t="s">
        <v>28593</v>
      </c>
      <c r="D10705" s="94" t="s">
        <v>28104</v>
      </c>
    </row>
    <row r="10706" spans="1:4" x14ac:dyDescent="0.25">
      <c r="A10706" s="93" t="s">
        <v>28594</v>
      </c>
      <c r="B10706" s="93" t="s">
        <v>25173</v>
      </c>
      <c r="C10706" s="93" t="s">
        <v>28594</v>
      </c>
      <c r="D10706" s="94" t="s">
        <v>28104</v>
      </c>
    </row>
    <row r="10707" spans="1:4" x14ac:dyDescent="0.25">
      <c r="A10707" s="93" t="s">
        <v>28595</v>
      </c>
      <c r="B10707" s="93" t="s">
        <v>25174</v>
      </c>
      <c r="C10707" s="93" t="s">
        <v>28595</v>
      </c>
      <c r="D10707" s="94" t="s">
        <v>28104</v>
      </c>
    </row>
    <row r="10708" spans="1:4" x14ac:dyDescent="0.25">
      <c r="A10708" s="93" t="s">
        <v>28596</v>
      </c>
      <c r="B10708" s="93" t="s">
        <v>25175</v>
      </c>
      <c r="C10708" s="93" t="s">
        <v>28596</v>
      </c>
      <c r="D10708" s="94" t="s">
        <v>28104</v>
      </c>
    </row>
    <row r="10709" spans="1:4" x14ac:dyDescent="0.25">
      <c r="A10709" s="93" t="s">
        <v>28597</v>
      </c>
      <c r="B10709" s="93" t="s">
        <v>25176</v>
      </c>
      <c r="C10709" s="93" t="s">
        <v>28597</v>
      </c>
      <c r="D10709" s="94" t="s">
        <v>28104</v>
      </c>
    </row>
    <row r="10710" spans="1:4" x14ac:dyDescent="0.25">
      <c r="A10710" s="93" t="s">
        <v>28598</v>
      </c>
      <c r="B10710" s="93" t="s">
        <v>25177</v>
      </c>
      <c r="C10710" s="93" t="s">
        <v>28598</v>
      </c>
      <c r="D10710" s="94" t="s">
        <v>28104</v>
      </c>
    </row>
    <row r="10711" spans="1:4" x14ac:dyDescent="0.25">
      <c r="A10711" s="93" t="s">
        <v>28599</v>
      </c>
      <c r="B10711" s="93" t="s">
        <v>25178</v>
      </c>
      <c r="C10711" s="93" t="s">
        <v>28599</v>
      </c>
      <c r="D10711" s="94" t="s">
        <v>28104</v>
      </c>
    </row>
    <row r="10712" spans="1:4" x14ac:dyDescent="0.25">
      <c r="A10712" s="93" t="s">
        <v>28600</v>
      </c>
      <c r="B10712" s="93" t="s">
        <v>25179</v>
      </c>
      <c r="C10712" s="93" t="s">
        <v>28600</v>
      </c>
      <c r="D10712" s="94" t="s">
        <v>28104</v>
      </c>
    </row>
    <row r="10713" spans="1:4" x14ac:dyDescent="0.25">
      <c r="A10713" s="93" t="s">
        <v>28601</v>
      </c>
      <c r="B10713" s="93" t="s">
        <v>25180</v>
      </c>
      <c r="C10713" s="93" t="s">
        <v>28601</v>
      </c>
      <c r="D10713" s="94" t="s">
        <v>28104</v>
      </c>
    </row>
    <row r="10714" spans="1:4" x14ac:dyDescent="0.25">
      <c r="A10714" s="93" t="s">
        <v>28602</v>
      </c>
      <c r="B10714" s="93" t="s">
        <v>25171</v>
      </c>
      <c r="C10714" s="93" t="s">
        <v>28602</v>
      </c>
      <c r="D10714" s="94" t="s">
        <v>28104</v>
      </c>
    </row>
    <row r="10715" spans="1:4" x14ac:dyDescent="0.25">
      <c r="A10715" s="93" t="s">
        <v>28603</v>
      </c>
      <c r="B10715" s="93" t="s">
        <v>25182</v>
      </c>
      <c r="C10715" s="93" t="s">
        <v>28603</v>
      </c>
      <c r="D10715" s="94" t="s">
        <v>28104</v>
      </c>
    </row>
    <row r="10716" spans="1:4" x14ac:dyDescent="0.25">
      <c r="A10716" s="93" t="s">
        <v>28604</v>
      </c>
      <c r="B10716" s="93" t="s">
        <v>25183</v>
      </c>
      <c r="C10716" s="93" t="s">
        <v>28604</v>
      </c>
      <c r="D10716" s="94" t="s">
        <v>28104</v>
      </c>
    </row>
    <row r="10717" spans="1:4" x14ac:dyDescent="0.25">
      <c r="A10717" s="93" t="s">
        <v>28605</v>
      </c>
      <c r="B10717" s="93" t="s">
        <v>25184</v>
      </c>
      <c r="C10717" s="93" t="s">
        <v>28605</v>
      </c>
      <c r="D10717" s="94" t="s">
        <v>28104</v>
      </c>
    </row>
    <row r="10718" spans="1:4" x14ac:dyDescent="0.25">
      <c r="A10718" s="93" t="s">
        <v>28606</v>
      </c>
      <c r="B10718" s="93" t="s">
        <v>25185</v>
      </c>
      <c r="C10718" s="93" t="s">
        <v>28606</v>
      </c>
      <c r="D10718" s="94" t="s">
        <v>28104</v>
      </c>
    </row>
    <row r="10719" spans="1:4" x14ac:dyDescent="0.25">
      <c r="A10719" s="93" t="s">
        <v>28607</v>
      </c>
      <c r="B10719" s="93" t="s">
        <v>25186</v>
      </c>
      <c r="C10719" s="93" t="s">
        <v>28607</v>
      </c>
      <c r="D10719" s="94" t="s">
        <v>28104</v>
      </c>
    </row>
    <row r="10720" spans="1:4" x14ac:dyDescent="0.25">
      <c r="A10720" s="93" t="s">
        <v>28608</v>
      </c>
      <c r="B10720" s="93" t="s">
        <v>25187</v>
      </c>
      <c r="C10720" s="93" t="s">
        <v>28608</v>
      </c>
      <c r="D10720" s="94" t="s">
        <v>28104</v>
      </c>
    </row>
    <row r="10721" spans="1:4" x14ac:dyDescent="0.25">
      <c r="A10721" s="93" t="s">
        <v>28609</v>
      </c>
      <c r="B10721" s="93" t="s">
        <v>25181</v>
      </c>
      <c r="C10721" s="93" t="s">
        <v>28609</v>
      </c>
      <c r="D10721" s="94" t="s">
        <v>28104</v>
      </c>
    </row>
    <row r="10722" spans="1:4" x14ac:dyDescent="0.25">
      <c r="A10722" s="93" t="s">
        <v>28610</v>
      </c>
      <c r="B10722" s="93" t="s">
        <v>25189</v>
      </c>
      <c r="C10722" s="93" t="s">
        <v>28610</v>
      </c>
      <c r="D10722" s="94" t="s">
        <v>28104</v>
      </c>
    </row>
    <row r="10723" spans="1:4" x14ac:dyDescent="0.25">
      <c r="A10723" s="93" t="s">
        <v>28611</v>
      </c>
      <c r="B10723" s="93" t="s">
        <v>25190</v>
      </c>
      <c r="C10723" s="93" t="s">
        <v>28611</v>
      </c>
      <c r="D10723" s="94" t="s">
        <v>28104</v>
      </c>
    </row>
    <row r="10724" spans="1:4" x14ac:dyDescent="0.25">
      <c r="A10724" s="93" t="s">
        <v>28612</v>
      </c>
      <c r="B10724" s="93" t="s">
        <v>25191</v>
      </c>
      <c r="C10724" s="93" t="s">
        <v>28612</v>
      </c>
      <c r="D10724" s="94" t="s">
        <v>28104</v>
      </c>
    </row>
    <row r="10725" spans="1:4" x14ac:dyDescent="0.25">
      <c r="A10725" s="93" t="s">
        <v>28613</v>
      </c>
      <c r="B10725" s="93" t="s">
        <v>25192</v>
      </c>
      <c r="C10725" s="93" t="s">
        <v>28613</v>
      </c>
      <c r="D10725" s="94" t="s">
        <v>28104</v>
      </c>
    </row>
    <row r="10726" spans="1:4" x14ac:dyDescent="0.25">
      <c r="A10726" s="93" t="s">
        <v>28614</v>
      </c>
      <c r="B10726" s="93" t="s">
        <v>25193</v>
      </c>
      <c r="C10726" s="93" t="s">
        <v>28614</v>
      </c>
      <c r="D10726" s="94" t="s">
        <v>28104</v>
      </c>
    </row>
    <row r="10727" spans="1:4" x14ac:dyDescent="0.25">
      <c r="A10727" s="93" t="s">
        <v>28615</v>
      </c>
      <c r="B10727" s="93" t="s">
        <v>25194</v>
      </c>
      <c r="C10727" s="93" t="s">
        <v>28615</v>
      </c>
      <c r="D10727" s="94" t="s">
        <v>28104</v>
      </c>
    </row>
    <row r="10728" spans="1:4" x14ac:dyDescent="0.25">
      <c r="A10728" s="93" t="s">
        <v>28616</v>
      </c>
      <c r="B10728" s="93" t="s">
        <v>25195</v>
      </c>
      <c r="C10728" s="93" t="s">
        <v>28616</v>
      </c>
      <c r="D10728" s="94" t="s">
        <v>28104</v>
      </c>
    </row>
    <row r="10729" spans="1:4" x14ac:dyDescent="0.25">
      <c r="A10729" s="93" t="s">
        <v>28617</v>
      </c>
      <c r="B10729" s="93" t="s">
        <v>25196</v>
      </c>
      <c r="C10729" s="93" t="s">
        <v>28617</v>
      </c>
      <c r="D10729" s="94" t="s">
        <v>28104</v>
      </c>
    </row>
    <row r="10730" spans="1:4" x14ac:dyDescent="0.25">
      <c r="A10730" s="93" t="s">
        <v>28618</v>
      </c>
      <c r="B10730" s="93" t="s">
        <v>25188</v>
      </c>
      <c r="C10730" s="93" t="s">
        <v>28618</v>
      </c>
      <c r="D10730" s="94" t="s">
        <v>28104</v>
      </c>
    </row>
    <row r="10731" spans="1:4" x14ac:dyDescent="0.25">
      <c r="A10731" s="93" t="s">
        <v>28619</v>
      </c>
      <c r="B10731" s="93" t="s">
        <v>25198</v>
      </c>
      <c r="C10731" s="93" t="s">
        <v>28619</v>
      </c>
      <c r="D10731" s="94" t="s">
        <v>28104</v>
      </c>
    </row>
    <row r="10732" spans="1:4" x14ac:dyDescent="0.25">
      <c r="A10732" s="93" t="s">
        <v>28620</v>
      </c>
      <c r="B10732" s="93" t="s">
        <v>25199</v>
      </c>
      <c r="C10732" s="93" t="s">
        <v>28620</v>
      </c>
      <c r="D10732" s="94" t="s">
        <v>28104</v>
      </c>
    </row>
    <row r="10733" spans="1:4" x14ac:dyDescent="0.25">
      <c r="A10733" s="93" t="s">
        <v>28621</v>
      </c>
      <c r="B10733" s="93" t="s">
        <v>25200</v>
      </c>
      <c r="C10733" s="93" t="s">
        <v>28621</v>
      </c>
      <c r="D10733" s="94" t="s">
        <v>28104</v>
      </c>
    </row>
    <row r="10734" spans="1:4" x14ac:dyDescent="0.25">
      <c r="A10734" s="93" t="s">
        <v>28622</v>
      </c>
      <c r="B10734" s="93" t="s">
        <v>25201</v>
      </c>
      <c r="C10734" s="93" t="s">
        <v>28622</v>
      </c>
      <c r="D10734" s="94" t="s">
        <v>28104</v>
      </c>
    </row>
    <row r="10735" spans="1:4" x14ac:dyDescent="0.25">
      <c r="A10735" s="93" t="s">
        <v>28623</v>
      </c>
      <c r="B10735" s="93" t="s">
        <v>25202</v>
      </c>
      <c r="C10735" s="93" t="s">
        <v>28623</v>
      </c>
      <c r="D10735" s="94" t="s">
        <v>28104</v>
      </c>
    </row>
    <row r="10736" spans="1:4" x14ac:dyDescent="0.25">
      <c r="A10736" s="93" t="s">
        <v>28624</v>
      </c>
      <c r="B10736" s="93" t="s">
        <v>25203</v>
      </c>
      <c r="C10736" s="93" t="s">
        <v>28624</v>
      </c>
      <c r="D10736" s="94" t="s">
        <v>28104</v>
      </c>
    </row>
    <row r="10737" spans="1:4" x14ac:dyDescent="0.25">
      <c r="A10737" s="93" t="s">
        <v>28625</v>
      </c>
      <c r="B10737" s="93" t="s">
        <v>25204</v>
      </c>
      <c r="C10737" s="93" t="s">
        <v>28625</v>
      </c>
      <c r="D10737" s="94" t="s">
        <v>28104</v>
      </c>
    </row>
    <row r="10738" spans="1:4" x14ac:dyDescent="0.25">
      <c r="A10738" s="93" t="s">
        <v>28626</v>
      </c>
      <c r="B10738" s="93" t="s">
        <v>25205</v>
      </c>
      <c r="C10738" s="93" t="s">
        <v>28626</v>
      </c>
      <c r="D10738" s="94" t="s">
        <v>28104</v>
      </c>
    </row>
    <row r="10739" spans="1:4" x14ac:dyDescent="0.25">
      <c r="A10739" s="93" t="s">
        <v>28627</v>
      </c>
      <c r="B10739" s="93" t="s">
        <v>25197</v>
      </c>
      <c r="C10739" s="93" t="s">
        <v>28627</v>
      </c>
      <c r="D10739" s="94" t="s">
        <v>28104</v>
      </c>
    </row>
    <row r="10740" spans="1:4" x14ac:dyDescent="0.25">
      <c r="A10740" s="93" t="s">
        <v>28628</v>
      </c>
      <c r="B10740" s="93" t="s">
        <v>25207</v>
      </c>
      <c r="C10740" s="93" t="s">
        <v>28628</v>
      </c>
      <c r="D10740" s="94" t="s">
        <v>28104</v>
      </c>
    </row>
    <row r="10741" spans="1:4" x14ac:dyDescent="0.25">
      <c r="A10741" s="93" t="s">
        <v>28629</v>
      </c>
      <c r="B10741" s="93" t="s">
        <v>25208</v>
      </c>
      <c r="C10741" s="93" t="s">
        <v>28629</v>
      </c>
      <c r="D10741" s="94" t="s">
        <v>28104</v>
      </c>
    </row>
    <row r="10742" spans="1:4" x14ac:dyDescent="0.25">
      <c r="A10742" s="93" t="s">
        <v>28630</v>
      </c>
      <c r="B10742" s="93" t="s">
        <v>25209</v>
      </c>
      <c r="C10742" s="93" t="s">
        <v>28630</v>
      </c>
      <c r="D10742" s="94" t="s">
        <v>28104</v>
      </c>
    </row>
    <row r="10743" spans="1:4" x14ac:dyDescent="0.25">
      <c r="A10743" s="93" t="s">
        <v>28631</v>
      </c>
      <c r="B10743" s="93" t="s">
        <v>25210</v>
      </c>
      <c r="C10743" s="93" t="s">
        <v>28631</v>
      </c>
      <c r="D10743" s="94" t="s">
        <v>28104</v>
      </c>
    </row>
    <row r="10744" spans="1:4" x14ac:dyDescent="0.25">
      <c r="A10744" s="93" t="s">
        <v>28632</v>
      </c>
      <c r="B10744" s="93" t="s">
        <v>25211</v>
      </c>
      <c r="C10744" s="93" t="s">
        <v>28632</v>
      </c>
      <c r="D10744" s="94" t="s">
        <v>28104</v>
      </c>
    </row>
    <row r="10745" spans="1:4" x14ac:dyDescent="0.25">
      <c r="A10745" s="93" t="s">
        <v>28633</v>
      </c>
      <c r="B10745" s="93" t="s">
        <v>25212</v>
      </c>
      <c r="C10745" s="93" t="s">
        <v>28633</v>
      </c>
      <c r="D10745" s="94" t="s">
        <v>28104</v>
      </c>
    </row>
    <row r="10746" spans="1:4" x14ac:dyDescent="0.25">
      <c r="A10746" s="93" t="s">
        <v>28634</v>
      </c>
      <c r="B10746" s="93" t="s">
        <v>25213</v>
      </c>
      <c r="C10746" s="93" t="s">
        <v>28634</v>
      </c>
      <c r="D10746" s="94" t="s">
        <v>28104</v>
      </c>
    </row>
    <row r="10747" spans="1:4" x14ac:dyDescent="0.25">
      <c r="A10747" s="93" t="s">
        <v>28635</v>
      </c>
      <c r="B10747" s="93" t="s">
        <v>25214</v>
      </c>
      <c r="C10747" s="93" t="s">
        <v>28635</v>
      </c>
      <c r="D10747" s="94" t="s">
        <v>28104</v>
      </c>
    </row>
    <row r="10748" spans="1:4" x14ac:dyDescent="0.25">
      <c r="A10748" s="93" t="s">
        <v>28636</v>
      </c>
      <c r="B10748" s="93" t="s">
        <v>25215</v>
      </c>
      <c r="C10748" s="93" t="s">
        <v>28636</v>
      </c>
      <c r="D10748" s="94" t="s">
        <v>28104</v>
      </c>
    </row>
    <row r="10749" spans="1:4" x14ac:dyDescent="0.25">
      <c r="A10749" s="93" t="s">
        <v>28637</v>
      </c>
      <c r="B10749" s="93" t="s">
        <v>25216</v>
      </c>
      <c r="C10749" s="93" t="s">
        <v>28637</v>
      </c>
      <c r="D10749" s="94" t="s">
        <v>28104</v>
      </c>
    </row>
    <row r="10750" spans="1:4" x14ac:dyDescent="0.25">
      <c r="A10750" s="93" t="s">
        <v>28638</v>
      </c>
      <c r="B10750" s="93" t="s">
        <v>25206</v>
      </c>
      <c r="C10750" s="93" t="s">
        <v>28638</v>
      </c>
      <c r="D10750" s="94" t="s">
        <v>28104</v>
      </c>
    </row>
    <row r="10751" spans="1:4" x14ac:dyDescent="0.25">
      <c r="A10751" s="93" t="s">
        <v>28639</v>
      </c>
      <c r="B10751" s="93" t="s">
        <v>25218</v>
      </c>
      <c r="C10751" s="93" t="s">
        <v>28639</v>
      </c>
      <c r="D10751" s="94" t="s">
        <v>28104</v>
      </c>
    </row>
    <row r="10752" spans="1:4" x14ac:dyDescent="0.25">
      <c r="A10752" s="93" t="s">
        <v>28640</v>
      </c>
      <c r="B10752" s="93" t="s">
        <v>25219</v>
      </c>
      <c r="C10752" s="93" t="s">
        <v>28640</v>
      </c>
      <c r="D10752" s="94" t="s">
        <v>28104</v>
      </c>
    </row>
    <row r="10753" spans="1:4" x14ac:dyDescent="0.25">
      <c r="A10753" s="93" t="s">
        <v>28641</v>
      </c>
      <c r="B10753" s="93" t="s">
        <v>25220</v>
      </c>
      <c r="C10753" s="93" t="s">
        <v>28641</v>
      </c>
      <c r="D10753" s="94" t="s">
        <v>28104</v>
      </c>
    </row>
    <row r="10754" spans="1:4" x14ac:dyDescent="0.25">
      <c r="A10754" s="93" t="s">
        <v>28642</v>
      </c>
      <c r="B10754" s="93" t="s">
        <v>25221</v>
      </c>
      <c r="C10754" s="93" t="s">
        <v>28642</v>
      </c>
      <c r="D10754" s="94" t="s">
        <v>28104</v>
      </c>
    </row>
    <row r="10755" spans="1:4" x14ac:dyDescent="0.25">
      <c r="A10755" s="93" t="s">
        <v>28643</v>
      </c>
      <c r="B10755" s="93" t="s">
        <v>25222</v>
      </c>
      <c r="C10755" s="93" t="s">
        <v>28643</v>
      </c>
      <c r="D10755" s="94" t="s">
        <v>28104</v>
      </c>
    </row>
    <row r="10756" spans="1:4" x14ac:dyDescent="0.25">
      <c r="A10756" s="93" t="s">
        <v>28644</v>
      </c>
      <c r="B10756" s="93" t="s">
        <v>25223</v>
      </c>
      <c r="C10756" s="93" t="s">
        <v>28644</v>
      </c>
      <c r="D10756" s="94" t="s">
        <v>28104</v>
      </c>
    </row>
    <row r="10757" spans="1:4" x14ac:dyDescent="0.25">
      <c r="A10757" s="93" t="s">
        <v>28645</v>
      </c>
      <c r="B10757" s="93" t="s">
        <v>25217</v>
      </c>
      <c r="C10757" s="93" t="s">
        <v>28645</v>
      </c>
      <c r="D10757" s="94" t="s">
        <v>28104</v>
      </c>
    </row>
    <row r="10758" spans="1:4" x14ac:dyDescent="0.25">
      <c r="A10758" s="93" t="s">
        <v>28646</v>
      </c>
      <c r="B10758" s="93" t="s">
        <v>25225</v>
      </c>
      <c r="C10758" s="93" t="s">
        <v>28646</v>
      </c>
      <c r="D10758" s="94" t="s">
        <v>28104</v>
      </c>
    </row>
    <row r="10759" spans="1:4" x14ac:dyDescent="0.25">
      <c r="A10759" s="93" t="s">
        <v>28647</v>
      </c>
      <c r="B10759" s="93" t="s">
        <v>25226</v>
      </c>
      <c r="C10759" s="93" t="s">
        <v>28647</v>
      </c>
      <c r="D10759" s="94" t="s">
        <v>28104</v>
      </c>
    </row>
    <row r="10760" spans="1:4" x14ac:dyDescent="0.25">
      <c r="A10760" s="93" t="s">
        <v>28648</v>
      </c>
      <c r="B10760" s="93" t="s">
        <v>25227</v>
      </c>
      <c r="C10760" s="93" t="s">
        <v>28648</v>
      </c>
      <c r="D10760" s="94" t="s">
        <v>28104</v>
      </c>
    </row>
    <row r="10761" spans="1:4" x14ac:dyDescent="0.25">
      <c r="A10761" s="93" t="s">
        <v>28649</v>
      </c>
      <c r="B10761" s="93" t="s">
        <v>25228</v>
      </c>
      <c r="C10761" s="93" t="s">
        <v>28649</v>
      </c>
      <c r="D10761" s="94" t="s">
        <v>28104</v>
      </c>
    </row>
    <row r="10762" spans="1:4" x14ac:dyDescent="0.25">
      <c r="A10762" s="93" t="s">
        <v>28650</v>
      </c>
      <c r="B10762" s="93" t="s">
        <v>25229</v>
      </c>
      <c r="C10762" s="93" t="s">
        <v>28650</v>
      </c>
      <c r="D10762" s="94" t="s">
        <v>28104</v>
      </c>
    </row>
    <row r="10763" spans="1:4" x14ac:dyDescent="0.25">
      <c r="A10763" s="93" t="s">
        <v>28651</v>
      </c>
      <c r="B10763" s="93" t="s">
        <v>25230</v>
      </c>
      <c r="C10763" s="93" t="s">
        <v>28651</v>
      </c>
      <c r="D10763" s="94" t="s">
        <v>28104</v>
      </c>
    </row>
    <row r="10764" spans="1:4" x14ac:dyDescent="0.25">
      <c r="A10764" s="93" t="s">
        <v>28652</v>
      </c>
      <c r="B10764" s="93" t="s">
        <v>25231</v>
      </c>
      <c r="C10764" s="93" t="s">
        <v>28652</v>
      </c>
      <c r="D10764" s="94" t="s">
        <v>28104</v>
      </c>
    </row>
    <row r="10765" spans="1:4" x14ac:dyDescent="0.25">
      <c r="A10765" s="93" t="s">
        <v>28653</v>
      </c>
      <c r="B10765" s="93" t="s">
        <v>25232</v>
      </c>
      <c r="C10765" s="93" t="s">
        <v>28653</v>
      </c>
      <c r="D10765" s="94" t="s">
        <v>28104</v>
      </c>
    </row>
    <row r="10766" spans="1:4" x14ac:dyDescent="0.25">
      <c r="A10766" s="93" t="s">
        <v>28654</v>
      </c>
      <c r="B10766" s="93" t="s">
        <v>25233</v>
      </c>
      <c r="C10766" s="93" t="s">
        <v>28654</v>
      </c>
      <c r="D10766" s="94" t="s">
        <v>28104</v>
      </c>
    </row>
    <row r="10767" spans="1:4" x14ac:dyDescent="0.25">
      <c r="A10767" s="93" t="s">
        <v>28655</v>
      </c>
      <c r="B10767" s="93" t="s">
        <v>25224</v>
      </c>
      <c r="C10767" s="93" t="s">
        <v>28655</v>
      </c>
      <c r="D10767" s="94" t="s">
        <v>28104</v>
      </c>
    </row>
    <row r="10768" spans="1:4" x14ac:dyDescent="0.25">
      <c r="A10768" s="93" t="s">
        <v>28656</v>
      </c>
      <c r="B10768" s="93" t="s">
        <v>25235</v>
      </c>
      <c r="C10768" s="93" t="s">
        <v>28656</v>
      </c>
      <c r="D10768" s="94" t="s">
        <v>28104</v>
      </c>
    </row>
    <row r="10769" spans="1:4" x14ac:dyDescent="0.25">
      <c r="A10769" s="93" t="s">
        <v>28657</v>
      </c>
      <c r="B10769" s="93" t="s">
        <v>25236</v>
      </c>
      <c r="C10769" s="93" t="s">
        <v>28657</v>
      </c>
      <c r="D10769" s="94" t="s">
        <v>28104</v>
      </c>
    </row>
    <row r="10770" spans="1:4" x14ac:dyDescent="0.25">
      <c r="A10770" s="93" t="s">
        <v>28658</v>
      </c>
      <c r="B10770" s="93" t="s">
        <v>25237</v>
      </c>
      <c r="C10770" s="93" t="s">
        <v>28658</v>
      </c>
      <c r="D10770" s="94" t="s">
        <v>28104</v>
      </c>
    </row>
    <row r="10771" spans="1:4" x14ac:dyDescent="0.25">
      <c r="A10771" s="93" t="s">
        <v>28659</v>
      </c>
      <c r="B10771" s="93" t="s">
        <v>25238</v>
      </c>
      <c r="C10771" s="93" t="s">
        <v>28659</v>
      </c>
      <c r="D10771" s="94" t="s">
        <v>28104</v>
      </c>
    </row>
    <row r="10772" spans="1:4" x14ac:dyDescent="0.25">
      <c r="A10772" s="93" t="s">
        <v>28660</v>
      </c>
      <c r="B10772" s="93" t="s">
        <v>25239</v>
      </c>
      <c r="C10772" s="93" t="s">
        <v>28660</v>
      </c>
      <c r="D10772" s="94" t="s">
        <v>28104</v>
      </c>
    </row>
    <row r="10773" spans="1:4" x14ac:dyDescent="0.25">
      <c r="A10773" s="93" t="s">
        <v>28661</v>
      </c>
      <c r="B10773" s="93" t="s">
        <v>25240</v>
      </c>
      <c r="C10773" s="93" t="s">
        <v>28661</v>
      </c>
      <c r="D10773" s="94" t="s">
        <v>28104</v>
      </c>
    </row>
    <row r="10774" spans="1:4" x14ac:dyDescent="0.25">
      <c r="A10774" s="93" t="s">
        <v>28662</v>
      </c>
      <c r="B10774" s="93" t="s">
        <v>25241</v>
      </c>
      <c r="C10774" s="93" t="s">
        <v>28662</v>
      </c>
      <c r="D10774" s="94" t="s">
        <v>28104</v>
      </c>
    </row>
    <row r="10775" spans="1:4" x14ac:dyDescent="0.25">
      <c r="A10775" s="93" t="s">
        <v>28663</v>
      </c>
      <c r="B10775" s="93" t="s">
        <v>25242</v>
      </c>
      <c r="C10775" s="93" t="s">
        <v>28663</v>
      </c>
      <c r="D10775" s="94" t="s">
        <v>28104</v>
      </c>
    </row>
    <row r="10776" spans="1:4" x14ac:dyDescent="0.25">
      <c r="A10776" s="93" t="s">
        <v>28664</v>
      </c>
      <c r="B10776" s="93" t="s">
        <v>25234</v>
      </c>
      <c r="C10776" s="93" t="s">
        <v>28664</v>
      </c>
      <c r="D10776" s="94" t="s">
        <v>28104</v>
      </c>
    </row>
    <row r="10777" spans="1:4" x14ac:dyDescent="0.25">
      <c r="A10777" s="93" t="s">
        <v>28665</v>
      </c>
      <c r="B10777" s="93" t="s">
        <v>25244</v>
      </c>
      <c r="C10777" s="93" t="s">
        <v>28665</v>
      </c>
      <c r="D10777" s="94" t="s">
        <v>28104</v>
      </c>
    </row>
    <row r="10778" spans="1:4" x14ac:dyDescent="0.25">
      <c r="A10778" s="93" t="s">
        <v>28666</v>
      </c>
      <c r="B10778" s="93" t="s">
        <v>25245</v>
      </c>
      <c r="C10778" s="93" t="s">
        <v>28666</v>
      </c>
      <c r="D10778" s="94" t="s">
        <v>28104</v>
      </c>
    </row>
    <row r="10779" spans="1:4" x14ac:dyDescent="0.25">
      <c r="A10779" s="93" t="s">
        <v>28667</v>
      </c>
      <c r="B10779" s="93" t="s">
        <v>25246</v>
      </c>
      <c r="C10779" s="93" t="s">
        <v>28667</v>
      </c>
      <c r="D10779" s="94" t="s">
        <v>28104</v>
      </c>
    </row>
    <row r="10780" spans="1:4" x14ac:dyDescent="0.25">
      <c r="A10780" s="93" t="s">
        <v>28668</v>
      </c>
      <c r="B10780" s="93" t="s">
        <v>25247</v>
      </c>
      <c r="C10780" s="93" t="s">
        <v>28668</v>
      </c>
      <c r="D10780" s="94" t="s">
        <v>28104</v>
      </c>
    </row>
    <row r="10781" spans="1:4" x14ac:dyDescent="0.25">
      <c r="A10781" s="93" t="s">
        <v>28669</v>
      </c>
      <c r="B10781" s="93" t="s">
        <v>25248</v>
      </c>
      <c r="C10781" s="93" t="s">
        <v>28669</v>
      </c>
      <c r="D10781" s="94" t="s">
        <v>28104</v>
      </c>
    </row>
    <row r="10782" spans="1:4" x14ac:dyDescent="0.25">
      <c r="A10782" s="93" t="s">
        <v>28670</v>
      </c>
      <c r="B10782" s="93" t="s">
        <v>25243</v>
      </c>
      <c r="C10782" s="93" t="s">
        <v>28670</v>
      </c>
      <c r="D10782" s="94" t="s">
        <v>28104</v>
      </c>
    </row>
    <row r="10783" spans="1:4" x14ac:dyDescent="0.25">
      <c r="A10783" s="93" t="s">
        <v>28671</v>
      </c>
      <c r="B10783" s="93" t="s">
        <v>25250</v>
      </c>
      <c r="C10783" s="93" t="s">
        <v>28671</v>
      </c>
      <c r="D10783" s="94" t="s">
        <v>28104</v>
      </c>
    </row>
    <row r="10784" spans="1:4" x14ac:dyDescent="0.25">
      <c r="A10784" s="93" t="s">
        <v>28672</v>
      </c>
      <c r="B10784" s="93" t="s">
        <v>25251</v>
      </c>
      <c r="C10784" s="93" t="s">
        <v>28672</v>
      </c>
      <c r="D10784" s="94" t="s">
        <v>28104</v>
      </c>
    </row>
    <row r="10785" spans="1:4" x14ac:dyDescent="0.25">
      <c r="A10785" s="93" t="s">
        <v>28673</v>
      </c>
      <c r="B10785" s="93" t="s">
        <v>25252</v>
      </c>
      <c r="C10785" s="93" t="s">
        <v>28673</v>
      </c>
      <c r="D10785" s="94" t="s">
        <v>28104</v>
      </c>
    </row>
    <row r="10786" spans="1:4" x14ac:dyDescent="0.25">
      <c r="A10786" s="93" t="s">
        <v>28674</v>
      </c>
      <c r="B10786" s="93" t="s">
        <v>25253</v>
      </c>
      <c r="C10786" s="93" t="s">
        <v>28674</v>
      </c>
      <c r="D10786" s="94" t="s">
        <v>28104</v>
      </c>
    </row>
    <row r="10787" spans="1:4" x14ac:dyDescent="0.25">
      <c r="A10787" s="93" t="s">
        <v>28675</v>
      </c>
      <c r="B10787" s="93" t="s">
        <v>25254</v>
      </c>
      <c r="C10787" s="93" t="s">
        <v>28675</v>
      </c>
      <c r="D10787" s="94" t="s">
        <v>28104</v>
      </c>
    </row>
    <row r="10788" spans="1:4" x14ac:dyDescent="0.25">
      <c r="A10788" s="93" t="s">
        <v>28676</v>
      </c>
      <c r="B10788" s="93" t="s">
        <v>25255</v>
      </c>
      <c r="C10788" s="93" t="s">
        <v>28676</v>
      </c>
      <c r="D10788" s="94" t="s">
        <v>28104</v>
      </c>
    </row>
    <row r="10789" spans="1:4" x14ac:dyDescent="0.25">
      <c r="A10789" s="93" t="s">
        <v>28677</v>
      </c>
      <c r="B10789" s="93" t="s">
        <v>25256</v>
      </c>
      <c r="C10789" s="93" t="s">
        <v>28677</v>
      </c>
      <c r="D10789" s="94" t="s">
        <v>28104</v>
      </c>
    </row>
    <row r="10790" spans="1:4" x14ac:dyDescent="0.25">
      <c r="A10790" s="93" t="s">
        <v>28678</v>
      </c>
      <c r="B10790" s="93" t="s">
        <v>25257</v>
      </c>
      <c r="C10790" s="93" t="s">
        <v>28678</v>
      </c>
      <c r="D10790" s="94" t="s">
        <v>28104</v>
      </c>
    </row>
    <row r="10791" spans="1:4" x14ac:dyDescent="0.25">
      <c r="A10791" s="93" t="s">
        <v>28679</v>
      </c>
      <c r="B10791" s="93" t="s">
        <v>25258</v>
      </c>
      <c r="C10791" s="93" t="s">
        <v>28679</v>
      </c>
      <c r="D10791" s="94" t="s">
        <v>28104</v>
      </c>
    </row>
    <row r="10792" spans="1:4" x14ac:dyDescent="0.25">
      <c r="A10792" s="93" t="s">
        <v>28680</v>
      </c>
      <c r="B10792" s="93" t="s">
        <v>25259</v>
      </c>
      <c r="C10792" s="93" t="s">
        <v>28680</v>
      </c>
      <c r="D10792" s="94" t="s">
        <v>28104</v>
      </c>
    </row>
    <row r="10793" spans="1:4" x14ac:dyDescent="0.25">
      <c r="A10793" s="93" t="s">
        <v>28681</v>
      </c>
      <c r="B10793" s="93" t="s">
        <v>25249</v>
      </c>
      <c r="C10793" s="93" t="s">
        <v>28681</v>
      </c>
      <c r="D10793" s="94" t="s">
        <v>28104</v>
      </c>
    </row>
    <row r="10794" spans="1:4" x14ac:dyDescent="0.25">
      <c r="A10794" s="93" t="s">
        <v>28682</v>
      </c>
      <c r="B10794" s="93" t="s">
        <v>25261</v>
      </c>
      <c r="C10794" s="93" t="s">
        <v>28682</v>
      </c>
      <c r="D10794" s="94" t="s">
        <v>28104</v>
      </c>
    </row>
    <row r="10795" spans="1:4" x14ac:dyDescent="0.25">
      <c r="A10795" s="93" t="s">
        <v>28683</v>
      </c>
      <c r="B10795" s="93" t="s">
        <v>25262</v>
      </c>
      <c r="C10795" s="93" t="s">
        <v>28683</v>
      </c>
      <c r="D10795" s="94" t="s">
        <v>28104</v>
      </c>
    </row>
    <row r="10796" spans="1:4" x14ac:dyDescent="0.25">
      <c r="A10796" s="93" t="s">
        <v>28684</v>
      </c>
      <c r="B10796" s="93" t="s">
        <v>25263</v>
      </c>
      <c r="C10796" s="93" t="s">
        <v>28684</v>
      </c>
      <c r="D10796" s="94" t="s">
        <v>28104</v>
      </c>
    </row>
    <row r="10797" spans="1:4" x14ac:dyDescent="0.25">
      <c r="A10797" s="93" t="s">
        <v>28685</v>
      </c>
      <c r="B10797" s="93" t="s">
        <v>25264</v>
      </c>
      <c r="C10797" s="93" t="s">
        <v>28685</v>
      </c>
      <c r="D10797" s="94" t="s">
        <v>28104</v>
      </c>
    </row>
    <row r="10798" spans="1:4" x14ac:dyDescent="0.25">
      <c r="A10798" s="93" t="s">
        <v>28686</v>
      </c>
      <c r="B10798" s="93" t="s">
        <v>25265</v>
      </c>
      <c r="C10798" s="93" t="s">
        <v>28686</v>
      </c>
      <c r="D10798" s="94" t="s">
        <v>28104</v>
      </c>
    </row>
    <row r="10799" spans="1:4" x14ac:dyDescent="0.25">
      <c r="A10799" s="93" t="s">
        <v>28687</v>
      </c>
      <c r="B10799" s="93" t="s">
        <v>25266</v>
      </c>
      <c r="C10799" s="93" t="s">
        <v>28687</v>
      </c>
      <c r="D10799" s="94" t="s">
        <v>28104</v>
      </c>
    </row>
    <row r="10800" spans="1:4" x14ac:dyDescent="0.25">
      <c r="A10800" s="93" t="s">
        <v>28688</v>
      </c>
      <c r="B10800" s="93" t="s">
        <v>25267</v>
      </c>
      <c r="C10800" s="93" t="s">
        <v>28688</v>
      </c>
      <c r="D10800" s="94" t="s">
        <v>28104</v>
      </c>
    </row>
    <row r="10801" spans="1:4" x14ac:dyDescent="0.25">
      <c r="A10801" s="93" t="s">
        <v>28689</v>
      </c>
      <c r="B10801" s="93" t="s">
        <v>25268</v>
      </c>
      <c r="C10801" s="93" t="s">
        <v>28689</v>
      </c>
      <c r="D10801" s="94" t="s">
        <v>28104</v>
      </c>
    </row>
    <row r="10802" spans="1:4" x14ac:dyDescent="0.25">
      <c r="A10802" s="93" t="s">
        <v>28690</v>
      </c>
      <c r="B10802" s="93" t="s">
        <v>25260</v>
      </c>
      <c r="C10802" s="93" t="s">
        <v>28690</v>
      </c>
      <c r="D10802" s="94" t="s">
        <v>28104</v>
      </c>
    </row>
    <row r="10803" spans="1:4" x14ac:dyDescent="0.25">
      <c r="A10803" s="93" t="s">
        <v>28691</v>
      </c>
      <c r="B10803" s="93" t="s">
        <v>25270</v>
      </c>
      <c r="C10803" s="93" t="s">
        <v>28691</v>
      </c>
      <c r="D10803" s="94" t="s">
        <v>28104</v>
      </c>
    </row>
    <row r="10804" spans="1:4" x14ac:dyDescent="0.25">
      <c r="A10804" s="93" t="s">
        <v>28692</v>
      </c>
      <c r="B10804" s="93" t="s">
        <v>25271</v>
      </c>
      <c r="C10804" s="93" t="s">
        <v>28692</v>
      </c>
      <c r="D10804" s="94" t="s">
        <v>28104</v>
      </c>
    </row>
    <row r="10805" spans="1:4" x14ac:dyDescent="0.25">
      <c r="A10805" s="93" t="s">
        <v>28693</v>
      </c>
      <c r="B10805" s="93" t="s">
        <v>25272</v>
      </c>
      <c r="C10805" s="93" t="s">
        <v>28693</v>
      </c>
      <c r="D10805" s="94" t="s">
        <v>28104</v>
      </c>
    </row>
    <row r="10806" spans="1:4" x14ac:dyDescent="0.25">
      <c r="A10806" s="93" t="s">
        <v>28694</v>
      </c>
      <c r="B10806" s="93" t="s">
        <v>25273</v>
      </c>
      <c r="C10806" s="93" t="s">
        <v>28694</v>
      </c>
      <c r="D10806" s="94" t="s">
        <v>28104</v>
      </c>
    </row>
    <row r="10807" spans="1:4" x14ac:dyDescent="0.25">
      <c r="A10807" s="93" t="s">
        <v>28695</v>
      </c>
      <c r="B10807" s="93" t="s">
        <v>25274</v>
      </c>
      <c r="C10807" s="93" t="s">
        <v>28695</v>
      </c>
      <c r="D10807" s="94" t="s">
        <v>28104</v>
      </c>
    </row>
    <row r="10808" spans="1:4" x14ac:dyDescent="0.25">
      <c r="A10808" s="93" t="s">
        <v>28696</v>
      </c>
      <c r="B10808" s="93" t="s">
        <v>25275</v>
      </c>
      <c r="C10808" s="93" t="s">
        <v>28696</v>
      </c>
      <c r="D10808" s="94" t="s">
        <v>28104</v>
      </c>
    </row>
    <row r="10809" spans="1:4" x14ac:dyDescent="0.25">
      <c r="A10809" s="93" t="s">
        <v>28697</v>
      </c>
      <c r="B10809" s="93" t="s">
        <v>25276</v>
      </c>
      <c r="C10809" s="93" t="s">
        <v>28697</v>
      </c>
      <c r="D10809" s="94" t="s">
        <v>28104</v>
      </c>
    </row>
    <row r="10810" spans="1:4" x14ac:dyDescent="0.25">
      <c r="A10810" s="93" t="s">
        <v>28698</v>
      </c>
      <c r="B10810" s="93" t="s">
        <v>25277</v>
      </c>
      <c r="C10810" s="93" t="s">
        <v>28698</v>
      </c>
      <c r="D10810" s="94" t="s">
        <v>28104</v>
      </c>
    </row>
    <row r="10811" spans="1:4" x14ac:dyDescent="0.25">
      <c r="A10811" s="93" t="s">
        <v>28699</v>
      </c>
      <c r="B10811" s="93" t="s">
        <v>25278</v>
      </c>
      <c r="C10811" s="93" t="s">
        <v>28699</v>
      </c>
      <c r="D10811" s="94" t="s">
        <v>28104</v>
      </c>
    </row>
    <row r="10812" spans="1:4" x14ac:dyDescent="0.25">
      <c r="A10812" s="93" t="s">
        <v>28700</v>
      </c>
      <c r="B10812" s="93" t="s">
        <v>25269</v>
      </c>
      <c r="C10812" s="93" t="s">
        <v>28700</v>
      </c>
      <c r="D10812" s="94" t="s">
        <v>28104</v>
      </c>
    </row>
    <row r="10813" spans="1:4" x14ac:dyDescent="0.25">
      <c r="A10813" s="93" t="s">
        <v>28701</v>
      </c>
      <c r="B10813" s="93" t="s">
        <v>25280</v>
      </c>
      <c r="C10813" s="93" t="s">
        <v>28701</v>
      </c>
      <c r="D10813" s="94" t="s">
        <v>28104</v>
      </c>
    </row>
    <row r="10814" spans="1:4" x14ac:dyDescent="0.25">
      <c r="A10814" s="93" t="s">
        <v>28702</v>
      </c>
      <c r="B10814" s="93" t="s">
        <v>25281</v>
      </c>
      <c r="C10814" s="93" t="s">
        <v>28702</v>
      </c>
      <c r="D10814" s="94" t="s">
        <v>28104</v>
      </c>
    </row>
    <row r="10815" spans="1:4" x14ac:dyDescent="0.25">
      <c r="A10815" s="93" t="s">
        <v>28703</v>
      </c>
      <c r="B10815" s="93" t="s">
        <v>25282</v>
      </c>
      <c r="C10815" s="93" t="s">
        <v>28703</v>
      </c>
      <c r="D10815" s="94" t="s">
        <v>28104</v>
      </c>
    </row>
    <row r="10816" spans="1:4" x14ac:dyDescent="0.25">
      <c r="A10816" s="93" t="s">
        <v>28704</v>
      </c>
      <c r="B10816" s="93" t="s">
        <v>25283</v>
      </c>
      <c r="C10816" s="93" t="s">
        <v>28704</v>
      </c>
      <c r="D10816" s="94" t="s">
        <v>28104</v>
      </c>
    </row>
    <row r="10817" spans="1:4" x14ac:dyDescent="0.25">
      <c r="A10817" s="93" t="s">
        <v>28705</v>
      </c>
      <c r="B10817" s="93" t="s">
        <v>25284</v>
      </c>
      <c r="C10817" s="93" t="s">
        <v>28705</v>
      </c>
      <c r="D10817" s="94" t="s">
        <v>28104</v>
      </c>
    </row>
    <row r="10818" spans="1:4" x14ac:dyDescent="0.25">
      <c r="A10818" s="93" t="s">
        <v>28706</v>
      </c>
      <c r="B10818" s="93" t="s">
        <v>25285</v>
      </c>
      <c r="C10818" s="93" t="s">
        <v>28706</v>
      </c>
      <c r="D10818" s="94" t="s">
        <v>28104</v>
      </c>
    </row>
    <row r="10819" spans="1:4" x14ac:dyDescent="0.25">
      <c r="A10819" s="93" t="s">
        <v>28707</v>
      </c>
      <c r="B10819" s="93" t="s">
        <v>25286</v>
      </c>
      <c r="C10819" s="93" t="s">
        <v>28707</v>
      </c>
      <c r="D10819" s="94" t="s">
        <v>28104</v>
      </c>
    </row>
    <row r="10820" spans="1:4" x14ac:dyDescent="0.25">
      <c r="A10820" s="93" t="s">
        <v>28708</v>
      </c>
      <c r="B10820" s="93" t="s">
        <v>25287</v>
      </c>
      <c r="C10820" s="93" t="s">
        <v>28708</v>
      </c>
      <c r="D10820" s="94" t="s">
        <v>28104</v>
      </c>
    </row>
    <row r="10821" spans="1:4" x14ac:dyDescent="0.25">
      <c r="A10821" s="93" t="s">
        <v>28709</v>
      </c>
      <c r="B10821" s="93" t="s">
        <v>25288</v>
      </c>
      <c r="C10821" s="93" t="s">
        <v>28709</v>
      </c>
      <c r="D10821" s="94" t="s">
        <v>28104</v>
      </c>
    </row>
    <row r="10822" spans="1:4" x14ac:dyDescent="0.25">
      <c r="A10822" s="93" t="s">
        <v>28710</v>
      </c>
      <c r="B10822" s="93" t="s">
        <v>25289</v>
      </c>
      <c r="C10822" s="93" t="s">
        <v>28710</v>
      </c>
      <c r="D10822" s="94" t="s">
        <v>28104</v>
      </c>
    </row>
    <row r="10823" spans="1:4" x14ac:dyDescent="0.25">
      <c r="A10823" s="93" t="s">
        <v>28711</v>
      </c>
      <c r="B10823" s="93" t="s">
        <v>25279</v>
      </c>
      <c r="C10823" s="93" t="s">
        <v>28711</v>
      </c>
      <c r="D10823" s="94" t="s">
        <v>28104</v>
      </c>
    </row>
    <row r="10824" spans="1:4" x14ac:dyDescent="0.25">
      <c r="A10824" s="93" t="s">
        <v>28712</v>
      </c>
      <c r="B10824" s="93" t="s">
        <v>25291</v>
      </c>
      <c r="C10824" s="93" t="s">
        <v>28712</v>
      </c>
      <c r="D10824" s="94" t="s">
        <v>28104</v>
      </c>
    </row>
    <row r="10825" spans="1:4" x14ac:dyDescent="0.25">
      <c r="A10825" s="93" t="s">
        <v>28713</v>
      </c>
      <c r="B10825" s="93" t="s">
        <v>25292</v>
      </c>
      <c r="C10825" s="93" t="s">
        <v>28713</v>
      </c>
      <c r="D10825" s="94" t="s">
        <v>28104</v>
      </c>
    </row>
    <row r="10826" spans="1:4" x14ac:dyDescent="0.25">
      <c r="A10826" s="93" t="s">
        <v>28714</v>
      </c>
      <c r="B10826" s="93" t="s">
        <v>25293</v>
      </c>
      <c r="C10826" s="93" t="s">
        <v>28714</v>
      </c>
      <c r="D10826" s="94" t="s">
        <v>28104</v>
      </c>
    </row>
    <row r="10827" spans="1:4" x14ac:dyDescent="0.25">
      <c r="A10827" s="93" t="s">
        <v>28715</v>
      </c>
      <c r="B10827" s="93" t="s">
        <v>25294</v>
      </c>
      <c r="C10827" s="93" t="s">
        <v>28715</v>
      </c>
      <c r="D10827" s="94" t="s">
        <v>28104</v>
      </c>
    </row>
    <row r="10828" spans="1:4" x14ac:dyDescent="0.25">
      <c r="A10828" s="93" t="s">
        <v>28716</v>
      </c>
      <c r="B10828" s="93" t="s">
        <v>25295</v>
      </c>
      <c r="C10828" s="93" t="s">
        <v>28716</v>
      </c>
      <c r="D10828" s="94" t="s">
        <v>28104</v>
      </c>
    </row>
    <row r="10829" spans="1:4" x14ac:dyDescent="0.25">
      <c r="A10829" s="93" t="s">
        <v>28717</v>
      </c>
      <c r="B10829" s="93" t="s">
        <v>25296</v>
      </c>
      <c r="C10829" s="93" t="s">
        <v>28717</v>
      </c>
      <c r="D10829" s="94" t="s">
        <v>28104</v>
      </c>
    </row>
    <row r="10830" spans="1:4" x14ac:dyDescent="0.25">
      <c r="A10830" s="93" t="s">
        <v>28718</v>
      </c>
      <c r="B10830" s="93" t="s">
        <v>25297</v>
      </c>
      <c r="C10830" s="93" t="s">
        <v>28718</v>
      </c>
      <c r="D10830" s="94" t="s">
        <v>28104</v>
      </c>
    </row>
    <row r="10831" spans="1:4" x14ac:dyDescent="0.25">
      <c r="A10831" s="93" t="s">
        <v>28719</v>
      </c>
      <c r="B10831" s="93" t="s">
        <v>25298</v>
      </c>
      <c r="C10831" s="93" t="s">
        <v>28719</v>
      </c>
      <c r="D10831" s="94" t="s">
        <v>28104</v>
      </c>
    </row>
    <row r="10832" spans="1:4" x14ac:dyDescent="0.25">
      <c r="A10832" s="93" t="s">
        <v>28720</v>
      </c>
      <c r="B10832" s="93" t="s">
        <v>25299</v>
      </c>
      <c r="C10832" s="93" t="s">
        <v>28720</v>
      </c>
      <c r="D10832" s="94" t="s">
        <v>28104</v>
      </c>
    </row>
    <row r="10833" spans="1:4" x14ac:dyDescent="0.25">
      <c r="A10833" s="93" t="s">
        <v>28721</v>
      </c>
      <c r="B10833" s="93" t="s">
        <v>25300</v>
      </c>
      <c r="C10833" s="93" t="s">
        <v>28721</v>
      </c>
      <c r="D10833" s="94" t="s">
        <v>28104</v>
      </c>
    </row>
    <row r="10834" spans="1:4" x14ac:dyDescent="0.25">
      <c r="A10834" s="93" t="s">
        <v>28722</v>
      </c>
      <c r="B10834" s="93" t="s">
        <v>25290</v>
      </c>
      <c r="C10834" s="93" t="s">
        <v>28722</v>
      </c>
      <c r="D10834" s="94" t="s">
        <v>28104</v>
      </c>
    </row>
    <row r="10835" spans="1:4" x14ac:dyDescent="0.25">
      <c r="A10835" s="93" t="s">
        <v>28723</v>
      </c>
      <c r="B10835" s="93" t="s">
        <v>25302</v>
      </c>
      <c r="C10835" s="93" t="s">
        <v>28723</v>
      </c>
      <c r="D10835" s="94" t="s">
        <v>28104</v>
      </c>
    </row>
    <row r="10836" spans="1:4" x14ac:dyDescent="0.25">
      <c r="A10836" s="93" t="s">
        <v>28724</v>
      </c>
      <c r="B10836" s="93" t="s">
        <v>25303</v>
      </c>
      <c r="C10836" s="93" t="s">
        <v>28724</v>
      </c>
      <c r="D10836" s="94" t="s">
        <v>28104</v>
      </c>
    </row>
    <row r="10837" spans="1:4" x14ac:dyDescent="0.25">
      <c r="A10837" s="93" t="s">
        <v>28725</v>
      </c>
      <c r="B10837" s="93" t="s">
        <v>25304</v>
      </c>
      <c r="C10837" s="93" t="s">
        <v>28725</v>
      </c>
      <c r="D10837" s="94" t="s">
        <v>28104</v>
      </c>
    </row>
    <row r="10838" spans="1:4" x14ac:dyDescent="0.25">
      <c r="A10838" s="93" t="s">
        <v>28726</v>
      </c>
      <c r="B10838" s="93" t="s">
        <v>25305</v>
      </c>
      <c r="C10838" s="93" t="s">
        <v>28726</v>
      </c>
      <c r="D10838" s="94" t="s">
        <v>28104</v>
      </c>
    </row>
    <row r="10839" spans="1:4" x14ac:dyDescent="0.25">
      <c r="A10839" s="93" t="s">
        <v>28727</v>
      </c>
      <c r="B10839" s="93" t="s">
        <v>25306</v>
      </c>
      <c r="C10839" s="93" t="s">
        <v>28727</v>
      </c>
      <c r="D10839" s="94" t="s">
        <v>28104</v>
      </c>
    </row>
    <row r="10840" spans="1:4" x14ac:dyDescent="0.25">
      <c r="A10840" s="93" t="s">
        <v>28728</v>
      </c>
      <c r="B10840" s="93" t="s">
        <v>25307</v>
      </c>
      <c r="C10840" s="93" t="s">
        <v>28728</v>
      </c>
      <c r="D10840" s="94" t="s">
        <v>28104</v>
      </c>
    </row>
    <row r="10841" spans="1:4" x14ac:dyDescent="0.25">
      <c r="A10841" s="93" t="s">
        <v>28729</v>
      </c>
      <c r="B10841" s="93" t="s">
        <v>25308</v>
      </c>
      <c r="C10841" s="93" t="s">
        <v>28729</v>
      </c>
      <c r="D10841" s="94" t="s">
        <v>28104</v>
      </c>
    </row>
    <row r="10842" spans="1:4" x14ac:dyDescent="0.25">
      <c r="A10842" s="93" t="s">
        <v>28730</v>
      </c>
      <c r="B10842" s="93" t="s">
        <v>25309</v>
      </c>
      <c r="C10842" s="93" t="s">
        <v>28730</v>
      </c>
      <c r="D10842" s="94" t="s">
        <v>28104</v>
      </c>
    </row>
    <row r="10843" spans="1:4" x14ac:dyDescent="0.25">
      <c r="A10843" s="93" t="s">
        <v>28731</v>
      </c>
      <c r="B10843" s="93" t="s">
        <v>25310</v>
      </c>
      <c r="C10843" s="93" t="s">
        <v>28731</v>
      </c>
      <c r="D10843" s="94" t="s">
        <v>28104</v>
      </c>
    </row>
    <row r="10844" spans="1:4" x14ac:dyDescent="0.25">
      <c r="A10844" s="93" t="s">
        <v>28732</v>
      </c>
      <c r="B10844" s="93" t="s">
        <v>25301</v>
      </c>
      <c r="C10844" s="93" t="s">
        <v>28732</v>
      </c>
      <c r="D10844" s="94" t="s">
        <v>28104</v>
      </c>
    </row>
    <row r="10845" spans="1:4" x14ac:dyDescent="0.25">
      <c r="A10845" s="93" t="s">
        <v>28733</v>
      </c>
      <c r="B10845" s="93" t="s">
        <v>25312</v>
      </c>
      <c r="C10845" s="93" t="s">
        <v>28733</v>
      </c>
      <c r="D10845" s="94" t="s">
        <v>28104</v>
      </c>
    </row>
    <row r="10846" spans="1:4" x14ac:dyDescent="0.25">
      <c r="A10846" s="93" t="s">
        <v>28734</v>
      </c>
      <c r="B10846" s="93" t="s">
        <v>25313</v>
      </c>
      <c r="C10846" s="93" t="s">
        <v>28734</v>
      </c>
      <c r="D10846" s="94" t="s">
        <v>28104</v>
      </c>
    </row>
    <row r="10847" spans="1:4" x14ac:dyDescent="0.25">
      <c r="A10847" s="93" t="s">
        <v>28735</v>
      </c>
      <c r="B10847" s="93" t="s">
        <v>25314</v>
      </c>
      <c r="C10847" s="93" t="s">
        <v>28735</v>
      </c>
      <c r="D10847" s="94" t="s">
        <v>28104</v>
      </c>
    </row>
    <row r="10848" spans="1:4" x14ac:dyDescent="0.25">
      <c r="A10848" s="93" t="s">
        <v>28736</v>
      </c>
      <c r="B10848" s="93" t="s">
        <v>25315</v>
      </c>
      <c r="C10848" s="93" t="s">
        <v>28736</v>
      </c>
      <c r="D10848" s="94" t="s">
        <v>28104</v>
      </c>
    </row>
    <row r="10849" spans="1:4" x14ac:dyDescent="0.25">
      <c r="A10849" s="93" t="s">
        <v>28737</v>
      </c>
      <c r="B10849" s="93" t="s">
        <v>25316</v>
      </c>
      <c r="C10849" s="93" t="s">
        <v>28737</v>
      </c>
      <c r="D10849" s="94" t="s">
        <v>28104</v>
      </c>
    </row>
    <row r="10850" spans="1:4" x14ac:dyDescent="0.25">
      <c r="A10850" s="93" t="s">
        <v>28738</v>
      </c>
      <c r="B10850" s="93" t="s">
        <v>25317</v>
      </c>
      <c r="C10850" s="93" t="s">
        <v>28738</v>
      </c>
      <c r="D10850" s="94" t="s">
        <v>28104</v>
      </c>
    </row>
    <row r="10851" spans="1:4" x14ac:dyDescent="0.25">
      <c r="A10851" s="93" t="s">
        <v>28739</v>
      </c>
      <c r="B10851" s="93" t="s">
        <v>25318</v>
      </c>
      <c r="C10851" s="93" t="s">
        <v>28739</v>
      </c>
      <c r="D10851" s="94" t="s">
        <v>28104</v>
      </c>
    </row>
    <row r="10852" spans="1:4" x14ac:dyDescent="0.25">
      <c r="A10852" s="93" t="s">
        <v>28740</v>
      </c>
      <c r="B10852" s="93" t="s">
        <v>25319</v>
      </c>
      <c r="C10852" s="93" t="s">
        <v>28740</v>
      </c>
      <c r="D10852" s="94" t="s">
        <v>28104</v>
      </c>
    </row>
    <row r="10853" spans="1:4" x14ac:dyDescent="0.25">
      <c r="A10853" s="93" t="s">
        <v>28741</v>
      </c>
      <c r="B10853" s="93" t="s">
        <v>25311</v>
      </c>
      <c r="C10853" s="93" t="s">
        <v>28741</v>
      </c>
      <c r="D10853" s="94" t="s">
        <v>28104</v>
      </c>
    </row>
    <row r="10854" spans="1:4" x14ac:dyDescent="0.25">
      <c r="A10854" s="93" t="s">
        <v>28742</v>
      </c>
      <c r="B10854" s="93" t="s">
        <v>25321</v>
      </c>
      <c r="C10854" s="93" t="s">
        <v>28742</v>
      </c>
      <c r="D10854" s="94" t="s">
        <v>28104</v>
      </c>
    </row>
    <row r="10855" spans="1:4" x14ac:dyDescent="0.25">
      <c r="A10855" s="93" t="s">
        <v>28743</v>
      </c>
      <c r="B10855" s="93" t="s">
        <v>25322</v>
      </c>
      <c r="C10855" s="93" t="s">
        <v>28743</v>
      </c>
      <c r="D10855" s="94" t="s">
        <v>28104</v>
      </c>
    </row>
    <row r="10856" spans="1:4" x14ac:dyDescent="0.25">
      <c r="A10856" s="93" t="s">
        <v>28744</v>
      </c>
      <c r="B10856" s="93" t="s">
        <v>25323</v>
      </c>
      <c r="C10856" s="93" t="s">
        <v>28744</v>
      </c>
      <c r="D10856" s="94" t="s">
        <v>28104</v>
      </c>
    </row>
    <row r="10857" spans="1:4" x14ac:dyDescent="0.25">
      <c r="A10857" s="93" t="s">
        <v>28745</v>
      </c>
      <c r="B10857" s="93" t="s">
        <v>25324</v>
      </c>
      <c r="C10857" s="93" t="s">
        <v>28745</v>
      </c>
      <c r="D10857" s="94" t="s">
        <v>28104</v>
      </c>
    </row>
    <row r="10858" spans="1:4" x14ac:dyDescent="0.25">
      <c r="A10858" s="93" t="s">
        <v>28746</v>
      </c>
      <c r="B10858" s="93" t="s">
        <v>25325</v>
      </c>
      <c r="C10858" s="93" t="s">
        <v>28746</v>
      </c>
      <c r="D10858" s="94" t="s">
        <v>28104</v>
      </c>
    </row>
    <row r="10859" spans="1:4" x14ac:dyDescent="0.25">
      <c r="A10859" s="93" t="s">
        <v>28747</v>
      </c>
      <c r="B10859" s="93" t="s">
        <v>25326</v>
      </c>
      <c r="C10859" s="93" t="s">
        <v>28747</v>
      </c>
      <c r="D10859" s="94" t="s">
        <v>28104</v>
      </c>
    </row>
    <row r="10860" spans="1:4" x14ac:dyDescent="0.25">
      <c r="A10860" s="93" t="s">
        <v>28748</v>
      </c>
      <c r="B10860" s="93" t="s">
        <v>25327</v>
      </c>
      <c r="C10860" s="93" t="s">
        <v>28748</v>
      </c>
      <c r="D10860" s="94" t="s">
        <v>28104</v>
      </c>
    </row>
    <row r="10861" spans="1:4" x14ac:dyDescent="0.25">
      <c r="A10861" s="93" t="s">
        <v>28749</v>
      </c>
      <c r="B10861" s="93" t="s">
        <v>25328</v>
      </c>
      <c r="C10861" s="93" t="s">
        <v>28749</v>
      </c>
      <c r="D10861" s="94" t="s">
        <v>28104</v>
      </c>
    </row>
    <row r="10862" spans="1:4" x14ac:dyDescent="0.25">
      <c r="A10862" s="93" t="s">
        <v>28750</v>
      </c>
      <c r="B10862" s="93" t="s">
        <v>25320</v>
      </c>
      <c r="C10862" s="93" t="s">
        <v>28750</v>
      </c>
      <c r="D10862" s="94" t="s">
        <v>28104</v>
      </c>
    </row>
    <row r="10863" spans="1:4" x14ac:dyDescent="0.25">
      <c r="A10863" s="93" t="s">
        <v>28751</v>
      </c>
      <c r="B10863" s="93" t="s">
        <v>25330</v>
      </c>
      <c r="C10863" s="93" t="s">
        <v>28751</v>
      </c>
      <c r="D10863" s="94" t="s">
        <v>28104</v>
      </c>
    </row>
    <row r="10864" spans="1:4" x14ac:dyDescent="0.25">
      <c r="A10864" s="93" t="s">
        <v>28752</v>
      </c>
      <c r="B10864" s="93" t="s">
        <v>25331</v>
      </c>
      <c r="C10864" s="93" t="s">
        <v>28752</v>
      </c>
      <c r="D10864" s="94" t="s">
        <v>28104</v>
      </c>
    </row>
    <row r="10865" spans="1:4" x14ac:dyDescent="0.25">
      <c r="A10865" s="93" t="s">
        <v>28753</v>
      </c>
      <c r="B10865" s="93" t="s">
        <v>25332</v>
      </c>
      <c r="C10865" s="93" t="s">
        <v>28753</v>
      </c>
      <c r="D10865" s="94" t="s">
        <v>28104</v>
      </c>
    </row>
    <row r="10866" spans="1:4" x14ac:dyDescent="0.25">
      <c r="A10866" s="93" t="s">
        <v>28754</v>
      </c>
      <c r="B10866" s="93" t="s">
        <v>25333</v>
      </c>
      <c r="C10866" s="93" t="s">
        <v>28754</v>
      </c>
      <c r="D10866" s="94" t="s">
        <v>28104</v>
      </c>
    </row>
    <row r="10867" spans="1:4" x14ac:dyDescent="0.25">
      <c r="A10867" s="93" t="s">
        <v>28755</v>
      </c>
      <c r="B10867" s="93" t="s">
        <v>25334</v>
      </c>
      <c r="C10867" s="93" t="s">
        <v>28755</v>
      </c>
      <c r="D10867" s="94" t="s">
        <v>28104</v>
      </c>
    </row>
    <row r="10868" spans="1:4" x14ac:dyDescent="0.25">
      <c r="A10868" s="93" t="s">
        <v>28756</v>
      </c>
      <c r="B10868" s="93" t="s">
        <v>25335</v>
      </c>
      <c r="C10868" s="93" t="s">
        <v>28756</v>
      </c>
      <c r="D10868" s="94" t="s">
        <v>28104</v>
      </c>
    </row>
    <row r="10869" spans="1:4" x14ac:dyDescent="0.25">
      <c r="A10869" s="93" t="s">
        <v>28757</v>
      </c>
      <c r="B10869" s="93" t="s">
        <v>25336</v>
      </c>
      <c r="C10869" s="93" t="s">
        <v>28757</v>
      </c>
      <c r="D10869" s="94" t="s">
        <v>28104</v>
      </c>
    </row>
    <row r="10870" spans="1:4" x14ac:dyDescent="0.25">
      <c r="A10870" s="93" t="s">
        <v>28758</v>
      </c>
      <c r="B10870" s="93" t="s">
        <v>25337</v>
      </c>
      <c r="C10870" s="93" t="s">
        <v>28758</v>
      </c>
      <c r="D10870" s="94" t="s">
        <v>28104</v>
      </c>
    </row>
    <row r="10871" spans="1:4" x14ac:dyDescent="0.25">
      <c r="A10871" s="93" t="s">
        <v>28759</v>
      </c>
      <c r="B10871" s="93" t="s">
        <v>25338</v>
      </c>
      <c r="C10871" s="93" t="s">
        <v>28759</v>
      </c>
      <c r="D10871" s="94" t="s">
        <v>28104</v>
      </c>
    </row>
    <row r="10872" spans="1:4" x14ac:dyDescent="0.25">
      <c r="A10872" s="93" t="s">
        <v>28760</v>
      </c>
      <c r="B10872" s="93" t="s">
        <v>25329</v>
      </c>
      <c r="C10872" s="93" t="s">
        <v>28760</v>
      </c>
      <c r="D10872" s="94" t="s">
        <v>28104</v>
      </c>
    </row>
    <row r="10873" spans="1:4" x14ac:dyDescent="0.25">
      <c r="A10873" s="93" t="s">
        <v>28761</v>
      </c>
      <c r="B10873" s="93" t="s">
        <v>25340</v>
      </c>
      <c r="C10873" s="93" t="s">
        <v>28761</v>
      </c>
      <c r="D10873" s="94" t="s">
        <v>28104</v>
      </c>
    </row>
    <row r="10874" spans="1:4" x14ac:dyDescent="0.25">
      <c r="A10874" s="93" t="s">
        <v>28762</v>
      </c>
      <c r="B10874" s="93" t="s">
        <v>25341</v>
      </c>
      <c r="C10874" s="93" t="s">
        <v>28762</v>
      </c>
      <c r="D10874" s="94" t="s">
        <v>28104</v>
      </c>
    </row>
    <row r="10875" spans="1:4" x14ac:dyDescent="0.25">
      <c r="A10875" s="93" t="s">
        <v>28763</v>
      </c>
      <c r="B10875" s="93" t="s">
        <v>25342</v>
      </c>
      <c r="C10875" s="93" t="s">
        <v>28763</v>
      </c>
      <c r="D10875" s="94" t="s">
        <v>28104</v>
      </c>
    </row>
    <row r="10876" spans="1:4" x14ac:dyDescent="0.25">
      <c r="A10876" s="93" t="s">
        <v>28764</v>
      </c>
      <c r="B10876" s="93" t="s">
        <v>25343</v>
      </c>
      <c r="C10876" s="93" t="s">
        <v>28764</v>
      </c>
      <c r="D10876" s="94" t="s">
        <v>28104</v>
      </c>
    </row>
    <row r="10877" spans="1:4" x14ac:dyDescent="0.25">
      <c r="A10877" s="93" t="s">
        <v>28765</v>
      </c>
      <c r="B10877" s="93" t="s">
        <v>25344</v>
      </c>
      <c r="C10877" s="93" t="s">
        <v>28765</v>
      </c>
      <c r="D10877" s="94" t="s">
        <v>28104</v>
      </c>
    </row>
    <row r="10878" spans="1:4" x14ac:dyDescent="0.25">
      <c r="A10878" s="93" t="s">
        <v>28766</v>
      </c>
      <c r="B10878" s="93" t="s">
        <v>25345</v>
      </c>
      <c r="C10878" s="93" t="s">
        <v>28766</v>
      </c>
      <c r="D10878" s="94" t="s">
        <v>28104</v>
      </c>
    </row>
    <row r="10879" spans="1:4" x14ac:dyDescent="0.25">
      <c r="A10879" s="93" t="s">
        <v>28767</v>
      </c>
      <c r="B10879" s="93" t="s">
        <v>25346</v>
      </c>
      <c r="C10879" s="93" t="s">
        <v>28767</v>
      </c>
      <c r="D10879" s="94" t="s">
        <v>28104</v>
      </c>
    </row>
    <row r="10880" spans="1:4" x14ac:dyDescent="0.25">
      <c r="A10880" s="93" t="s">
        <v>28768</v>
      </c>
      <c r="B10880" s="93" t="s">
        <v>25347</v>
      </c>
      <c r="C10880" s="93" t="s">
        <v>28768</v>
      </c>
      <c r="D10880" s="94" t="s">
        <v>28104</v>
      </c>
    </row>
    <row r="10881" spans="1:4" x14ac:dyDescent="0.25">
      <c r="A10881" s="93" t="s">
        <v>28769</v>
      </c>
      <c r="B10881" s="93" t="s">
        <v>25348</v>
      </c>
      <c r="C10881" s="93" t="s">
        <v>28769</v>
      </c>
      <c r="D10881" s="94" t="s">
        <v>28104</v>
      </c>
    </row>
    <row r="10882" spans="1:4" x14ac:dyDescent="0.25">
      <c r="A10882" s="93" t="s">
        <v>28770</v>
      </c>
      <c r="B10882" s="93" t="s">
        <v>25349</v>
      </c>
      <c r="C10882" s="93" t="s">
        <v>28770</v>
      </c>
      <c r="D10882" s="94" t="s">
        <v>28104</v>
      </c>
    </row>
    <row r="10883" spans="1:4" x14ac:dyDescent="0.25">
      <c r="A10883" s="93" t="s">
        <v>28771</v>
      </c>
      <c r="B10883" s="93" t="s">
        <v>25339</v>
      </c>
      <c r="C10883" s="93" t="s">
        <v>28771</v>
      </c>
      <c r="D10883" s="94" t="s">
        <v>28104</v>
      </c>
    </row>
    <row r="10884" spans="1:4" x14ac:dyDescent="0.25">
      <c r="A10884" s="93" t="s">
        <v>28772</v>
      </c>
      <c r="B10884" s="93" t="s">
        <v>25351</v>
      </c>
      <c r="C10884" s="93" t="s">
        <v>28772</v>
      </c>
      <c r="D10884" s="94" t="s">
        <v>28104</v>
      </c>
    </row>
    <row r="10885" spans="1:4" x14ac:dyDescent="0.25">
      <c r="A10885" s="93" t="s">
        <v>28773</v>
      </c>
      <c r="B10885" s="93" t="s">
        <v>25352</v>
      </c>
      <c r="C10885" s="93" t="s">
        <v>28773</v>
      </c>
      <c r="D10885" s="94" t="s">
        <v>28104</v>
      </c>
    </row>
    <row r="10886" spans="1:4" x14ac:dyDescent="0.25">
      <c r="A10886" s="93" t="s">
        <v>28774</v>
      </c>
      <c r="B10886" s="93" t="s">
        <v>25353</v>
      </c>
      <c r="C10886" s="93" t="s">
        <v>28774</v>
      </c>
      <c r="D10886" s="94" t="s">
        <v>28104</v>
      </c>
    </row>
    <row r="10887" spans="1:4" x14ac:dyDescent="0.25">
      <c r="A10887" s="93" t="s">
        <v>28775</v>
      </c>
      <c r="B10887" s="93" t="s">
        <v>25354</v>
      </c>
      <c r="C10887" s="93" t="s">
        <v>28775</v>
      </c>
      <c r="D10887" s="94" t="s">
        <v>28104</v>
      </c>
    </row>
    <row r="10888" spans="1:4" x14ac:dyDescent="0.25">
      <c r="A10888" s="93" t="s">
        <v>28776</v>
      </c>
      <c r="B10888" s="93" t="s">
        <v>25355</v>
      </c>
      <c r="C10888" s="93" t="s">
        <v>28776</v>
      </c>
      <c r="D10888" s="94" t="s">
        <v>28104</v>
      </c>
    </row>
    <row r="10889" spans="1:4" x14ac:dyDescent="0.25">
      <c r="A10889" s="93" t="s">
        <v>28777</v>
      </c>
      <c r="B10889" s="93" t="s">
        <v>25356</v>
      </c>
      <c r="C10889" s="93" t="s">
        <v>28777</v>
      </c>
      <c r="D10889" s="94" t="s">
        <v>28104</v>
      </c>
    </row>
    <row r="10890" spans="1:4" x14ac:dyDescent="0.25">
      <c r="A10890" s="93" t="s">
        <v>28778</v>
      </c>
      <c r="B10890" s="93" t="s">
        <v>25357</v>
      </c>
      <c r="C10890" s="93" t="s">
        <v>28778</v>
      </c>
      <c r="D10890" s="94" t="s">
        <v>28104</v>
      </c>
    </row>
    <row r="10891" spans="1:4" x14ac:dyDescent="0.25">
      <c r="A10891" s="93" t="s">
        <v>28779</v>
      </c>
      <c r="B10891" s="93" t="s">
        <v>25358</v>
      </c>
      <c r="C10891" s="93" t="s">
        <v>28779</v>
      </c>
      <c r="D10891" s="94" t="s">
        <v>28104</v>
      </c>
    </row>
    <row r="10892" spans="1:4" x14ac:dyDescent="0.25">
      <c r="A10892" s="93" t="s">
        <v>28780</v>
      </c>
      <c r="B10892" s="93" t="s">
        <v>25350</v>
      </c>
      <c r="C10892" s="93" t="s">
        <v>28780</v>
      </c>
      <c r="D10892" s="94" t="s">
        <v>28104</v>
      </c>
    </row>
    <row r="10893" spans="1:4" x14ac:dyDescent="0.25">
      <c r="A10893" s="93" t="s">
        <v>28781</v>
      </c>
      <c r="B10893" s="93" t="s">
        <v>25360</v>
      </c>
      <c r="C10893" s="93" t="s">
        <v>28781</v>
      </c>
      <c r="D10893" s="94" t="s">
        <v>28104</v>
      </c>
    </row>
    <row r="10894" spans="1:4" x14ac:dyDescent="0.25">
      <c r="A10894" s="93" t="s">
        <v>28782</v>
      </c>
      <c r="B10894" s="93" t="s">
        <v>25361</v>
      </c>
      <c r="C10894" s="93" t="s">
        <v>28782</v>
      </c>
      <c r="D10894" s="94" t="s">
        <v>28104</v>
      </c>
    </row>
    <row r="10895" spans="1:4" x14ac:dyDescent="0.25">
      <c r="A10895" s="93" t="s">
        <v>28783</v>
      </c>
      <c r="B10895" s="93" t="s">
        <v>25362</v>
      </c>
      <c r="C10895" s="93" t="s">
        <v>28783</v>
      </c>
      <c r="D10895" s="94" t="s">
        <v>28104</v>
      </c>
    </row>
    <row r="10896" spans="1:4" x14ac:dyDescent="0.25">
      <c r="A10896" s="93" t="s">
        <v>28784</v>
      </c>
      <c r="B10896" s="93" t="s">
        <v>25363</v>
      </c>
      <c r="C10896" s="93" t="s">
        <v>28784</v>
      </c>
      <c r="D10896" s="94" t="s">
        <v>28104</v>
      </c>
    </row>
    <row r="10897" spans="1:4" x14ac:dyDescent="0.25">
      <c r="A10897" s="93" t="s">
        <v>28785</v>
      </c>
      <c r="B10897" s="93" t="s">
        <v>25364</v>
      </c>
      <c r="C10897" s="93" t="s">
        <v>28785</v>
      </c>
      <c r="D10897" s="94" t="s">
        <v>28104</v>
      </c>
    </row>
    <row r="10898" spans="1:4" x14ac:dyDescent="0.25">
      <c r="A10898" s="93" t="s">
        <v>28786</v>
      </c>
      <c r="B10898" s="93" t="s">
        <v>25365</v>
      </c>
      <c r="C10898" s="93" t="s">
        <v>28786</v>
      </c>
      <c r="D10898" s="94" t="s">
        <v>28104</v>
      </c>
    </row>
    <row r="10899" spans="1:4" x14ac:dyDescent="0.25">
      <c r="A10899" s="93" t="s">
        <v>28787</v>
      </c>
      <c r="B10899" s="93" t="s">
        <v>25366</v>
      </c>
      <c r="C10899" s="93" t="s">
        <v>28787</v>
      </c>
      <c r="D10899" s="94" t="s">
        <v>28104</v>
      </c>
    </row>
    <row r="10900" spans="1:4" x14ac:dyDescent="0.25">
      <c r="A10900" s="93" t="s">
        <v>28788</v>
      </c>
      <c r="B10900" s="93" t="s">
        <v>25367</v>
      </c>
      <c r="C10900" s="93" t="s">
        <v>28788</v>
      </c>
      <c r="D10900" s="94" t="s">
        <v>28104</v>
      </c>
    </row>
    <row r="10901" spans="1:4" x14ac:dyDescent="0.25">
      <c r="A10901" s="93" t="s">
        <v>28789</v>
      </c>
      <c r="B10901" s="93" t="s">
        <v>25368</v>
      </c>
      <c r="C10901" s="93" t="s">
        <v>28789</v>
      </c>
      <c r="D10901" s="94" t="s">
        <v>28104</v>
      </c>
    </row>
    <row r="10902" spans="1:4" x14ac:dyDescent="0.25">
      <c r="A10902" s="93" t="s">
        <v>28790</v>
      </c>
      <c r="B10902" s="93" t="s">
        <v>25369</v>
      </c>
      <c r="C10902" s="93" t="s">
        <v>28790</v>
      </c>
      <c r="D10902" s="94" t="s">
        <v>28104</v>
      </c>
    </row>
    <row r="10903" spans="1:4" x14ac:dyDescent="0.25">
      <c r="A10903" s="93" t="s">
        <v>28791</v>
      </c>
      <c r="B10903" s="93" t="s">
        <v>25359</v>
      </c>
      <c r="C10903" s="93" t="s">
        <v>28791</v>
      </c>
      <c r="D10903" s="94" t="s">
        <v>28104</v>
      </c>
    </row>
    <row r="10904" spans="1:4" x14ac:dyDescent="0.25">
      <c r="A10904" s="93" t="s">
        <v>28792</v>
      </c>
      <c r="B10904" s="93" t="s">
        <v>25371</v>
      </c>
      <c r="C10904" s="93" t="s">
        <v>28792</v>
      </c>
      <c r="D10904" s="94" t="s">
        <v>28104</v>
      </c>
    </row>
    <row r="10905" spans="1:4" x14ac:dyDescent="0.25">
      <c r="A10905" s="93" t="s">
        <v>28793</v>
      </c>
      <c r="B10905" s="93" t="s">
        <v>25372</v>
      </c>
      <c r="C10905" s="93" t="s">
        <v>28793</v>
      </c>
      <c r="D10905" s="94" t="s">
        <v>28104</v>
      </c>
    </row>
    <row r="10906" spans="1:4" x14ac:dyDescent="0.25">
      <c r="A10906" s="93" t="s">
        <v>28794</v>
      </c>
      <c r="B10906" s="93" t="s">
        <v>25373</v>
      </c>
      <c r="C10906" s="93" t="s">
        <v>28794</v>
      </c>
      <c r="D10906" s="94" t="s">
        <v>28104</v>
      </c>
    </row>
    <row r="10907" spans="1:4" x14ac:dyDescent="0.25">
      <c r="A10907" s="93" t="s">
        <v>28795</v>
      </c>
      <c r="B10907" s="93" t="s">
        <v>25374</v>
      </c>
      <c r="C10907" s="93" t="s">
        <v>28795</v>
      </c>
      <c r="D10907" s="94" t="s">
        <v>28104</v>
      </c>
    </row>
    <row r="10908" spans="1:4" x14ac:dyDescent="0.25">
      <c r="A10908" s="93" t="s">
        <v>28796</v>
      </c>
      <c r="B10908" s="93" t="s">
        <v>25375</v>
      </c>
      <c r="C10908" s="93" t="s">
        <v>28796</v>
      </c>
      <c r="D10908" s="94" t="s">
        <v>28104</v>
      </c>
    </row>
    <row r="10909" spans="1:4" x14ac:dyDescent="0.25">
      <c r="A10909" s="93" t="s">
        <v>28797</v>
      </c>
      <c r="B10909" s="93" t="s">
        <v>25376</v>
      </c>
      <c r="C10909" s="93" t="s">
        <v>28797</v>
      </c>
      <c r="D10909" s="94" t="s">
        <v>28104</v>
      </c>
    </row>
    <row r="10910" spans="1:4" x14ac:dyDescent="0.25">
      <c r="A10910" s="93" t="s">
        <v>28798</v>
      </c>
      <c r="B10910" s="93" t="s">
        <v>25377</v>
      </c>
      <c r="C10910" s="93" t="s">
        <v>28798</v>
      </c>
      <c r="D10910" s="94" t="s">
        <v>28104</v>
      </c>
    </row>
    <row r="10911" spans="1:4" x14ac:dyDescent="0.25">
      <c r="A10911" s="93" t="s">
        <v>28799</v>
      </c>
      <c r="B10911" s="93" t="s">
        <v>25370</v>
      </c>
      <c r="C10911" s="93" t="s">
        <v>28799</v>
      </c>
      <c r="D10911" s="94" t="s">
        <v>28104</v>
      </c>
    </row>
    <row r="10912" spans="1:4" x14ac:dyDescent="0.25">
      <c r="A10912" s="93" t="s">
        <v>28800</v>
      </c>
      <c r="B10912" s="93" t="s">
        <v>25379</v>
      </c>
      <c r="C10912" s="93" t="s">
        <v>28800</v>
      </c>
      <c r="D10912" s="94" t="s">
        <v>28104</v>
      </c>
    </row>
    <row r="10913" spans="1:4" x14ac:dyDescent="0.25">
      <c r="A10913" s="93" t="s">
        <v>28801</v>
      </c>
      <c r="B10913" s="93" t="s">
        <v>25380</v>
      </c>
      <c r="C10913" s="93" t="s">
        <v>28801</v>
      </c>
      <c r="D10913" s="94" t="s">
        <v>28104</v>
      </c>
    </row>
    <row r="10914" spans="1:4" x14ac:dyDescent="0.25">
      <c r="A10914" s="93" t="s">
        <v>28802</v>
      </c>
      <c r="B10914" s="93" t="s">
        <v>25381</v>
      </c>
      <c r="C10914" s="93" t="s">
        <v>28802</v>
      </c>
      <c r="D10914" s="94" t="s">
        <v>28104</v>
      </c>
    </row>
    <row r="10915" spans="1:4" x14ac:dyDescent="0.25">
      <c r="A10915" s="93" t="s">
        <v>28803</v>
      </c>
      <c r="B10915" s="93" t="s">
        <v>25382</v>
      </c>
      <c r="C10915" s="93" t="s">
        <v>28803</v>
      </c>
      <c r="D10915" s="94" t="s">
        <v>28104</v>
      </c>
    </row>
    <row r="10916" spans="1:4" x14ac:dyDescent="0.25">
      <c r="A10916" s="93" t="s">
        <v>28804</v>
      </c>
      <c r="B10916" s="93" t="s">
        <v>25378</v>
      </c>
      <c r="C10916" s="93" t="s">
        <v>28804</v>
      </c>
      <c r="D10916" s="94" t="s">
        <v>28104</v>
      </c>
    </row>
    <row r="10917" spans="1:4" x14ac:dyDescent="0.25">
      <c r="A10917" s="93" t="s">
        <v>28805</v>
      </c>
      <c r="B10917" s="93" t="s">
        <v>25384</v>
      </c>
      <c r="C10917" s="93" t="s">
        <v>28805</v>
      </c>
      <c r="D10917" s="94" t="s">
        <v>28104</v>
      </c>
    </row>
    <row r="10918" spans="1:4" x14ac:dyDescent="0.25">
      <c r="A10918" s="93" t="s">
        <v>28806</v>
      </c>
      <c r="B10918" s="93" t="s">
        <v>25385</v>
      </c>
      <c r="C10918" s="93" t="s">
        <v>28806</v>
      </c>
      <c r="D10918" s="94" t="s">
        <v>28104</v>
      </c>
    </row>
    <row r="10919" spans="1:4" x14ac:dyDescent="0.25">
      <c r="A10919" s="93" t="s">
        <v>28807</v>
      </c>
      <c r="B10919" s="93" t="s">
        <v>25386</v>
      </c>
      <c r="C10919" s="93" t="s">
        <v>28807</v>
      </c>
      <c r="D10919" s="94" t="s">
        <v>28104</v>
      </c>
    </row>
    <row r="10920" spans="1:4" x14ac:dyDescent="0.25">
      <c r="A10920" s="93" t="s">
        <v>28808</v>
      </c>
      <c r="B10920" s="93" t="s">
        <v>25387</v>
      </c>
      <c r="C10920" s="93" t="s">
        <v>28808</v>
      </c>
      <c r="D10920" s="94" t="s">
        <v>28104</v>
      </c>
    </row>
    <row r="10921" spans="1:4" x14ac:dyDescent="0.25">
      <c r="A10921" s="93" t="s">
        <v>28809</v>
      </c>
      <c r="B10921" s="93" t="s">
        <v>25388</v>
      </c>
      <c r="C10921" s="93" t="s">
        <v>28809</v>
      </c>
      <c r="D10921" s="94" t="s">
        <v>28104</v>
      </c>
    </row>
    <row r="10922" spans="1:4" x14ac:dyDescent="0.25">
      <c r="A10922" s="93" t="s">
        <v>28810</v>
      </c>
      <c r="B10922" s="93" t="s">
        <v>25389</v>
      </c>
      <c r="C10922" s="93" t="s">
        <v>28810</v>
      </c>
      <c r="D10922" s="94" t="s">
        <v>28104</v>
      </c>
    </row>
    <row r="10923" spans="1:4" x14ac:dyDescent="0.25">
      <c r="A10923" s="93" t="s">
        <v>28811</v>
      </c>
      <c r="B10923" s="93" t="s">
        <v>25383</v>
      </c>
      <c r="C10923" s="93" t="s">
        <v>28811</v>
      </c>
      <c r="D10923" s="94" t="s">
        <v>28104</v>
      </c>
    </row>
    <row r="10924" spans="1:4" x14ac:dyDescent="0.25">
      <c r="A10924" s="93">
        <v>3336</v>
      </c>
      <c r="B10924" s="95" t="s">
        <v>25390</v>
      </c>
      <c r="C10924" s="95" t="s">
        <v>25389</v>
      </c>
      <c r="D10924" s="96" t="s">
        <v>25390</v>
      </c>
    </row>
    <row r="10925" spans="1:4" x14ac:dyDescent="0.25">
      <c r="A10925" s="72"/>
      <c r="B10925" s="73"/>
      <c r="C10925" s="74"/>
    </row>
    <row r="10926" spans="1:4" x14ac:dyDescent="0.25">
      <c r="A10926" s="47"/>
      <c r="B10926" s="48"/>
      <c r="C10926" s="49"/>
    </row>
    <row r="10927" spans="1:4" x14ac:dyDescent="0.25">
      <c r="A10927" s="47"/>
      <c r="B10927" s="48"/>
      <c r="C10927" s="49"/>
    </row>
    <row r="10928" spans="1:4" x14ac:dyDescent="0.25">
      <c r="A10928" s="47"/>
      <c r="B10928" s="48"/>
      <c r="C10928" s="49"/>
    </row>
    <row r="10929" spans="1:3" x14ac:dyDescent="0.25">
      <c r="A10929" s="47"/>
      <c r="B10929" s="48"/>
      <c r="C10929" s="49"/>
    </row>
    <row r="10930" spans="1:3" x14ac:dyDescent="0.25">
      <c r="A10930" s="47"/>
      <c r="B10930" s="48"/>
      <c r="C10930" s="49"/>
    </row>
    <row r="10931" spans="1:3" x14ac:dyDescent="0.25">
      <c r="A10931" s="47"/>
      <c r="B10931" s="48"/>
      <c r="C10931" s="49"/>
    </row>
    <row r="10932" spans="1:3" x14ac:dyDescent="0.25">
      <c r="A10932" s="47"/>
      <c r="B10932" s="48"/>
      <c r="C10932" s="49"/>
    </row>
    <row r="10933" spans="1:3" x14ac:dyDescent="0.25">
      <c r="A10933" s="47"/>
      <c r="B10933" s="48"/>
      <c r="C10933" s="49"/>
    </row>
    <row r="10934" spans="1:3" x14ac:dyDescent="0.25">
      <c r="A10934" s="47"/>
      <c r="B10934" s="48"/>
      <c r="C10934" s="49"/>
    </row>
    <row r="10935" spans="1:3" x14ac:dyDescent="0.25">
      <c r="A10935" s="47"/>
      <c r="B10935" s="48"/>
      <c r="C10935" s="49"/>
    </row>
    <row r="10936" spans="1:3" x14ac:dyDescent="0.25">
      <c r="A10936" s="47"/>
      <c r="B10936" s="48"/>
      <c r="C10936" s="49"/>
    </row>
    <row r="10937" spans="1:3" x14ac:dyDescent="0.25">
      <c r="A10937" s="47"/>
      <c r="B10937" s="48"/>
      <c r="C10937" s="49"/>
    </row>
    <row r="10938" spans="1:3" x14ac:dyDescent="0.25">
      <c r="A10938" s="47"/>
      <c r="B10938" s="48"/>
      <c r="C10938" s="49"/>
    </row>
    <row r="10939" spans="1:3" x14ac:dyDescent="0.25">
      <c r="A10939" s="47"/>
      <c r="B10939" s="48"/>
      <c r="C10939" s="49"/>
    </row>
    <row r="10940" spans="1:3" x14ac:dyDescent="0.25">
      <c r="A10940" s="47"/>
      <c r="B10940" s="48"/>
      <c r="C10940" s="49"/>
    </row>
    <row r="10941" spans="1:3" x14ac:dyDescent="0.25">
      <c r="A10941" s="47"/>
      <c r="B10941" s="48"/>
      <c r="C10941" s="49"/>
    </row>
    <row r="10942" spans="1:3" x14ac:dyDescent="0.25">
      <c r="A10942" s="47"/>
      <c r="B10942" s="48"/>
      <c r="C10942" s="49"/>
    </row>
    <row r="10943" spans="1:3" x14ac:dyDescent="0.25">
      <c r="A10943" s="47"/>
      <c r="B10943" s="48"/>
      <c r="C10943" s="49"/>
    </row>
    <row r="10944" spans="1:3" x14ac:dyDescent="0.25">
      <c r="A10944" s="47"/>
      <c r="B10944" s="48"/>
      <c r="C10944" s="49"/>
    </row>
    <row r="10945" spans="1:3" x14ac:dyDescent="0.25">
      <c r="A10945" s="47"/>
      <c r="B10945" s="48"/>
      <c r="C10945" s="49"/>
    </row>
    <row r="10946" spans="1:3" x14ac:dyDescent="0.25">
      <c r="A10946" s="47"/>
      <c r="B10946" s="48"/>
      <c r="C10946" s="49"/>
    </row>
    <row r="10947" spans="1:3" x14ac:dyDescent="0.25">
      <c r="A10947" s="47"/>
      <c r="B10947" s="48"/>
      <c r="C10947" s="49"/>
    </row>
    <row r="10948" spans="1:3" x14ac:dyDescent="0.25">
      <c r="A10948" s="47"/>
      <c r="B10948" s="48"/>
      <c r="C10948" s="49"/>
    </row>
    <row r="10949" spans="1:3" x14ac:dyDescent="0.25">
      <c r="A10949" s="47"/>
      <c r="B10949" s="48"/>
      <c r="C10949" s="49"/>
    </row>
    <row r="10950" spans="1:3" x14ac:dyDescent="0.25">
      <c r="A10950" s="47"/>
      <c r="B10950" s="48"/>
      <c r="C10950" s="49"/>
    </row>
    <row r="10951" spans="1:3" x14ac:dyDescent="0.25">
      <c r="A10951" s="47"/>
      <c r="B10951" s="48"/>
      <c r="C10951" s="49"/>
    </row>
    <row r="10952" spans="1:3" x14ac:dyDescent="0.25">
      <c r="A10952" s="47"/>
      <c r="B10952" s="48"/>
      <c r="C10952" s="49"/>
    </row>
    <row r="10953" spans="1:3" x14ac:dyDescent="0.25">
      <c r="A10953" s="47"/>
      <c r="B10953" s="48"/>
      <c r="C10953" s="49"/>
    </row>
    <row r="10954" spans="1:3" x14ac:dyDescent="0.25">
      <c r="A10954" s="47"/>
      <c r="B10954" s="48"/>
      <c r="C10954" s="49"/>
    </row>
    <row r="10955" spans="1:3" x14ac:dyDescent="0.25">
      <c r="A10955" s="47"/>
      <c r="B10955" s="48"/>
      <c r="C10955" s="49"/>
    </row>
    <row r="10956" spans="1:3" x14ac:dyDescent="0.25">
      <c r="A10956" s="47"/>
      <c r="B10956" s="48"/>
      <c r="C10956" s="49"/>
    </row>
    <row r="10957" spans="1:3" x14ac:dyDescent="0.25">
      <c r="A10957" s="47"/>
      <c r="B10957" s="48"/>
      <c r="C10957" s="49"/>
    </row>
    <row r="10958" spans="1:3" x14ac:dyDescent="0.25">
      <c r="A10958" s="47"/>
      <c r="B10958" s="48"/>
      <c r="C10958" s="49"/>
    </row>
    <row r="10959" spans="1:3" x14ac:dyDescent="0.25">
      <c r="A10959" s="47"/>
      <c r="B10959" s="48"/>
      <c r="C10959" s="49"/>
    </row>
    <row r="10960" spans="1:3" x14ac:dyDescent="0.25">
      <c r="A10960" s="47"/>
      <c r="B10960" s="48"/>
      <c r="C10960" s="49"/>
    </row>
    <row r="10961" spans="1:3" x14ac:dyDescent="0.25">
      <c r="A10961" s="47"/>
      <c r="B10961" s="48"/>
      <c r="C10961" s="49"/>
    </row>
    <row r="10962" spans="1:3" x14ac:dyDescent="0.25">
      <c r="A10962" s="47"/>
      <c r="B10962" s="48"/>
      <c r="C10962" s="49"/>
    </row>
    <row r="10963" spans="1:3" x14ac:dyDescent="0.25">
      <c r="A10963" s="47"/>
      <c r="B10963" s="48"/>
      <c r="C10963" s="49"/>
    </row>
    <row r="10964" spans="1:3" x14ac:dyDescent="0.25">
      <c r="A10964" s="47"/>
      <c r="B10964" s="48"/>
      <c r="C10964" s="49"/>
    </row>
    <row r="10965" spans="1:3" x14ac:dyDescent="0.25">
      <c r="A10965" s="47"/>
      <c r="B10965" s="48"/>
      <c r="C10965" s="49"/>
    </row>
    <row r="10966" spans="1:3" x14ac:dyDescent="0.25">
      <c r="A10966" s="47"/>
      <c r="B10966" s="48"/>
      <c r="C10966" s="49"/>
    </row>
    <row r="10967" spans="1:3" x14ac:dyDescent="0.25">
      <c r="A10967" s="47"/>
      <c r="B10967" s="48"/>
      <c r="C10967" s="49"/>
    </row>
    <row r="10968" spans="1:3" x14ac:dyDescent="0.25">
      <c r="A10968" s="47"/>
      <c r="B10968" s="48"/>
      <c r="C10968" s="49"/>
    </row>
    <row r="10969" spans="1:3" x14ac:dyDescent="0.25">
      <c r="A10969" s="47"/>
      <c r="B10969" s="48"/>
      <c r="C10969" s="49"/>
    </row>
    <row r="10970" spans="1:3" x14ac:dyDescent="0.25">
      <c r="A10970" s="47"/>
      <c r="B10970" s="48"/>
      <c r="C10970" s="49"/>
    </row>
    <row r="10971" spans="1:3" x14ac:dyDescent="0.25">
      <c r="A10971" s="47"/>
      <c r="B10971" s="48"/>
      <c r="C10971" s="49"/>
    </row>
    <row r="10972" spans="1:3" x14ac:dyDescent="0.25">
      <c r="A10972" s="47"/>
      <c r="B10972" s="48"/>
      <c r="C10972" s="49"/>
    </row>
    <row r="10973" spans="1:3" x14ac:dyDescent="0.25">
      <c r="A10973" s="47"/>
      <c r="B10973" s="48"/>
      <c r="C10973" s="49"/>
    </row>
    <row r="10974" spans="1:3" x14ac:dyDescent="0.25">
      <c r="A10974" s="47"/>
      <c r="B10974" s="48"/>
      <c r="C10974" s="49"/>
    </row>
    <row r="10975" spans="1:3" x14ac:dyDescent="0.25">
      <c r="A10975" s="47"/>
      <c r="B10975" s="48"/>
      <c r="C10975" s="49"/>
    </row>
    <row r="10976" spans="1:3" x14ac:dyDescent="0.25">
      <c r="A10976" s="47"/>
      <c r="B10976" s="48"/>
      <c r="C10976" s="49"/>
    </row>
    <row r="10977" spans="1:3" x14ac:dyDescent="0.25">
      <c r="A10977" s="47"/>
      <c r="B10977" s="48"/>
      <c r="C10977" s="49"/>
    </row>
    <row r="10978" spans="1:3" x14ac:dyDescent="0.25">
      <c r="A10978" s="47"/>
      <c r="B10978" s="48"/>
      <c r="C10978" s="49"/>
    </row>
    <row r="10979" spans="1:3" x14ac:dyDescent="0.25">
      <c r="A10979" s="47"/>
      <c r="B10979" s="48"/>
      <c r="C10979" s="49"/>
    </row>
    <row r="10980" spans="1:3" x14ac:dyDescent="0.25">
      <c r="A10980" s="47"/>
      <c r="B10980" s="48"/>
      <c r="C10980" s="49"/>
    </row>
    <row r="10981" spans="1:3" x14ac:dyDescent="0.25">
      <c r="A10981" s="47"/>
      <c r="B10981" s="48"/>
      <c r="C10981" s="49"/>
    </row>
    <row r="10982" spans="1:3" x14ac:dyDescent="0.25">
      <c r="A10982" s="47"/>
      <c r="B10982" s="48"/>
      <c r="C10982" s="49"/>
    </row>
    <row r="10983" spans="1:3" x14ac:dyDescent="0.25">
      <c r="A10983" s="47"/>
      <c r="B10983" s="48"/>
      <c r="C10983" s="49"/>
    </row>
    <row r="10984" spans="1:3" x14ac:dyDescent="0.25">
      <c r="A10984" s="47"/>
      <c r="B10984" s="48"/>
      <c r="C10984" s="49"/>
    </row>
    <row r="10985" spans="1:3" x14ac:dyDescent="0.25">
      <c r="A10985" s="47"/>
      <c r="B10985" s="48"/>
      <c r="C10985" s="49"/>
    </row>
    <row r="10986" spans="1:3" x14ac:dyDescent="0.25">
      <c r="A10986" s="47"/>
      <c r="B10986" s="48"/>
      <c r="C10986" s="49"/>
    </row>
    <row r="10987" spans="1:3" x14ac:dyDescent="0.25">
      <c r="A10987" s="47"/>
      <c r="B10987" s="48"/>
      <c r="C10987" s="49"/>
    </row>
    <row r="10988" spans="1:3" x14ac:dyDescent="0.25">
      <c r="A10988" s="47"/>
      <c r="B10988" s="48"/>
      <c r="C10988" s="49"/>
    </row>
    <row r="10989" spans="1:3" x14ac:dyDescent="0.25">
      <c r="A10989" s="47"/>
      <c r="B10989" s="48"/>
      <c r="C10989" s="49"/>
    </row>
    <row r="10990" spans="1:3" x14ac:dyDescent="0.25">
      <c r="A10990" s="47"/>
      <c r="B10990" s="48"/>
      <c r="C10990" s="49"/>
    </row>
    <row r="10991" spans="1:3" x14ac:dyDescent="0.25">
      <c r="A10991" s="47"/>
      <c r="B10991" s="48"/>
      <c r="C10991" s="49"/>
    </row>
    <row r="10992" spans="1:3" x14ac:dyDescent="0.25">
      <c r="A10992" s="47"/>
      <c r="B10992" s="48"/>
      <c r="C10992" s="49"/>
    </row>
    <row r="10993" spans="1:3" x14ac:dyDescent="0.25">
      <c r="A10993" s="47"/>
      <c r="B10993" s="48"/>
      <c r="C10993" s="49"/>
    </row>
    <row r="10994" spans="1:3" x14ac:dyDescent="0.25">
      <c r="A10994" s="47"/>
      <c r="B10994" s="48"/>
      <c r="C10994" s="49"/>
    </row>
    <row r="10995" spans="1:3" x14ac:dyDescent="0.25">
      <c r="A10995" s="47"/>
      <c r="B10995" s="48"/>
      <c r="C10995" s="49"/>
    </row>
    <row r="10996" spans="1:3" x14ac:dyDescent="0.25">
      <c r="A10996" s="47"/>
      <c r="B10996" s="48"/>
      <c r="C10996" s="49"/>
    </row>
    <row r="10997" spans="1:3" x14ac:dyDescent="0.25">
      <c r="A10997" s="47"/>
      <c r="B10997" s="48"/>
      <c r="C10997" s="49"/>
    </row>
    <row r="10998" spans="1:3" x14ac:dyDescent="0.25">
      <c r="A10998" s="47"/>
      <c r="B10998" s="48"/>
      <c r="C10998" s="49"/>
    </row>
    <row r="10999" spans="1:3" x14ac:dyDescent="0.25">
      <c r="A10999" s="47"/>
      <c r="B10999" s="48"/>
      <c r="C10999" s="49"/>
    </row>
    <row r="11000" spans="1:3" x14ac:dyDescent="0.25">
      <c r="A11000" s="47"/>
      <c r="B11000" s="48"/>
      <c r="C11000" s="49"/>
    </row>
    <row r="11001" spans="1:3" x14ac:dyDescent="0.25">
      <c r="A11001" s="47"/>
      <c r="B11001" s="48"/>
      <c r="C11001" s="49"/>
    </row>
    <row r="11002" spans="1:3" x14ac:dyDescent="0.25">
      <c r="A11002" s="47"/>
      <c r="B11002" s="48"/>
      <c r="C11002" s="49"/>
    </row>
    <row r="11003" spans="1:3" x14ac:dyDescent="0.25">
      <c r="A11003" s="47"/>
      <c r="B11003" s="48"/>
      <c r="C11003" s="49"/>
    </row>
    <row r="11004" spans="1:3" x14ac:dyDescent="0.25">
      <c r="A11004" s="47"/>
      <c r="B11004" s="48"/>
      <c r="C11004" s="49"/>
    </row>
    <row r="11005" spans="1:3" x14ac:dyDescent="0.25">
      <c r="A11005" s="47"/>
      <c r="B11005" s="48"/>
      <c r="C11005" s="49"/>
    </row>
    <row r="11006" spans="1:3" x14ac:dyDescent="0.25">
      <c r="A11006" s="47"/>
      <c r="B11006" s="48"/>
      <c r="C11006" s="49"/>
    </row>
    <row r="11007" spans="1:3" x14ac:dyDescent="0.25">
      <c r="A11007" s="47"/>
      <c r="B11007" s="48"/>
      <c r="C11007" s="49"/>
    </row>
    <row r="11008" spans="1:3" x14ac:dyDescent="0.25">
      <c r="A11008" s="47"/>
      <c r="B11008" s="48"/>
      <c r="C11008" s="49"/>
    </row>
    <row r="11009" spans="1:3" x14ac:dyDescent="0.25">
      <c r="A11009" s="47"/>
      <c r="B11009" s="48"/>
      <c r="C11009" s="49"/>
    </row>
    <row r="11010" spans="1:3" x14ac:dyDescent="0.25">
      <c r="A11010" s="47"/>
      <c r="B11010" s="48"/>
      <c r="C11010" s="49"/>
    </row>
    <row r="11011" spans="1:3" x14ac:dyDescent="0.25">
      <c r="A11011" s="47"/>
      <c r="B11011" s="48"/>
      <c r="C11011" s="49"/>
    </row>
    <row r="11012" spans="1:3" x14ac:dyDescent="0.25">
      <c r="A11012" s="47"/>
      <c r="B11012" s="48"/>
      <c r="C11012" s="49"/>
    </row>
    <row r="11013" spans="1:3" x14ac:dyDescent="0.25">
      <c r="A11013" s="47"/>
      <c r="B11013" s="48"/>
      <c r="C11013" s="49"/>
    </row>
    <row r="11014" spans="1:3" x14ac:dyDescent="0.25">
      <c r="A11014" s="47"/>
      <c r="B11014" s="48"/>
      <c r="C11014" s="49"/>
    </row>
    <row r="11015" spans="1:3" x14ac:dyDescent="0.25">
      <c r="A11015" s="47"/>
      <c r="B11015" s="48"/>
      <c r="C11015" s="49"/>
    </row>
    <row r="11016" spans="1:3" x14ac:dyDescent="0.25">
      <c r="A11016" s="47"/>
      <c r="B11016" s="48"/>
      <c r="C11016" s="49"/>
    </row>
    <row r="11017" spans="1:3" x14ac:dyDescent="0.25">
      <c r="A11017" s="47"/>
      <c r="B11017" s="48"/>
      <c r="C11017" s="49"/>
    </row>
    <row r="11018" spans="1:3" x14ac:dyDescent="0.25">
      <c r="A11018" s="47"/>
      <c r="B11018" s="48"/>
      <c r="C11018" s="49"/>
    </row>
    <row r="11019" spans="1:3" x14ac:dyDescent="0.25">
      <c r="A11019" s="47"/>
      <c r="B11019" s="48"/>
      <c r="C11019" s="49"/>
    </row>
    <row r="11020" spans="1:3" x14ac:dyDescent="0.25">
      <c r="A11020" s="47"/>
      <c r="B11020" s="48"/>
      <c r="C11020" s="49"/>
    </row>
    <row r="11021" spans="1:3" x14ac:dyDescent="0.25">
      <c r="A11021" s="47"/>
      <c r="B11021" s="48"/>
      <c r="C11021" s="49"/>
    </row>
    <row r="11022" spans="1:3" x14ac:dyDescent="0.25">
      <c r="A11022" s="47"/>
      <c r="B11022" s="48"/>
      <c r="C11022" s="49"/>
    </row>
    <row r="11023" spans="1:3" x14ac:dyDescent="0.25">
      <c r="A11023" s="47"/>
      <c r="B11023" s="48"/>
      <c r="C11023" s="49"/>
    </row>
    <row r="11024" spans="1:3" x14ac:dyDescent="0.25">
      <c r="A11024" s="47"/>
      <c r="B11024" s="48"/>
      <c r="C11024" s="49"/>
    </row>
    <row r="11025" spans="1:3" x14ac:dyDescent="0.25">
      <c r="A11025" s="47"/>
      <c r="B11025" s="48"/>
      <c r="C11025" s="49"/>
    </row>
    <row r="11026" spans="1:3" x14ac:dyDescent="0.25">
      <c r="A11026" s="47"/>
      <c r="B11026" s="48"/>
      <c r="C11026" s="49"/>
    </row>
    <row r="11027" spans="1:3" x14ac:dyDescent="0.25">
      <c r="A11027" s="47"/>
      <c r="B11027" s="48"/>
      <c r="C11027" s="49"/>
    </row>
    <row r="11028" spans="1:3" x14ac:dyDescent="0.25">
      <c r="A11028" s="47"/>
      <c r="B11028" s="48"/>
      <c r="C11028" s="49"/>
    </row>
    <row r="11029" spans="1:3" x14ac:dyDescent="0.25">
      <c r="A11029" s="47"/>
      <c r="B11029" s="48"/>
      <c r="C11029" s="49"/>
    </row>
    <row r="11030" spans="1:3" x14ac:dyDescent="0.25">
      <c r="A11030" s="47"/>
      <c r="B11030" s="48"/>
      <c r="C11030" s="49"/>
    </row>
    <row r="11031" spans="1:3" x14ac:dyDescent="0.25">
      <c r="A11031" s="47"/>
      <c r="B11031" s="48"/>
      <c r="C11031" s="49"/>
    </row>
    <row r="11032" spans="1:3" x14ac:dyDescent="0.25">
      <c r="A11032" s="47"/>
      <c r="B11032" s="48"/>
      <c r="C11032" s="49"/>
    </row>
    <row r="11033" spans="1:3" x14ac:dyDescent="0.25">
      <c r="A11033" s="47"/>
      <c r="B11033" s="48"/>
      <c r="C11033" s="49"/>
    </row>
    <row r="11034" spans="1:3" x14ac:dyDescent="0.25">
      <c r="A11034" s="47"/>
      <c r="B11034" s="48"/>
      <c r="C11034" s="49"/>
    </row>
    <row r="11035" spans="1:3" x14ac:dyDescent="0.25">
      <c r="A11035" s="47"/>
      <c r="B11035" s="48"/>
      <c r="C11035" s="49"/>
    </row>
    <row r="11036" spans="1:3" x14ac:dyDescent="0.25">
      <c r="A11036" s="47"/>
      <c r="B11036" s="48"/>
      <c r="C11036" s="49"/>
    </row>
    <row r="11037" spans="1:3" x14ac:dyDescent="0.25">
      <c r="A11037" s="47"/>
      <c r="B11037" s="48"/>
      <c r="C11037" s="49"/>
    </row>
    <row r="11038" spans="1:3" x14ac:dyDescent="0.25">
      <c r="A11038" s="47"/>
      <c r="B11038" s="48"/>
      <c r="C11038" s="49"/>
    </row>
    <row r="11039" spans="1:3" x14ac:dyDescent="0.25">
      <c r="A11039" s="47"/>
      <c r="B11039" s="48"/>
      <c r="C11039" s="49"/>
    </row>
    <row r="11040" spans="1:3" x14ac:dyDescent="0.25">
      <c r="A11040" s="47"/>
      <c r="B11040" s="48"/>
      <c r="C11040" s="49"/>
    </row>
    <row r="11041" spans="1:3" x14ac:dyDescent="0.25">
      <c r="A11041" s="47"/>
      <c r="B11041" s="48"/>
      <c r="C11041" s="49"/>
    </row>
    <row r="11042" spans="1:3" x14ac:dyDescent="0.25">
      <c r="A11042" s="47"/>
      <c r="B11042" s="48"/>
      <c r="C11042" s="49"/>
    </row>
    <row r="11043" spans="1:3" x14ac:dyDescent="0.25">
      <c r="A11043" s="47"/>
      <c r="B11043" s="48"/>
      <c r="C11043" s="49"/>
    </row>
    <row r="11044" spans="1:3" x14ac:dyDescent="0.25">
      <c r="A11044" s="47"/>
      <c r="B11044" s="48"/>
      <c r="C11044" s="49"/>
    </row>
    <row r="11045" spans="1:3" x14ac:dyDescent="0.25">
      <c r="A11045" s="47"/>
      <c r="B11045" s="48"/>
      <c r="C11045" s="49"/>
    </row>
    <row r="11046" spans="1:3" x14ac:dyDescent="0.25">
      <c r="A11046" s="47"/>
      <c r="B11046" s="48"/>
      <c r="C11046" s="49"/>
    </row>
    <row r="11047" spans="1:3" x14ac:dyDescent="0.25">
      <c r="A11047" s="47"/>
      <c r="B11047" s="48"/>
      <c r="C11047" s="49"/>
    </row>
    <row r="11048" spans="1:3" x14ac:dyDescent="0.25">
      <c r="A11048" s="47"/>
      <c r="B11048" s="48"/>
      <c r="C11048" s="49"/>
    </row>
    <row r="11049" spans="1:3" x14ac:dyDescent="0.25">
      <c r="A11049" s="47"/>
      <c r="B11049" s="48"/>
      <c r="C11049" s="49"/>
    </row>
    <row r="11050" spans="1:3" x14ac:dyDescent="0.25">
      <c r="A11050" s="47"/>
      <c r="B11050" s="48"/>
      <c r="C11050" s="49"/>
    </row>
    <row r="11051" spans="1:3" x14ac:dyDescent="0.25">
      <c r="A11051" s="47"/>
      <c r="B11051" s="48"/>
      <c r="C11051" s="49"/>
    </row>
    <row r="11052" spans="1:3" x14ac:dyDescent="0.25">
      <c r="A11052" s="47"/>
      <c r="B11052" s="48"/>
      <c r="C11052" s="49"/>
    </row>
    <row r="11053" spans="1:3" x14ac:dyDescent="0.25">
      <c r="A11053" s="47"/>
      <c r="B11053" s="48"/>
      <c r="C11053" s="49"/>
    </row>
    <row r="11054" spans="1:3" x14ac:dyDescent="0.25">
      <c r="A11054" s="47"/>
      <c r="B11054" s="48"/>
      <c r="C11054" s="49"/>
    </row>
    <row r="11055" spans="1:3" x14ac:dyDescent="0.25">
      <c r="A11055" s="47"/>
      <c r="B11055" s="48"/>
      <c r="C11055" s="49"/>
    </row>
    <row r="11056" spans="1:3" x14ac:dyDescent="0.25">
      <c r="A11056" s="47"/>
      <c r="B11056" s="48"/>
      <c r="C11056" s="49"/>
    </row>
    <row r="11057" spans="1:3" x14ac:dyDescent="0.25">
      <c r="A11057" s="47"/>
      <c r="B11057" s="48"/>
      <c r="C11057" s="49"/>
    </row>
    <row r="11058" spans="1:3" x14ac:dyDescent="0.25">
      <c r="A11058" s="47"/>
      <c r="B11058" s="48"/>
      <c r="C11058" s="49"/>
    </row>
    <row r="11059" spans="1:3" x14ac:dyDescent="0.25">
      <c r="A11059" s="47"/>
      <c r="B11059" s="48"/>
      <c r="C11059" s="49"/>
    </row>
    <row r="11060" spans="1:3" x14ac:dyDescent="0.25">
      <c r="A11060" s="47"/>
      <c r="B11060" s="48"/>
      <c r="C11060" s="49"/>
    </row>
    <row r="11061" spans="1:3" x14ac:dyDescent="0.25">
      <c r="A11061" s="47"/>
      <c r="B11061" s="48"/>
      <c r="C11061" s="49"/>
    </row>
    <row r="11062" spans="1:3" x14ac:dyDescent="0.25">
      <c r="A11062" s="47"/>
      <c r="B11062" s="48"/>
      <c r="C11062" s="49"/>
    </row>
    <row r="11063" spans="1:3" x14ac:dyDescent="0.25">
      <c r="A11063" s="47"/>
      <c r="B11063" s="48"/>
      <c r="C11063" s="49"/>
    </row>
    <row r="11064" spans="1:3" x14ac:dyDescent="0.25">
      <c r="A11064" s="47"/>
      <c r="B11064" s="48"/>
      <c r="C11064" s="49"/>
    </row>
    <row r="11065" spans="1:3" x14ac:dyDescent="0.25">
      <c r="A11065" s="47"/>
      <c r="B11065" s="48"/>
      <c r="C11065" s="49"/>
    </row>
    <row r="11066" spans="1:3" x14ac:dyDescent="0.25">
      <c r="A11066" s="47"/>
      <c r="B11066" s="48"/>
      <c r="C11066" s="49"/>
    </row>
    <row r="11067" spans="1:3" x14ac:dyDescent="0.25">
      <c r="A11067" s="47"/>
      <c r="B11067" s="48"/>
      <c r="C11067" s="49"/>
    </row>
    <row r="11068" spans="1:3" x14ac:dyDescent="0.25">
      <c r="A11068" s="47"/>
      <c r="B11068" s="48"/>
      <c r="C11068" s="49"/>
    </row>
    <row r="11069" spans="1:3" x14ac:dyDescent="0.25">
      <c r="A11069" s="47"/>
      <c r="B11069" s="48"/>
      <c r="C11069" s="49"/>
    </row>
    <row r="11070" spans="1:3" x14ac:dyDescent="0.25">
      <c r="A11070" s="47"/>
      <c r="B11070" s="48"/>
      <c r="C11070" s="49"/>
    </row>
    <row r="11071" spans="1:3" x14ac:dyDescent="0.25">
      <c r="A11071" s="47"/>
      <c r="B11071" s="48"/>
      <c r="C11071" s="49"/>
    </row>
    <row r="11072" spans="1:3" x14ac:dyDescent="0.25">
      <c r="A11072" s="47"/>
      <c r="B11072" s="48"/>
      <c r="C11072" s="49"/>
    </row>
    <row r="11073" spans="1:3" x14ac:dyDescent="0.25">
      <c r="A11073" s="47"/>
      <c r="B11073" s="48"/>
      <c r="C11073" s="49"/>
    </row>
    <row r="11074" spans="1:3" x14ac:dyDescent="0.25">
      <c r="A11074" s="47"/>
      <c r="B11074" s="48"/>
      <c r="C11074" s="49"/>
    </row>
    <row r="11075" spans="1:3" x14ac:dyDescent="0.25">
      <c r="A11075" s="47"/>
      <c r="B11075" s="48"/>
      <c r="C11075" s="49"/>
    </row>
    <row r="11076" spans="1:3" x14ac:dyDescent="0.25">
      <c r="A11076" s="47"/>
      <c r="B11076" s="48"/>
      <c r="C11076" s="49"/>
    </row>
    <row r="11077" spans="1:3" x14ac:dyDescent="0.25">
      <c r="A11077" s="47"/>
      <c r="B11077" s="48"/>
      <c r="C11077" s="49"/>
    </row>
    <row r="11078" spans="1:3" x14ac:dyDescent="0.25">
      <c r="A11078" s="47"/>
      <c r="B11078" s="48"/>
      <c r="C11078" s="49"/>
    </row>
    <row r="11079" spans="1:3" x14ac:dyDescent="0.25">
      <c r="A11079" s="47"/>
      <c r="B11079" s="48"/>
      <c r="C11079" s="49"/>
    </row>
    <row r="11080" spans="1:3" x14ac:dyDescent="0.25">
      <c r="A11080" s="47"/>
      <c r="B11080" s="48"/>
      <c r="C11080" s="49"/>
    </row>
    <row r="11081" spans="1:3" x14ac:dyDescent="0.25">
      <c r="A11081" s="47"/>
      <c r="B11081" s="48"/>
      <c r="C11081" s="49"/>
    </row>
    <row r="11082" spans="1:3" x14ac:dyDescent="0.25">
      <c r="A11082" s="47"/>
      <c r="B11082" s="48"/>
      <c r="C11082" s="49"/>
    </row>
    <row r="11083" spans="1:3" x14ac:dyDescent="0.25">
      <c r="A11083" s="47"/>
      <c r="B11083" s="48"/>
      <c r="C11083" s="49"/>
    </row>
    <row r="11084" spans="1:3" x14ac:dyDescent="0.25">
      <c r="A11084" s="47"/>
      <c r="B11084" s="48"/>
      <c r="C11084" s="49"/>
    </row>
    <row r="11085" spans="1:3" x14ac:dyDescent="0.25">
      <c r="A11085" s="47"/>
      <c r="B11085" s="48"/>
      <c r="C11085" s="49"/>
    </row>
    <row r="11086" spans="1:3" x14ac:dyDescent="0.25">
      <c r="A11086" s="47"/>
      <c r="B11086" s="48"/>
      <c r="C11086" s="49"/>
    </row>
    <row r="11087" spans="1:3" x14ac:dyDescent="0.25">
      <c r="A11087" s="47"/>
      <c r="B11087" s="48"/>
      <c r="C11087" s="49"/>
    </row>
    <row r="11088" spans="1:3" x14ac:dyDescent="0.25">
      <c r="A11088" s="47"/>
      <c r="B11088" s="48"/>
      <c r="C11088" s="49"/>
    </row>
    <row r="11089" spans="1:3" x14ac:dyDescent="0.25">
      <c r="A11089" s="47"/>
      <c r="B11089" s="48"/>
      <c r="C11089" s="49"/>
    </row>
    <row r="11090" spans="1:3" x14ac:dyDescent="0.25">
      <c r="A11090" s="47"/>
      <c r="B11090" s="48"/>
      <c r="C11090" s="49"/>
    </row>
    <row r="11091" spans="1:3" x14ac:dyDescent="0.25">
      <c r="A11091" s="47"/>
      <c r="B11091" s="48"/>
      <c r="C11091" s="49"/>
    </row>
    <row r="11092" spans="1:3" x14ac:dyDescent="0.25">
      <c r="A11092" s="47"/>
      <c r="B11092" s="48"/>
      <c r="C11092" s="49"/>
    </row>
    <row r="11093" spans="1:3" x14ac:dyDescent="0.25">
      <c r="A11093" s="47"/>
      <c r="B11093" s="48"/>
      <c r="C11093" s="49"/>
    </row>
    <row r="11094" spans="1:3" x14ac:dyDescent="0.25">
      <c r="A11094" s="47"/>
      <c r="B11094" s="48"/>
      <c r="C11094" s="49"/>
    </row>
    <row r="11095" spans="1:3" x14ac:dyDescent="0.25">
      <c r="A11095" s="47"/>
      <c r="B11095" s="48"/>
      <c r="C11095" s="49"/>
    </row>
    <row r="11096" spans="1:3" x14ac:dyDescent="0.25">
      <c r="A11096" s="47"/>
      <c r="B11096" s="48"/>
      <c r="C11096" s="49"/>
    </row>
    <row r="11097" spans="1:3" x14ac:dyDescent="0.25">
      <c r="A11097" s="47"/>
      <c r="B11097" s="48"/>
      <c r="C11097" s="49"/>
    </row>
    <row r="11098" spans="1:3" x14ac:dyDescent="0.25">
      <c r="A11098" s="47"/>
      <c r="B11098" s="48"/>
      <c r="C11098" s="49"/>
    </row>
    <row r="11099" spans="1:3" x14ac:dyDescent="0.25">
      <c r="A11099" s="47"/>
      <c r="B11099" s="48"/>
      <c r="C11099" s="49"/>
    </row>
    <row r="11100" spans="1:3" x14ac:dyDescent="0.25">
      <c r="A11100" s="47"/>
      <c r="B11100" s="48"/>
      <c r="C11100" s="49"/>
    </row>
    <row r="11101" spans="1:3" x14ac:dyDescent="0.25">
      <c r="A11101" s="47"/>
      <c r="B11101" s="48"/>
      <c r="C11101" s="49"/>
    </row>
    <row r="11102" spans="1:3" x14ac:dyDescent="0.25">
      <c r="A11102" s="47"/>
      <c r="B11102" s="48"/>
      <c r="C11102" s="49"/>
    </row>
    <row r="11103" spans="1:3" x14ac:dyDescent="0.25">
      <c r="A11103" s="47"/>
      <c r="B11103" s="48"/>
      <c r="C11103" s="49"/>
    </row>
    <row r="11104" spans="1:3" x14ac:dyDescent="0.25">
      <c r="A11104" s="47"/>
      <c r="B11104" s="48"/>
      <c r="C11104" s="49"/>
    </row>
    <row r="11105" spans="1:3" x14ac:dyDescent="0.25">
      <c r="A11105" s="47"/>
      <c r="B11105" s="48"/>
      <c r="C11105" s="49"/>
    </row>
    <row r="11106" spans="1:3" x14ac:dyDescent="0.25">
      <c r="A11106" s="47"/>
      <c r="B11106" s="48"/>
      <c r="C11106" s="49"/>
    </row>
    <row r="11107" spans="1:3" x14ac:dyDescent="0.25">
      <c r="A11107" s="47"/>
      <c r="B11107" s="48"/>
      <c r="C11107" s="49"/>
    </row>
    <row r="11108" spans="1:3" x14ac:dyDescent="0.25">
      <c r="A11108" s="47"/>
      <c r="B11108" s="48"/>
      <c r="C11108" s="49"/>
    </row>
    <row r="11109" spans="1:3" x14ac:dyDescent="0.25">
      <c r="A11109" s="47"/>
      <c r="B11109" s="48"/>
      <c r="C11109" s="49"/>
    </row>
    <row r="11110" spans="1:3" x14ac:dyDescent="0.25">
      <c r="A11110" s="47"/>
      <c r="B11110" s="48"/>
      <c r="C11110" s="49"/>
    </row>
    <row r="11111" spans="1:3" x14ac:dyDescent="0.25">
      <c r="A11111" s="47"/>
      <c r="B11111" s="48"/>
      <c r="C11111" s="49"/>
    </row>
    <row r="11112" spans="1:3" x14ac:dyDescent="0.25">
      <c r="A11112" s="47"/>
      <c r="B11112" s="48"/>
      <c r="C11112" s="49"/>
    </row>
    <row r="11113" spans="1:3" x14ac:dyDescent="0.25">
      <c r="A11113" s="47"/>
      <c r="B11113" s="48"/>
      <c r="C11113" s="49"/>
    </row>
    <row r="11114" spans="1:3" x14ac:dyDescent="0.25">
      <c r="A11114" s="47"/>
      <c r="B11114" s="48"/>
      <c r="C11114" s="49"/>
    </row>
    <row r="11115" spans="1:3" x14ac:dyDescent="0.25">
      <c r="A11115" s="47"/>
      <c r="B11115" s="48"/>
      <c r="C11115" s="49"/>
    </row>
    <row r="11116" spans="1:3" x14ac:dyDescent="0.25">
      <c r="A11116" s="47"/>
      <c r="B11116" s="48"/>
      <c r="C11116" s="49"/>
    </row>
    <row r="11117" spans="1:3" x14ac:dyDescent="0.25">
      <c r="A11117" s="50"/>
      <c r="B11117" s="51"/>
      <c r="C11117" s="52"/>
    </row>
  </sheetData>
  <sheetProtection autoFilter="0"/>
  <pageMargins left="0.7" right="0.7" top="0.75" bottom="0.75" header="0.3" footer="0.3"/>
  <pageSetup orientation="portrait" horizont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C6766"/>
  <sheetViews>
    <sheetView topLeftCell="A2878" zoomScaleNormal="100" workbookViewId="0">
      <selection activeCell="B4" sqref="B4"/>
    </sheetView>
  </sheetViews>
  <sheetFormatPr baseColWidth="10" defaultRowHeight="15" x14ac:dyDescent="0.25"/>
  <cols>
    <col min="2" max="2" width="165.28515625" customWidth="1"/>
    <col min="3" max="3" width="11.42578125" hidden="1" customWidth="1"/>
  </cols>
  <sheetData>
    <row r="1" spans="1:3" x14ac:dyDescent="0.25">
      <c r="A1" s="53" t="s">
        <v>13</v>
      </c>
      <c r="B1" s="54" t="s">
        <v>12042</v>
      </c>
      <c r="C1" s="55" t="s">
        <v>18795</v>
      </c>
    </row>
    <row r="2" spans="1:3" x14ac:dyDescent="0.25">
      <c r="A2" s="56">
        <v>10021</v>
      </c>
      <c r="B2" s="57" t="s">
        <v>12702</v>
      </c>
      <c r="C2" s="58">
        <v>10021</v>
      </c>
    </row>
    <row r="3" spans="1:3" x14ac:dyDescent="0.25">
      <c r="A3" s="56">
        <v>10022</v>
      </c>
      <c r="B3" s="57" t="s">
        <v>12701</v>
      </c>
      <c r="C3" s="58">
        <v>10022</v>
      </c>
    </row>
    <row r="4" spans="1:3" x14ac:dyDescent="0.25">
      <c r="A4" s="56">
        <v>10040</v>
      </c>
      <c r="B4" s="57" t="s">
        <v>13165</v>
      </c>
      <c r="C4" s="58">
        <v>10040</v>
      </c>
    </row>
    <row r="5" spans="1:3" x14ac:dyDescent="0.25">
      <c r="A5" s="56">
        <v>10060</v>
      </c>
      <c r="B5" s="57" t="s">
        <v>15743</v>
      </c>
      <c r="C5" s="58">
        <v>10060</v>
      </c>
    </row>
    <row r="6" spans="1:3" x14ac:dyDescent="0.25">
      <c r="A6" s="56">
        <v>10061</v>
      </c>
      <c r="B6" s="57" t="s">
        <v>15742</v>
      </c>
      <c r="C6" s="58">
        <v>10061</v>
      </c>
    </row>
    <row r="7" spans="1:3" x14ac:dyDescent="0.25">
      <c r="A7" s="56">
        <v>10080</v>
      </c>
      <c r="B7" s="57" t="s">
        <v>17482</v>
      </c>
      <c r="C7" s="58">
        <v>10080</v>
      </c>
    </row>
    <row r="8" spans="1:3" x14ac:dyDescent="0.25">
      <c r="A8" s="56">
        <v>10081</v>
      </c>
      <c r="B8" s="57" t="s">
        <v>15736</v>
      </c>
      <c r="C8" s="58">
        <v>10081</v>
      </c>
    </row>
    <row r="9" spans="1:3" x14ac:dyDescent="0.25">
      <c r="A9" s="56">
        <v>10120</v>
      </c>
      <c r="B9" s="57" t="s">
        <v>15772</v>
      </c>
      <c r="C9" s="58">
        <v>10120</v>
      </c>
    </row>
    <row r="10" spans="1:3" x14ac:dyDescent="0.25">
      <c r="A10" s="56">
        <v>10121</v>
      </c>
      <c r="B10" s="57" t="s">
        <v>15770</v>
      </c>
      <c r="C10" s="58">
        <v>10121</v>
      </c>
    </row>
    <row r="11" spans="1:3" x14ac:dyDescent="0.25">
      <c r="A11" s="56">
        <v>10140</v>
      </c>
      <c r="B11" s="57" t="s">
        <v>15744</v>
      </c>
      <c r="C11" s="58">
        <v>10140</v>
      </c>
    </row>
    <row r="12" spans="1:3" x14ac:dyDescent="0.25">
      <c r="A12" s="56">
        <v>10160</v>
      </c>
      <c r="B12" s="57" t="s">
        <v>17041</v>
      </c>
      <c r="C12" s="58">
        <v>10160</v>
      </c>
    </row>
    <row r="13" spans="1:3" x14ac:dyDescent="0.25">
      <c r="A13" s="56">
        <v>10180</v>
      </c>
      <c r="B13" s="57" t="s">
        <v>15749</v>
      </c>
      <c r="C13" s="58">
        <v>10180</v>
      </c>
    </row>
    <row r="14" spans="1:3" x14ac:dyDescent="0.25">
      <c r="A14" s="56">
        <v>11000</v>
      </c>
      <c r="B14" s="57" t="s">
        <v>13981</v>
      </c>
      <c r="C14" s="58">
        <v>11000</v>
      </c>
    </row>
    <row r="15" spans="1:3" x14ac:dyDescent="0.25">
      <c r="A15" s="56">
        <v>11001</v>
      </c>
      <c r="B15" s="57" t="s">
        <v>13980</v>
      </c>
      <c r="C15" s="58">
        <v>11001</v>
      </c>
    </row>
    <row r="16" spans="1:3" x14ac:dyDescent="0.25">
      <c r="A16" s="56">
        <v>11004</v>
      </c>
      <c r="B16" s="57" t="s">
        <v>14079</v>
      </c>
      <c r="C16" s="58">
        <v>11004</v>
      </c>
    </row>
    <row r="17" spans="1:3" x14ac:dyDescent="0.25">
      <c r="A17" s="56">
        <v>11005</v>
      </c>
      <c r="B17" s="57" t="s">
        <v>14080</v>
      </c>
      <c r="C17" s="58">
        <v>11005</v>
      </c>
    </row>
    <row r="18" spans="1:3" x14ac:dyDescent="0.25">
      <c r="A18" s="56">
        <v>11006</v>
      </c>
      <c r="B18" s="57" t="s">
        <v>14081</v>
      </c>
      <c r="C18" s="58">
        <v>11006</v>
      </c>
    </row>
    <row r="19" spans="1:3" x14ac:dyDescent="0.25">
      <c r="A19" s="56">
        <v>11008</v>
      </c>
      <c r="B19" s="57" t="s">
        <v>17585</v>
      </c>
      <c r="C19" s="58">
        <v>11008</v>
      </c>
    </row>
    <row r="20" spans="1:3" x14ac:dyDescent="0.25">
      <c r="A20" s="56">
        <v>11010</v>
      </c>
      <c r="B20" s="57" t="s">
        <v>13983</v>
      </c>
      <c r="C20" s="58">
        <v>11010</v>
      </c>
    </row>
    <row r="21" spans="1:3" x14ac:dyDescent="0.25">
      <c r="A21" s="56">
        <v>11011</v>
      </c>
      <c r="B21" s="57" t="s">
        <v>13985</v>
      </c>
      <c r="C21" s="58">
        <v>11011</v>
      </c>
    </row>
    <row r="22" spans="1:3" x14ac:dyDescent="0.25">
      <c r="A22" s="56">
        <v>11012</v>
      </c>
      <c r="B22" s="57" t="s">
        <v>13986</v>
      </c>
      <c r="C22" s="58">
        <v>11012</v>
      </c>
    </row>
    <row r="23" spans="1:3" x14ac:dyDescent="0.25">
      <c r="A23" s="56">
        <v>11040</v>
      </c>
      <c r="B23" s="57" t="s">
        <v>13978</v>
      </c>
      <c r="C23" s="58">
        <v>11040</v>
      </c>
    </row>
    <row r="24" spans="1:3" x14ac:dyDescent="0.25">
      <c r="A24" s="56">
        <v>11041</v>
      </c>
      <c r="B24" s="57" t="s">
        <v>13979</v>
      </c>
      <c r="C24" s="58">
        <v>11041</v>
      </c>
    </row>
    <row r="25" spans="1:3" x14ac:dyDescent="0.25">
      <c r="A25" s="56">
        <v>11042</v>
      </c>
      <c r="B25" s="57" t="s">
        <v>13982</v>
      </c>
      <c r="C25" s="58">
        <v>11042</v>
      </c>
    </row>
    <row r="26" spans="1:3" x14ac:dyDescent="0.25">
      <c r="A26" s="56">
        <v>11043</v>
      </c>
      <c r="B26" s="57" t="s">
        <v>13984</v>
      </c>
      <c r="C26" s="58">
        <v>11043</v>
      </c>
    </row>
    <row r="27" spans="1:3" x14ac:dyDescent="0.25">
      <c r="A27" s="56">
        <v>11044</v>
      </c>
      <c r="B27" s="57" t="s">
        <v>13987</v>
      </c>
      <c r="C27" s="58">
        <v>11044</v>
      </c>
    </row>
    <row r="28" spans="1:3" x14ac:dyDescent="0.25">
      <c r="A28" s="56">
        <v>11055</v>
      </c>
      <c r="B28" s="57" t="s">
        <v>14087</v>
      </c>
      <c r="C28" s="58">
        <v>11055</v>
      </c>
    </row>
    <row r="29" spans="1:3" x14ac:dyDescent="0.25">
      <c r="A29" s="56">
        <v>11056</v>
      </c>
      <c r="B29" s="57" t="s">
        <v>14085</v>
      </c>
      <c r="C29" s="58">
        <v>11056</v>
      </c>
    </row>
    <row r="30" spans="1:3" x14ac:dyDescent="0.25">
      <c r="A30" s="56">
        <v>11057</v>
      </c>
      <c r="B30" s="57" t="s">
        <v>14086</v>
      </c>
      <c r="C30" s="58">
        <v>11057</v>
      </c>
    </row>
    <row r="31" spans="1:3" x14ac:dyDescent="0.25">
      <c r="A31" s="56">
        <v>11100</v>
      </c>
      <c r="B31" s="57" t="s">
        <v>12846</v>
      </c>
      <c r="C31" s="58">
        <v>11100</v>
      </c>
    </row>
    <row r="32" spans="1:3" x14ac:dyDescent="0.25">
      <c r="A32" s="56">
        <v>11101</v>
      </c>
      <c r="B32" s="57" t="s">
        <v>12845</v>
      </c>
      <c r="C32" s="58">
        <v>11101</v>
      </c>
    </row>
    <row r="33" spans="1:3" x14ac:dyDescent="0.25">
      <c r="A33" s="56">
        <v>11200</v>
      </c>
      <c r="B33" s="57" t="s">
        <v>15300</v>
      </c>
      <c r="C33" s="58">
        <v>11200</v>
      </c>
    </row>
    <row r="34" spans="1:3" x14ac:dyDescent="0.25">
      <c r="A34" s="56">
        <v>11201</v>
      </c>
      <c r="B34" s="57" t="s">
        <v>15299</v>
      </c>
      <c r="C34" s="58">
        <v>11201</v>
      </c>
    </row>
    <row r="35" spans="1:3" x14ac:dyDescent="0.25">
      <c r="A35" s="56">
        <v>11300</v>
      </c>
      <c r="B35" s="57" t="s">
        <v>12163</v>
      </c>
      <c r="C35" s="58">
        <v>11300</v>
      </c>
    </row>
    <row r="36" spans="1:3" x14ac:dyDescent="0.25">
      <c r="A36" s="56">
        <v>11301</v>
      </c>
      <c r="B36" s="57" t="s">
        <v>12160</v>
      </c>
      <c r="C36" s="58">
        <v>11301</v>
      </c>
    </row>
    <row r="37" spans="1:3" x14ac:dyDescent="0.25">
      <c r="A37" s="56">
        <v>11302</v>
      </c>
      <c r="B37" s="57" t="s">
        <v>12161</v>
      </c>
      <c r="C37" s="58">
        <v>11302</v>
      </c>
    </row>
    <row r="38" spans="1:3" x14ac:dyDescent="0.25">
      <c r="A38" s="56">
        <v>11303</v>
      </c>
      <c r="B38" s="57" t="s">
        <v>12162</v>
      </c>
      <c r="C38" s="58">
        <v>11303</v>
      </c>
    </row>
    <row r="39" spans="1:3" x14ac:dyDescent="0.25">
      <c r="A39" s="56">
        <v>11305</v>
      </c>
      <c r="B39" s="57" t="s">
        <v>12159</v>
      </c>
      <c r="C39" s="58">
        <v>11305</v>
      </c>
    </row>
    <row r="40" spans="1:3" x14ac:dyDescent="0.25">
      <c r="A40" s="56">
        <v>11306</v>
      </c>
      <c r="B40" s="57" t="s">
        <v>12156</v>
      </c>
      <c r="C40" s="58">
        <v>11306</v>
      </c>
    </row>
    <row r="41" spans="1:3" x14ac:dyDescent="0.25">
      <c r="A41" s="56">
        <v>11307</v>
      </c>
      <c r="B41" s="57" t="s">
        <v>12157</v>
      </c>
      <c r="C41" s="58">
        <v>11307</v>
      </c>
    </row>
    <row r="42" spans="1:3" x14ac:dyDescent="0.25">
      <c r="A42" s="56">
        <v>11308</v>
      </c>
      <c r="B42" s="57" t="s">
        <v>12158</v>
      </c>
      <c r="C42" s="58">
        <v>11308</v>
      </c>
    </row>
    <row r="43" spans="1:3" x14ac:dyDescent="0.25">
      <c r="A43" s="56">
        <v>11310</v>
      </c>
      <c r="B43" s="57" t="s">
        <v>12154</v>
      </c>
      <c r="C43" s="58">
        <v>11310</v>
      </c>
    </row>
    <row r="44" spans="1:3" x14ac:dyDescent="0.25">
      <c r="A44" s="56">
        <v>11311</v>
      </c>
      <c r="B44" s="57" t="s">
        <v>12152</v>
      </c>
      <c r="C44" s="58">
        <v>11311</v>
      </c>
    </row>
    <row r="45" spans="1:3" x14ac:dyDescent="0.25">
      <c r="A45" s="56">
        <v>11312</v>
      </c>
      <c r="B45" s="57" t="s">
        <v>12153</v>
      </c>
      <c r="C45" s="58">
        <v>11312</v>
      </c>
    </row>
    <row r="46" spans="1:3" x14ac:dyDescent="0.25">
      <c r="A46" s="56">
        <v>11313</v>
      </c>
      <c r="B46" s="57" t="s">
        <v>12155</v>
      </c>
      <c r="C46" s="58">
        <v>11313</v>
      </c>
    </row>
    <row r="47" spans="1:3" x14ac:dyDescent="0.25">
      <c r="A47" s="56">
        <v>11400</v>
      </c>
      <c r="B47" s="57" t="s">
        <v>14617</v>
      </c>
      <c r="C47" s="58">
        <v>11400</v>
      </c>
    </row>
    <row r="48" spans="1:3" x14ac:dyDescent="0.25">
      <c r="A48" s="56">
        <v>11401</v>
      </c>
      <c r="B48" s="57" t="s">
        <v>14612</v>
      </c>
      <c r="C48" s="58">
        <v>11401</v>
      </c>
    </row>
    <row r="49" spans="1:3" x14ac:dyDescent="0.25">
      <c r="A49" s="56">
        <v>11402</v>
      </c>
      <c r="B49" s="57" t="s">
        <v>14613</v>
      </c>
      <c r="C49" s="58">
        <v>11402</v>
      </c>
    </row>
    <row r="50" spans="1:3" x14ac:dyDescent="0.25">
      <c r="A50" s="56">
        <v>11403</v>
      </c>
      <c r="B50" s="57" t="s">
        <v>14614</v>
      </c>
      <c r="C50" s="58">
        <v>11403</v>
      </c>
    </row>
    <row r="51" spans="1:3" x14ac:dyDescent="0.25">
      <c r="A51" s="56">
        <v>11404</v>
      </c>
      <c r="B51" s="57" t="s">
        <v>14615</v>
      </c>
      <c r="C51" s="58">
        <v>11404</v>
      </c>
    </row>
    <row r="52" spans="1:3" x14ac:dyDescent="0.25">
      <c r="A52" s="56">
        <v>11406</v>
      </c>
      <c r="B52" s="57" t="s">
        <v>14616</v>
      </c>
      <c r="C52" s="58">
        <v>11406</v>
      </c>
    </row>
    <row r="53" spans="1:3" x14ac:dyDescent="0.25">
      <c r="A53" s="56">
        <v>11420</v>
      </c>
      <c r="B53" s="57" t="s">
        <v>14611</v>
      </c>
      <c r="C53" s="58">
        <v>11420</v>
      </c>
    </row>
    <row r="54" spans="1:3" x14ac:dyDescent="0.25">
      <c r="A54" s="56">
        <v>11421</v>
      </c>
      <c r="B54" s="57" t="s">
        <v>14606</v>
      </c>
      <c r="C54" s="58">
        <v>11421</v>
      </c>
    </row>
    <row r="55" spans="1:3" x14ac:dyDescent="0.25">
      <c r="A55" s="56">
        <v>11422</v>
      </c>
      <c r="B55" s="57" t="s">
        <v>14607</v>
      </c>
      <c r="C55" s="58">
        <v>11422</v>
      </c>
    </row>
    <row r="56" spans="1:3" x14ac:dyDescent="0.25">
      <c r="A56" s="56">
        <v>11423</v>
      </c>
      <c r="B56" s="57" t="s">
        <v>14608</v>
      </c>
      <c r="C56" s="58">
        <v>11423</v>
      </c>
    </row>
    <row r="57" spans="1:3" x14ac:dyDescent="0.25">
      <c r="A57" s="56">
        <v>11424</v>
      </c>
      <c r="B57" s="57" t="s">
        <v>14609</v>
      </c>
      <c r="C57" s="58">
        <v>11424</v>
      </c>
    </row>
    <row r="58" spans="1:3" x14ac:dyDescent="0.25">
      <c r="A58" s="56">
        <v>11426</v>
      </c>
      <c r="B58" s="57" t="s">
        <v>14610</v>
      </c>
      <c r="C58" s="58">
        <v>11426</v>
      </c>
    </row>
    <row r="59" spans="1:3" x14ac:dyDescent="0.25">
      <c r="A59" s="56">
        <v>11440</v>
      </c>
      <c r="B59" s="57" t="s">
        <v>14605</v>
      </c>
      <c r="C59" s="58">
        <v>11440</v>
      </c>
    </row>
    <row r="60" spans="1:3" x14ac:dyDescent="0.25">
      <c r="A60" s="56">
        <v>11441</v>
      </c>
      <c r="B60" s="57" t="s">
        <v>14601</v>
      </c>
      <c r="C60" s="58">
        <v>11441</v>
      </c>
    </row>
    <row r="61" spans="1:3" x14ac:dyDescent="0.25">
      <c r="A61" s="56">
        <v>11442</v>
      </c>
      <c r="B61" s="57" t="s">
        <v>14600</v>
      </c>
      <c r="C61" s="58">
        <v>11442</v>
      </c>
    </row>
    <row r="62" spans="1:3" x14ac:dyDescent="0.25">
      <c r="A62" s="56">
        <v>11443</v>
      </c>
      <c r="B62" s="57" t="s">
        <v>14602</v>
      </c>
      <c r="C62" s="58">
        <v>11443</v>
      </c>
    </row>
    <row r="63" spans="1:3" x14ac:dyDescent="0.25">
      <c r="A63" s="56">
        <v>11444</v>
      </c>
      <c r="B63" s="57" t="s">
        <v>14603</v>
      </c>
      <c r="C63" s="58">
        <v>11444</v>
      </c>
    </row>
    <row r="64" spans="1:3" x14ac:dyDescent="0.25">
      <c r="A64" s="56">
        <v>11446</v>
      </c>
      <c r="B64" s="57" t="s">
        <v>14604</v>
      </c>
      <c r="C64" s="58">
        <v>11446</v>
      </c>
    </row>
    <row r="65" spans="1:3" x14ac:dyDescent="0.25">
      <c r="A65" s="56">
        <v>11450</v>
      </c>
      <c r="B65" s="57" t="s">
        <v>14684</v>
      </c>
      <c r="C65" s="58">
        <v>11450</v>
      </c>
    </row>
    <row r="66" spans="1:3" x14ac:dyDescent="0.25">
      <c r="A66" s="56">
        <v>11451</v>
      </c>
      <c r="B66" s="57" t="s">
        <v>14683</v>
      </c>
      <c r="C66" s="58">
        <v>11451</v>
      </c>
    </row>
    <row r="67" spans="1:3" x14ac:dyDescent="0.25">
      <c r="A67" s="56">
        <v>11462</v>
      </c>
      <c r="B67" s="57" t="s">
        <v>14686</v>
      </c>
      <c r="C67" s="58">
        <v>11462</v>
      </c>
    </row>
    <row r="68" spans="1:3" x14ac:dyDescent="0.25">
      <c r="A68" s="56">
        <v>11463</v>
      </c>
      <c r="B68" s="57" t="s">
        <v>14685</v>
      </c>
      <c r="C68" s="58">
        <v>11463</v>
      </c>
    </row>
    <row r="69" spans="1:3" x14ac:dyDescent="0.25">
      <c r="A69" s="56">
        <v>11470</v>
      </c>
      <c r="B69" s="57" t="s">
        <v>14673</v>
      </c>
      <c r="C69" s="58">
        <v>11470</v>
      </c>
    </row>
    <row r="70" spans="1:3" x14ac:dyDescent="0.25">
      <c r="A70" s="56">
        <v>11471</v>
      </c>
      <c r="B70" s="57" t="s">
        <v>14687</v>
      </c>
      <c r="C70" s="58">
        <v>11471</v>
      </c>
    </row>
    <row r="71" spans="1:3" x14ac:dyDescent="0.25">
      <c r="A71" s="56">
        <v>11600</v>
      </c>
      <c r="B71" s="57" t="s">
        <v>14656</v>
      </c>
      <c r="C71" s="58">
        <v>11600</v>
      </c>
    </row>
    <row r="72" spans="1:3" x14ac:dyDescent="0.25">
      <c r="A72" s="56">
        <v>11601</v>
      </c>
      <c r="B72" s="57" t="s">
        <v>14652</v>
      </c>
      <c r="C72" s="58">
        <v>11601</v>
      </c>
    </row>
    <row r="73" spans="1:3" x14ac:dyDescent="0.25">
      <c r="A73" s="56">
        <v>11602</v>
      </c>
      <c r="B73" s="57" t="s">
        <v>14653</v>
      </c>
      <c r="C73" s="58">
        <v>11602</v>
      </c>
    </row>
    <row r="74" spans="1:3" x14ac:dyDescent="0.25">
      <c r="A74" s="56">
        <v>11603</v>
      </c>
      <c r="B74" s="57" t="s">
        <v>14767</v>
      </c>
      <c r="C74" s="58">
        <v>11603</v>
      </c>
    </row>
    <row r="75" spans="1:3" x14ac:dyDescent="0.25">
      <c r="A75" s="56">
        <v>11604</v>
      </c>
      <c r="B75" s="57" t="s">
        <v>14654</v>
      </c>
      <c r="C75" s="58">
        <v>11604</v>
      </c>
    </row>
    <row r="76" spans="1:3" x14ac:dyDescent="0.25">
      <c r="A76" s="56">
        <v>11606</v>
      </c>
      <c r="B76" s="57" t="s">
        <v>14655</v>
      </c>
      <c r="C76" s="58">
        <v>11606</v>
      </c>
    </row>
    <row r="77" spans="1:3" x14ac:dyDescent="0.25">
      <c r="A77" s="56">
        <v>11620</v>
      </c>
      <c r="B77" s="57" t="s">
        <v>14651</v>
      </c>
      <c r="C77" s="58">
        <v>11620</v>
      </c>
    </row>
    <row r="78" spans="1:3" x14ac:dyDescent="0.25">
      <c r="A78" s="56">
        <v>11621</v>
      </c>
      <c r="B78" s="57" t="s">
        <v>14646</v>
      </c>
      <c r="C78" s="58">
        <v>11621</v>
      </c>
    </row>
    <row r="79" spans="1:3" x14ac:dyDescent="0.25">
      <c r="A79" s="56">
        <v>11622</v>
      </c>
      <c r="B79" s="57" t="s">
        <v>14647</v>
      </c>
      <c r="C79" s="58">
        <v>11622</v>
      </c>
    </row>
    <row r="80" spans="1:3" x14ac:dyDescent="0.25">
      <c r="A80" s="56">
        <v>11623</v>
      </c>
      <c r="B80" s="57" t="s">
        <v>14648</v>
      </c>
      <c r="C80" s="58">
        <v>11623</v>
      </c>
    </row>
    <row r="81" spans="1:3" x14ac:dyDescent="0.25">
      <c r="A81" s="56">
        <v>11624</v>
      </c>
      <c r="B81" s="57" t="s">
        <v>14649</v>
      </c>
      <c r="C81" s="58">
        <v>11624</v>
      </c>
    </row>
    <row r="82" spans="1:3" x14ac:dyDescent="0.25">
      <c r="A82" s="56">
        <v>11626</v>
      </c>
      <c r="B82" s="57" t="s">
        <v>14650</v>
      </c>
      <c r="C82" s="58">
        <v>11626</v>
      </c>
    </row>
    <row r="83" spans="1:3" x14ac:dyDescent="0.25">
      <c r="A83" s="56">
        <v>11640</v>
      </c>
      <c r="B83" s="57" t="s">
        <v>14645</v>
      </c>
      <c r="C83" s="58">
        <v>11640</v>
      </c>
    </row>
    <row r="84" spans="1:3" x14ac:dyDescent="0.25">
      <c r="A84" s="56">
        <v>11641</v>
      </c>
      <c r="B84" s="57" t="s">
        <v>14640</v>
      </c>
      <c r="C84" s="58">
        <v>11641</v>
      </c>
    </row>
    <row r="85" spans="1:3" x14ac:dyDescent="0.25">
      <c r="A85" s="56">
        <v>11642</v>
      </c>
      <c r="B85" s="57" t="s">
        <v>14641</v>
      </c>
      <c r="C85" s="58">
        <v>11642</v>
      </c>
    </row>
    <row r="86" spans="1:3" x14ac:dyDescent="0.25">
      <c r="A86" s="56">
        <v>11643</v>
      </c>
      <c r="B86" s="57" t="s">
        <v>14642</v>
      </c>
      <c r="C86" s="58">
        <v>11643</v>
      </c>
    </row>
    <row r="87" spans="1:3" x14ac:dyDescent="0.25">
      <c r="A87" s="56">
        <v>11644</v>
      </c>
      <c r="B87" s="57" t="s">
        <v>14643</v>
      </c>
      <c r="C87" s="58">
        <v>11644</v>
      </c>
    </row>
    <row r="88" spans="1:3" x14ac:dyDescent="0.25">
      <c r="A88" s="56">
        <v>11646</v>
      </c>
      <c r="B88" s="57" t="s">
        <v>14644</v>
      </c>
      <c r="C88" s="58">
        <v>11646</v>
      </c>
    </row>
    <row r="89" spans="1:3" x14ac:dyDescent="0.25">
      <c r="A89" s="56">
        <v>11719</v>
      </c>
      <c r="B89" s="57" t="s">
        <v>17154</v>
      </c>
      <c r="C89" s="58">
        <v>11719</v>
      </c>
    </row>
    <row r="90" spans="1:3" x14ac:dyDescent="0.25">
      <c r="A90" s="56">
        <v>11720</v>
      </c>
      <c r="B90" s="57" t="s">
        <v>13976</v>
      </c>
      <c r="C90" s="58">
        <v>11720</v>
      </c>
    </row>
    <row r="91" spans="1:3" x14ac:dyDescent="0.25">
      <c r="A91" s="56">
        <v>11721</v>
      </c>
      <c r="B91" s="57" t="s">
        <v>13977</v>
      </c>
      <c r="C91" s="58">
        <v>11721</v>
      </c>
    </row>
    <row r="92" spans="1:3" x14ac:dyDescent="0.25">
      <c r="A92" s="56">
        <v>11730</v>
      </c>
      <c r="B92" s="57" t="s">
        <v>12787</v>
      </c>
      <c r="C92" s="58">
        <v>11730</v>
      </c>
    </row>
    <row r="93" spans="1:3" x14ac:dyDescent="0.25">
      <c r="A93" s="56">
        <v>11732</v>
      </c>
      <c r="B93" s="57" t="s">
        <v>12786</v>
      </c>
      <c r="C93" s="58">
        <v>11732</v>
      </c>
    </row>
    <row r="94" spans="1:3" x14ac:dyDescent="0.25">
      <c r="A94" s="56">
        <v>11740</v>
      </c>
      <c r="B94" s="57" t="s">
        <v>15036</v>
      </c>
      <c r="C94" s="58">
        <v>11740</v>
      </c>
    </row>
    <row r="95" spans="1:3" x14ac:dyDescent="0.25">
      <c r="A95" s="56">
        <v>11750</v>
      </c>
      <c r="B95" s="57" t="s">
        <v>14760</v>
      </c>
      <c r="C95" s="58">
        <v>11750</v>
      </c>
    </row>
    <row r="96" spans="1:3" x14ac:dyDescent="0.25">
      <c r="A96" s="56">
        <v>11752</v>
      </c>
      <c r="B96" s="57" t="s">
        <v>14759</v>
      </c>
      <c r="C96" s="58">
        <v>11752</v>
      </c>
    </row>
    <row r="97" spans="1:3" x14ac:dyDescent="0.25">
      <c r="A97" s="56">
        <v>11755</v>
      </c>
      <c r="B97" s="57" t="s">
        <v>12855</v>
      </c>
      <c r="C97" s="58">
        <v>11755</v>
      </c>
    </row>
    <row r="98" spans="1:3" x14ac:dyDescent="0.25">
      <c r="A98" s="56">
        <v>11760</v>
      </c>
      <c r="B98" s="57" t="s">
        <v>17425</v>
      </c>
      <c r="C98" s="58">
        <v>11760</v>
      </c>
    </row>
    <row r="99" spans="1:3" x14ac:dyDescent="0.25">
      <c r="A99" s="56">
        <v>11762</v>
      </c>
      <c r="B99" s="57" t="s">
        <v>17093</v>
      </c>
      <c r="C99" s="58">
        <v>11762</v>
      </c>
    </row>
    <row r="100" spans="1:3" x14ac:dyDescent="0.25">
      <c r="A100" s="56">
        <v>11765</v>
      </c>
      <c r="B100" s="57" t="s">
        <v>14765</v>
      </c>
      <c r="C100" s="58">
        <v>11765</v>
      </c>
    </row>
    <row r="101" spans="1:3" x14ac:dyDescent="0.25">
      <c r="A101" s="56">
        <v>11770</v>
      </c>
      <c r="B101" s="57" t="s">
        <v>14709</v>
      </c>
      <c r="C101" s="58">
        <v>11770</v>
      </c>
    </row>
    <row r="102" spans="1:3" x14ac:dyDescent="0.25">
      <c r="A102" s="56">
        <v>11771</v>
      </c>
      <c r="B102" s="57" t="s">
        <v>14708</v>
      </c>
      <c r="C102" s="58">
        <v>11771</v>
      </c>
    </row>
    <row r="103" spans="1:3" x14ac:dyDescent="0.25">
      <c r="A103" s="56">
        <v>11772</v>
      </c>
      <c r="B103" s="57" t="s">
        <v>14707</v>
      </c>
      <c r="C103" s="58">
        <v>11772</v>
      </c>
    </row>
    <row r="104" spans="1:3" x14ac:dyDescent="0.25">
      <c r="A104" s="56">
        <v>11900</v>
      </c>
      <c r="B104" s="57" t="s">
        <v>16078</v>
      </c>
      <c r="C104" s="58">
        <v>11900</v>
      </c>
    </row>
    <row r="105" spans="1:3" x14ac:dyDescent="0.25">
      <c r="A105" s="56">
        <v>11901</v>
      </c>
      <c r="B105" s="57" t="s">
        <v>16079</v>
      </c>
      <c r="C105" s="58">
        <v>11901</v>
      </c>
    </row>
    <row r="106" spans="1:3" x14ac:dyDescent="0.25">
      <c r="A106" s="56">
        <v>11920</v>
      </c>
      <c r="B106" s="57" t="s">
        <v>17900</v>
      </c>
      <c r="C106" s="58">
        <v>11920</v>
      </c>
    </row>
    <row r="107" spans="1:3" x14ac:dyDescent="0.25">
      <c r="A107" s="56">
        <v>11921</v>
      </c>
      <c r="B107" s="57" t="s">
        <v>17899</v>
      </c>
      <c r="C107" s="58">
        <v>11921</v>
      </c>
    </row>
    <row r="108" spans="1:3" x14ac:dyDescent="0.25">
      <c r="A108" s="56">
        <v>11922</v>
      </c>
      <c r="B108" s="57" t="s">
        <v>17898</v>
      </c>
      <c r="C108" s="58">
        <v>11922</v>
      </c>
    </row>
    <row r="109" spans="1:3" x14ac:dyDescent="0.25">
      <c r="A109" s="56">
        <v>11950</v>
      </c>
      <c r="B109" s="57" t="s">
        <v>16103</v>
      </c>
      <c r="C109" s="58">
        <v>11950</v>
      </c>
    </row>
    <row r="110" spans="1:3" x14ac:dyDescent="0.25">
      <c r="A110" s="56">
        <v>11951</v>
      </c>
      <c r="B110" s="57" t="s">
        <v>16100</v>
      </c>
      <c r="C110" s="58">
        <v>11951</v>
      </c>
    </row>
    <row r="111" spans="1:3" x14ac:dyDescent="0.25">
      <c r="A111" s="56">
        <v>11952</v>
      </c>
      <c r="B111" s="57" t="s">
        <v>16101</v>
      </c>
      <c r="C111" s="58">
        <v>11952</v>
      </c>
    </row>
    <row r="112" spans="1:3" x14ac:dyDescent="0.25">
      <c r="A112" s="56">
        <v>11954</v>
      </c>
      <c r="B112" s="57" t="s">
        <v>16102</v>
      </c>
      <c r="C112" s="58">
        <v>11954</v>
      </c>
    </row>
    <row r="113" spans="1:3" x14ac:dyDescent="0.25">
      <c r="A113" s="56">
        <v>11960</v>
      </c>
      <c r="B113" s="57" t="s">
        <v>15916</v>
      </c>
      <c r="C113" s="58">
        <v>11960</v>
      </c>
    </row>
    <row r="114" spans="1:3" x14ac:dyDescent="0.25">
      <c r="A114" s="56">
        <v>11970</v>
      </c>
      <c r="B114" s="57" t="s">
        <v>17349</v>
      </c>
      <c r="C114" s="58">
        <v>11970</v>
      </c>
    </row>
    <row r="115" spans="1:3" x14ac:dyDescent="0.25">
      <c r="A115" s="56">
        <v>11971</v>
      </c>
      <c r="B115" s="57" t="s">
        <v>17349</v>
      </c>
      <c r="C115" s="58">
        <v>11971</v>
      </c>
    </row>
    <row r="116" spans="1:3" x14ac:dyDescent="0.25">
      <c r="A116" s="56">
        <v>11975</v>
      </c>
      <c r="B116" s="57" t="s">
        <v>15913</v>
      </c>
      <c r="C116" s="58">
        <v>11975</v>
      </c>
    </row>
    <row r="117" spans="1:3" x14ac:dyDescent="0.25">
      <c r="A117" s="56">
        <v>11976</v>
      </c>
      <c r="B117" s="57" t="s">
        <v>17260</v>
      </c>
      <c r="C117" s="58">
        <v>11976</v>
      </c>
    </row>
    <row r="118" spans="1:3" x14ac:dyDescent="0.25">
      <c r="A118" s="56">
        <v>11977</v>
      </c>
      <c r="B118" s="57" t="s">
        <v>17332</v>
      </c>
      <c r="C118" s="58">
        <v>11977</v>
      </c>
    </row>
    <row r="119" spans="1:3" x14ac:dyDescent="0.25">
      <c r="A119" s="56">
        <v>11980</v>
      </c>
      <c r="B119" s="57" t="s">
        <v>15681</v>
      </c>
      <c r="C119" s="58">
        <v>11980</v>
      </c>
    </row>
    <row r="120" spans="1:3" x14ac:dyDescent="0.25">
      <c r="A120" s="56">
        <v>11981</v>
      </c>
      <c r="B120" s="57" t="s">
        <v>15960</v>
      </c>
      <c r="C120" s="58">
        <v>11981</v>
      </c>
    </row>
    <row r="121" spans="1:3" x14ac:dyDescent="0.25">
      <c r="A121" s="56">
        <v>11982</v>
      </c>
      <c r="B121" s="57" t="s">
        <v>17344</v>
      </c>
      <c r="C121" s="58">
        <v>11982</v>
      </c>
    </row>
    <row r="122" spans="1:3" x14ac:dyDescent="0.25">
      <c r="A122" s="56">
        <v>11983</v>
      </c>
      <c r="B122" s="57" t="s">
        <v>17228</v>
      </c>
      <c r="C122" s="58">
        <v>11983</v>
      </c>
    </row>
    <row r="123" spans="1:3" x14ac:dyDescent="0.25">
      <c r="A123" s="56">
        <v>12001</v>
      </c>
      <c r="B123" s="57" t="s">
        <v>17879</v>
      </c>
      <c r="C123" s="58">
        <v>12001</v>
      </c>
    </row>
    <row r="124" spans="1:3" x14ac:dyDescent="0.25">
      <c r="A124" s="56">
        <v>12002</v>
      </c>
      <c r="B124" s="57" t="s">
        <v>17877</v>
      </c>
      <c r="C124" s="58">
        <v>12002</v>
      </c>
    </row>
    <row r="125" spans="1:3" x14ac:dyDescent="0.25">
      <c r="A125" s="56">
        <v>12004</v>
      </c>
      <c r="B125" s="57" t="s">
        <v>17881</v>
      </c>
      <c r="C125" s="58">
        <v>12004</v>
      </c>
    </row>
    <row r="126" spans="1:3" x14ac:dyDescent="0.25">
      <c r="A126" s="56">
        <v>12005</v>
      </c>
      <c r="B126" s="57" t="s">
        <v>17876</v>
      </c>
      <c r="C126" s="58">
        <v>12005</v>
      </c>
    </row>
    <row r="127" spans="1:3" x14ac:dyDescent="0.25">
      <c r="A127" s="56">
        <v>12006</v>
      </c>
      <c r="B127" s="57" t="s">
        <v>17878</v>
      </c>
      <c r="C127" s="58">
        <v>12006</v>
      </c>
    </row>
    <row r="128" spans="1:3" x14ac:dyDescent="0.25">
      <c r="A128" s="56">
        <v>12007</v>
      </c>
      <c r="B128" s="57" t="s">
        <v>17880</v>
      </c>
      <c r="C128" s="58">
        <v>12007</v>
      </c>
    </row>
    <row r="129" spans="1:3" x14ac:dyDescent="0.25">
      <c r="A129" s="56">
        <v>12011</v>
      </c>
      <c r="B129" s="57" t="s">
        <v>17874</v>
      </c>
      <c r="C129" s="58">
        <v>12011</v>
      </c>
    </row>
    <row r="130" spans="1:3" x14ac:dyDescent="0.25">
      <c r="A130" s="56">
        <v>12013</v>
      </c>
      <c r="B130" s="57" t="s">
        <v>17870</v>
      </c>
      <c r="C130" s="58">
        <v>12013</v>
      </c>
    </row>
    <row r="131" spans="1:3" x14ac:dyDescent="0.25">
      <c r="A131" s="56">
        <v>12014</v>
      </c>
      <c r="B131" s="57" t="s">
        <v>17872</v>
      </c>
      <c r="C131" s="58">
        <v>12014</v>
      </c>
    </row>
    <row r="132" spans="1:3" x14ac:dyDescent="0.25">
      <c r="A132" s="56">
        <v>12015</v>
      </c>
      <c r="B132" s="57" t="s">
        <v>17873</v>
      </c>
      <c r="C132" s="58">
        <v>12015</v>
      </c>
    </row>
    <row r="133" spans="1:3" x14ac:dyDescent="0.25">
      <c r="A133" s="56">
        <v>12016</v>
      </c>
      <c r="B133" s="57" t="s">
        <v>17869</v>
      </c>
      <c r="C133" s="58">
        <v>12016</v>
      </c>
    </row>
    <row r="134" spans="1:3" x14ac:dyDescent="0.25">
      <c r="A134" s="56">
        <v>12017</v>
      </c>
      <c r="B134" s="57" t="s">
        <v>17871</v>
      </c>
      <c r="C134" s="58">
        <v>12017</v>
      </c>
    </row>
    <row r="135" spans="1:3" x14ac:dyDescent="0.25">
      <c r="A135" s="56">
        <v>12018</v>
      </c>
      <c r="B135" s="57" t="s">
        <v>17875</v>
      </c>
      <c r="C135" s="58">
        <v>12018</v>
      </c>
    </row>
    <row r="136" spans="1:3" x14ac:dyDescent="0.25">
      <c r="A136" s="56">
        <v>12020</v>
      </c>
      <c r="B136" s="57" t="s">
        <v>18503</v>
      </c>
      <c r="C136" s="58">
        <v>12020</v>
      </c>
    </row>
    <row r="137" spans="1:3" x14ac:dyDescent="0.25">
      <c r="A137" s="56">
        <v>12021</v>
      </c>
      <c r="B137" s="57" t="s">
        <v>18502</v>
      </c>
      <c r="C137" s="58">
        <v>12021</v>
      </c>
    </row>
    <row r="138" spans="1:3" x14ac:dyDescent="0.25">
      <c r="A138" s="56">
        <v>12031</v>
      </c>
      <c r="B138" s="57" t="s">
        <v>13131</v>
      </c>
      <c r="C138" s="58">
        <v>12031</v>
      </c>
    </row>
    <row r="139" spans="1:3" x14ac:dyDescent="0.25">
      <c r="A139" s="56">
        <v>12032</v>
      </c>
      <c r="B139" s="57" t="s">
        <v>13128</v>
      </c>
      <c r="C139" s="58">
        <v>12032</v>
      </c>
    </row>
    <row r="140" spans="1:3" x14ac:dyDescent="0.25">
      <c r="A140" s="56">
        <v>12034</v>
      </c>
      <c r="B140" s="57" t="s">
        <v>13130</v>
      </c>
      <c r="C140" s="58">
        <v>12034</v>
      </c>
    </row>
    <row r="141" spans="1:3" x14ac:dyDescent="0.25">
      <c r="A141" s="56">
        <v>12035</v>
      </c>
      <c r="B141" s="57" t="s">
        <v>13127</v>
      </c>
      <c r="C141" s="58">
        <v>12035</v>
      </c>
    </row>
    <row r="142" spans="1:3" x14ac:dyDescent="0.25">
      <c r="A142" s="56">
        <v>12036</v>
      </c>
      <c r="B142" s="57" t="s">
        <v>13129</v>
      </c>
      <c r="C142" s="58">
        <v>12036</v>
      </c>
    </row>
    <row r="143" spans="1:3" x14ac:dyDescent="0.25">
      <c r="A143" s="56">
        <v>12037</v>
      </c>
      <c r="B143" s="57" t="s">
        <v>13132</v>
      </c>
      <c r="C143" s="58">
        <v>12037</v>
      </c>
    </row>
    <row r="144" spans="1:3" x14ac:dyDescent="0.25">
      <c r="A144" s="56">
        <v>12041</v>
      </c>
      <c r="B144" s="57" t="s">
        <v>13125</v>
      </c>
      <c r="C144" s="58">
        <v>12041</v>
      </c>
    </row>
    <row r="145" spans="1:3" x14ac:dyDescent="0.25">
      <c r="A145" s="56">
        <v>12042</v>
      </c>
      <c r="B145" s="57" t="s">
        <v>13122</v>
      </c>
      <c r="C145" s="58">
        <v>12042</v>
      </c>
    </row>
    <row r="146" spans="1:3" x14ac:dyDescent="0.25">
      <c r="A146" s="56">
        <v>12044</v>
      </c>
      <c r="B146" s="57" t="s">
        <v>13124</v>
      </c>
      <c r="C146" s="58">
        <v>12044</v>
      </c>
    </row>
    <row r="147" spans="1:3" x14ac:dyDescent="0.25">
      <c r="A147" s="56">
        <v>12045</v>
      </c>
      <c r="B147" s="57" t="s">
        <v>13121</v>
      </c>
      <c r="C147" s="58">
        <v>12045</v>
      </c>
    </row>
    <row r="148" spans="1:3" x14ac:dyDescent="0.25">
      <c r="A148" s="56">
        <v>12046</v>
      </c>
      <c r="B148" s="57" t="s">
        <v>13123</v>
      </c>
      <c r="C148" s="58">
        <v>12046</v>
      </c>
    </row>
    <row r="149" spans="1:3" x14ac:dyDescent="0.25">
      <c r="A149" s="56">
        <v>12047</v>
      </c>
      <c r="B149" s="57" t="s">
        <v>13126</v>
      </c>
      <c r="C149" s="58">
        <v>12047</v>
      </c>
    </row>
    <row r="150" spans="1:3" x14ac:dyDescent="0.25">
      <c r="A150" s="56">
        <v>12051</v>
      </c>
      <c r="B150" s="57" t="s">
        <v>17867</v>
      </c>
      <c r="C150" s="58">
        <v>12051</v>
      </c>
    </row>
    <row r="151" spans="1:3" x14ac:dyDescent="0.25">
      <c r="A151" s="56">
        <v>12052</v>
      </c>
      <c r="B151" s="57" t="s">
        <v>17863</v>
      </c>
      <c r="C151" s="58">
        <v>12052</v>
      </c>
    </row>
    <row r="152" spans="1:3" x14ac:dyDescent="0.25">
      <c r="A152" s="56">
        <v>12053</v>
      </c>
      <c r="B152" s="57" t="s">
        <v>17865</v>
      </c>
      <c r="C152" s="58">
        <v>12053</v>
      </c>
    </row>
    <row r="153" spans="1:3" x14ac:dyDescent="0.25">
      <c r="A153" s="56">
        <v>12054</v>
      </c>
      <c r="B153" s="57" t="s">
        <v>17866</v>
      </c>
      <c r="C153" s="58">
        <v>12054</v>
      </c>
    </row>
    <row r="154" spans="1:3" x14ac:dyDescent="0.25">
      <c r="A154" s="56">
        <v>12055</v>
      </c>
      <c r="B154" s="57" t="s">
        <v>17862</v>
      </c>
      <c r="C154" s="58">
        <v>12055</v>
      </c>
    </row>
    <row r="155" spans="1:3" x14ac:dyDescent="0.25">
      <c r="A155" s="56">
        <v>12056</v>
      </c>
      <c r="B155" s="57" t="s">
        <v>17864</v>
      </c>
      <c r="C155" s="58">
        <v>12056</v>
      </c>
    </row>
    <row r="156" spans="1:3" x14ac:dyDescent="0.25">
      <c r="A156" s="56">
        <v>12057</v>
      </c>
      <c r="B156" s="57" t="s">
        <v>17868</v>
      </c>
      <c r="C156" s="58">
        <v>12057</v>
      </c>
    </row>
    <row r="157" spans="1:3" x14ac:dyDescent="0.25">
      <c r="A157" s="56">
        <v>13100</v>
      </c>
      <c r="B157" s="57" t="s">
        <v>17381</v>
      </c>
      <c r="C157" s="58">
        <v>13100</v>
      </c>
    </row>
    <row r="158" spans="1:3" x14ac:dyDescent="0.25">
      <c r="A158" s="56">
        <v>13101</v>
      </c>
      <c r="B158" s="57" t="s">
        <v>17382</v>
      </c>
      <c r="C158" s="58">
        <v>13101</v>
      </c>
    </row>
    <row r="159" spans="1:3" x14ac:dyDescent="0.25">
      <c r="A159" s="56">
        <v>13102</v>
      </c>
      <c r="B159" s="57" t="s">
        <v>17380</v>
      </c>
      <c r="C159" s="58">
        <v>13102</v>
      </c>
    </row>
    <row r="160" spans="1:3" x14ac:dyDescent="0.25">
      <c r="A160" s="56">
        <v>13120</v>
      </c>
      <c r="B160" s="57" t="s">
        <v>17371</v>
      </c>
      <c r="C160" s="58">
        <v>13120</v>
      </c>
    </row>
    <row r="161" spans="1:3" x14ac:dyDescent="0.25">
      <c r="A161" s="56">
        <v>13121</v>
      </c>
      <c r="B161" s="57" t="s">
        <v>17372</v>
      </c>
      <c r="C161" s="58">
        <v>13121</v>
      </c>
    </row>
    <row r="162" spans="1:3" x14ac:dyDescent="0.25">
      <c r="A162" s="56">
        <v>13122</v>
      </c>
      <c r="B162" s="57" t="s">
        <v>17370</v>
      </c>
      <c r="C162" s="58">
        <v>13122</v>
      </c>
    </row>
    <row r="163" spans="1:3" x14ac:dyDescent="0.25">
      <c r="A163" s="56">
        <v>13131</v>
      </c>
      <c r="B163" s="57" t="s">
        <v>17374</v>
      </c>
      <c r="C163" s="58">
        <v>13131</v>
      </c>
    </row>
    <row r="164" spans="1:3" x14ac:dyDescent="0.25">
      <c r="A164" s="56">
        <v>13132</v>
      </c>
      <c r="B164" s="57" t="s">
        <v>17375</v>
      </c>
      <c r="C164" s="58">
        <v>13132</v>
      </c>
    </row>
    <row r="165" spans="1:3" x14ac:dyDescent="0.25">
      <c r="A165" s="56">
        <v>13133</v>
      </c>
      <c r="B165" s="57" t="s">
        <v>17373</v>
      </c>
      <c r="C165" s="58">
        <v>13133</v>
      </c>
    </row>
    <row r="166" spans="1:3" x14ac:dyDescent="0.25">
      <c r="A166" s="56">
        <v>13150</v>
      </c>
      <c r="B166" s="57" t="s">
        <v>17379</v>
      </c>
      <c r="C166" s="58">
        <v>13150</v>
      </c>
    </row>
    <row r="167" spans="1:3" x14ac:dyDescent="0.25">
      <c r="A167" s="56">
        <v>13151</v>
      </c>
      <c r="B167" s="57" t="s">
        <v>17377</v>
      </c>
      <c r="C167" s="58">
        <v>13151</v>
      </c>
    </row>
    <row r="168" spans="1:3" x14ac:dyDescent="0.25">
      <c r="A168" s="56">
        <v>13152</v>
      </c>
      <c r="B168" s="57" t="s">
        <v>17378</v>
      </c>
      <c r="C168" s="58">
        <v>13152</v>
      </c>
    </row>
    <row r="169" spans="1:3" x14ac:dyDescent="0.25">
      <c r="A169" s="56">
        <v>13153</v>
      </c>
      <c r="B169" s="57" t="s">
        <v>17376</v>
      </c>
      <c r="C169" s="58">
        <v>13153</v>
      </c>
    </row>
    <row r="170" spans="1:3" x14ac:dyDescent="0.25">
      <c r="A170" s="56">
        <v>13160</v>
      </c>
      <c r="B170" s="57" t="s">
        <v>13137</v>
      </c>
      <c r="C170" s="58">
        <v>13160</v>
      </c>
    </row>
    <row r="171" spans="1:3" x14ac:dyDescent="0.25">
      <c r="A171" s="56">
        <v>14000</v>
      </c>
      <c r="B171" s="57" t="s">
        <v>15870</v>
      </c>
      <c r="C171" s="58">
        <v>14000</v>
      </c>
    </row>
    <row r="172" spans="1:3" x14ac:dyDescent="0.25">
      <c r="A172" s="56">
        <v>14001</v>
      </c>
      <c r="B172" s="57" t="s">
        <v>15869</v>
      </c>
      <c r="C172" s="58">
        <v>14001</v>
      </c>
    </row>
    <row r="173" spans="1:3" x14ac:dyDescent="0.25">
      <c r="A173" s="56">
        <v>14020</v>
      </c>
      <c r="B173" s="57" t="s">
        <v>15864</v>
      </c>
      <c r="C173" s="58">
        <v>14020</v>
      </c>
    </row>
    <row r="174" spans="1:3" x14ac:dyDescent="0.25">
      <c r="A174" s="56">
        <v>14021</v>
      </c>
      <c r="B174" s="57" t="s">
        <v>15863</v>
      </c>
      <c r="C174" s="58">
        <v>14021</v>
      </c>
    </row>
    <row r="175" spans="1:3" x14ac:dyDescent="0.25">
      <c r="A175" s="56">
        <v>14040</v>
      </c>
      <c r="B175" s="57" t="s">
        <v>15866</v>
      </c>
      <c r="C175" s="58">
        <v>14040</v>
      </c>
    </row>
    <row r="176" spans="1:3" x14ac:dyDescent="0.25">
      <c r="A176" s="56">
        <v>14041</v>
      </c>
      <c r="B176" s="57" t="s">
        <v>15865</v>
      </c>
      <c r="C176" s="58">
        <v>14041</v>
      </c>
    </row>
    <row r="177" spans="1:3" x14ac:dyDescent="0.25">
      <c r="A177" s="56">
        <v>14060</v>
      </c>
      <c r="B177" s="57" t="s">
        <v>15868</v>
      </c>
      <c r="C177" s="58">
        <v>14060</v>
      </c>
    </row>
    <row r="178" spans="1:3" x14ac:dyDescent="0.25">
      <c r="A178" s="56">
        <v>14061</v>
      </c>
      <c r="B178" s="57" t="s">
        <v>15867</v>
      </c>
      <c r="C178" s="58">
        <v>14061</v>
      </c>
    </row>
    <row r="179" spans="1:3" x14ac:dyDescent="0.25">
      <c r="A179" s="56">
        <v>14350</v>
      </c>
      <c r="B179" s="57" t="s">
        <v>13336</v>
      </c>
      <c r="C179" s="58">
        <v>14350</v>
      </c>
    </row>
    <row r="180" spans="1:3" x14ac:dyDescent="0.25">
      <c r="A180" s="56">
        <v>15002</v>
      </c>
      <c r="B180" s="57" t="s">
        <v>16813</v>
      </c>
      <c r="C180" s="58">
        <v>15002</v>
      </c>
    </row>
    <row r="181" spans="1:3" x14ac:dyDescent="0.25">
      <c r="A181" s="56">
        <v>15003</v>
      </c>
      <c r="B181" s="57" t="s">
        <v>16812</v>
      </c>
      <c r="C181" s="58">
        <v>15003</v>
      </c>
    </row>
    <row r="182" spans="1:3" x14ac:dyDescent="0.25">
      <c r="A182" s="56">
        <v>15004</v>
      </c>
      <c r="B182" s="57" t="s">
        <v>16810</v>
      </c>
      <c r="C182" s="58">
        <v>15004</v>
      </c>
    </row>
    <row r="183" spans="1:3" x14ac:dyDescent="0.25">
      <c r="A183" s="56">
        <v>15005</v>
      </c>
      <c r="B183" s="57" t="s">
        <v>16811</v>
      </c>
      <c r="C183" s="58">
        <v>15005</v>
      </c>
    </row>
    <row r="184" spans="1:3" x14ac:dyDescent="0.25">
      <c r="A184" s="56">
        <v>15040</v>
      </c>
      <c r="B184" s="57" t="s">
        <v>16795</v>
      </c>
      <c r="C184" s="58">
        <v>15040</v>
      </c>
    </row>
    <row r="185" spans="1:3" x14ac:dyDescent="0.25">
      <c r="A185" s="56">
        <v>15050</v>
      </c>
      <c r="B185" s="57" t="s">
        <v>15885</v>
      </c>
      <c r="C185" s="58">
        <v>15050</v>
      </c>
    </row>
    <row r="186" spans="1:3" x14ac:dyDescent="0.25">
      <c r="A186" s="56">
        <v>15100</v>
      </c>
      <c r="B186" s="57" t="s">
        <v>15823</v>
      </c>
      <c r="C186" s="58">
        <v>15100</v>
      </c>
    </row>
    <row r="187" spans="1:3" x14ac:dyDescent="0.25">
      <c r="A187" s="56">
        <v>15101</v>
      </c>
      <c r="B187" s="57" t="s">
        <v>15822</v>
      </c>
      <c r="C187" s="58">
        <v>15101</v>
      </c>
    </row>
    <row r="188" spans="1:3" x14ac:dyDescent="0.25">
      <c r="A188" s="56">
        <v>15110</v>
      </c>
      <c r="B188" s="57" t="s">
        <v>12782</v>
      </c>
      <c r="C188" s="58">
        <v>15110</v>
      </c>
    </row>
    <row r="189" spans="1:3" x14ac:dyDescent="0.25">
      <c r="A189" s="56">
        <v>15111</v>
      </c>
      <c r="B189" s="57" t="s">
        <v>12781</v>
      </c>
      <c r="C189" s="58">
        <v>15111</v>
      </c>
    </row>
    <row r="190" spans="1:3" x14ac:dyDescent="0.25">
      <c r="A190" s="56">
        <v>15115</v>
      </c>
      <c r="B190" s="57" t="s">
        <v>12780</v>
      </c>
      <c r="C190" s="58">
        <v>15115</v>
      </c>
    </row>
    <row r="191" spans="1:3" x14ac:dyDescent="0.25">
      <c r="A191" s="56">
        <v>15116</v>
      </c>
      <c r="B191" s="57" t="s">
        <v>12779</v>
      </c>
      <c r="C191" s="58">
        <v>15116</v>
      </c>
    </row>
    <row r="192" spans="1:3" x14ac:dyDescent="0.25">
      <c r="A192" s="56">
        <v>15120</v>
      </c>
      <c r="B192" s="57" t="s">
        <v>15821</v>
      </c>
      <c r="C192" s="58">
        <v>15120</v>
      </c>
    </row>
    <row r="193" spans="1:3" x14ac:dyDescent="0.25">
      <c r="A193" s="56">
        <v>15121</v>
      </c>
      <c r="B193" s="57" t="s">
        <v>15820</v>
      </c>
      <c r="C193" s="58">
        <v>15121</v>
      </c>
    </row>
    <row r="194" spans="1:3" x14ac:dyDescent="0.25">
      <c r="A194" s="56">
        <v>15130</v>
      </c>
      <c r="B194" s="57" t="s">
        <v>15827</v>
      </c>
      <c r="C194" s="58">
        <v>15130</v>
      </c>
    </row>
    <row r="195" spans="1:3" x14ac:dyDescent="0.25">
      <c r="A195" s="56">
        <v>15131</v>
      </c>
      <c r="B195" s="57" t="s">
        <v>15826</v>
      </c>
      <c r="C195" s="58">
        <v>15131</v>
      </c>
    </row>
    <row r="196" spans="1:3" x14ac:dyDescent="0.25">
      <c r="A196" s="56">
        <v>15135</v>
      </c>
      <c r="B196" s="57" t="s">
        <v>15824</v>
      </c>
      <c r="C196" s="58">
        <v>15135</v>
      </c>
    </row>
    <row r="197" spans="1:3" x14ac:dyDescent="0.25">
      <c r="A197" s="56">
        <v>15136</v>
      </c>
      <c r="B197" s="57" t="s">
        <v>15825</v>
      </c>
      <c r="C197" s="58">
        <v>15136</v>
      </c>
    </row>
    <row r="198" spans="1:3" x14ac:dyDescent="0.25">
      <c r="A198" s="56">
        <v>15150</v>
      </c>
      <c r="B198" s="57" t="s">
        <v>15833</v>
      </c>
      <c r="C198" s="58">
        <v>15150</v>
      </c>
    </row>
    <row r="199" spans="1:3" x14ac:dyDescent="0.25">
      <c r="A199" s="56">
        <v>15151</v>
      </c>
      <c r="B199" s="57" t="s">
        <v>15832</v>
      </c>
      <c r="C199" s="58">
        <v>15151</v>
      </c>
    </row>
    <row r="200" spans="1:3" x14ac:dyDescent="0.25">
      <c r="A200" s="56">
        <v>15152</v>
      </c>
      <c r="B200" s="57" t="s">
        <v>15831</v>
      </c>
      <c r="C200" s="58">
        <v>15152</v>
      </c>
    </row>
    <row r="201" spans="1:3" x14ac:dyDescent="0.25">
      <c r="A201" s="56">
        <v>15155</v>
      </c>
      <c r="B201" s="57" t="s">
        <v>15829</v>
      </c>
      <c r="C201" s="58">
        <v>15155</v>
      </c>
    </row>
    <row r="202" spans="1:3" x14ac:dyDescent="0.25">
      <c r="A202" s="56">
        <v>15156</v>
      </c>
      <c r="B202" s="57" t="s">
        <v>15830</v>
      </c>
      <c r="C202" s="58">
        <v>15156</v>
      </c>
    </row>
    <row r="203" spans="1:3" x14ac:dyDescent="0.25">
      <c r="A203" s="56">
        <v>15157</v>
      </c>
      <c r="B203" s="57" t="s">
        <v>15828</v>
      </c>
      <c r="C203" s="58">
        <v>15157</v>
      </c>
    </row>
    <row r="204" spans="1:3" x14ac:dyDescent="0.25">
      <c r="A204" s="56">
        <v>15170</v>
      </c>
      <c r="B204" s="57" t="s">
        <v>17357</v>
      </c>
      <c r="C204" s="58">
        <v>15170</v>
      </c>
    </row>
    <row r="205" spans="1:3" x14ac:dyDescent="0.25">
      <c r="A205" s="56">
        <v>15171</v>
      </c>
      <c r="B205" s="57" t="s">
        <v>17356</v>
      </c>
      <c r="C205" s="58">
        <v>15171</v>
      </c>
    </row>
    <row r="206" spans="1:3" x14ac:dyDescent="0.25">
      <c r="A206" s="56">
        <v>15175</v>
      </c>
      <c r="B206" s="57" t="s">
        <v>17354</v>
      </c>
      <c r="C206" s="58">
        <v>15175</v>
      </c>
    </row>
    <row r="207" spans="1:3" x14ac:dyDescent="0.25">
      <c r="A207" s="56">
        <v>15176</v>
      </c>
      <c r="B207" s="57" t="s">
        <v>17355</v>
      </c>
      <c r="C207" s="58">
        <v>15176</v>
      </c>
    </row>
    <row r="208" spans="1:3" x14ac:dyDescent="0.25">
      <c r="A208" s="56">
        <v>15200</v>
      </c>
      <c r="B208" s="57" t="s">
        <v>15852</v>
      </c>
      <c r="C208" s="58">
        <v>15200</v>
      </c>
    </row>
    <row r="209" spans="1:3" x14ac:dyDescent="0.25">
      <c r="A209" s="56">
        <v>15201</v>
      </c>
      <c r="B209" s="57" t="s">
        <v>15853</v>
      </c>
      <c r="C209" s="58">
        <v>15201</v>
      </c>
    </row>
    <row r="210" spans="1:3" x14ac:dyDescent="0.25">
      <c r="A210" s="56">
        <v>15220</v>
      </c>
      <c r="B210" s="57" t="s">
        <v>15847</v>
      </c>
      <c r="C210" s="58">
        <v>15220</v>
      </c>
    </row>
    <row r="211" spans="1:3" x14ac:dyDescent="0.25">
      <c r="A211" s="56">
        <v>15221</v>
      </c>
      <c r="B211" s="57" t="s">
        <v>15848</v>
      </c>
      <c r="C211" s="58">
        <v>15221</v>
      </c>
    </row>
    <row r="212" spans="1:3" x14ac:dyDescent="0.25">
      <c r="A212" s="56">
        <v>15240</v>
      </c>
      <c r="B212" s="57" t="s">
        <v>15849</v>
      </c>
      <c r="C212" s="58">
        <v>15240</v>
      </c>
    </row>
    <row r="213" spans="1:3" x14ac:dyDescent="0.25">
      <c r="A213" s="56">
        <v>15241</v>
      </c>
      <c r="B213" s="57" t="s">
        <v>15854</v>
      </c>
      <c r="C213" s="58">
        <v>15241</v>
      </c>
    </row>
    <row r="214" spans="1:3" x14ac:dyDescent="0.25">
      <c r="A214" s="56">
        <v>15260</v>
      </c>
      <c r="B214" s="57" t="s">
        <v>15850</v>
      </c>
      <c r="C214" s="58">
        <v>15260</v>
      </c>
    </row>
    <row r="215" spans="1:3" x14ac:dyDescent="0.25">
      <c r="A215" s="56">
        <v>15261</v>
      </c>
      <c r="B215" s="57" t="s">
        <v>15851</v>
      </c>
      <c r="C215" s="58">
        <v>15261</v>
      </c>
    </row>
    <row r="216" spans="1:3" x14ac:dyDescent="0.25">
      <c r="A216" s="56">
        <v>15300</v>
      </c>
      <c r="B216" s="57" t="s">
        <v>15814</v>
      </c>
      <c r="C216" s="58">
        <v>15300</v>
      </c>
    </row>
    <row r="217" spans="1:3" x14ac:dyDescent="0.25">
      <c r="A217" s="56">
        <v>15301</v>
      </c>
      <c r="B217" s="57" t="s">
        <v>15813</v>
      </c>
      <c r="C217" s="58">
        <v>15301</v>
      </c>
    </row>
    <row r="218" spans="1:3" x14ac:dyDescent="0.25">
      <c r="A218" s="56">
        <v>15320</v>
      </c>
      <c r="B218" s="57" t="s">
        <v>15812</v>
      </c>
      <c r="C218" s="58">
        <v>15320</v>
      </c>
    </row>
    <row r="219" spans="1:3" x14ac:dyDescent="0.25">
      <c r="A219" s="56">
        <v>15321</v>
      </c>
      <c r="B219" s="57" t="s">
        <v>15811</v>
      </c>
      <c r="C219" s="58">
        <v>15321</v>
      </c>
    </row>
    <row r="220" spans="1:3" x14ac:dyDescent="0.25">
      <c r="A220" s="56">
        <v>15330</v>
      </c>
      <c r="B220" s="57" t="s">
        <v>17194</v>
      </c>
      <c r="C220" s="58">
        <v>15330</v>
      </c>
    </row>
    <row r="221" spans="1:3" x14ac:dyDescent="0.25">
      <c r="A221" s="56">
        <v>15331</v>
      </c>
      <c r="B221" s="57" t="s">
        <v>15817</v>
      </c>
      <c r="C221" s="58">
        <v>15331</v>
      </c>
    </row>
    <row r="222" spans="1:3" x14ac:dyDescent="0.25">
      <c r="A222" s="56">
        <v>15335</v>
      </c>
      <c r="B222" s="57" t="s">
        <v>15816</v>
      </c>
      <c r="C222" s="58">
        <v>15335</v>
      </c>
    </row>
    <row r="223" spans="1:3" x14ac:dyDescent="0.25">
      <c r="A223" s="56">
        <v>15336</v>
      </c>
      <c r="B223" s="57" t="s">
        <v>15815</v>
      </c>
      <c r="C223" s="58">
        <v>15336</v>
      </c>
    </row>
    <row r="224" spans="1:3" x14ac:dyDescent="0.25">
      <c r="A224" s="56">
        <v>15340</v>
      </c>
      <c r="B224" s="57" t="s">
        <v>17812</v>
      </c>
      <c r="C224" s="58">
        <v>15340</v>
      </c>
    </row>
    <row r="225" spans="1:3" x14ac:dyDescent="0.25">
      <c r="A225" s="56">
        <v>15341</v>
      </c>
      <c r="B225" s="57" t="s">
        <v>17811</v>
      </c>
      <c r="C225" s="58">
        <v>15341</v>
      </c>
    </row>
    <row r="226" spans="1:3" x14ac:dyDescent="0.25">
      <c r="A226" s="56">
        <v>15360</v>
      </c>
      <c r="B226" s="57" t="s">
        <v>17776</v>
      </c>
      <c r="C226" s="58">
        <v>15360</v>
      </c>
    </row>
    <row r="227" spans="1:3" x14ac:dyDescent="0.25">
      <c r="A227" s="56">
        <v>15361</v>
      </c>
      <c r="B227" s="57" t="s">
        <v>17775</v>
      </c>
      <c r="C227" s="58">
        <v>15361</v>
      </c>
    </row>
    <row r="228" spans="1:3" x14ac:dyDescent="0.25">
      <c r="A228" s="56">
        <v>15365</v>
      </c>
      <c r="B228" s="57" t="s">
        <v>17774</v>
      </c>
      <c r="C228" s="58">
        <v>15365</v>
      </c>
    </row>
    <row r="229" spans="1:3" x14ac:dyDescent="0.25">
      <c r="A229" s="56">
        <v>15366</v>
      </c>
      <c r="B229" s="57" t="s">
        <v>17773</v>
      </c>
      <c r="C229" s="58">
        <v>15366</v>
      </c>
    </row>
    <row r="230" spans="1:3" x14ac:dyDescent="0.25">
      <c r="A230" s="56">
        <v>15400</v>
      </c>
      <c r="B230" s="57" t="s">
        <v>12444</v>
      </c>
      <c r="C230" s="58">
        <v>15400</v>
      </c>
    </row>
    <row r="231" spans="1:3" x14ac:dyDescent="0.25">
      <c r="A231" s="56">
        <v>15401</v>
      </c>
      <c r="B231" s="57" t="s">
        <v>12443</v>
      </c>
      <c r="C231" s="58">
        <v>15401</v>
      </c>
    </row>
    <row r="232" spans="1:3" x14ac:dyDescent="0.25">
      <c r="A232" s="56">
        <v>15420</v>
      </c>
      <c r="B232" s="57" t="s">
        <v>12442</v>
      </c>
      <c r="C232" s="58">
        <v>15420</v>
      </c>
    </row>
    <row r="233" spans="1:3" x14ac:dyDescent="0.25">
      <c r="A233" s="56">
        <v>15421</v>
      </c>
      <c r="B233" s="57" t="s">
        <v>12441</v>
      </c>
      <c r="C233" s="58">
        <v>15421</v>
      </c>
    </row>
    <row r="234" spans="1:3" x14ac:dyDescent="0.25">
      <c r="A234" s="56">
        <v>15430</v>
      </c>
      <c r="B234" s="57" t="s">
        <v>15680</v>
      </c>
      <c r="C234" s="58">
        <v>15430</v>
      </c>
    </row>
    <row r="235" spans="1:3" x14ac:dyDescent="0.25">
      <c r="A235" s="56">
        <v>15570</v>
      </c>
      <c r="B235" s="57" t="s">
        <v>15410</v>
      </c>
      <c r="C235" s="58">
        <v>15570</v>
      </c>
    </row>
    <row r="236" spans="1:3" x14ac:dyDescent="0.25">
      <c r="A236" s="56">
        <v>15572</v>
      </c>
      <c r="B236" s="57" t="s">
        <v>15409</v>
      </c>
      <c r="C236" s="58">
        <v>15572</v>
      </c>
    </row>
    <row r="237" spans="1:3" x14ac:dyDescent="0.25">
      <c r="A237" s="56">
        <v>15574</v>
      </c>
      <c r="B237" s="57" t="s">
        <v>15411</v>
      </c>
      <c r="C237" s="58">
        <v>15574</v>
      </c>
    </row>
    <row r="238" spans="1:3" x14ac:dyDescent="0.25">
      <c r="A238" s="56">
        <v>15576</v>
      </c>
      <c r="B238" s="57" t="s">
        <v>15412</v>
      </c>
      <c r="C238" s="58">
        <v>15576</v>
      </c>
    </row>
    <row r="239" spans="1:3" x14ac:dyDescent="0.25">
      <c r="A239" s="56">
        <v>15600</v>
      </c>
      <c r="B239" s="57" t="s">
        <v>14210</v>
      </c>
      <c r="C239" s="58">
        <v>15600</v>
      </c>
    </row>
    <row r="240" spans="1:3" x14ac:dyDescent="0.25">
      <c r="A240" s="56">
        <v>15610</v>
      </c>
      <c r="B240" s="57" t="s">
        <v>14209</v>
      </c>
      <c r="C240" s="58">
        <v>15610</v>
      </c>
    </row>
    <row r="241" spans="1:3" x14ac:dyDescent="0.25">
      <c r="A241" s="56">
        <v>15620</v>
      </c>
      <c r="B241" s="57" t="s">
        <v>17582</v>
      </c>
      <c r="C241" s="58">
        <v>15620</v>
      </c>
    </row>
    <row r="242" spans="1:3" x14ac:dyDescent="0.25">
      <c r="A242" s="56">
        <v>15630</v>
      </c>
      <c r="B242" s="57" t="s">
        <v>14211</v>
      </c>
      <c r="C242" s="58">
        <v>15630</v>
      </c>
    </row>
    <row r="243" spans="1:3" x14ac:dyDescent="0.25">
      <c r="A243" s="56">
        <v>15650</v>
      </c>
      <c r="B243" s="57" t="s">
        <v>18122</v>
      </c>
      <c r="C243" s="58">
        <v>15650</v>
      </c>
    </row>
    <row r="244" spans="1:3" x14ac:dyDescent="0.25">
      <c r="A244" s="56">
        <v>15731</v>
      </c>
      <c r="B244" s="57" t="s">
        <v>13338</v>
      </c>
      <c r="C244" s="58">
        <v>15731</v>
      </c>
    </row>
    <row r="245" spans="1:3" x14ac:dyDescent="0.25">
      <c r="A245" s="56">
        <v>15732</v>
      </c>
      <c r="B245" s="57" t="s">
        <v>12409</v>
      </c>
      <c r="C245" s="58">
        <v>15732</v>
      </c>
    </row>
    <row r="246" spans="1:3" x14ac:dyDescent="0.25">
      <c r="A246" s="56">
        <v>15734</v>
      </c>
      <c r="B246" s="57" t="s">
        <v>12412</v>
      </c>
      <c r="C246" s="58">
        <v>15734</v>
      </c>
    </row>
    <row r="247" spans="1:3" x14ac:dyDescent="0.25">
      <c r="A247" s="56">
        <v>15736</v>
      </c>
      <c r="B247" s="57" t="s">
        <v>12411</v>
      </c>
      <c r="C247" s="58">
        <v>15736</v>
      </c>
    </row>
    <row r="248" spans="1:3" x14ac:dyDescent="0.25">
      <c r="A248" s="56">
        <v>15738</v>
      </c>
      <c r="B248" s="57" t="s">
        <v>12410</v>
      </c>
      <c r="C248" s="58">
        <v>15738</v>
      </c>
    </row>
    <row r="249" spans="1:3" x14ac:dyDescent="0.25">
      <c r="A249" s="56">
        <v>15740</v>
      </c>
      <c r="B249" s="57" t="s">
        <v>12413</v>
      </c>
      <c r="C249" s="58">
        <v>15740</v>
      </c>
    </row>
    <row r="250" spans="1:3" x14ac:dyDescent="0.25">
      <c r="A250" s="56">
        <v>15750</v>
      </c>
      <c r="B250" s="57" t="s">
        <v>12414</v>
      </c>
      <c r="C250" s="58">
        <v>15750</v>
      </c>
    </row>
    <row r="251" spans="1:3" x14ac:dyDescent="0.25">
      <c r="A251" s="56">
        <v>15756</v>
      </c>
      <c r="B251" s="57" t="s">
        <v>12408</v>
      </c>
      <c r="C251" s="58">
        <v>15756</v>
      </c>
    </row>
    <row r="252" spans="1:3" x14ac:dyDescent="0.25">
      <c r="A252" s="56">
        <v>15757</v>
      </c>
      <c r="B252" s="57" t="s">
        <v>12407</v>
      </c>
      <c r="C252" s="58">
        <v>15757</v>
      </c>
    </row>
    <row r="253" spans="1:3" x14ac:dyDescent="0.25">
      <c r="A253" s="56">
        <v>15758</v>
      </c>
      <c r="B253" s="57" t="s">
        <v>12406</v>
      </c>
      <c r="C253" s="58">
        <v>15758</v>
      </c>
    </row>
    <row r="254" spans="1:3" x14ac:dyDescent="0.25">
      <c r="A254" s="56">
        <v>15760</v>
      </c>
      <c r="B254" s="57" t="s">
        <v>15838</v>
      </c>
      <c r="C254" s="58">
        <v>15760</v>
      </c>
    </row>
    <row r="255" spans="1:3" x14ac:dyDescent="0.25">
      <c r="A255" s="56">
        <v>15770</v>
      </c>
      <c r="B255" s="57" t="s">
        <v>15872</v>
      </c>
      <c r="C255" s="58">
        <v>15770</v>
      </c>
    </row>
    <row r="256" spans="1:3" x14ac:dyDescent="0.25">
      <c r="A256" s="56">
        <v>15775</v>
      </c>
      <c r="B256" s="57" t="s">
        <v>15839</v>
      </c>
      <c r="C256" s="58">
        <v>15775</v>
      </c>
    </row>
    <row r="257" spans="1:3" x14ac:dyDescent="0.25">
      <c r="A257" s="56">
        <v>15776</v>
      </c>
      <c r="B257" s="57" t="s">
        <v>15840</v>
      </c>
      <c r="C257" s="58">
        <v>15776</v>
      </c>
    </row>
    <row r="258" spans="1:3" x14ac:dyDescent="0.25">
      <c r="A258" s="56">
        <v>15780</v>
      </c>
      <c r="B258" s="57" t="s">
        <v>14064</v>
      </c>
      <c r="C258" s="58">
        <v>15780</v>
      </c>
    </row>
    <row r="259" spans="1:3" x14ac:dyDescent="0.25">
      <c r="A259" s="56">
        <v>15781</v>
      </c>
      <c r="B259" s="57" t="s">
        <v>14066</v>
      </c>
      <c r="C259" s="58">
        <v>15781</v>
      </c>
    </row>
    <row r="260" spans="1:3" x14ac:dyDescent="0.25">
      <c r="A260" s="56">
        <v>15782</v>
      </c>
      <c r="B260" s="57" t="s">
        <v>14065</v>
      </c>
      <c r="C260" s="58">
        <v>15782</v>
      </c>
    </row>
    <row r="261" spans="1:3" x14ac:dyDescent="0.25">
      <c r="A261" s="56">
        <v>15783</v>
      </c>
      <c r="B261" s="57" t="s">
        <v>14067</v>
      </c>
      <c r="C261" s="58">
        <v>15783</v>
      </c>
    </row>
    <row r="262" spans="1:3" x14ac:dyDescent="0.25">
      <c r="A262" s="56">
        <v>15786</v>
      </c>
      <c r="B262" s="57" t="s">
        <v>12090</v>
      </c>
      <c r="C262" s="58">
        <v>15786</v>
      </c>
    </row>
    <row r="263" spans="1:3" x14ac:dyDescent="0.25">
      <c r="A263" s="56">
        <v>15787</v>
      </c>
      <c r="B263" s="57" t="s">
        <v>12089</v>
      </c>
      <c r="C263" s="58">
        <v>15787</v>
      </c>
    </row>
    <row r="264" spans="1:3" x14ac:dyDescent="0.25">
      <c r="A264" s="56">
        <v>15788</v>
      </c>
      <c r="B264" s="57" t="s">
        <v>15223</v>
      </c>
      <c r="C264" s="58">
        <v>15788</v>
      </c>
    </row>
    <row r="265" spans="1:3" x14ac:dyDescent="0.25">
      <c r="A265" s="56">
        <v>15789</v>
      </c>
      <c r="B265" s="57" t="s">
        <v>15221</v>
      </c>
      <c r="C265" s="58">
        <v>15789</v>
      </c>
    </row>
    <row r="266" spans="1:3" x14ac:dyDescent="0.25">
      <c r="A266" s="56">
        <v>15792</v>
      </c>
      <c r="B266" s="57" t="s">
        <v>15224</v>
      </c>
      <c r="C266" s="58">
        <v>15792</v>
      </c>
    </row>
    <row r="267" spans="1:3" x14ac:dyDescent="0.25">
      <c r="A267" s="56">
        <v>15793</v>
      </c>
      <c r="B267" s="57" t="s">
        <v>15222</v>
      </c>
      <c r="C267" s="58">
        <v>15793</v>
      </c>
    </row>
    <row r="268" spans="1:3" x14ac:dyDescent="0.25">
      <c r="A268" s="56">
        <v>15819</v>
      </c>
      <c r="B268" s="57" t="s">
        <v>13062</v>
      </c>
      <c r="C268" s="58">
        <v>15819</v>
      </c>
    </row>
    <row r="269" spans="1:3" x14ac:dyDescent="0.25">
      <c r="A269" s="56">
        <v>15820</v>
      </c>
      <c r="B269" s="57" t="s">
        <v>12909</v>
      </c>
      <c r="C269" s="58">
        <v>15820</v>
      </c>
    </row>
    <row r="270" spans="1:3" x14ac:dyDescent="0.25">
      <c r="A270" s="56">
        <v>15821</v>
      </c>
      <c r="B270" s="57" t="s">
        <v>12910</v>
      </c>
      <c r="C270" s="58">
        <v>15821</v>
      </c>
    </row>
    <row r="271" spans="1:3" x14ac:dyDescent="0.25">
      <c r="A271" s="56">
        <v>15822</v>
      </c>
      <c r="B271" s="57" t="s">
        <v>12911</v>
      </c>
      <c r="C271" s="58">
        <v>15822</v>
      </c>
    </row>
    <row r="272" spans="1:3" x14ac:dyDescent="0.25">
      <c r="A272" s="56">
        <v>15823</v>
      </c>
      <c r="B272" s="57" t="s">
        <v>12912</v>
      </c>
      <c r="C272" s="58">
        <v>15823</v>
      </c>
    </row>
    <row r="273" spans="1:3" x14ac:dyDescent="0.25">
      <c r="A273" s="56">
        <v>15830</v>
      </c>
      <c r="B273" s="57" t="s">
        <v>14674</v>
      </c>
      <c r="C273" s="58">
        <v>15830</v>
      </c>
    </row>
    <row r="274" spans="1:3" x14ac:dyDescent="0.25">
      <c r="A274" s="56">
        <v>15832</v>
      </c>
      <c r="B274" s="57" t="s">
        <v>14679</v>
      </c>
      <c r="C274" s="58">
        <v>15832</v>
      </c>
    </row>
    <row r="275" spans="1:3" x14ac:dyDescent="0.25">
      <c r="A275" s="56">
        <v>15833</v>
      </c>
      <c r="B275" s="57" t="s">
        <v>14681</v>
      </c>
      <c r="C275" s="58">
        <v>15833</v>
      </c>
    </row>
    <row r="276" spans="1:3" x14ac:dyDescent="0.25">
      <c r="A276" s="56">
        <v>15834</v>
      </c>
      <c r="B276" s="57" t="s">
        <v>14677</v>
      </c>
      <c r="C276" s="58">
        <v>15834</v>
      </c>
    </row>
    <row r="277" spans="1:3" x14ac:dyDescent="0.25">
      <c r="A277" s="56">
        <v>15835</v>
      </c>
      <c r="B277" s="57" t="s">
        <v>14680</v>
      </c>
      <c r="C277" s="58">
        <v>15835</v>
      </c>
    </row>
    <row r="278" spans="1:3" x14ac:dyDescent="0.25">
      <c r="A278" s="56">
        <v>15836</v>
      </c>
      <c r="B278" s="57" t="s">
        <v>14676</v>
      </c>
      <c r="C278" s="58">
        <v>15836</v>
      </c>
    </row>
    <row r="279" spans="1:3" x14ac:dyDescent="0.25">
      <c r="A279" s="56">
        <v>15837</v>
      </c>
      <c r="B279" s="57" t="s">
        <v>14675</v>
      </c>
      <c r="C279" s="58">
        <v>15837</v>
      </c>
    </row>
    <row r="280" spans="1:3" x14ac:dyDescent="0.25">
      <c r="A280" s="56">
        <v>15838</v>
      </c>
      <c r="B280" s="57" t="s">
        <v>14678</v>
      </c>
      <c r="C280" s="58">
        <v>15838</v>
      </c>
    </row>
    <row r="281" spans="1:3" x14ac:dyDescent="0.25">
      <c r="A281" s="56">
        <v>15839</v>
      </c>
      <c r="B281" s="57" t="s">
        <v>14682</v>
      </c>
      <c r="C281" s="58">
        <v>15839</v>
      </c>
    </row>
    <row r="282" spans="1:3" x14ac:dyDescent="0.25">
      <c r="A282" s="56">
        <v>15840</v>
      </c>
      <c r="B282" s="57" t="s">
        <v>15882</v>
      </c>
      <c r="C282" s="58">
        <v>15840</v>
      </c>
    </row>
    <row r="283" spans="1:3" x14ac:dyDescent="0.25">
      <c r="A283" s="56">
        <v>15841</v>
      </c>
      <c r="B283" s="57" t="s">
        <v>15883</v>
      </c>
      <c r="C283" s="58">
        <v>15841</v>
      </c>
    </row>
    <row r="284" spans="1:3" x14ac:dyDescent="0.25">
      <c r="A284" s="56">
        <v>15842</v>
      </c>
      <c r="B284" s="57" t="s">
        <v>15881</v>
      </c>
      <c r="C284" s="58">
        <v>15842</v>
      </c>
    </row>
    <row r="285" spans="1:3" x14ac:dyDescent="0.25">
      <c r="A285" s="56">
        <v>15845</v>
      </c>
      <c r="B285" s="57" t="s">
        <v>15884</v>
      </c>
      <c r="C285" s="58">
        <v>15845</v>
      </c>
    </row>
    <row r="286" spans="1:3" x14ac:dyDescent="0.25">
      <c r="A286" s="56">
        <v>15850</v>
      </c>
      <c r="B286" s="57" t="s">
        <v>17587</v>
      </c>
      <c r="C286" s="58">
        <v>15850</v>
      </c>
    </row>
    <row r="287" spans="1:3" x14ac:dyDescent="0.25">
      <c r="A287" s="56">
        <v>15851</v>
      </c>
      <c r="B287" s="57" t="s">
        <v>17588</v>
      </c>
      <c r="C287" s="58">
        <v>15851</v>
      </c>
    </row>
    <row r="288" spans="1:3" x14ac:dyDescent="0.25">
      <c r="A288" s="56">
        <v>15852</v>
      </c>
      <c r="B288" s="57" t="s">
        <v>12962</v>
      </c>
      <c r="C288" s="58">
        <v>15852</v>
      </c>
    </row>
    <row r="289" spans="1:3" x14ac:dyDescent="0.25">
      <c r="A289" s="56">
        <v>15860</v>
      </c>
      <c r="B289" s="57" t="s">
        <v>16080</v>
      </c>
      <c r="C289" s="58">
        <v>15860</v>
      </c>
    </row>
    <row r="290" spans="1:3" x14ac:dyDescent="0.25">
      <c r="A290" s="56">
        <v>15920</v>
      </c>
      <c r="B290" s="57" t="s">
        <v>14536</v>
      </c>
      <c r="C290" s="58">
        <v>15920</v>
      </c>
    </row>
    <row r="291" spans="1:3" x14ac:dyDescent="0.25">
      <c r="A291" s="56">
        <v>15922</v>
      </c>
      <c r="B291" s="57" t="s">
        <v>14535</v>
      </c>
      <c r="C291" s="58">
        <v>15922</v>
      </c>
    </row>
    <row r="292" spans="1:3" x14ac:dyDescent="0.25">
      <c r="A292" s="56">
        <v>15931</v>
      </c>
      <c r="B292" s="57" t="s">
        <v>14544</v>
      </c>
      <c r="C292" s="58">
        <v>15931</v>
      </c>
    </row>
    <row r="293" spans="1:3" x14ac:dyDescent="0.25">
      <c r="A293" s="56">
        <v>15933</v>
      </c>
      <c r="B293" s="57" t="s">
        <v>14545</v>
      </c>
      <c r="C293" s="58">
        <v>15933</v>
      </c>
    </row>
    <row r="294" spans="1:3" x14ac:dyDescent="0.25">
      <c r="A294" s="56">
        <v>15934</v>
      </c>
      <c r="B294" s="57" t="s">
        <v>14542</v>
      </c>
      <c r="C294" s="58">
        <v>15934</v>
      </c>
    </row>
    <row r="295" spans="1:3" x14ac:dyDescent="0.25">
      <c r="A295" s="56">
        <v>15935</v>
      </c>
      <c r="B295" s="57" t="s">
        <v>14543</v>
      </c>
      <c r="C295" s="58">
        <v>15935</v>
      </c>
    </row>
    <row r="296" spans="1:3" x14ac:dyDescent="0.25">
      <c r="A296" s="56">
        <v>15936</v>
      </c>
      <c r="B296" s="57" t="s">
        <v>14546</v>
      </c>
      <c r="C296" s="58">
        <v>15936</v>
      </c>
    </row>
    <row r="297" spans="1:3" x14ac:dyDescent="0.25">
      <c r="A297" s="56">
        <v>15937</v>
      </c>
      <c r="B297" s="57" t="s">
        <v>14547</v>
      </c>
      <c r="C297" s="58">
        <v>15937</v>
      </c>
    </row>
    <row r="298" spans="1:3" x14ac:dyDescent="0.25">
      <c r="A298" s="56">
        <v>15940</v>
      </c>
      <c r="B298" s="57" t="s">
        <v>14539</v>
      </c>
      <c r="C298" s="58">
        <v>15940</v>
      </c>
    </row>
    <row r="299" spans="1:3" x14ac:dyDescent="0.25">
      <c r="A299" s="56">
        <v>15941</v>
      </c>
      <c r="B299" s="57" t="s">
        <v>14540</v>
      </c>
      <c r="C299" s="58">
        <v>15941</v>
      </c>
    </row>
    <row r="300" spans="1:3" x14ac:dyDescent="0.25">
      <c r="A300" s="56">
        <v>15944</v>
      </c>
      <c r="B300" s="57" t="s">
        <v>14537</v>
      </c>
      <c r="C300" s="58">
        <v>15944</v>
      </c>
    </row>
    <row r="301" spans="1:3" x14ac:dyDescent="0.25">
      <c r="A301" s="56">
        <v>15945</v>
      </c>
      <c r="B301" s="57" t="s">
        <v>14538</v>
      </c>
      <c r="C301" s="58">
        <v>15945</v>
      </c>
    </row>
    <row r="302" spans="1:3" x14ac:dyDescent="0.25">
      <c r="A302" s="56">
        <v>15946</v>
      </c>
      <c r="B302" s="57" t="s">
        <v>14541</v>
      </c>
      <c r="C302" s="58">
        <v>15946</v>
      </c>
    </row>
    <row r="303" spans="1:3" x14ac:dyDescent="0.25">
      <c r="A303" s="56">
        <v>15950</v>
      </c>
      <c r="B303" s="57" t="s">
        <v>14550</v>
      </c>
      <c r="C303" s="58">
        <v>15950</v>
      </c>
    </row>
    <row r="304" spans="1:3" x14ac:dyDescent="0.25">
      <c r="A304" s="56">
        <v>15951</v>
      </c>
      <c r="B304" s="57" t="s">
        <v>14551</v>
      </c>
      <c r="C304" s="58">
        <v>15951</v>
      </c>
    </row>
    <row r="305" spans="1:3" x14ac:dyDescent="0.25">
      <c r="A305" s="56">
        <v>15952</v>
      </c>
      <c r="B305" s="57" t="s">
        <v>14548</v>
      </c>
      <c r="C305" s="58">
        <v>15952</v>
      </c>
    </row>
    <row r="306" spans="1:3" x14ac:dyDescent="0.25">
      <c r="A306" s="56">
        <v>15953</v>
      </c>
      <c r="B306" s="57" t="s">
        <v>14549</v>
      </c>
      <c r="C306" s="58">
        <v>15953</v>
      </c>
    </row>
    <row r="307" spans="1:3" x14ac:dyDescent="0.25">
      <c r="A307" s="56">
        <v>15956</v>
      </c>
      <c r="B307" s="57" t="s">
        <v>14552</v>
      </c>
      <c r="C307" s="58">
        <v>15956</v>
      </c>
    </row>
    <row r="308" spans="1:3" x14ac:dyDescent="0.25">
      <c r="A308" s="56">
        <v>15958</v>
      </c>
      <c r="B308" s="57" t="s">
        <v>14553</v>
      </c>
      <c r="C308" s="58">
        <v>15958</v>
      </c>
    </row>
    <row r="309" spans="1:3" x14ac:dyDescent="0.25">
      <c r="A309" s="56">
        <v>16000</v>
      </c>
      <c r="B309" s="57" t="s">
        <v>18527</v>
      </c>
      <c r="C309" s="58">
        <v>16000</v>
      </c>
    </row>
    <row r="310" spans="1:3" x14ac:dyDescent="0.25">
      <c r="A310" s="56">
        <v>16020</v>
      </c>
      <c r="B310" s="57" t="s">
        <v>13990</v>
      </c>
      <c r="C310" s="58">
        <v>16020</v>
      </c>
    </row>
    <row r="311" spans="1:3" x14ac:dyDescent="0.25">
      <c r="A311" s="56">
        <v>16025</v>
      </c>
      <c r="B311" s="57" t="s">
        <v>13989</v>
      </c>
      <c r="C311" s="58">
        <v>16025</v>
      </c>
    </row>
    <row r="312" spans="1:3" x14ac:dyDescent="0.25">
      <c r="A312" s="56">
        <v>16030</v>
      </c>
      <c r="B312" s="57" t="s">
        <v>13988</v>
      </c>
      <c r="C312" s="58">
        <v>16030</v>
      </c>
    </row>
    <row r="313" spans="1:3" x14ac:dyDescent="0.25">
      <c r="A313" s="56">
        <v>16035</v>
      </c>
      <c r="B313" s="57" t="s">
        <v>14555</v>
      </c>
      <c r="C313" s="58">
        <v>16035</v>
      </c>
    </row>
    <row r="314" spans="1:3" x14ac:dyDescent="0.25">
      <c r="A314" s="56">
        <v>16036</v>
      </c>
      <c r="B314" s="57" t="s">
        <v>14554</v>
      </c>
      <c r="C314" s="58">
        <v>16036</v>
      </c>
    </row>
    <row r="315" spans="1:3" x14ac:dyDescent="0.25">
      <c r="A315" s="56">
        <v>17000</v>
      </c>
      <c r="B315" s="57" t="s">
        <v>14185</v>
      </c>
      <c r="C315" s="58">
        <v>17000</v>
      </c>
    </row>
    <row r="316" spans="1:3" x14ac:dyDescent="0.25">
      <c r="A316" s="56">
        <v>17003</v>
      </c>
      <c r="B316" s="57" t="s">
        <v>14161</v>
      </c>
      <c r="C316" s="58">
        <v>17003</v>
      </c>
    </row>
    <row r="317" spans="1:3" x14ac:dyDescent="0.25">
      <c r="A317" s="56">
        <v>17004</v>
      </c>
      <c r="B317" s="57" t="s">
        <v>14162</v>
      </c>
      <c r="C317" s="58">
        <v>17004</v>
      </c>
    </row>
    <row r="318" spans="1:3" x14ac:dyDescent="0.25">
      <c r="A318" s="56">
        <v>17106</v>
      </c>
      <c r="B318" s="57" t="s">
        <v>14160</v>
      </c>
      <c r="C318" s="58">
        <v>17106</v>
      </c>
    </row>
    <row r="319" spans="1:3" x14ac:dyDescent="0.25">
      <c r="A319" s="56">
        <v>17107</v>
      </c>
      <c r="B319" s="57" t="s">
        <v>14158</v>
      </c>
      <c r="C319" s="58">
        <v>17107</v>
      </c>
    </row>
    <row r="320" spans="1:3" x14ac:dyDescent="0.25">
      <c r="A320" s="56">
        <v>17108</v>
      </c>
      <c r="B320" s="57" t="s">
        <v>14159</v>
      </c>
      <c r="C320" s="58">
        <v>17108</v>
      </c>
    </row>
    <row r="321" spans="1:3" x14ac:dyDescent="0.25">
      <c r="A321" s="56">
        <v>17110</v>
      </c>
      <c r="B321" s="57" t="s">
        <v>14157</v>
      </c>
      <c r="C321" s="58">
        <v>17110</v>
      </c>
    </row>
    <row r="322" spans="1:3" x14ac:dyDescent="0.25">
      <c r="A322" s="56">
        <v>17111</v>
      </c>
      <c r="B322" s="57" t="s">
        <v>14156</v>
      </c>
      <c r="C322" s="58">
        <v>17111</v>
      </c>
    </row>
    <row r="323" spans="1:3" x14ac:dyDescent="0.25">
      <c r="A323" s="56">
        <v>17250</v>
      </c>
      <c r="B323" s="57" t="s">
        <v>13047</v>
      </c>
      <c r="C323" s="58">
        <v>17250</v>
      </c>
    </row>
    <row r="324" spans="1:3" x14ac:dyDescent="0.25">
      <c r="A324" s="56">
        <v>17260</v>
      </c>
      <c r="B324" s="57" t="s">
        <v>14147</v>
      </c>
      <c r="C324" s="58">
        <v>17260</v>
      </c>
    </row>
    <row r="325" spans="1:3" x14ac:dyDescent="0.25">
      <c r="A325" s="56">
        <v>17261</v>
      </c>
      <c r="B325" s="57" t="s">
        <v>14135</v>
      </c>
      <c r="C325" s="58">
        <v>17261</v>
      </c>
    </row>
    <row r="326" spans="1:3" x14ac:dyDescent="0.25">
      <c r="A326" s="56">
        <v>17262</v>
      </c>
      <c r="B326" s="57" t="s">
        <v>14136</v>
      </c>
      <c r="C326" s="58">
        <v>17262</v>
      </c>
    </row>
    <row r="327" spans="1:3" x14ac:dyDescent="0.25">
      <c r="A327" s="56">
        <v>17263</v>
      </c>
      <c r="B327" s="57" t="s">
        <v>14137</v>
      </c>
      <c r="C327" s="58">
        <v>17263</v>
      </c>
    </row>
    <row r="328" spans="1:3" x14ac:dyDescent="0.25">
      <c r="A328" s="56">
        <v>17264</v>
      </c>
      <c r="B328" s="57" t="s">
        <v>14138</v>
      </c>
      <c r="C328" s="58">
        <v>17264</v>
      </c>
    </row>
    <row r="329" spans="1:3" x14ac:dyDescent="0.25">
      <c r="A329" s="56">
        <v>17266</v>
      </c>
      <c r="B329" s="57" t="s">
        <v>14146</v>
      </c>
      <c r="C329" s="58">
        <v>17266</v>
      </c>
    </row>
    <row r="330" spans="1:3" x14ac:dyDescent="0.25">
      <c r="A330" s="56">
        <v>17270</v>
      </c>
      <c r="B330" s="57" t="s">
        <v>14141</v>
      </c>
      <c r="C330" s="58">
        <v>17270</v>
      </c>
    </row>
    <row r="331" spans="1:3" x14ac:dyDescent="0.25">
      <c r="A331" s="56">
        <v>17271</v>
      </c>
      <c r="B331" s="57" t="s">
        <v>14142</v>
      </c>
      <c r="C331" s="58">
        <v>17271</v>
      </c>
    </row>
    <row r="332" spans="1:3" x14ac:dyDescent="0.25">
      <c r="A332" s="56">
        <v>17272</v>
      </c>
      <c r="B332" s="57" t="s">
        <v>14143</v>
      </c>
      <c r="C332" s="58">
        <v>17272</v>
      </c>
    </row>
    <row r="333" spans="1:3" x14ac:dyDescent="0.25">
      <c r="A333" s="56">
        <v>17273</v>
      </c>
      <c r="B333" s="57" t="s">
        <v>14144</v>
      </c>
      <c r="C333" s="58">
        <v>17273</v>
      </c>
    </row>
    <row r="334" spans="1:3" x14ac:dyDescent="0.25">
      <c r="A334" s="56">
        <v>17274</v>
      </c>
      <c r="B334" s="57" t="s">
        <v>14145</v>
      </c>
      <c r="C334" s="58">
        <v>17274</v>
      </c>
    </row>
    <row r="335" spans="1:3" x14ac:dyDescent="0.25">
      <c r="A335" s="56">
        <v>17276</v>
      </c>
      <c r="B335" s="57" t="s">
        <v>14140</v>
      </c>
      <c r="C335" s="58">
        <v>17276</v>
      </c>
    </row>
    <row r="336" spans="1:3" x14ac:dyDescent="0.25">
      <c r="A336" s="56">
        <v>17280</v>
      </c>
      <c r="B336" s="57" t="s">
        <v>14139</v>
      </c>
      <c r="C336" s="58">
        <v>17280</v>
      </c>
    </row>
    <row r="337" spans="1:3" x14ac:dyDescent="0.25">
      <c r="A337" s="56">
        <v>17281</v>
      </c>
      <c r="B337" s="57" t="s">
        <v>14131</v>
      </c>
      <c r="C337" s="58">
        <v>17281</v>
      </c>
    </row>
    <row r="338" spans="1:3" x14ac:dyDescent="0.25">
      <c r="A338" s="56">
        <v>17282</v>
      </c>
      <c r="B338" s="57" t="s">
        <v>14132</v>
      </c>
      <c r="C338" s="58">
        <v>17282</v>
      </c>
    </row>
    <row r="339" spans="1:3" x14ac:dyDescent="0.25">
      <c r="A339" s="56">
        <v>17283</v>
      </c>
      <c r="B339" s="57" t="s">
        <v>14133</v>
      </c>
      <c r="C339" s="58">
        <v>17283</v>
      </c>
    </row>
    <row r="340" spans="1:3" x14ac:dyDescent="0.25">
      <c r="A340" s="56">
        <v>17284</v>
      </c>
      <c r="B340" s="57" t="s">
        <v>14134</v>
      </c>
      <c r="C340" s="58">
        <v>17284</v>
      </c>
    </row>
    <row r="341" spans="1:3" x14ac:dyDescent="0.25">
      <c r="A341" s="56">
        <v>17286</v>
      </c>
      <c r="B341" s="57" t="s">
        <v>14130</v>
      </c>
      <c r="C341" s="58">
        <v>17286</v>
      </c>
    </row>
    <row r="342" spans="1:3" x14ac:dyDescent="0.25">
      <c r="A342" s="56">
        <v>17311</v>
      </c>
      <c r="B342" s="57" t="s">
        <v>17902</v>
      </c>
      <c r="C342" s="58">
        <v>17311</v>
      </c>
    </row>
    <row r="343" spans="1:3" x14ac:dyDescent="0.25">
      <c r="A343" s="56">
        <v>17312</v>
      </c>
      <c r="B343" s="57" t="s">
        <v>17901</v>
      </c>
      <c r="C343" s="58">
        <v>17312</v>
      </c>
    </row>
    <row r="344" spans="1:3" x14ac:dyDescent="0.25">
      <c r="A344" s="56">
        <v>17313</v>
      </c>
      <c r="B344" s="57" t="s">
        <v>17903</v>
      </c>
      <c r="C344" s="58">
        <v>17313</v>
      </c>
    </row>
    <row r="345" spans="1:3" x14ac:dyDescent="0.25">
      <c r="A345" s="56">
        <v>17314</v>
      </c>
      <c r="B345" s="57" t="s">
        <v>17904</v>
      </c>
      <c r="C345" s="58">
        <v>17314</v>
      </c>
    </row>
    <row r="346" spans="1:3" x14ac:dyDescent="0.25">
      <c r="A346" s="56">
        <v>17315</v>
      </c>
      <c r="B346" s="57" t="s">
        <v>17048</v>
      </c>
      <c r="C346" s="58">
        <v>17315</v>
      </c>
    </row>
    <row r="347" spans="1:3" x14ac:dyDescent="0.25">
      <c r="A347" s="56">
        <v>17340</v>
      </c>
      <c r="B347" s="57" t="s">
        <v>13956</v>
      </c>
      <c r="C347" s="58">
        <v>17340</v>
      </c>
    </row>
    <row r="348" spans="1:3" x14ac:dyDescent="0.25">
      <c r="A348" s="56">
        <v>17360</v>
      </c>
      <c r="B348" s="57" t="s">
        <v>15220</v>
      </c>
      <c r="C348" s="58">
        <v>17360</v>
      </c>
    </row>
    <row r="349" spans="1:3" x14ac:dyDescent="0.25">
      <c r="A349" s="56">
        <v>19000</v>
      </c>
      <c r="B349" s="57" t="s">
        <v>17030</v>
      </c>
      <c r="C349" s="58">
        <v>19000</v>
      </c>
    </row>
    <row r="350" spans="1:3" x14ac:dyDescent="0.25">
      <c r="A350" s="56">
        <v>19001</v>
      </c>
      <c r="B350" s="57" t="s">
        <v>17031</v>
      </c>
      <c r="C350" s="58">
        <v>19001</v>
      </c>
    </row>
    <row r="351" spans="1:3" x14ac:dyDescent="0.25">
      <c r="A351" s="56">
        <v>19020</v>
      </c>
      <c r="B351" s="57" t="s">
        <v>16425</v>
      </c>
      <c r="C351" s="58">
        <v>19020</v>
      </c>
    </row>
    <row r="352" spans="1:3" x14ac:dyDescent="0.25">
      <c r="A352" s="56">
        <v>19030</v>
      </c>
      <c r="B352" s="57" t="s">
        <v>12976</v>
      </c>
      <c r="C352" s="58">
        <v>19030</v>
      </c>
    </row>
    <row r="353" spans="1:3" x14ac:dyDescent="0.25">
      <c r="A353" s="56">
        <v>19100</v>
      </c>
      <c r="B353" s="57" t="s">
        <v>12829</v>
      </c>
      <c r="C353" s="58">
        <v>19100</v>
      </c>
    </row>
    <row r="354" spans="1:3" x14ac:dyDescent="0.25">
      <c r="A354" s="56">
        <v>19101</v>
      </c>
      <c r="B354" s="57" t="s">
        <v>12828</v>
      </c>
      <c r="C354" s="58">
        <v>19101</v>
      </c>
    </row>
    <row r="355" spans="1:3" x14ac:dyDescent="0.25">
      <c r="A355" s="56">
        <v>19102</v>
      </c>
      <c r="B355" s="57" t="s">
        <v>12873</v>
      </c>
      <c r="C355" s="58">
        <v>19102</v>
      </c>
    </row>
    <row r="356" spans="1:3" x14ac:dyDescent="0.25">
      <c r="A356" s="56">
        <v>19103</v>
      </c>
      <c r="B356" s="57" t="s">
        <v>12874</v>
      </c>
      <c r="C356" s="58">
        <v>19103</v>
      </c>
    </row>
    <row r="357" spans="1:3" x14ac:dyDescent="0.25">
      <c r="A357" s="56">
        <v>19105</v>
      </c>
      <c r="B357" s="57" t="s">
        <v>17265</v>
      </c>
      <c r="C357" s="58">
        <v>19105</v>
      </c>
    </row>
    <row r="358" spans="1:3" x14ac:dyDescent="0.25">
      <c r="A358" s="56">
        <v>19110</v>
      </c>
      <c r="B358" s="57" t="s">
        <v>15244</v>
      </c>
      <c r="C358" s="58">
        <v>19110</v>
      </c>
    </row>
    <row r="359" spans="1:3" x14ac:dyDescent="0.25">
      <c r="A359" s="56">
        <v>19112</v>
      </c>
      <c r="B359" s="57" t="s">
        <v>14576</v>
      </c>
      <c r="C359" s="58">
        <v>19112</v>
      </c>
    </row>
    <row r="360" spans="1:3" x14ac:dyDescent="0.25">
      <c r="A360" s="56">
        <v>19120</v>
      </c>
      <c r="B360" s="57" t="s">
        <v>12863</v>
      </c>
      <c r="C360" s="58">
        <v>19120</v>
      </c>
    </row>
    <row r="361" spans="1:3" x14ac:dyDescent="0.25">
      <c r="A361" s="56">
        <v>19125</v>
      </c>
      <c r="B361" s="57" t="s">
        <v>14558</v>
      </c>
      <c r="C361" s="58">
        <v>19125</v>
      </c>
    </row>
    <row r="362" spans="1:3" x14ac:dyDescent="0.25">
      <c r="A362" s="56">
        <v>19126</v>
      </c>
      <c r="B362" s="57" t="s">
        <v>12952</v>
      </c>
      <c r="C362" s="58">
        <v>19126</v>
      </c>
    </row>
    <row r="363" spans="1:3" x14ac:dyDescent="0.25">
      <c r="A363" s="56">
        <v>19260</v>
      </c>
      <c r="B363" s="57" t="s">
        <v>14737</v>
      </c>
      <c r="C363" s="58">
        <v>19260</v>
      </c>
    </row>
    <row r="364" spans="1:3" x14ac:dyDescent="0.25">
      <c r="A364" s="56">
        <v>19271</v>
      </c>
      <c r="B364" s="57" t="s">
        <v>14739</v>
      </c>
      <c r="C364" s="58">
        <v>19271</v>
      </c>
    </row>
    <row r="365" spans="1:3" x14ac:dyDescent="0.25">
      <c r="A365" s="56">
        <v>19272</v>
      </c>
      <c r="B365" s="57" t="s">
        <v>14738</v>
      </c>
      <c r="C365" s="58">
        <v>19272</v>
      </c>
    </row>
    <row r="366" spans="1:3" x14ac:dyDescent="0.25">
      <c r="A366" s="56">
        <v>19290</v>
      </c>
      <c r="B366" s="57" t="s">
        <v>16013</v>
      </c>
      <c r="C366" s="58">
        <v>19290</v>
      </c>
    </row>
    <row r="367" spans="1:3" x14ac:dyDescent="0.25">
      <c r="A367" s="56">
        <v>19291</v>
      </c>
      <c r="B367" s="57" t="s">
        <v>16014</v>
      </c>
      <c r="C367" s="58">
        <v>19291</v>
      </c>
    </row>
    <row r="368" spans="1:3" x14ac:dyDescent="0.25">
      <c r="A368" s="56">
        <v>19295</v>
      </c>
      <c r="B368" s="57" t="s">
        <v>13373</v>
      </c>
      <c r="C368" s="58">
        <v>19295</v>
      </c>
    </row>
    <row r="369" spans="1:3" x14ac:dyDescent="0.25">
      <c r="A369" s="56">
        <v>19296</v>
      </c>
      <c r="B369" s="57" t="s">
        <v>13416</v>
      </c>
      <c r="C369" s="58">
        <v>19296</v>
      </c>
    </row>
    <row r="370" spans="1:3" x14ac:dyDescent="0.25">
      <c r="A370" s="56">
        <v>19297</v>
      </c>
      <c r="B370" s="57" t="s">
        <v>13415</v>
      </c>
      <c r="C370" s="58">
        <v>19297</v>
      </c>
    </row>
    <row r="371" spans="1:3" x14ac:dyDescent="0.25">
      <c r="A371" s="56">
        <v>19298</v>
      </c>
      <c r="B371" s="57" t="s">
        <v>13361</v>
      </c>
      <c r="C371" s="58">
        <v>19298</v>
      </c>
    </row>
    <row r="372" spans="1:3" x14ac:dyDescent="0.25">
      <c r="A372" s="56">
        <v>19300</v>
      </c>
      <c r="B372" s="57" t="s">
        <v>16410</v>
      </c>
      <c r="C372" s="58">
        <v>19300</v>
      </c>
    </row>
    <row r="373" spans="1:3" x14ac:dyDescent="0.25">
      <c r="A373" s="56">
        <v>19301</v>
      </c>
      <c r="B373" s="57" t="s">
        <v>16408</v>
      </c>
      <c r="C373" s="58">
        <v>19301</v>
      </c>
    </row>
    <row r="374" spans="1:3" x14ac:dyDescent="0.25">
      <c r="A374" s="56">
        <v>19302</v>
      </c>
      <c r="B374" s="57" t="s">
        <v>16409</v>
      </c>
      <c r="C374" s="58">
        <v>19302</v>
      </c>
    </row>
    <row r="375" spans="1:3" x14ac:dyDescent="0.25">
      <c r="A375" s="56">
        <v>19303</v>
      </c>
      <c r="B375" s="57" t="s">
        <v>16415</v>
      </c>
      <c r="C375" s="58">
        <v>19303</v>
      </c>
    </row>
    <row r="376" spans="1:3" x14ac:dyDescent="0.25">
      <c r="A376" s="56">
        <v>19304</v>
      </c>
      <c r="B376" s="57" t="s">
        <v>16412</v>
      </c>
      <c r="C376" s="58">
        <v>19304</v>
      </c>
    </row>
    <row r="377" spans="1:3" x14ac:dyDescent="0.25">
      <c r="A377" s="56">
        <v>19305</v>
      </c>
      <c r="B377" s="57" t="s">
        <v>16414</v>
      </c>
      <c r="C377" s="58">
        <v>19305</v>
      </c>
    </row>
    <row r="378" spans="1:3" x14ac:dyDescent="0.25">
      <c r="A378" s="56">
        <v>19306</v>
      </c>
      <c r="B378" s="57" t="s">
        <v>16413</v>
      </c>
      <c r="C378" s="58">
        <v>19306</v>
      </c>
    </row>
    <row r="379" spans="1:3" x14ac:dyDescent="0.25">
      <c r="A379" s="56">
        <v>19307</v>
      </c>
      <c r="B379" s="57" t="s">
        <v>16411</v>
      </c>
      <c r="C379" s="58">
        <v>19307</v>
      </c>
    </row>
    <row r="380" spans="1:3" x14ac:dyDescent="0.25">
      <c r="A380" s="56">
        <v>19316</v>
      </c>
      <c r="B380" s="57" t="s">
        <v>16424</v>
      </c>
      <c r="C380" s="58">
        <v>19316</v>
      </c>
    </row>
    <row r="381" spans="1:3" x14ac:dyDescent="0.25">
      <c r="A381" s="56">
        <v>19318</v>
      </c>
      <c r="B381" s="57" t="s">
        <v>16365</v>
      </c>
      <c r="C381" s="58">
        <v>19318</v>
      </c>
    </row>
    <row r="382" spans="1:3" x14ac:dyDescent="0.25">
      <c r="A382" s="56">
        <v>19324</v>
      </c>
      <c r="B382" s="57" t="s">
        <v>16364</v>
      </c>
      <c r="C382" s="58">
        <v>19324</v>
      </c>
    </row>
    <row r="383" spans="1:3" x14ac:dyDescent="0.25">
      <c r="A383" s="56">
        <v>19325</v>
      </c>
      <c r="B383" s="57" t="s">
        <v>16363</v>
      </c>
      <c r="C383" s="58">
        <v>19325</v>
      </c>
    </row>
    <row r="384" spans="1:3" x14ac:dyDescent="0.25">
      <c r="A384" s="56">
        <v>19328</v>
      </c>
      <c r="B384" s="57" t="s">
        <v>17269</v>
      </c>
      <c r="C384" s="58">
        <v>19328</v>
      </c>
    </row>
    <row r="385" spans="1:3" x14ac:dyDescent="0.25">
      <c r="A385" s="56">
        <v>19330</v>
      </c>
      <c r="B385" s="57" t="s">
        <v>17281</v>
      </c>
      <c r="C385" s="58">
        <v>19330</v>
      </c>
    </row>
    <row r="386" spans="1:3" x14ac:dyDescent="0.25">
      <c r="A386" s="56">
        <v>19340</v>
      </c>
      <c r="B386" s="57" t="s">
        <v>15940</v>
      </c>
      <c r="C386" s="58">
        <v>19340</v>
      </c>
    </row>
    <row r="387" spans="1:3" x14ac:dyDescent="0.25">
      <c r="A387" s="56">
        <v>19342</v>
      </c>
      <c r="B387" s="57" t="s">
        <v>15939</v>
      </c>
      <c r="C387" s="58">
        <v>19342</v>
      </c>
    </row>
    <row r="388" spans="1:3" x14ac:dyDescent="0.25">
      <c r="A388" s="56">
        <v>19350</v>
      </c>
      <c r="B388" s="57" t="s">
        <v>17112</v>
      </c>
      <c r="C388" s="58">
        <v>19350</v>
      </c>
    </row>
    <row r="389" spans="1:3" x14ac:dyDescent="0.25">
      <c r="A389" s="56">
        <v>19355</v>
      </c>
      <c r="B389" s="57" t="s">
        <v>17101</v>
      </c>
      <c r="C389" s="58">
        <v>19355</v>
      </c>
    </row>
    <row r="390" spans="1:3" x14ac:dyDescent="0.25">
      <c r="A390" s="56">
        <v>19357</v>
      </c>
      <c r="B390" s="57" t="s">
        <v>17098</v>
      </c>
      <c r="C390" s="58">
        <v>19357</v>
      </c>
    </row>
    <row r="391" spans="1:3" x14ac:dyDescent="0.25">
      <c r="A391" s="56">
        <v>19361</v>
      </c>
      <c r="B391" s="57" t="s">
        <v>17097</v>
      </c>
      <c r="C391" s="58">
        <v>19361</v>
      </c>
    </row>
    <row r="392" spans="1:3" x14ac:dyDescent="0.25">
      <c r="A392" s="56">
        <v>19364</v>
      </c>
      <c r="B392" s="57" t="s">
        <v>17102</v>
      </c>
      <c r="C392" s="58">
        <v>19364</v>
      </c>
    </row>
    <row r="393" spans="1:3" x14ac:dyDescent="0.25">
      <c r="A393" s="56">
        <v>19366</v>
      </c>
      <c r="B393" s="57" t="s">
        <v>17099</v>
      </c>
      <c r="C393" s="58">
        <v>19366</v>
      </c>
    </row>
    <row r="394" spans="1:3" x14ac:dyDescent="0.25">
      <c r="A394" s="56">
        <v>19367</v>
      </c>
      <c r="B394" s="57" t="s">
        <v>17100</v>
      </c>
      <c r="C394" s="58">
        <v>19367</v>
      </c>
    </row>
    <row r="395" spans="1:3" x14ac:dyDescent="0.25">
      <c r="A395" s="56">
        <v>19368</v>
      </c>
      <c r="B395" s="57" t="s">
        <v>17100</v>
      </c>
      <c r="C395" s="58">
        <v>19368</v>
      </c>
    </row>
    <row r="396" spans="1:3" x14ac:dyDescent="0.25">
      <c r="A396" s="56">
        <v>19369</v>
      </c>
      <c r="B396" s="57" t="s">
        <v>17096</v>
      </c>
      <c r="C396" s="58">
        <v>19369</v>
      </c>
    </row>
    <row r="397" spans="1:3" x14ac:dyDescent="0.25">
      <c r="A397" s="56">
        <v>19370</v>
      </c>
      <c r="B397" s="57" t="s">
        <v>13002</v>
      </c>
      <c r="C397" s="58">
        <v>19370</v>
      </c>
    </row>
    <row r="398" spans="1:3" x14ac:dyDescent="0.25">
      <c r="A398" s="56">
        <v>19371</v>
      </c>
      <c r="B398" s="57" t="s">
        <v>12991</v>
      </c>
      <c r="C398" s="58">
        <v>19371</v>
      </c>
    </row>
    <row r="399" spans="1:3" x14ac:dyDescent="0.25">
      <c r="A399" s="56">
        <v>19380</v>
      </c>
      <c r="B399" s="57" t="s">
        <v>17622</v>
      </c>
      <c r="C399" s="58">
        <v>19380</v>
      </c>
    </row>
    <row r="400" spans="1:3" x14ac:dyDescent="0.25">
      <c r="A400" s="56">
        <v>19396</v>
      </c>
      <c r="B400" s="57" t="s">
        <v>16794</v>
      </c>
      <c r="C400" s="58">
        <v>19396</v>
      </c>
    </row>
    <row r="401" spans="1:3" x14ac:dyDescent="0.25">
      <c r="A401" s="56">
        <v>20000</v>
      </c>
      <c r="B401" s="57" t="s">
        <v>15695</v>
      </c>
      <c r="C401" s="58">
        <v>20000</v>
      </c>
    </row>
    <row r="402" spans="1:3" x14ac:dyDescent="0.25">
      <c r="A402" s="56">
        <v>20005</v>
      </c>
      <c r="B402" s="57" t="s">
        <v>15694</v>
      </c>
      <c r="C402" s="58">
        <v>20005</v>
      </c>
    </row>
    <row r="403" spans="1:3" x14ac:dyDescent="0.25">
      <c r="A403" s="56">
        <v>20100</v>
      </c>
      <c r="B403" s="57" t="s">
        <v>15235</v>
      </c>
      <c r="C403" s="58">
        <v>20100</v>
      </c>
    </row>
    <row r="404" spans="1:3" x14ac:dyDescent="0.25">
      <c r="A404" s="56">
        <v>20101</v>
      </c>
      <c r="B404" s="57" t="s">
        <v>15237</v>
      </c>
      <c r="C404" s="58">
        <v>20101</v>
      </c>
    </row>
    <row r="405" spans="1:3" x14ac:dyDescent="0.25">
      <c r="A405" s="56">
        <v>20102</v>
      </c>
      <c r="B405" s="57" t="s">
        <v>15234</v>
      </c>
      <c r="C405" s="58">
        <v>20102</v>
      </c>
    </row>
    <row r="406" spans="1:3" x14ac:dyDescent="0.25">
      <c r="A406" s="56">
        <v>20103</v>
      </c>
      <c r="B406" s="57" t="s">
        <v>15236</v>
      </c>
      <c r="C406" s="58">
        <v>20103</v>
      </c>
    </row>
    <row r="407" spans="1:3" x14ac:dyDescent="0.25">
      <c r="A407" s="56">
        <v>20150</v>
      </c>
      <c r="B407" s="57" t="s">
        <v>14563</v>
      </c>
      <c r="C407" s="58">
        <v>20150</v>
      </c>
    </row>
    <row r="408" spans="1:3" x14ac:dyDescent="0.25">
      <c r="A408" s="56">
        <v>20200</v>
      </c>
      <c r="B408" s="57" t="s">
        <v>12889</v>
      </c>
      <c r="C408" s="58">
        <v>20200</v>
      </c>
    </row>
    <row r="409" spans="1:3" x14ac:dyDescent="0.25">
      <c r="A409" s="56">
        <v>20205</v>
      </c>
      <c r="B409" s="57" t="s">
        <v>12888</v>
      </c>
      <c r="C409" s="58">
        <v>20205</v>
      </c>
    </row>
    <row r="410" spans="1:3" x14ac:dyDescent="0.25">
      <c r="A410" s="56">
        <v>20206</v>
      </c>
      <c r="B410" s="57" t="s">
        <v>12887</v>
      </c>
      <c r="C410" s="58">
        <v>20206</v>
      </c>
    </row>
    <row r="411" spans="1:3" x14ac:dyDescent="0.25">
      <c r="A411" s="56">
        <v>20220</v>
      </c>
      <c r="B411" s="57" t="s">
        <v>12886</v>
      </c>
      <c r="C411" s="58">
        <v>20220</v>
      </c>
    </row>
    <row r="412" spans="1:3" x14ac:dyDescent="0.25">
      <c r="A412" s="56">
        <v>20225</v>
      </c>
      <c r="B412" s="57" t="s">
        <v>12885</v>
      </c>
      <c r="C412" s="58">
        <v>20225</v>
      </c>
    </row>
    <row r="413" spans="1:3" x14ac:dyDescent="0.25">
      <c r="A413" s="56">
        <v>20240</v>
      </c>
      <c r="B413" s="57" t="s">
        <v>12884</v>
      </c>
      <c r="C413" s="58">
        <v>20240</v>
      </c>
    </row>
    <row r="414" spans="1:3" x14ac:dyDescent="0.25">
      <c r="A414" s="56">
        <v>20245</v>
      </c>
      <c r="B414" s="57" t="s">
        <v>12883</v>
      </c>
      <c r="C414" s="58">
        <v>20245</v>
      </c>
    </row>
    <row r="415" spans="1:3" x14ac:dyDescent="0.25">
      <c r="A415" s="56">
        <v>20250</v>
      </c>
      <c r="B415" s="57" t="s">
        <v>12882</v>
      </c>
      <c r="C415" s="58">
        <v>20250</v>
      </c>
    </row>
    <row r="416" spans="1:3" x14ac:dyDescent="0.25">
      <c r="A416" s="56">
        <v>20251</v>
      </c>
      <c r="B416" s="57" t="s">
        <v>12881</v>
      </c>
      <c r="C416" s="58">
        <v>20251</v>
      </c>
    </row>
    <row r="417" spans="1:3" x14ac:dyDescent="0.25">
      <c r="A417" s="56">
        <v>20500</v>
      </c>
      <c r="B417" s="57" t="s">
        <v>16072</v>
      </c>
      <c r="C417" s="58">
        <v>20500</v>
      </c>
    </row>
    <row r="418" spans="1:3" x14ac:dyDescent="0.25">
      <c r="A418" s="56">
        <v>20501</v>
      </c>
      <c r="B418" s="57" t="s">
        <v>16071</v>
      </c>
      <c r="C418" s="58">
        <v>20501</v>
      </c>
    </row>
    <row r="419" spans="1:3" x14ac:dyDescent="0.25">
      <c r="A419" s="56">
        <v>20520</v>
      </c>
      <c r="B419" s="57" t="s">
        <v>15272</v>
      </c>
      <c r="C419" s="58">
        <v>20520</v>
      </c>
    </row>
    <row r="420" spans="1:3" x14ac:dyDescent="0.25">
      <c r="A420" s="56">
        <v>20525</v>
      </c>
      <c r="B420" s="57" t="s">
        <v>15271</v>
      </c>
      <c r="C420" s="58">
        <v>20525</v>
      </c>
    </row>
    <row r="421" spans="1:3" x14ac:dyDescent="0.25">
      <c r="A421" s="56">
        <v>20526</v>
      </c>
      <c r="B421" s="57" t="s">
        <v>16022</v>
      </c>
      <c r="C421" s="58">
        <v>20526</v>
      </c>
    </row>
    <row r="422" spans="1:3" x14ac:dyDescent="0.25">
      <c r="A422" s="56">
        <v>20550</v>
      </c>
      <c r="B422" s="57" t="s">
        <v>16117</v>
      </c>
      <c r="C422" s="58">
        <v>20550</v>
      </c>
    </row>
    <row r="423" spans="1:3" x14ac:dyDescent="0.25">
      <c r="A423" s="56">
        <v>20551</v>
      </c>
      <c r="B423" s="57" t="s">
        <v>16021</v>
      </c>
      <c r="C423" s="58">
        <v>20551</v>
      </c>
    </row>
    <row r="424" spans="1:3" x14ac:dyDescent="0.25">
      <c r="A424" s="56">
        <v>20552</v>
      </c>
      <c r="B424" s="57" t="s">
        <v>16023</v>
      </c>
      <c r="C424" s="58">
        <v>20552</v>
      </c>
    </row>
    <row r="425" spans="1:3" x14ac:dyDescent="0.25">
      <c r="A425" s="56">
        <v>20553</v>
      </c>
      <c r="B425" s="57" t="s">
        <v>16024</v>
      </c>
      <c r="C425" s="58">
        <v>20553</v>
      </c>
    </row>
    <row r="426" spans="1:3" x14ac:dyDescent="0.25">
      <c r="A426" s="56">
        <v>20555</v>
      </c>
      <c r="B426" s="57" t="s">
        <v>13347</v>
      </c>
      <c r="C426" s="58">
        <v>20555</v>
      </c>
    </row>
    <row r="427" spans="1:3" x14ac:dyDescent="0.25">
      <c r="A427" s="56">
        <v>20600</v>
      </c>
      <c r="B427" s="57" t="s">
        <v>12478</v>
      </c>
      <c r="C427" s="58">
        <v>20600</v>
      </c>
    </row>
    <row r="428" spans="1:3" x14ac:dyDescent="0.25">
      <c r="A428" s="56">
        <v>20605</v>
      </c>
      <c r="B428" s="57" t="s">
        <v>12477</v>
      </c>
      <c r="C428" s="58">
        <v>20605</v>
      </c>
    </row>
    <row r="429" spans="1:3" x14ac:dyDescent="0.25">
      <c r="A429" s="56">
        <v>20610</v>
      </c>
      <c r="B429" s="57" t="s">
        <v>12479</v>
      </c>
      <c r="C429" s="58">
        <v>20610</v>
      </c>
    </row>
    <row r="430" spans="1:3" x14ac:dyDescent="0.25">
      <c r="A430" s="56">
        <v>20612</v>
      </c>
      <c r="B430" s="57" t="s">
        <v>12719</v>
      </c>
      <c r="C430" s="58">
        <v>20612</v>
      </c>
    </row>
    <row r="431" spans="1:3" x14ac:dyDescent="0.25">
      <c r="A431" s="56">
        <v>20615</v>
      </c>
      <c r="B431" s="57" t="s">
        <v>12711</v>
      </c>
      <c r="C431" s="58">
        <v>20615</v>
      </c>
    </row>
    <row r="432" spans="1:3" x14ac:dyDescent="0.25">
      <c r="A432" s="56">
        <v>20650</v>
      </c>
      <c r="B432" s="57" t="s">
        <v>15895</v>
      </c>
      <c r="C432" s="58">
        <v>20650</v>
      </c>
    </row>
    <row r="433" spans="1:3" x14ac:dyDescent="0.25">
      <c r="A433" s="56">
        <v>20660</v>
      </c>
      <c r="B433" s="57" t="s">
        <v>12449</v>
      </c>
      <c r="C433" s="58">
        <v>20660</v>
      </c>
    </row>
    <row r="434" spans="1:3" x14ac:dyDescent="0.25">
      <c r="A434" s="56">
        <v>20661</v>
      </c>
      <c r="B434" s="57" t="s">
        <v>12438</v>
      </c>
      <c r="C434" s="58">
        <v>20661</v>
      </c>
    </row>
    <row r="435" spans="1:3" x14ac:dyDescent="0.25">
      <c r="A435" s="56">
        <v>20662</v>
      </c>
      <c r="B435" s="57" t="s">
        <v>12440</v>
      </c>
      <c r="C435" s="58">
        <v>20662</v>
      </c>
    </row>
    <row r="436" spans="1:3" x14ac:dyDescent="0.25">
      <c r="A436" s="56">
        <v>20663</v>
      </c>
      <c r="B436" s="57" t="s">
        <v>12439</v>
      </c>
      <c r="C436" s="58">
        <v>20663</v>
      </c>
    </row>
    <row r="437" spans="1:3" x14ac:dyDescent="0.25">
      <c r="A437" s="56">
        <v>20664</v>
      </c>
      <c r="B437" s="57" t="s">
        <v>12437</v>
      </c>
      <c r="C437" s="58">
        <v>20664</v>
      </c>
    </row>
    <row r="438" spans="1:3" x14ac:dyDescent="0.25">
      <c r="A438" s="56">
        <v>20665</v>
      </c>
      <c r="B438" s="57" t="s">
        <v>17297</v>
      </c>
      <c r="C438" s="58">
        <v>20665</v>
      </c>
    </row>
    <row r="439" spans="1:3" x14ac:dyDescent="0.25">
      <c r="A439" s="56">
        <v>20670</v>
      </c>
      <c r="B439" s="57" t="s">
        <v>17274</v>
      </c>
      <c r="C439" s="58">
        <v>20670</v>
      </c>
    </row>
    <row r="440" spans="1:3" x14ac:dyDescent="0.25">
      <c r="A440" s="56">
        <v>20680</v>
      </c>
      <c r="B440" s="57" t="s">
        <v>17273</v>
      </c>
      <c r="C440" s="58">
        <v>20680</v>
      </c>
    </row>
    <row r="441" spans="1:3" x14ac:dyDescent="0.25">
      <c r="A441" s="56">
        <v>20690</v>
      </c>
      <c r="B441" s="57" t="s">
        <v>12448</v>
      </c>
      <c r="C441" s="58">
        <v>20690</v>
      </c>
    </row>
    <row r="442" spans="1:3" x14ac:dyDescent="0.25">
      <c r="A442" s="56">
        <v>20692</v>
      </c>
      <c r="B442" s="57" t="s">
        <v>13372</v>
      </c>
      <c r="C442" s="58">
        <v>20692</v>
      </c>
    </row>
    <row r="443" spans="1:3" x14ac:dyDescent="0.25">
      <c r="A443" s="56">
        <v>20693</v>
      </c>
      <c r="B443" s="57" t="s">
        <v>12183</v>
      </c>
      <c r="C443" s="58">
        <v>20693</v>
      </c>
    </row>
    <row r="444" spans="1:3" x14ac:dyDescent="0.25">
      <c r="A444" s="56">
        <v>20694</v>
      </c>
      <c r="B444" s="57" t="s">
        <v>17345</v>
      </c>
      <c r="C444" s="58">
        <v>20694</v>
      </c>
    </row>
    <row r="445" spans="1:3" x14ac:dyDescent="0.25">
      <c r="A445" s="56">
        <v>20696</v>
      </c>
      <c r="B445" s="57" t="s">
        <v>12446</v>
      </c>
      <c r="C445" s="58">
        <v>20696</v>
      </c>
    </row>
    <row r="446" spans="1:3" x14ac:dyDescent="0.25">
      <c r="A446" s="56">
        <v>20697</v>
      </c>
      <c r="B446" s="57" t="s">
        <v>12445</v>
      </c>
      <c r="C446" s="58">
        <v>20697</v>
      </c>
    </row>
    <row r="447" spans="1:3" x14ac:dyDescent="0.25">
      <c r="A447" s="56">
        <v>20802</v>
      </c>
      <c r="B447" s="57" t="s">
        <v>17212</v>
      </c>
      <c r="C447" s="58">
        <v>20802</v>
      </c>
    </row>
    <row r="448" spans="1:3" x14ac:dyDescent="0.25">
      <c r="A448" s="56">
        <v>20805</v>
      </c>
      <c r="B448" s="57" t="s">
        <v>17211</v>
      </c>
      <c r="C448" s="58">
        <v>20805</v>
      </c>
    </row>
    <row r="449" spans="1:3" x14ac:dyDescent="0.25">
      <c r="A449" s="56">
        <v>20808</v>
      </c>
      <c r="B449" s="57" t="s">
        <v>17217</v>
      </c>
      <c r="C449" s="58">
        <v>20808</v>
      </c>
    </row>
    <row r="450" spans="1:3" x14ac:dyDescent="0.25">
      <c r="A450" s="56">
        <v>20816</v>
      </c>
      <c r="B450" s="57" t="s">
        <v>17215</v>
      </c>
      <c r="C450" s="58">
        <v>20816</v>
      </c>
    </row>
    <row r="451" spans="1:3" x14ac:dyDescent="0.25">
      <c r="A451" s="56">
        <v>20822</v>
      </c>
      <c r="B451" s="57" t="s">
        <v>17216</v>
      </c>
      <c r="C451" s="58">
        <v>20822</v>
      </c>
    </row>
    <row r="452" spans="1:3" x14ac:dyDescent="0.25">
      <c r="A452" s="56">
        <v>20824</v>
      </c>
      <c r="B452" s="57" t="s">
        <v>17213</v>
      </c>
      <c r="C452" s="58">
        <v>20824</v>
      </c>
    </row>
    <row r="453" spans="1:3" x14ac:dyDescent="0.25">
      <c r="A453" s="56">
        <v>20827</v>
      </c>
      <c r="B453" s="57" t="s">
        <v>17214</v>
      </c>
      <c r="C453" s="58">
        <v>20827</v>
      </c>
    </row>
    <row r="454" spans="1:3" x14ac:dyDescent="0.25">
      <c r="A454" s="56">
        <v>20838</v>
      </c>
      <c r="B454" s="57" t="s">
        <v>17218</v>
      </c>
      <c r="C454" s="58">
        <v>20838</v>
      </c>
    </row>
    <row r="455" spans="1:3" x14ac:dyDescent="0.25">
      <c r="A455" s="56">
        <v>20900</v>
      </c>
      <c r="B455" s="57" t="s">
        <v>15880</v>
      </c>
      <c r="C455" s="58">
        <v>20900</v>
      </c>
    </row>
    <row r="456" spans="1:3" x14ac:dyDescent="0.25">
      <c r="A456" s="56">
        <v>20902</v>
      </c>
      <c r="B456" s="57" t="s">
        <v>15879</v>
      </c>
      <c r="C456" s="58">
        <v>20902</v>
      </c>
    </row>
    <row r="457" spans="1:3" x14ac:dyDescent="0.25">
      <c r="A457" s="56">
        <v>20910</v>
      </c>
      <c r="B457" s="57" t="s">
        <v>15836</v>
      </c>
      <c r="C457" s="58">
        <v>20910</v>
      </c>
    </row>
    <row r="458" spans="1:3" x14ac:dyDescent="0.25">
      <c r="A458" s="56">
        <v>20912</v>
      </c>
      <c r="B458" s="57" t="s">
        <v>15837</v>
      </c>
      <c r="C458" s="58">
        <v>20912</v>
      </c>
    </row>
    <row r="459" spans="1:3" x14ac:dyDescent="0.25">
      <c r="A459" s="56">
        <v>20920</v>
      </c>
      <c r="B459" s="57" t="s">
        <v>15855</v>
      </c>
      <c r="C459" s="58">
        <v>20920</v>
      </c>
    </row>
    <row r="460" spans="1:3" x14ac:dyDescent="0.25">
      <c r="A460" s="56">
        <v>20922</v>
      </c>
      <c r="B460" s="57" t="s">
        <v>15856</v>
      </c>
      <c r="C460" s="58">
        <v>20922</v>
      </c>
    </row>
    <row r="461" spans="1:3" x14ac:dyDescent="0.25">
      <c r="A461" s="56">
        <v>20924</v>
      </c>
      <c r="B461" s="57" t="s">
        <v>15871</v>
      </c>
      <c r="C461" s="58">
        <v>20924</v>
      </c>
    </row>
    <row r="462" spans="1:3" x14ac:dyDescent="0.25">
      <c r="A462" s="56">
        <v>20926</v>
      </c>
      <c r="B462" s="57" t="s">
        <v>15887</v>
      </c>
      <c r="C462" s="58">
        <v>20926</v>
      </c>
    </row>
    <row r="463" spans="1:3" x14ac:dyDescent="0.25">
      <c r="A463" s="56">
        <v>20931</v>
      </c>
      <c r="B463" s="57" t="s">
        <v>12197</v>
      </c>
      <c r="C463" s="58">
        <v>20931</v>
      </c>
    </row>
    <row r="464" spans="1:3" x14ac:dyDescent="0.25">
      <c r="A464" s="56">
        <v>20937</v>
      </c>
      <c r="B464" s="57" t="s">
        <v>15834</v>
      </c>
      <c r="C464" s="58">
        <v>20937</v>
      </c>
    </row>
    <row r="465" spans="1:3" x14ac:dyDescent="0.25">
      <c r="A465" s="56">
        <v>20938</v>
      </c>
      <c r="B465" s="57" t="s">
        <v>15835</v>
      </c>
      <c r="C465" s="58">
        <v>20938</v>
      </c>
    </row>
    <row r="466" spans="1:3" x14ac:dyDescent="0.25">
      <c r="A466" s="56">
        <v>20950</v>
      </c>
      <c r="B466" s="57" t="s">
        <v>13544</v>
      </c>
      <c r="C466" s="58">
        <v>20950</v>
      </c>
    </row>
    <row r="467" spans="1:3" x14ac:dyDescent="0.25">
      <c r="A467" s="56">
        <v>20955</v>
      </c>
      <c r="B467" s="57" t="s">
        <v>15876</v>
      </c>
      <c r="C467" s="58">
        <v>20955</v>
      </c>
    </row>
    <row r="468" spans="1:3" x14ac:dyDescent="0.25">
      <c r="A468" s="56">
        <v>20956</v>
      </c>
      <c r="B468" s="57" t="s">
        <v>15874</v>
      </c>
      <c r="C468" s="58">
        <v>20956</v>
      </c>
    </row>
    <row r="469" spans="1:3" x14ac:dyDescent="0.25">
      <c r="A469" s="56">
        <v>20957</v>
      </c>
      <c r="B469" s="57" t="s">
        <v>15875</v>
      </c>
      <c r="C469" s="58">
        <v>20957</v>
      </c>
    </row>
    <row r="470" spans="1:3" x14ac:dyDescent="0.25">
      <c r="A470" s="56">
        <v>20962</v>
      </c>
      <c r="B470" s="57" t="s">
        <v>15877</v>
      </c>
      <c r="C470" s="58">
        <v>20962</v>
      </c>
    </row>
    <row r="471" spans="1:3" x14ac:dyDescent="0.25">
      <c r="A471" s="56">
        <v>20969</v>
      </c>
      <c r="B471" s="57" t="s">
        <v>13343</v>
      </c>
      <c r="C471" s="58">
        <v>20969</v>
      </c>
    </row>
    <row r="472" spans="1:3" x14ac:dyDescent="0.25">
      <c r="A472" s="56">
        <v>20970</v>
      </c>
      <c r="B472" s="57" t="s">
        <v>13340</v>
      </c>
      <c r="C472" s="58">
        <v>20970</v>
      </c>
    </row>
    <row r="473" spans="1:3" x14ac:dyDescent="0.25">
      <c r="A473" s="56">
        <v>20972</v>
      </c>
      <c r="B473" s="57" t="s">
        <v>13342</v>
      </c>
      <c r="C473" s="58">
        <v>20972</v>
      </c>
    </row>
    <row r="474" spans="1:3" x14ac:dyDescent="0.25">
      <c r="A474" s="56">
        <v>20973</v>
      </c>
      <c r="B474" s="57" t="s">
        <v>13341</v>
      </c>
      <c r="C474" s="58">
        <v>20973</v>
      </c>
    </row>
    <row r="475" spans="1:3" x14ac:dyDescent="0.25">
      <c r="A475" s="56">
        <v>20974</v>
      </c>
      <c r="B475" s="57" t="s">
        <v>14955</v>
      </c>
      <c r="C475" s="58">
        <v>20974</v>
      </c>
    </row>
    <row r="476" spans="1:3" x14ac:dyDescent="0.25">
      <c r="A476" s="56">
        <v>20975</v>
      </c>
      <c r="B476" s="57" t="s">
        <v>14954</v>
      </c>
      <c r="C476" s="58">
        <v>20975</v>
      </c>
    </row>
    <row r="477" spans="1:3" x14ac:dyDescent="0.25">
      <c r="A477" s="56">
        <v>20979</v>
      </c>
      <c r="B477" s="57" t="s">
        <v>14953</v>
      </c>
      <c r="C477" s="58">
        <v>20979</v>
      </c>
    </row>
    <row r="478" spans="1:3" x14ac:dyDescent="0.25">
      <c r="A478" s="56">
        <v>20982</v>
      </c>
      <c r="B478" s="57" t="s">
        <v>12047</v>
      </c>
      <c r="C478" s="58">
        <v>20982</v>
      </c>
    </row>
    <row r="479" spans="1:3" x14ac:dyDescent="0.25">
      <c r="A479" s="56">
        <v>20985</v>
      </c>
      <c r="B479" s="57" t="s">
        <v>16853</v>
      </c>
      <c r="C479" s="58">
        <v>20985</v>
      </c>
    </row>
    <row r="480" spans="1:3" x14ac:dyDescent="0.25">
      <c r="A480" s="56">
        <v>21010</v>
      </c>
      <c r="B480" s="57" t="s">
        <v>12654</v>
      </c>
      <c r="C480" s="58">
        <v>21010</v>
      </c>
    </row>
    <row r="481" spans="1:3" x14ac:dyDescent="0.25">
      <c r="A481" s="56">
        <v>21011</v>
      </c>
      <c r="B481" s="57" t="s">
        <v>14756</v>
      </c>
      <c r="C481" s="58">
        <v>21011</v>
      </c>
    </row>
    <row r="482" spans="1:3" x14ac:dyDescent="0.25">
      <c r="A482" s="56">
        <v>21015</v>
      </c>
      <c r="B482" s="57" t="s">
        <v>17514</v>
      </c>
      <c r="C482" s="58">
        <v>21015</v>
      </c>
    </row>
    <row r="483" spans="1:3" x14ac:dyDescent="0.25">
      <c r="A483" s="56">
        <v>21025</v>
      </c>
      <c r="B483" s="57" t="s">
        <v>14592</v>
      </c>
      <c r="C483" s="58">
        <v>21025</v>
      </c>
    </row>
    <row r="484" spans="1:3" x14ac:dyDescent="0.25">
      <c r="A484" s="56">
        <v>21026</v>
      </c>
      <c r="B484" s="57" t="s">
        <v>14591</v>
      </c>
      <c r="C484" s="58">
        <v>21026</v>
      </c>
    </row>
    <row r="485" spans="1:3" x14ac:dyDescent="0.25">
      <c r="A485" s="56">
        <v>21029</v>
      </c>
      <c r="B485" s="57" t="s">
        <v>17302</v>
      </c>
      <c r="C485" s="58">
        <v>21029</v>
      </c>
    </row>
    <row r="486" spans="1:3" x14ac:dyDescent="0.25">
      <c r="A486" s="56">
        <v>21030</v>
      </c>
      <c r="B486" s="57" t="s">
        <v>14732</v>
      </c>
      <c r="C486" s="58">
        <v>21030</v>
      </c>
    </row>
    <row r="487" spans="1:3" x14ac:dyDescent="0.25">
      <c r="A487" s="56">
        <v>21031</v>
      </c>
      <c r="B487" s="57" t="s">
        <v>14562</v>
      </c>
      <c r="C487" s="58">
        <v>21031</v>
      </c>
    </row>
    <row r="488" spans="1:3" x14ac:dyDescent="0.25">
      <c r="A488" s="56">
        <v>21032</v>
      </c>
      <c r="B488" s="57" t="s">
        <v>14561</v>
      </c>
      <c r="C488" s="58">
        <v>21032</v>
      </c>
    </row>
    <row r="489" spans="1:3" x14ac:dyDescent="0.25">
      <c r="A489" s="56">
        <v>21034</v>
      </c>
      <c r="B489" s="57" t="s">
        <v>14744</v>
      </c>
      <c r="C489" s="58">
        <v>21034</v>
      </c>
    </row>
    <row r="490" spans="1:3" x14ac:dyDescent="0.25">
      <c r="A490" s="56">
        <v>21040</v>
      </c>
      <c r="B490" s="57" t="s">
        <v>14697</v>
      </c>
      <c r="C490" s="58">
        <v>21040</v>
      </c>
    </row>
    <row r="491" spans="1:3" x14ac:dyDescent="0.25">
      <c r="A491" s="56">
        <v>21044</v>
      </c>
      <c r="B491" s="57" t="s">
        <v>14745</v>
      </c>
      <c r="C491" s="58">
        <v>21044</v>
      </c>
    </row>
    <row r="492" spans="1:3" x14ac:dyDescent="0.25">
      <c r="A492" s="56">
        <v>21045</v>
      </c>
      <c r="B492" s="57" t="s">
        <v>17515</v>
      </c>
      <c r="C492" s="58">
        <v>21045</v>
      </c>
    </row>
    <row r="493" spans="1:3" x14ac:dyDescent="0.25">
      <c r="A493" s="56">
        <v>21046</v>
      </c>
      <c r="B493" s="57" t="s">
        <v>17516</v>
      </c>
      <c r="C493" s="58">
        <v>21046</v>
      </c>
    </row>
    <row r="494" spans="1:3" x14ac:dyDescent="0.25">
      <c r="A494" s="56">
        <v>21047</v>
      </c>
      <c r="B494" s="57" t="s">
        <v>17544</v>
      </c>
      <c r="C494" s="58">
        <v>21047</v>
      </c>
    </row>
    <row r="495" spans="1:3" x14ac:dyDescent="0.25">
      <c r="A495" s="56">
        <v>21048</v>
      </c>
      <c r="B495" s="57" t="s">
        <v>17546</v>
      </c>
      <c r="C495" s="58">
        <v>21048</v>
      </c>
    </row>
    <row r="496" spans="1:3" x14ac:dyDescent="0.25">
      <c r="A496" s="56">
        <v>21049</v>
      </c>
      <c r="B496" s="57" t="s">
        <v>17545</v>
      </c>
      <c r="C496" s="58">
        <v>21049</v>
      </c>
    </row>
    <row r="497" spans="1:3" x14ac:dyDescent="0.25">
      <c r="A497" s="56">
        <v>21050</v>
      </c>
      <c r="B497" s="57" t="s">
        <v>13494</v>
      </c>
      <c r="C497" s="58">
        <v>21050</v>
      </c>
    </row>
    <row r="498" spans="1:3" x14ac:dyDescent="0.25">
      <c r="A498" s="56">
        <v>21060</v>
      </c>
      <c r="B498" s="57" t="s">
        <v>16443</v>
      </c>
      <c r="C498" s="58">
        <v>21060</v>
      </c>
    </row>
    <row r="499" spans="1:3" x14ac:dyDescent="0.25">
      <c r="A499" s="56">
        <v>21070</v>
      </c>
      <c r="B499" s="57" t="s">
        <v>13558</v>
      </c>
      <c r="C499" s="58">
        <v>21070</v>
      </c>
    </row>
    <row r="500" spans="1:3" x14ac:dyDescent="0.25">
      <c r="A500" s="56">
        <v>21073</v>
      </c>
      <c r="B500" s="57" t="s">
        <v>16381</v>
      </c>
      <c r="C500" s="58">
        <v>21073</v>
      </c>
    </row>
    <row r="501" spans="1:3" x14ac:dyDescent="0.25">
      <c r="A501" s="56">
        <v>21076</v>
      </c>
      <c r="B501" s="57" t="s">
        <v>15683</v>
      </c>
      <c r="C501" s="58">
        <v>21076</v>
      </c>
    </row>
    <row r="502" spans="1:3" x14ac:dyDescent="0.25">
      <c r="A502" s="56">
        <v>21077</v>
      </c>
      <c r="B502" s="57" t="s">
        <v>15686</v>
      </c>
      <c r="C502" s="58">
        <v>21077</v>
      </c>
    </row>
    <row r="503" spans="1:3" x14ac:dyDescent="0.25">
      <c r="A503" s="56">
        <v>21079</v>
      </c>
      <c r="B503" s="57" t="s">
        <v>15691</v>
      </c>
      <c r="C503" s="58">
        <v>21079</v>
      </c>
    </row>
    <row r="504" spans="1:3" x14ac:dyDescent="0.25">
      <c r="A504" s="56">
        <v>21080</v>
      </c>
      <c r="B504" s="57" t="s">
        <v>15690</v>
      </c>
      <c r="C504" s="58">
        <v>21080</v>
      </c>
    </row>
    <row r="505" spans="1:3" x14ac:dyDescent="0.25">
      <c r="A505" s="56">
        <v>21081</v>
      </c>
      <c r="B505" s="57" t="s">
        <v>15692</v>
      </c>
      <c r="C505" s="58">
        <v>21081</v>
      </c>
    </row>
    <row r="506" spans="1:3" x14ac:dyDescent="0.25">
      <c r="A506" s="56">
        <v>21082</v>
      </c>
      <c r="B506" s="57" t="s">
        <v>15687</v>
      </c>
      <c r="C506" s="58">
        <v>21082</v>
      </c>
    </row>
    <row r="507" spans="1:3" x14ac:dyDescent="0.25">
      <c r="A507" s="56">
        <v>21083</v>
      </c>
      <c r="B507" s="57" t="s">
        <v>15689</v>
      </c>
      <c r="C507" s="58">
        <v>21083</v>
      </c>
    </row>
    <row r="508" spans="1:3" x14ac:dyDescent="0.25">
      <c r="A508" s="56">
        <v>21084</v>
      </c>
      <c r="B508" s="57" t="s">
        <v>15688</v>
      </c>
      <c r="C508" s="58">
        <v>21084</v>
      </c>
    </row>
    <row r="509" spans="1:3" x14ac:dyDescent="0.25">
      <c r="A509" s="56">
        <v>21085</v>
      </c>
      <c r="B509" s="57" t="s">
        <v>15693</v>
      </c>
      <c r="C509" s="58">
        <v>21085</v>
      </c>
    </row>
    <row r="510" spans="1:3" x14ac:dyDescent="0.25">
      <c r="A510" s="56">
        <v>21086</v>
      </c>
      <c r="B510" s="57" t="s">
        <v>15684</v>
      </c>
      <c r="C510" s="58">
        <v>21086</v>
      </c>
    </row>
    <row r="511" spans="1:3" x14ac:dyDescent="0.25">
      <c r="A511" s="56">
        <v>21087</v>
      </c>
      <c r="B511" s="57" t="s">
        <v>15685</v>
      </c>
      <c r="C511" s="58">
        <v>21087</v>
      </c>
    </row>
    <row r="512" spans="1:3" x14ac:dyDescent="0.25">
      <c r="A512" s="56">
        <v>21100</v>
      </c>
      <c r="B512" s="57" t="s">
        <v>12421</v>
      </c>
      <c r="C512" s="58">
        <v>21100</v>
      </c>
    </row>
    <row r="513" spans="1:3" x14ac:dyDescent="0.25">
      <c r="A513" s="56">
        <v>21110</v>
      </c>
      <c r="B513" s="57" t="s">
        <v>12419</v>
      </c>
      <c r="C513" s="58">
        <v>21110</v>
      </c>
    </row>
    <row r="514" spans="1:3" x14ac:dyDescent="0.25">
      <c r="A514" s="56">
        <v>21116</v>
      </c>
      <c r="B514" s="57" t="s">
        <v>16082</v>
      </c>
      <c r="C514" s="58">
        <v>21116</v>
      </c>
    </row>
    <row r="515" spans="1:3" x14ac:dyDescent="0.25">
      <c r="A515" s="56">
        <v>21120</v>
      </c>
      <c r="B515" s="57" t="s">
        <v>15479</v>
      </c>
      <c r="C515" s="58">
        <v>21120</v>
      </c>
    </row>
    <row r="516" spans="1:3" x14ac:dyDescent="0.25">
      <c r="A516" s="56">
        <v>21121</v>
      </c>
      <c r="B516" s="57" t="s">
        <v>15482</v>
      </c>
      <c r="C516" s="58">
        <v>21121</v>
      </c>
    </row>
    <row r="517" spans="1:3" x14ac:dyDescent="0.25">
      <c r="A517" s="56">
        <v>21122</v>
      </c>
      <c r="B517" s="57" t="s">
        <v>15480</v>
      </c>
      <c r="C517" s="58">
        <v>21122</v>
      </c>
    </row>
    <row r="518" spans="1:3" x14ac:dyDescent="0.25">
      <c r="A518" s="56">
        <v>21123</v>
      </c>
      <c r="B518" s="57" t="s">
        <v>15481</v>
      </c>
      <c r="C518" s="58">
        <v>21123</v>
      </c>
    </row>
    <row r="519" spans="1:3" x14ac:dyDescent="0.25">
      <c r="A519" s="56">
        <v>21125</v>
      </c>
      <c r="B519" s="57" t="s">
        <v>12774</v>
      </c>
      <c r="C519" s="58">
        <v>21125</v>
      </c>
    </row>
    <row r="520" spans="1:3" x14ac:dyDescent="0.25">
      <c r="A520" s="56">
        <v>21127</v>
      </c>
      <c r="B520" s="57" t="s">
        <v>12773</v>
      </c>
      <c r="C520" s="58">
        <v>21127</v>
      </c>
    </row>
    <row r="521" spans="1:3" x14ac:dyDescent="0.25">
      <c r="A521" s="56">
        <v>21137</v>
      </c>
      <c r="B521" s="57" t="s">
        <v>17159</v>
      </c>
      <c r="C521" s="58">
        <v>21137</v>
      </c>
    </row>
    <row r="522" spans="1:3" x14ac:dyDescent="0.25">
      <c r="A522" s="56">
        <v>21138</v>
      </c>
      <c r="B522" s="57" t="s">
        <v>17160</v>
      </c>
      <c r="C522" s="58">
        <v>21138</v>
      </c>
    </row>
    <row r="523" spans="1:3" x14ac:dyDescent="0.25">
      <c r="A523" s="56">
        <v>21139</v>
      </c>
      <c r="B523" s="57" t="s">
        <v>17161</v>
      </c>
      <c r="C523" s="58">
        <v>21139</v>
      </c>
    </row>
    <row r="524" spans="1:3" x14ac:dyDescent="0.25">
      <c r="A524" s="56">
        <v>21141</v>
      </c>
      <c r="B524" s="57" t="s">
        <v>17134</v>
      </c>
      <c r="C524" s="58">
        <v>21141</v>
      </c>
    </row>
    <row r="525" spans="1:3" x14ac:dyDescent="0.25">
      <c r="A525" s="56">
        <v>21142</v>
      </c>
      <c r="B525" s="57" t="s">
        <v>17130</v>
      </c>
      <c r="C525" s="58">
        <v>21142</v>
      </c>
    </row>
    <row r="526" spans="1:3" x14ac:dyDescent="0.25">
      <c r="A526" s="56">
        <v>21143</v>
      </c>
      <c r="B526" s="57" t="s">
        <v>17133</v>
      </c>
      <c r="C526" s="58">
        <v>21143</v>
      </c>
    </row>
    <row r="527" spans="1:3" x14ac:dyDescent="0.25">
      <c r="A527" s="56">
        <v>21145</v>
      </c>
      <c r="B527" s="57" t="s">
        <v>17135</v>
      </c>
      <c r="C527" s="58">
        <v>21145</v>
      </c>
    </row>
    <row r="528" spans="1:3" x14ac:dyDescent="0.25">
      <c r="A528" s="56">
        <v>21146</v>
      </c>
      <c r="B528" s="57" t="s">
        <v>17131</v>
      </c>
      <c r="C528" s="58">
        <v>21146</v>
      </c>
    </row>
    <row r="529" spans="1:3" x14ac:dyDescent="0.25">
      <c r="A529" s="56">
        <v>21147</v>
      </c>
      <c r="B529" s="57" t="s">
        <v>17132</v>
      </c>
      <c r="C529" s="58">
        <v>21147</v>
      </c>
    </row>
    <row r="530" spans="1:3" x14ac:dyDescent="0.25">
      <c r="A530" s="56">
        <v>21150</v>
      </c>
      <c r="B530" s="57" t="s">
        <v>17069</v>
      </c>
      <c r="C530" s="58">
        <v>21150</v>
      </c>
    </row>
    <row r="531" spans="1:3" x14ac:dyDescent="0.25">
      <c r="A531" s="56">
        <v>21151</v>
      </c>
      <c r="B531" s="57" t="s">
        <v>17136</v>
      </c>
      <c r="C531" s="58">
        <v>21151</v>
      </c>
    </row>
    <row r="532" spans="1:3" x14ac:dyDescent="0.25">
      <c r="A532" s="56">
        <v>21154</v>
      </c>
      <c r="B532" s="57" t="s">
        <v>17139</v>
      </c>
      <c r="C532" s="58">
        <v>21154</v>
      </c>
    </row>
    <row r="533" spans="1:3" x14ac:dyDescent="0.25">
      <c r="A533" s="56">
        <v>21155</v>
      </c>
      <c r="B533" s="57" t="s">
        <v>17138</v>
      </c>
      <c r="C533" s="58">
        <v>21155</v>
      </c>
    </row>
    <row r="534" spans="1:3" x14ac:dyDescent="0.25">
      <c r="A534" s="56">
        <v>21159</v>
      </c>
      <c r="B534" s="57" t="s">
        <v>17137</v>
      </c>
      <c r="C534" s="58">
        <v>21159</v>
      </c>
    </row>
    <row r="535" spans="1:3" x14ac:dyDescent="0.25">
      <c r="A535" s="56">
        <v>21160</v>
      </c>
      <c r="B535" s="57" t="s">
        <v>17129</v>
      </c>
      <c r="C535" s="58">
        <v>21160</v>
      </c>
    </row>
    <row r="536" spans="1:3" x14ac:dyDescent="0.25">
      <c r="A536" s="56">
        <v>21172</v>
      </c>
      <c r="B536" s="57" t="s">
        <v>17143</v>
      </c>
      <c r="C536" s="58">
        <v>21172</v>
      </c>
    </row>
    <row r="537" spans="1:3" x14ac:dyDescent="0.25">
      <c r="A537" s="56">
        <v>21175</v>
      </c>
      <c r="B537" s="57" t="s">
        <v>17072</v>
      </c>
      <c r="C537" s="58">
        <v>21175</v>
      </c>
    </row>
    <row r="538" spans="1:3" x14ac:dyDescent="0.25">
      <c r="A538" s="56">
        <v>21179</v>
      </c>
      <c r="B538" s="57" t="s">
        <v>17073</v>
      </c>
      <c r="C538" s="58">
        <v>21179</v>
      </c>
    </row>
    <row r="539" spans="1:3" x14ac:dyDescent="0.25">
      <c r="A539" s="56">
        <v>21180</v>
      </c>
      <c r="B539" s="57" t="s">
        <v>17074</v>
      </c>
      <c r="C539" s="58">
        <v>21180</v>
      </c>
    </row>
    <row r="540" spans="1:3" x14ac:dyDescent="0.25">
      <c r="A540" s="56">
        <v>21181</v>
      </c>
      <c r="B540" s="57" t="s">
        <v>17127</v>
      </c>
      <c r="C540" s="58">
        <v>21181</v>
      </c>
    </row>
    <row r="541" spans="1:3" x14ac:dyDescent="0.25">
      <c r="A541" s="56">
        <v>21182</v>
      </c>
      <c r="B541" s="57" t="s">
        <v>17090</v>
      </c>
      <c r="C541" s="58">
        <v>21182</v>
      </c>
    </row>
    <row r="542" spans="1:3" x14ac:dyDescent="0.25">
      <c r="A542" s="56">
        <v>21183</v>
      </c>
      <c r="B542" s="57" t="s">
        <v>17091</v>
      </c>
      <c r="C542" s="58">
        <v>21183</v>
      </c>
    </row>
    <row r="543" spans="1:3" x14ac:dyDescent="0.25">
      <c r="A543" s="56">
        <v>21184</v>
      </c>
      <c r="B543" s="57" t="s">
        <v>17092</v>
      </c>
      <c r="C543" s="58">
        <v>21184</v>
      </c>
    </row>
    <row r="544" spans="1:3" x14ac:dyDescent="0.25">
      <c r="A544" s="56">
        <v>21188</v>
      </c>
      <c r="B544" s="57" t="s">
        <v>17128</v>
      </c>
      <c r="C544" s="58">
        <v>21188</v>
      </c>
    </row>
    <row r="545" spans="1:3" x14ac:dyDescent="0.25">
      <c r="A545" s="56">
        <v>21193</v>
      </c>
      <c r="B545" s="57" t="s">
        <v>17115</v>
      </c>
      <c r="C545" s="58">
        <v>21193</v>
      </c>
    </row>
    <row r="546" spans="1:3" x14ac:dyDescent="0.25">
      <c r="A546" s="56">
        <v>21194</v>
      </c>
      <c r="B546" s="57" t="s">
        <v>17116</v>
      </c>
      <c r="C546" s="58">
        <v>21194</v>
      </c>
    </row>
    <row r="547" spans="1:3" x14ac:dyDescent="0.25">
      <c r="A547" s="56">
        <v>21195</v>
      </c>
      <c r="B547" s="57" t="s">
        <v>17118</v>
      </c>
      <c r="C547" s="58">
        <v>21195</v>
      </c>
    </row>
    <row r="548" spans="1:3" x14ac:dyDescent="0.25">
      <c r="A548" s="56">
        <v>21196</v>
      </c>
      <c r="B548" s="57" t="s">
        <v>17117</v>
      </c>
      <c r="C548" s="58">
        <v>21196</v>
      </c>
    </row>
    <row r="549" spans="1:3" x14ac:dyDescent="0.25">
      <c r="A549" s="56">
        <v>21198</v>
      </c>
      <c r="B549" s="57" t="s">
        <v>16637</v>
      </c>
      <c r="C549" s="58">
        <v>21198</v>
      </c>
    </row>
    <row r="550" spans="1:3" x14ac:dyDescent="0.25">
      <c r="A550" s="56">
        <v>21199</v>
      </c>
      <c r="B550" s="57" t="s">
        <v>16638</v>
      </c>
      <c r="C550" s="58">
        <v>21199</v>
      </c>
    </row>
    <row r="551" spans="1:3" x14ac:dyDescent="0.25">
      <c r="A551" s="56">
        <v>21206</v>
      </c>
      <c r="B551" s="57" t="s">
        <v>16639</v>
      </c>
      <c r="C551" s="58">
        <v>21206</v>
      </c>
    </row>
    <row r="552" spans="1:3" x14ac:dyDescent="0.25">
      <c r="A552" s="56">
        <v>21208</v>
      </c>
      <c r="B552" s="57" t="s">
        <v>16613</v>
      </c>
      <c r="C552" s="58">
        <v>21208</v>
      </c>
    </row>
    <row r="553" spans="1:3" x14ac:dyDescent="0.25">
      <c r="A553" s="56">
        <v>21209</v>
      </c>
      <c r="B553" s="57" t="s">
        <v>16614</v>
      </c>
      <c r="C553" s="58">
        <v>21209</v>
      </c>
    </row>
    <row r="554" spans="1:3" x14ac:dyDescent="0.25">
      <c r="A554" s="56">
        <v>21210</v>
      </c>
      <c r="B554" s="57" t="s">
        <v>15857</v>
      </c>
      <c r="C554" s="58">
        <v>21210</v>
      </c>
    </row>
    <row r="555" spans="1:3" x14ac:dyDescent="0.25">
      <c r="A555" s="56">
        <v>21215</v>
      </c>
      <c r="B555" s="57" t="s">
        <v>15858</v>
      </c>
      <c r="C555" s="58">
        <v>21215</v>
      </c>
    </row>
    <row r="556" spans="1:3" x14ac:dyDescent="0.25">
      <c r="A556" s="56">
        <v>21230</v>
      </c>
      <c r="B556" s="57" t="s">
        <v>15818</v>
      </c>
      <c r="C556" s="58">
        <v>21230</v>
      </c>
    </row>
    <row r="557" spans="1:3" x14ac:dyDescent="0.25">
      <c r="A557" s="56">
        <v>21235</v>
      </c>
      <c r="B557" s="57" t="s">
        <v>15819</v>
      </c>
      <c r="C557" s="58">
        <v>21235</v>
      </c>
    </row>
    <row r="558" spans="1:3" x14ac:dyDescent="0.25">
      <c r="A558" s="56">
        <v>21240</v>
      </c>
      <c r="B558" s="57" t="s">
        <v>12556</v>
      </c>
      <c r="C558" s="58">
        <v>21240</v>
      </c>
    </row>
    <row r="559" spans="1:3" x14ac:dyDescent="0.25">
      <c r="A559" s="56">
        <v>21242</v>
      </c>
      <c r="B559" s="57" t="s">
        <v>12555</v>
      </c>
      <c r="C559" s="58">
        <v>21242</v>
      </c>
    </row>
    <row r="560" spans="1:3" x14ac:dyDescent="0.25">
      <c r="A560" s="56">
        <v>21243</v>
      </c>
      <c r="B560" s="57" t="s">
        <v>12557</v>
      </c>
      <c r="C560" s="58">
        <v>21243</v>
      </c>
    </row>
    <row r="561" spans="1:3" x14ac:dyDescent="0.25">
      <c r="A561" s="56">
        <v>21244</v>
      </c>
      <c r="B561" s="57" t="s">
        <v>17123</v>
      </c>
      <c r="C561" s="58">
        <v>21244</v>
      </c>
    </row>
    <row r="562" spans="1:3" x14ac:dyDescent="0.25">
      <c r="A562" s="56">
        <v>21245</v>
      </c>
      <c r="B562" s="57" t="s">
        <v>17104</v>
      </c>
      <c r="C562" s="58">
        <v>21245</v>
      </c>
    </row>
    <row r="563" spans="1:3" x14ac:dyDescent="0.25">
      <c r="A563" s="56">
        <v>21246</v>
      </c>
      <c r="B563" s="57" t="s">
        <v>17103</v>
      </c>
      <c r="C563" s="58">
        <v>21246</v>
      </c>
    </row>
    <row r="564" spans="1:3" x14ac:dyDescent="0.25">
      <c r="A564" s="56">
        <v>21247</v>
      </c>
      <c r="B564" s="57" t="s">
        <v>17086</v>
      </c>
      <c r="C564" s="58">
        <v>21247</v>
      </c>
    </row>
    <row r="565" spans="1:3" x14ac:dyDescent="0.25">
      <c r="A565" s="56">
        <v>21248</v>
      </c>
      <c r="B565" s="57" t="s">
        <v>17106</v>
      </c>
      <c r="C565" s="58">
        <v>21248</v>
      </c>
    </row>
    <row r="566" spans="1:3" x14ac:dyDescent="0.25">
      <c r="A566" s="56">
        <v>21249</v>
      </c>
      <c r="B566" s="57" t="s">
        <v>17105</v>
      </c>
      <c r="C566" s="58">
        <v>21249</v>
      </c>
    </row>
    <row r="567" spans="1:3" x14ac:dyDescent="0.25">
      <c r="A567" s="56">
        <v>21255</v>
      </c>
      <c r="B567" s="57" t="s">
        <v>17120</v>
      </c>
      <c r="C567" s="58">
        <v>21255</v>
      </c>
    </row>
    <row r="568" spans="1:3" x14ac:dyDescent="0.25">
      <c r="A568" s="56">
        <v>21256</v>
      </c>
      <c r="B568" s="57" t="s">
        <v>17107</v>
      </c>
      <c r="C568" s="58">
        <v>21256</v>
      </c>
    </row>
    <row r="569" spans="1:3" x14ac:dyDescent="0.25">
      <c r="A569" s="56">
        <v>21260</v>
      </c>
      <c r="B569" s="57" t="s">
        <v>16677</v>
      </c>
      <c r="C569" s="58">
        <v>21260</v>
      </c>
    </row>
    <row r="570" spans="1:3" x14ac:dyDescent="0.25">
      <c r="A570" s="56">
        <v>21261</v>
      </c>
      <c r="B570" s="57" t="s">
        <v>16676</v>
      </c>
      <c r="C570" s="58">
        <v>21261</v>
      </c>
    </row>
    <row r="571" spans="1:3" x14ac:dyDescent="0.25">
      <c r="A571" s="56">
        <v>21263</v>
      </c>
      <c r="B571" s="57" t="s">
        <v>16676</v>
      </c>
      <c r="C571" s="58">
        <v>21263</v>
      </c>
    </row>
    <row r="572" spans="1:3" x14ac:dyDescent="0.25">
      <c r="A572" s="56">
        <v>21267</v>
      </c>
      <c r="B572" s="57" t="s">
        <v>17462</v>
      </c>
      <c r="C572" s="58">
        <v>21267</v>
      </c>
    </row>
    <row r="573" spans="1:3" x14ac:dyDescent="0.25">
      <c r="A573" s="56">
        <v>21268</v>
      </c>
      <c r="B573" s="57" t="s">
        <v>17461</v>
      </c>
      <c r="C573" s="58">
        <v>21268</v>
      </c>
    </row>
    <row r="574" spans="1:3" x14ac:dyDescent="0.25">
      <c r="A574" s="56">
        <v>21270</v>
      </c>
      <c r="B574" s="57" t="s">
        <v>12775</v>
      </c>
      <c r="C574" s="58">
        <v>21270</v>
      </c>
    </row>
    <row r="575" spans="1:3" x14ac:dyDescent="0.25">
      <c r="A575" s="56">
        <v>21275</v>
      </c>
      <c r="B575" s="57" t="s">
        <v>17638</v>
      </c>
      <c r="C575" s="58">
        <v>21275</v>
      </c>
    </row>
    <row r="576" spans="1:3" x14ac:dyDescent="0.25">
      <c r="A576" s="56">
        <v>21280</v>
      </c>
      <c r="B576" s="57" t="s">
        <v>12978</v>
      </c>
      <c r="C576" s="58">
        <v>21280</v>
      </c>
    </row>
    <row r="577" spans="1:3" x14ac:dyDescent="0.25">
      <c r="A577" s="56">
        <v>21282</v>
      </c>
      <c r="B577" s="57" t="s">
        <v>12977</v>
      </c>
      <c r="C577" s="58">
        <v>21282</v>
      </c>
    </row>
    <row r="578" spans="1:3" x14ac:dyDescent="0.25">
      <c r="A578" s="56">
        <v>21295</v>
      </c>
      <c r="B578" s="57" t="s">
        <v>17162</v>
      </c>
      <c r="C578" s="58">
        <v>21295</v>
      </c>
    </row>
    <row r="579" spans="1:3" x14ac:dyDescent="0.25">
      <c r="A579" s="56">
        <v>21296</v>
      </c>
      <c r="B579" s="57" t="s">
        <v>17163</v>
      </c>
      <c r="C579" s="58">
        <v>21296</v>
      </c>
    </row>
    <row r="580" spans="1:3" x14ac:dyDescent="0.25">
      <c r="A580" s="56">
        <v>21310</v>
      </c>
      <c r="B580" s="57" t="s">
        <v>18419</v>
      </c>
      <c r="C580" s="58">
        <v>21310</v>
      </c>
    </row>
    <row r="581" spans="1:3" x14ac:dyDescent="0.25">
      <c r="A581" s="56">
        <v>21315</v>
      </c>
      <c r="B581" s="57" t="s">
        <v>18418</v>
      </c>
      <c r="C581" s="58">
        <v>21315</v>
      </c>
    </row>
    <row r="582" spans="1:3" x14ac:dyDescent="0.25">
      <c r="A582" s="56">
        <v>21320</v>
      </c>
      <c r="B582" s="57" t="s">
        <v>18417</v>
      </c>
      <c r="C582" s="58">
        <v>21320</v>
      </c>
    </row>
    <row r="583" spans="1:3" x14ac:dyDescent="0.25">
      <c r="A583" s="56">
        <v>21325</v>
      </c>
      <c r="B583" s="57" t="s">
        <v>18308</v>
      </c>
      <c r="C583" s="58">
        <v>21325</v>
      </c>
    </row>
    <row r="584" spans="1:3" x14ac:dyDescent="0.25">
      <c r="A584" s="56">
        <v>21330</v>
      </c>
      <c r="B584" s="57" t="s">
        <v>18306</v>
      </c>
      <c r="C584" s="58">
        <v>21330</v>
      </c>
    </row>
    <row r="585" spans="1:3" x14ac:dyDescent="0.25">
      <c r="A585" s="56">
        <v>21335</v>
      </c>
      <c r="B585" s="57" t="s">
        <v>18307</v>
      </c>
      <c r="C585" s="58">
        <v>21335</v>
      </c>
    </row>
    <row r="586" spans="1:3" x14ac:dyDescent="0.25">
      <c r="A586" s="56">
        <v>21336</v>
      </c>
      <c r="B586" s="57" t="s">
        <v>18268</v>
      </c>
      <c r="C586" s="58">
        <v>21336</v>
      </c>
    </row>
    <row r="587" spans="1:3" x14ac:dyDescent="0.25">
      <c r="A587" s="56">
        <v>21337</v>
      </c>
      <c r="B587" s="57" t="s">
        <v>18434</v>
      </c>
      <c r="C587" s="58">
        <v>21337</v>
      </c>
    </row>
    <row r="588" spans="1:3" x14ac:dyDescent="0.25">
      <c r="A588" s="56">
        <v>21338</v>
      </c>
      <c r="B588" s="57" t="s">
        <v>18310</v>
      </c>
      <c r="C588" s="58">
        <v>21338</v>
      </c>
    </row>
    <row r="589" spans="1:3" x14ac:dyDescent="0.25">
      <c r="A589" s="56">
        <v>21339</v>
      </c>
      <c r="B589" s="57" t="s">
        <v>18309</v>
      </c>
      <c r="C589" s="58">
        <v>21339</v>
      </c>
    </row>
    <row r="590" spans="1:3" x14ac:dyDescent="0.25">
      <c r="A590" s="56">
        <v>21340</v>
      </c>
      <c r="B590" s="57" t="s">
        <v>18532</v>
      </c>
      <c r="C590" s="58">
        <v>21340</v>
      </c>
    </row>
    <row r="591" spans="1:3" x14ac:dyDescent="0.25">
      <c r="A591" s="56">
        <v>21343</v>
      </c>
      <c r="B591" s="57" t="s">
        <v>18267</v>
      </c>
      <c r="C591" s="58">
        <v>21343</v>
      </c>
    </row>
    <row r="592" spans="1:3" x14ac:dyDescent="0.25">
      <c r="A592" s="56">
        <v>21344</v>
      </c>
      <c r="B592" s="57" t="s">
        <v>18266</v>
      </c>
      <c r="C592" s="58">
        <v>21344</v>
      </c>
    </row>
    <row r="593" spans="1:3" x14ac:dyDescent="0.25">
      <c r="A593" s="56">
        <v>21345</v>
      </c>
      <c r="B593" s="57" t="s">
        <v>18401</v>
      </c>
      <c r="C593" s="58">
        <v>21345</v>
      </c>
    </row>
    <row r="594" spans="1:3" x14ac:dyDescent="0.25">
      <c r="A594" s="56">
        <v>21346</v>
      </c>
      <c r="B594" s="57" t="s">
        <v>18238</v>
      </c>
      <c r="C594" s="58">
        <v>21346</v>
      </c>
    </row>
    <row r="595" spans="1:3" x14ac:dyDescent="0.25">
      <c r="A595" s="56">
        <v>21347</v>
      </c>
      <c r="B595" s="57" t="s">
        <v>18239</v>
      </c>
      <c r="C595" s="58">
        <v>21347</v>
      </c>
    </row>
    <row r="596" spans="1:3" x14ac:dyDescent="0.25">
      <c r="A596" s="56">
        <v>21348</v>
      </c>
      <c r="B596" s="57" t="s">
        <v>18240</v>
      </c>
      <c r="C596" s="58">
        <v>21348</v>
      </c>
    </row>
    <row r="597" spans="1:3" x14ac:dyDescent="0.25">
      <c r="A597" s="56">
        <v>21355</v>
      </c>
      <c r="B597" s="57" t="s">
        <v>18534</v>
      </c>
      <c r="C597" s="58">
        <v>21355</v>
      </c>
    </row>
    <row r="598" spans="1:3" x14ac:dyDescent="0.25">
      <c r="A598" s="56">
        <v>21356</v>
      </c>
      <c r="B598" s="57" t="s">
        <v>18282</v>
      </c>
      <c r="C598" s="58">
        <v>21356</v>
      </c>
    </row>
    <row r="599" spans="1:3" x14ac:dyDescent="0.25">
      <c r="A599" s="56">
        <v>21360</v>
      </c>
      <c r="B599" s="57" t="s">
        <v>18298</v>
      </c>
      <c r="C599" s="58">
        <v>21360</v>
      </c>
    </row>
    <row r="600" spans="1:3" x14ac:dyDescent="0.25">
      <c r="A600" s="56">
        <v>21365</v>
      </c>
      <c r="B600" s="57" t="s">
        <v>18325</v>
      </c>
      <c r="C600" s="58">
        <v>21365</v>
      </c>
    </row>
    <row r="601" spans="1:3" x14ac:dyDescent="0.25">
      <c r="A601" s="56">
        <v>21366</v>
      </c>
      <c r="B601" s="57" t="s">
        <v>18326</v>
      </c>
      <c r="C601" s="58">
        <v>21366</v>
      </c>
    </row>
    <row r="602" spans="1:3" x14ac:dyDescent="0.25">
      <c r="A602" s="56">
        <v>21385</v>
      </c>
      <c r="B602" s="57" t="s">
        <v>18226</v>
      </c>
      <c r="C602" s="58">
        <v>21385</v>
      </c>
    </row>
    <row r="603" spans="1:3" x14ac:dyDescent="0.25">
      <c r="A603" s="56">
        <v>21386</v>
      </c>
      <c r="B603" s="57" t="s">
        <v>18228</v>
      </c>
      <c r="C603" s="58">
        <v>21386</v>
      </c>
    </row>
    <row r="604" spans="1:3" x14ac:dyDescent="0.25">
      <c r="A604" s="56">
        <v>21387</v>
      </c>
      <c r="B604" s="57" t="s">
        <v>18227</v>
      </c>
      <c r="C604" s="58">
        <v>21387</v>
      </c>
    </row>
    <row r="605" spans="1:3" x14ac:dyDescent="0.25">
      <c r="A605" s="56">
        <v>21390</v>
      </c>
      <c r="B605" s="57" t="s">
        <v>18229</v>
      </c>
      <c r="C605" s="58">
        <v>21390</v>
      </c>
    </row>
    <row r="606" spans="1:3" x14ac:dyDescent="0.25">
      <c r="A606" s="56">
        <v>21395</v>
      </c>
      <c r="B606" s="57" t="s">
        <v>18230</v>
      </c>
      <c r="C606" s="58">
        <v>21395</v>
      </c>
    </row>
    <row r="607" spans="1:3" x14ac:dyDescent="0.25">
      <c r="A607" s="56">
        <v>21400</v>
      </c>
      <c r="B607" s="57" t="s">
        <v>18431</v>
      </c>
      <c r="C607" s="58">
        <v>21400</v>
      </c>
    </row>
    <row r="608" spans="1:3" x14ac:dyDescent="0.25">
      <c r="A608" s="56">
        <v>21401</v>
      </c>
      <c r="B608" s="57" t="s">
        <v>18430</v>
      </c>
      <c r="C608" s="58">
        <v>21401</v>
      </c>
    </row>
    <row r="609" spans="1:3" x14ac:dyDescent="0.25">
      <c r="A609" s="56">
        <v>21406</v>
      </c>
      <c r="B609" s="57" t="s">
        <v>18264</v>
      </c>
      <c r="C609" s="58">
        <v>21406</v>
      </c>
    </row>
    <row r="610" spans="1:3" x14ac:dyDescent="0.25">
      <c r="A610" s="56">
        <v>21407</v>
      </c>
      <c r="B610" s="57" t="s">
        <v>18262</v>
      </c>
      <c r="C610" s="58">
        <v>21407</v>
      </c>
    </row>
    <row r="611" spans="1:3" x14ac:dyDescent="0.25">
      <c r="A611" s="56">
        <v>21408</v>
      </c>
      <c r="B611" s="57" t="s">
        <v>18263</v>
      </c>
      <c r="C611" s="58">
        <v>21408</v>
      </c>
    </row>
    <row r="612" spans="1:3" x14ac:dyDescent="0.25">
      <c r="A612" s="56">
        <v>21421</v>
      </c>
      <c r="B612" s="57" t="s">
        <v>18475</v>
      </c>
      <c r="C612" s="58">
        <v>21421</v>
      </c>
    </row>
    <row r="613" spans="1:3" x14ac:dyDescent="0.25">
      <c r="A613" s="56">
        <v>21422</v>
      </c>
      <c r="B613" s="57" t="s">
        <v>18302</v>
      </c>
      <c r="C613" s="58">
        <v>21422</v>
      </c>
    </row>
    <row r="614" spans="1:3" x14ac:dyDescent="0.25">
      <c r="A614" s="56">
        <v>21423</v>
      </c>
      <c r="B614" s="57" t="s">
        <v>18303</v>
      </c>
      <c r="C614" s="58">
        <v>21423</v>
      </c>
    </row>
    <row r="615" spans="1:3" x14ac:dyDescent="0.25">
      <c r="A615" s="56">
        <v>21431</v>
      </c>
      <c r="B615" s="57" t="s">
        <v>18557</v>
      </c>
      <c r="C615" s="58">
        <v>21431</v>
      </c>
    </row>
    <row r="616" spans="1:3" x14ac:dyDescent="0.25">
      <c r="A616" s="56">
        <v>21432</v>
      </c>
      <c r="B616" s="57" t="s">
        <v>18225</v>
      </c>
      <c r="C616" s="58">
        <v>21432</v>
      </c>
    </row>
    <row r="617" spans="1:3" x14ac:dyDescent="0.25">
      <c r="A617" s="56">
        <v>21433</v>
      </c>
      <c r="B617" s="57" t="s">
        <v>18223</v>
      </c>
      <c r="C617" s="58">
        <v>21433</v>
      </c>
    </row>
    <row r="618" spans="1:3" x14ac:dyDescent="0.25">
      <c r="A618" s="56">
        <v>21435</v>
      </c>
      <c r="B618" s="57" t="s">
        <v>18222</v>
      </c>
      <c r="C618" s="58">
        <v>21435</v>
      </c>
    </row>
    <row r="619" spans="1:3" x14ac:dyDescent="0.25">
      <c r="A619" s="56">
        <v>21436</v>
      </c>
      <c r="B619" s="57" t="s">
        <v>18224</v>
      </c>
      <c r="C619" s="58">
        <v>21436</v>
      </c>
    </row>
    <row r="620" spans="1:3" x14ac:dyDescent="0.25">
      <c r="A620" s="56">
        <v>21440</v>
      </c>
      <c r="B620" s="57" t="s">
        <v>18560</v>
      </c>
      <c r="C620" s="58">
        <v>21440</v>
      </c>
    </row>
    <row r="621" spans="1:3" x14ac:dyDescent="0.25">
      <c r="A621" s="56">
        <v>21445</v>
      </c>
      <c r="B621" s="57" t="s">
        <v>18269</v>
      </c>
      <c r="C621" s="58">
        <v>21445</v>
      </c>
    </row>
    <row r="622" spans="1:3" x14ac:dyDescent="0.25">
      <c r="A622" s="56">
        <v>21450</v>
      </c>
      <c r="B622" s="57" t="s">
        <v>18428</v>
      </c>
      <c r="C622" s="58">
        <v>21450</v>
      </c>
    </row>
    <row r="623" spans="1:3" x14ac:dyDescent="0.25">
      <c r="A623" s="56">
        <v>21451</v>
      </c>
      <c r="B623" s="57" t="s">
        <v>18427</v>
      </c>
      <c r="C623" s="58">
        <v>21451</v>
      </c>
    </row>
    <row r="624" spans="1:3" x14ac:dyDescent="0.25">
      <c r="A624" s="56">
        <v>21452</v>
      </c>
      <c r="B624" s="57" t="s">
        <v>18533</v>
      </c>
      <c r="C624" s="58">
        <v>21452</v>
      </c>
    </row>
    <row r="625" spans="1:3" x14ac:dyDescent="0.25">
      <c r="A625" s="56">
        <v>21453</v>
      </c>
      <c r="B625" s="57" t="s">
        <v>18429</v>
      </c>
      <c r="C625" s="58">
        <v>21453</v>
      </c>
    </row>
    <row r="626" spans="1:3" x14ac:dyDescent="0.25">
      <c r="A626" s="56">
        <v>21454</v>
      </c>
      <c r="B626" s="57" t="s">
        <v>18300</v>
      </c>
      <c r="C626" s="58">
        <v>21454</v>
      </c>
    </row>
    <row r="627" spans="1:3" x14ac:dyDescent="0.25">
      <c r="A627" s="56">
        <v>21461</v>
      </c>
      <c r="B627" s="57" t="s">
        <v>18301</v>
      </c>
      <c r="C627" s="58">
        <v>21461</v>
      </c>
    </row>
    <row r="628" spans="1:3" x14ac:dyDescent="0.25">
      <c r="A628" s="56">
        <v>21462</v>
      </c>
      <c r="B628" s="57" t="s">
        <v>18556</v>
      </c>
      <c r="C628" s="58">
        <v>21462</v>
      </c>
    </row>
    <row r="629" spans="1:3" x14ac:dyDescent="0.25">
      <c r="A629" s="56">
        <v>21465</v>
      </c>
      <c r="B629" s="57" t="s">
        <v>18315</v>
      </c>
      <c r="C629" s="58">
        <v>21465</v>
      </c>
    </row>
    <row r="630" spans="1:3" x14ac:dyDescent="0.25">
      <c r="A630" s="56">
        <v>21470</v>
      </c>
      <c r="B630" s="57" t="s">
        <v>18299</v>
      </c>
      <c r="C630" s="58">
        <v>21470</v>
      </c>
    </row>
    <row r="631" spans="1:3" x14ac:dyDescent="0.25">
      <c r="A631" s="56">
        <v>21480</v>
      </c>
      <c r="B631" s="57" t="s">
        <v>18496</v>
      </c>
      <c r="C631" s="58">
        <v>21480</v>
      </c>
    </row>
    <row r="632" spans="1:3" x14ac:dyDescent="0.25">
      <c r="A632" s="56">
        <v>21485</v>
      </c>
      <c r="B632" s="57" t="s">
        <v>18495</v>
      </c>
      <c r="C632" s="58">
        <v>21485</v>
      </c>
    </row>
    <row r="633" spans="1:3" x14ac:dyDescent="0.25">
      <c r="A633" s="56">
        <v>21490</v>
      </c>
      <c r="B633" s="57" t="s">
        <v>18331</v>
      </c>
      <c r="C633" s="58">
        <v>21490</v>
      </c>
    </row>
    <row r="634" spans="1:3" x14ac:dyDescent="0.25">
      <c r="A634" s="56">
        <v>21495</v>
      </c>
      <c r="B634" s="57" t="s">
        <v>18276</v>
      </c>
      <c r="C634" s="58">
        <v>21495</v>
      </c>
    </row>
    <row r="635" spans="1:3" x14ac:dyDescent="0.25">
      <c r="A635" s="56">
        <v>21497</v>
      </c>
      <c r="B635" s="57" t="s">
        <v>13061</v>
      </c>
      <c r="C635" s="58">
        <v>21497</v>
      </c>
    </row>
    <row r="636" spans="1:3" x14ac:dyDescent="0.25">
      <c r="A636" s="56">
        <v>21501</v>
      </c>
      <c r="B636" s="57" t="s">
        <v>15755</v>
      </c>
      <c r="C636" s="58">
        <v>21501</v>
      </c>
    </row>
    <row r="637" spans="1:3" x14ac:dyDescent="0.25">
      <c r="A637" s="56">
        <v>21502</v>
      </c>
      <c r="B637" s="57" t="s">
        <v>15756</v>
      </c>
      <c r="C637" s="58">
        <v>21502</v>
      </c>
    </row>
    <row r="638" spans="1:3" x14ac:dyDescent="0.25">
      <c r="A638" s="56">
        <v>21510</v>
      </c>
      <c r="B638" s="57" t="s">
        <v>15778</v>
      </c>
      <c r="C638" s="58">
        <v>21510</v>
      </c>
    </row>
    <row r="639" spans="1:3" x14ac:dyDescent="0.25">
      <c r="A639" s="56">
        <v>21550</v>
      </c>
      <c r="B639" s="57" t="s">
        <v>12907</v>
      </c>
      <c r="C639" s="58">
        <v>21550</v>
      </c>
    </row>
    <row r="640" spans="1:3" x14ac:dyDescent="0.25">
      <c r="A640" s="56">
        <v>21555</v>
      </c>
      <c r="B640" s="57" t="s">
        <v>14755</v>
      </c>
      <c r="C640" s="58">
        <v>21555</v>
      </c>
    </row>
    <row r="641" spans="1:3" x14ac:dyDescent="0.25">
      <c r="A641" s="56">
        <v>21556</v>
      </c>
      <c r="B641" s="57" t="s">
        <v>14754</v>
      </c>
      <c r="C641" s="58">
        <v>21556</v>
      </c>
    </row>
    <row r="642" spans="1:3" x14ac:dyDescent="0.25">
      <c r="A642" s="56">
        <v>21557</v>
      </c>
      <c r="B642" s="57" t="s">
        <v>17507</v>
      </c>
      <c r="C642" s="58">
        <v>21557</v>
      </c>
    </row>
    <row r="643" spans="1:3" x14ac:dyDescent="0.25">
      <c r="A643" s="56">
        <v>21600</v>
      </c>
      <c r="B643" s="57" t="s">
        <v>14568</v>
      </c>
      <c r="C643" s="58">
        <v>21600</v>
      </c>
    </row>
    <row r="644" spans="1:3" x14ac:dyDescent="0.25">
      <c r="A644" s="56">
        <v>21610</v>
      </c>
      <c r="B644" s="57" t="s">
        <v>13876</v>
      </c>
      <c r="C644" s="58">
        <v>21610</v>
      </c>
    </row>
    <row r="645" spans="1:3" x14ac:dyDescent="0.25">
      <c r="A645" s="56">
        <v>21615</v>
      </c>
      <c r="B645" s="57" t="s">
        <v>14693</v>
      </c>
      <c r="C645" s="58">
        <v>21615</v>
      </c>
    </row>
    <row r="646" spans="1:3" x14ac:dyDescent="0.25">
      <c r="A646" s="56">
        <v>21616</v>
      </c>
      <c r="B646" s="57" t="s">
        <v>14694</v>
      </c>
      <c r="C646" s="58">
        <v>21616</v>
      </c>
    </row>
    <row r="647" spans="1:3" x14ac:dyDescent="0.25">
      <c r="A647" s="56">
        <v>21620</v>
      </c>
      <c r="B647" s="57" t="s">
        <v>16602</v>
      </c>
      <c r="C647" s="58">
        <v>21620</v>
      </c>
    </row>
    <row r="648" spans="1:3" x14ac:dyDescent="0.25">
      <c r="A648" s="56">
        <v>21627</v>
      </c>
      <c r="B648" s="57" t="s">
        <v>14082</v>
      </c>
      <c r="C648" s="58">
        <v>21627</v>
      </c>
    </row>
    <row r="649" spans="1:3" x14ac:dyDescent="0.25">
      <c r="A649" s="56">
        <v>21630</v>
      </c>
      <c r="B649" s="57" t="s">
        <v>17535</v>
      </c>
      <c r="C649" s="58">
        <v>21630</v>
      </c>
    </row>
    <row r="650" spans="1:3" x14ac:dyDescent="0.25">
      <c r="A650" s="56">
        <v>21632</v>
      </c>
      <c r="B650" s="57" t="s">
        <v>17536</v>
      </c>
      <c r="C650" s="58">
        <v>21632</v>
      </c>
    </row>
    <row r="651" spans="1:3" x14ac:dyDescent="0.25">
      <c r="A651" s="56">
        <v>21685</v>
      </c>
      <c r="B651" s="57" t="s">
        <v>16464</v>
      </c>
      <c r="C651" s="58">
        <v>21685</v>
      </c>
    </row>
    <row r="652" spans="1:3" x14ac:dyDescent="0.25">
      <c r="A652" s="56">
        <v>21700</v>
      </c>
      <c r="B652" s="57" t="s">
        <v>14252</v>
      </c>
      <c r="C652" s="58">
        <v>21700</v>
      </c>
    </row>
    <row r="653" spans="1:3" x14ac:dyDescent="0.25">
      <c r="A653" s="56">
        <v>21705</v>
      </c>
      <c r="B653" s="57" t="s">
        <v>14251</v>
      </c>
      <c r="C653" s="58">
        <v>21705</v>
      </c>
    </row>
    <row r="654" spans="1:3" x14ac:dyDescent="0.25">
      <c r="A654" s="56">
        <v>21720</v>
      </c>
      <c r="B654" s="57" t="s">
        <v>14254</v>
      </c>
      <c r="C654" s="58">
        <v>21720</v>
      </c>
    </row>
    <row r="655" spans="1:3" x14ac:dyDescent="0.25">
      <c r="A655" s="56">
        <v>21725</v>
      </c>
      <c r="B655" s="57" t="s">
        <v>14253</v>
      </c>
      <c r="C655" s="58">
        <v>21725</v>
      </c>
    </row>
    <row r="656" spans="1:3" x14ac:dyDescent="0.25">
      <c r="A656" s="56">
        <v>21740</v>
      </c>
      <c r="B656" s="57" t="s">
        <v>13804</v>
      </c>
      <c r="C656" s="58">
        <v>21740</v>
      </c>
    </row>
    <row r="657" spans="1:3" x14ac:dyDescent="0.25">
      <c r="A657" s="56">
        <v>21750</v>
      </c>
      <c r="B657" s="57" t="s">
        <v>13112</v>
      </c>
      <c r="C657" s="58">
        <v>21750</v>
      </c>
    </row>
    <row r="658" spans="1:3" x14ac:dyDescent="0.25">
      <c r="A658" s="56">
        <v>21800</v>
      </c>
      <c r="B658" s="57" t="s">
        <v>18402</v>
      </c>
      <c r="C658" s="58">
        <v>21800</v>
      </c>
    </row>
    <row r="659" spans="1:3" x14ac:dyDescent="0.25">
      <c r="A659" s="56">
        <v>21805</v>
      </c>
      <c r="B659" s="57" t="s">
        <v>18241</v>
      </c>
      <c r="C659" s="58">
        <v>21805</v>
      </c>
    </row>
    <row r="660" spans="1:3" x14ac:dyDescent="0.25">
      <c r="A660" s="56">
        <v>21810</v>
      </c>
      <c r="B660" s="57" t="s">
        <v>18508</v>
      </c>
      <c r="C660" s="58">
        <v>21810</v>
      </c>
    </row>
    <row r="661" spans="1:3" x14ac:dyDescent="0.25">
      <c r="A661" s="56">
        <v>21820</v>
      </c>
      <c r="B661" s="57" t="s">
        <v>18443</v>
      </c>
      <c r="C661" s="58">
        <v>21820</v>
      </c>
    </row>
    <row r="662" spans="1:3" x14ac:dyDescent="0.25">
      <c r="A662" s="56">
        <v>21825</v>
      </c>
      <c r="B662" s="57" t="s">
        <v>18275</v>
      </c>
      <c r="C662" s="58">
        <v>21825</v>
      </c>
    </row>
    <row r="663" spans="1:3" x14ac:dyDescent="0.25">
      <c r="A663" s="56">
        <v>21920</v>
      </c>
      <c r="B663" s="57" t="s">
        <v>12898</v>
      </c>
      <c r="C663" s="58">
        <v>21920</v>
      </c>
    </row>
    <row r="664" spans="1:3" x14ac:dyDescent="0.25">
      <c r="A664" s="56">
        <v>21925</v>
      </c>
      <c r="B664" s="57" t="s">
        <v>12897</v>
      </c>
      <c r="C664" s="58">
        <v>21925</v>
      </c>
    </row>
    <row r="665" spans="1:3" x14ac:dyDescent="0.25">
      <c r="A665" s="56">
        <v>21930</v>
      </c>
      <c r="B665" s="57" t="s">
        <v>14878</v>
      </c>
      <c r="C665" s="58">
        <v>21930</v>
      </c>
    </row>
    <row r="666" spans="1:3" x14ac:dyDescent="0.25">
      <c r="A666" s="56">
        <v>21935</v>
      </c>
      <c r="B666" s="57" t="s">
        <v>17508</v>
      </c>
      <c r="C666" s="58">
        <v>21935</v>
      </c>
    </row>
    <row r="667" spans="1:3" x14ac:dyDescent="0.25">
      <c r="A667" s="56">
        <v>22010</v>
      </c>
      <c r="B667" s="57" t="s">
        <v>15729</v>
      </c>
      <c r="C667" s="58">
        <v>22010</v>
      </c>
    </row>
    <row r="668" spans="1:3" x14ac:dyDescent="0.25">
      <c r="A668" s="56">
        <v>22015</v>
      </c>
      <c r="B668" s="57" t="s">
        <v>15730</v>
      </c>
      <c r="C668" s="58">
        <v>22015</v>
      </c>
    </row>
    <row r="669" spans="1:3" x14ac:dyDescent="0.25">
      <c r="A669" s="56">
        <v>22100</v>
      </c>
      <c r="B669" s="57" t="s">
        <v>14836</v>
      </c>
      <c r="C669" s="58">
        <v>22100</v>
      </c>
    </row>
    <row r="670" spans="1:3" x14ac:dyDescent="0.25">
      <c r="A670" s="56">
        <v>22101</v>
      </c>
      <c r="B670" s="57" t="s">
        <v>14838</v>
      </c>
      <c r="C670" s="58">
        <v>22101</v>
      </c>
    </row>
    <row r="671" spans="1:3" x14ac:dyDescent="0.25">
      <c r="A671" s="56">
        <v>22102</v>
      </c>
      <c r="B671" s="57" t="s">
        <v>14837</v>
      </c>
      <c r="C671" s="58">
        <v>22102</v>
      </c>
    </row>
    <row r="672" spans="1:3" x14ac:dyDescent="0.25">
      <c r="A672" s="56">
        <v>22103</v>
      </c>
      <c r="B672" s="57" t="s">
        <v>14839</v>
      </c>
      <c r="C672" s="58">
        <v>22103</v>
      </c>
    </row>
    <row r="673" spans="1:3" x14ac:dyDescent="0.25">
      <c r="A673" s="56">
        <v>22110</v>
      </c>
      <c r="B673" s="57" t="s">
        <v>14833</v>
      </c>
      <c r="C673" s="58">
        <v>22110</v>
      </c>
    </row>
    <row r="674" spans="1:3" x14ac:dyDescent="0.25">
      <c r="A674" s="56">
        <v>22112</v>
      </c>
      <c r="B674" s="57" t="s">
        <v>14835</v>
      </c>
      <c r="C674" s="58">
        <v>22112</v>
      </c>
    </row>
    <row r="675" spans="1:3" x14ac:dyDescent="0.25">
      <c r="A675" s="56">
        <v>22114</v>
      </c>
      <c r="B675" s="57" t="s">
        <v>14834</v>
      </c>
      <c r="C675" s="58">
        <v>22114</v>
      </c>
    </row>
    <row r="676" spans="1:3" x14ac:dyDescent="0.25">
      <c r="A676" s="56">
        <v>22116</v>
      </c>
      <c r="B676" s="57" t="s">
        <v>14832</v>
      </c>
      <c r="C676" s="58">
        <v>22116</v>
      </c>
    </row>
    <row r="677" spans="1:3" x14ac:dyDescent="0.25">
      <c r="A677" s="56">
        <v>22206</v>
      </c>
      <c r="B677" s="57" t="s">
        <v>16628</v>
      </c>
      <c r="C677" s="58">
        <v>22206</v>
      </c>
    </row>
    <row r="678" spans="1:3" x14ac:dyDescent="0.25">
      <c r="A678" s="56">
        <v>22207</v>
      </c>
      <c r="B678" s="57" t="s">
        <v>16627</v>
      </c>
      <c r="C678" s="58">
        <v>22207</v>
      </c>
    </row>
    <row r="679" spans="1:3" x14ac:dyDescent="0.25">
      <c r="A679" s="56">
        <v>22208</v>
      </c>
      <c r="B679" s="57" t="s">
        <v>16626</v>
      </c>
      <c r="C679" s="58">
        <v>22208</v>
      </c>
    </row>
    <row r="680" spans="1:3" x14ac:dyDescent="0.25">
      <c r="A680" s="56">
        <v>22210</v>
      </c>
      <c r="B680" s="57" t="s">
        <v>16630</v>
      </c>
      <c r="C680" s="58">
        <v>22210</v>
      </c>
    </row>
    <row r="681" spans="1:3" x14ac:dyDescent="0.25">
      <c r="A681" s="56">
        <v>22212</v>
      </c>
      <c r="B681" s="57" t="s">
        <v>16632</v>
      </c>
      <c r="C681" s="58">
        <v>22212</v>
      </c>
    </row>
    <row r="682" spans="1:3" x14ac:dyDescent="0.25">
      <c r="A682" s="56">
        <v>22214</v>
      </c>
      <c r="B682" s="57" t="s">
        <v>16631</v>
      </c>
      <c r="C682" s="58">
        <v>22214</v>
      </c>
    </row>
    <row r="683" spans="1:3" x14ac:dyDescent="0.25">
      <c r="A683" s="56">
        <v>22216</v>
      </c>
      <c r="B683" s="57" t="s">
        <v>16629</v>
      </c>
      <c r="C683" s="58">
        <v>22216</v>
      </c>
    </row>
    <row r="684" spans="1:3" x14ac:dyDescent="0.25">
      <c r="A684" s="56">
        <v>22220</v>
      </c>
      <c r="B684" s="57" t="s">
        <v>16634</v>
      </c>
      <c r="C684" s="58">
        <v>22220</v>
      </c>
    </row>
    <row r="685" spans="1:3" x14ac:dyDescent="0.25">
      <c r="A685" s="56">
        <v>22222</v>
      </c>
      <c r="B685" s="57" t="s">
        <v>16636</v>
      </c>
      <c r="C685" s="58">
        <v>22222</v>
      </c>
    </row>
    <row r="686" spans="1:3" x14ac:dyDescent="0.25">
      <c r="A686" s="56">
        <v>22224</v>
      </c>
      <c r="B686" s="57" t="s">
        <v>16635</v>
      </c>
      <c r="C686" s="58">
        <v>22224</v>
      </c>
    </row>
    <row r="687" spans="1:3" x14ac:dyDescent="0.25">
      <c r="A687" s="56">
        <v>22226</v>
      </c>
      <c r="B687" s="57" t="s">
        <v>16633</v>
      </c>
      <c r="C687" s="58">
        <v>22226</v>
      </c>
    </row>
    <row r="688" spans="1:3" x14ac:dyDescent="0.25">
      <c r="A688" s="56">
        <v>22305</v>
      </c>
      <c r="B688" s="57" t="s">
        <v>18487</v>
      </c>
      <c r="C688" s="58">
        <v>22305</v>
      </c>
    </row>
    <row r="689" spans="1:3" x14ac:dyDescent="0.25">
      <c r="A689" s="56">
        <v>22310</v>
      </c>
      <c r="B689" s="57" t="s">
        <v>18484</v>
      </c>
      <c r="C689" s="58">
        <v>22310</v>
      </c>
    </row>
    <row r="690" spans="1:3" x14ac:dyDescent="0.25">
      <c r="A690" s="56">
        <v>22315</v>
      </c>
      <c r="B690" s="57" t="s">
        <v>18490</v>
      </c>
      <c r="C690" s="58">
        <v>22315</v>
      </c>
    </row>
    <row r="691" spans="1:3" x14ac:dyDescent="0.25">
      <c r="A691" s="56">
        <v>22318</v>
      </c>
      <c r="B691" s="57" t="s">
        <v>18339</v>
      </c>
      <c r="C691" s="58">
        <v>22318</v>
      </c>
    </row>
    <row r="692" spans="1:3" x14ac:dyDescent="0.25">
      <c r="A692" s="56">
        <v>22319</v>
      </c>
      <c r="B692" s="57" t="s">
        <v>18338</v>
      </c>
      <c r="C692" s="58">
        <v>22319</v>
      </c>
    </row>
    <row r="693" spans="1:3" x14ac:dyDescent="0.25">
      <c r="A693" s="56">
        <v>22325</v>
      </c>
      <c r="B693" s="57" t="s">
        <v>18342</v>
      </c>
      <c r="C693" s="58">
        <v>22325</v>
      </c>
    </row>
    <row r="694" spans="1:3" x14ac:dyDescent="0.25">
      <c r="A694" s="56">
        <v>22326</v>
      </c>
      <c r="B694" s="57" t="s">
        <v>18341</v>
      </c>
      <c r="C694" s="58">
        <v>22326</v>
      </c>
    </row>
    <row r="695" spans="1:3" x14ac:dyDescent="0.25">
      <c r="A695" s="56">
        <v>22327</v>
      </c>
      <c r="B695" s="57" t="s">
        <v>18343</v>
      </c>
      <c r="C695" s="58">
        <v>22327</v>
      </c>
    </row>
    <row r="696" spans="1:3" x14ac:dyDescent="0.25">
      <c r="A696" s="56">
        <v>22328</v>
      </c>
      <c r="B696" s="57" t="s">
        <v>18340</v>
      </c>
      <c r="C696" s="58">
        <v>22328</v>
      </c>
    </row>
    <row r="697" spans="1:3" x14ac:dyDescent="0.25">
      <c r="A697" s="56">
        <v>22505</v>
      </c>
      <c r="B697" s="57" t="s">
        <v>16384</v>
      </c>
      <c r="C697" s="58">
        <v>22505</v>
      </c>
    </row>
    <row r="698" spans="1:3" x14ac:dyDescent="0.25">
      <c r="A698" s="56">
        <v>22520</v>
      </c>
      <c r="B698" s="57" t="s">
        <v>18745</v>
      </c>
      <c r="C698" s="58">
        <v>22520</v>
      </c>
    </row>
    <row r="699" spans="1:3" x14ac:dyDescent="0.25">
      <c r="A699" s="56">
        <v>22521</v>
      </c>
      <c r="B699" s="57" t="s">
        <v>18744</v>
      </c>
      <c r="C699" s="58">
        <v>22521</v>
      </c>
    </row>
    <row r="700" spans="1:3" x14ac:dyDescent="0.25">
      <c r="A700" s="56">
        <v>22522</v>
      </c>
      <c r="B700" s="57" t="s">
        <v>18746</v>
      </c>
      <c r="C700" s="58">
        <v>22522</v>
      </c>
    </row>
    <row r="701" spans="1:3" x14ac:dyDescent="0.25">
      <c r="A701" s="56">
        <v>22523</v>
      </c>
      <c r="B701" s="57" t="s">
        <v>12778</v>
      </c>
      <c r="C701" s="58">
        <v>22523</v>
      </c>
    </row>
    <row r="702" spans="1:3" x14ac:dyDescent="0.25">
      <c r="A702" s="56">
        <v>22524</v>
      </c>
      <c r="B702" s="57" t="s">
        <v>12777</v>
      </c>
      <c r="C702" s="58">
        <v>22524</v>
      </c>
    </row>
    <row r="703" spans="1:3" x14ac:dyDescent="0.25">
      <c r="A703" s="56">
        <v>22525</v>
      </c>
      <c r="B703" s="57" t="s">
        <v>12776</v>
      </c>
      <c r="C703" s="58">
        <v>22525</v>
      </c>
    </row>
    <row r="704" spans="1:3" x14ac:dyDescent="0.25">
      <c r="A704" s="56">
        <v>22526</v>
      </c>
      <c r="B704" s="57" t="s">
        <v>12390</v>
      </c>
      <c r="C704" s="58">
        <v>22526</v>
      </c>
    </row>
    <row r="705" spans="1:3" x14ac:dyDescent="0.25">
      <c r="A705" s="56">
        <v>22527</v>
      </c>
      <c r="B705" s="57" t="s">
        <v>12391</v>
      </c>
      <c r="C705" s="58">
        <v>22527</v>
      </c>
    </row>
    <row r="706" spans="1:3" x14ac:dyDescent="0.25">
      <c r="A706" s="56">
        <v>22532</v>
      </c>
      <c r="B706" s="57" t="s">
        <v>12526</v>
      </c>
      <c r="C706" s="58">
        <v>22532</v>
      </c>
    </row>
    <row r="707" spans="1:3" x14ac:dyDescent="0.25">
      <c r="A707" s="56">
        <v>22533</v>
      </c>
      <c r="B707" s="57" t="s">
        <v>12525</v>
      </c>
      <c r="C707" s="58">
        <v>22533</v>
      </c>
    </row>
    <row r="708" spans="1:3" x14ac:dyDescent="0.25">
      <c r="A708" s="56">
        <v>22534</v>
      </c>
      <c r="B708" s="57" t="s">
        <v>12527</v>
      </c>
      <c r="C708" s="58">
        <v>22534</v>
      </c>
    </row>
    <row r="709" spans="1:3" x14ac:dyDescent="0.25">
      <c r="A709" s="56">
        <v>22548</v>
      </c>
      <c r="B709" s="57" t="s">
        <v>12534</v>
      </c>
      <c r="C709" s="58">
        <v>22548</v>
      </c>
    </row>
    <row r="710" spans="1:3" x14ac:dyDescent="0.25">
      <c r="A710" s="56">
        <v>22554</v>
      </c>
      <c r="B710" s="57" t="s">
        <v>12487</v>
      </c>
      <c r="C710" s="58">
        <v>22554</v>
      </c>
    </row>
    <row r="711" spans="1:3" x14ac:dyDescent="0.25">
      <c r="A711" s="56">
        <v>22556</v>
      </c>
      <c r="B711" s="57" t="s">
        <v>12489</v>
      </c>
      <c r="C711" s="58">
        <v>22556</v>
      </c>
    </row>
    <row r="712" spans="1:3" x14ac:dyDescent="0.25">
      <c r="A712" s="56">
        <v>22558</v>
      </c>
      <c r="B712" s="57" t="s">
        <v>12488</v>
      </c>
      <c r="C712" s="58">
        <v>22558</v>
      </c>
    </row>
    <row r="713" spans="1:3" x14ac:dyDescent="0.25">
      <c r="A713" s="56">
        <v>22585</v>
      </c>
      <c r="B713" s="57" t="s">
        <v>12486</v>
      </c>
      <c r="C713" s="58">
        <v>22585</v>
      </c>
    </row>
    <row r="714" spans="1:3" x14ac:dyDescent="0.25">
      <c r="A714" s="56">
        <v>22590</v>
      </c>
      <c r="B714" s="57" t="s">
        <v>12533</v>
      </c>
      <c r="C714" s="58">
        <v>22590</v>
      </c>
    </row>
    <row r="715" spans="1:3" x14ac:dyDescent="0.25">
      <c r="A715" s="56">
        <v>22595</v>
      </c>
      <c r="B715" s="57" t="s">
        <v>12532</v>
      </c>
      <c r="C715" s="58">
        <v>22595</v>
      </c>
    </row>
    <row r="716" spans="1:3" x14ac:dyDescent="0.25">
      <c r="A716" s="56">
        <v>22600</v>
      </c>
      <c r="B716" s="57" t="s">
        <v>12529</v>
      </c>
      <c r="C716" s="58">
        <v>22600</v>
      </c>
    </row>
    <row r="717" spans="1:3" x14ac:dyDescent="0.25">
      <c r="A717" s="56">
        <v>22610</v>
      </c>
      <c r="B717" s="57" t="s">
        <v>12531</v>
      </c>
      <c r="C717" s="58">
        <v>22610</v>
      </c>
    </row>
    <row r="718" spans="1:3" x14ac:dyDescent="0.25">
      <c r="A718" s="56">
        <v>22612</v>
      </c>
      <c r="B718" s="57" t="s">
        <v>12530</v>
      </c>
      <c r="C718" s="58">
        <v>22612</v>
      </c>
    </row>
    <row r="719" spans="1:3" x14ac:dyDescent="0.25">
      <c r="A719" s="56">
        <v>22614</v>
      </c>
      <c r="B719" s="57" t="s">
        <v>12528</v>
      </c>
      <c r="C719" s="58">
        <v>22614</v>
      </c>
    </row>
    <row r="720" spans="1:3" x14ac:dyDescent="0.25">
      <c r="A720" s="56">
        <v>22630</v>
      </c>
      <c r="B720" s="57" t="s">
        <v>12522</v>
      </c>
      <c r="C720" s="58">
        <v>22630</v>
      </c>
    </row>
    <row r="721" spans="1:3" x14ac:dyDescent="0.25">
      <c r="A721" s="56">
        <v>22632</v>
      </c>
      <c r="B721" s="57" t="s">
        <v>12521</v>
      </c>
      <c r="C721" s="58">
        <v>22632</v>
      </c>
    </row>
    <row r="722" spans="1:3" x14ac:dyDescent="0.25">
      <c r="A722" s="56">
        <v>22800</v>
      </c>
      <c r="B722" s="57" t="s">
        <v>12482</v>
      </c>
      <c r="C722" s="58">
        <v>22800</v>
      </c>
    </row>
    <row r="723" spans="1:3" x14ac:dyDescent="0.25">
      <c r="A723" s="56">
        <v>22802</v>
      </c>
      <c r="B723" s="57" t="s">
        <v>12481</v>
      </c>
      <c r="C723" s="58">
        <v>22802</v>
      </c>
    </row>
    <row r="724" spans="1:3" x14ac:dyDescent="0.25">
      <c r="A724" s="56">
        <v>22804</v>
      </c>
      <c r="B724" s="57" t="s">
        <v>12480</v>
      </c>
      <c r="C724" s="58">
        <v>22804</v>
      </c>
    </row>
    <row r="725" spans="1:3" x14ac:dyDescent="0.25">
      <c r="A725" s="56">
        <v>22808</v>
      </c>
      <c r="B725" s="57" t="s">
        <v>12483</v>
      </c>
      <c r="C725" s="58">
        <v>22808</v>
      </c>
    </row>
    <row r="726" spans="1:3" x14ac:dyDescent="0.25">
      <c r="A726" s="56">
        <v>22810</v>
      </c>
      <c r="B726" s="57" t="s">
        <v>12484</v>
      </c>
      <c r="C726" s="58">
        <v>22810</v>
      </c>
    </row>
    <row r="727" spans="1:3" x14ac:dyDescent="0.25">
      <c r="A727" s="56">
        <v>22812</v>
      </c>
      <c r="B727" s="57" t="s">
        <v>12485</v>
      </c>
      <c r="C727" s="58">
        <v>22812</v>
      </c>
    </row>
    <row r="728" spans="1:3" x14ac:dyDescent="0.25">
      <c r="A728" s="56">
        <v>22818</v>
      </c>
      <c r="B728" s="57" t="s">
        <v>13141</v>
      </c>
      <c r="C728" s="58">
        <v>22818</v>
      </c>
    </row>
    <row r="729" spans="1:3" x14ac:dyDescent="0.25">
      <c r="A729" s="56">
        <v>22819</v>
      </c>
      <c r="B729" s="57" t="s">
        <v>13140</v>
      </c>
      <c r="C729" s="58">
        <v>22819</v>
      </c>
    </row>
    <row r="730" spans="1:3" x14ac:dyDescent="0.25">
      <c r="A730" s="56">
        <v>22830</v>
      </c>
      <c r="B730" s="57" t="s">
        <v>15233</v>
      </c>
      <c r="C730" s="58">
        <v>22830</v>
      </c>
    </row>
    <row r="731" spans="1:3" x14ac:dyDescent="0.25">
      <c r="A731" s="56">
        <v>22840</v>
      </c>
      <c r="B731" s="57" t="s">
        <v>15970</v>
      </c>
      <c r="C731" s="58">
        <v>22840</v>
      </c>
    </row>
    <row r="732" spans="1:3" x14ac:dyDescent="0.25">
      <c r="A732" s="56">
        <v>22842</v>
      </c>
      <c r="B732" s="57" t="s">
        <v>15973</v>
      </c>
      <c r="C732" s="58">
        <v>22842</v>
      </c>
    </row>
    <row r="733" spans="1:3" x14ac:dyDescent="0.25">
      <c r="A733" s="56">
        <v>22843</v>
      </c>
      <c r="B733" s="57" t="s">
        <v>15972</v>
      </c>
      <c r="C733" s="58">
        <v>22843</v>
      </c>
    </row>
    <row r="734" spans="1:3" x14ac:dyDescent="0.25">
      <c r="A734" s="56">
        <v>22844</v>
      </c>
      <c r="B734" s="57" t="s">
        <v>15971</v>
      </c>
      <c r="C734" s="58">
        <v>22844</v>
      </c>
    </row>
    <row r="735" spans="1:3" x14ac:dyDescent="0.25">
      <c r="A735" s="56">
        <v>22845</v>
      </c>
      <c r="B735" s="57" t="s">
        <v>15967</v>
      </c>
      <c r="C735" s="58">
        <v>22845</v>
      </c>
    </row>
    <row r="736" spans="1:3" x14ac:dyDescent="0.25">
      <c r="A736" s="56">
        <v>22846</v>
      </c>
      <c r="B736" s="57" t="s">
        <v>15968</v>
      </c>
      <c r="C736" s="58">
        <v>22846</v>
      </c>
    </row>
    <row r="737" spans="1:3" x14ac:dyDescent="0.25">
      <c r="A737" s="56">
        <v>22847</v>
      </c>
      <c r="B737" s="57" t="s">
        <v>15969</v>
      </c>
      <c r="C737" s="58">
        <v>22847</v>
      </c>
    </row>
    <row r="738" spans="1:3" x14ac:dyDescent="0.25">
      <c r="A738" s="56">
        <v>22848</v>
      </c>
      <c r="B738" s="57" t="s">
        <v>15383</v>
      </c>
      <c r="C738" s="58">
        <v>22848</v>
      </c>
    </row>
    <row r="739" spans="1:3" x14ac:dyDescent="0.25">
      <c r="A739" s="56">
        <v>22849</v>
      </c>
      <c r="B739" s="57" t="s">
        <v>17222</v>
      </c>
      <c r="C739" s="58">
        <v>22849</v>
      </c>
    </row>
    <row r="740" spans="1:3" x14ac:dyDescent="0.25">
      <c r="A740" s="56">
        <v>22850</v>
      </c>
      <c r="B740" s="57" t="s">
        <v>17276</v>
      </c>
      <c r="C740" s="58">
        <v>22850</v>
      </c>
    </row>
    <row r="741" spans="1:3" x14ac:dyDescent="0.25">
      <c r="A741" s="56">
        <v>22851</v>
      </c>
      <c r="B741" s="57" t="s">
        <v>12420</v>
      </c>
      <c r="C741" s="58">
        <v>22851</v>
      </c>
    </row>
    <row r="742" spans="1:3" x14ac:dyDescent="0.25">
      <c r="A742" s="56">
        <v>22852</v>
      </c>
      <c r="B742" s="57" t="s">
        <v>17277</v>
      </c>
      <c r="C742" s="58">
        <v>22852</v>
      </c>
    </row>
    <row r="743" spans="1:3" x14ac:dyDescent="0.25">
      <c r="A743" s="56">
        <v>22855</v>
      </c>
      <c r="B743" s="57" t="s">
        <v>17275</v>
      </c>
      <c r="C743" s="58">
        <v>22855</v>
      </c>
    </row>
    <row r="744" spans="1:3" x14ac:dyDescent="0.25">
      <c r="A744" s="56">
        <v>22856</v>
      </c>
      <c r="B744" s="57" t="s">
        <v>12544</v>
      </c>
      <c r="C744" s="58">
        <v>22856</v>
      </c>
    </row>
    <row r="745" spans="1:3" x14ac:dyDescent="0.25">
      <c r="A745" s="56">
        <v>22857</v>
      </c>
      <c r="B745" s="57" t="s">
        <v>12558</v>
      </c>
      <c r="C745" s="58">
        <v>22857</v>
      </c>
    </row>
    <row r="746" spans="1:3" x14ac:dyDescent="0.25">
      <c r="A746" s="56">
        <v>22861</v>
      </c>
      <c r="B746" s="57" t="s">
        <v>17627</v>
      </c>
      <c r="C746" s="58">
        <v>22861</v>
      </c>
    </row>
    <row r="747" spans="1:3" x14ac:dyDescent="0.25">
      <c r="A747" s="56">
        <v>22862</v>
      </c>
      <c r="B747" s="57" t="s">
        <v>17628</v>
      </c>
      <c r="C747" s="58">
        <v>22862</v>
      </c>
    </row>
    <row r="748" spans="1:3" x14ac:dyDescent="0.25">
      <c r="A748" s="56">
        <v>22864</v>
      </c>
      <c r="B748" s="57" t="s">
        <v>17586</v>
      </c>
      <c r="C748" s="58">
        <v>22864</v>
      </c>
    </row>
    <row r="749" spans="1:3" x14ac:dyDescent="0.25">
      <c r="A749" s="56">
        <v>22865</v>
      </c>
      <c r="B749" s="57" t="s">
        <v>17584</v>
      </c>
      <c r="C749" s="58">
        <v>22865</v>
      </c>
    </row>
    <row r="750" spans="1:3" x14ac:dyDescent="0.25">
      <c r="A750" s="56">
        <v>22900</v>
      </c>
      <c r="B750" s="57" t="s">
        <v>14861</v>
      </c>
      <c r="C750" s="58">
        <v>22900</v>
      </c>
    </row>
    <row r="751" spans="1:3" x14ac:dyDescent="0.25">
      <c r="A751" s="56">
        <v>23000</v>
      </c>
      <c r="B751" s="57" t="s">
        <v>15291</v>
      </c>
      <c r="C751" s="58">
        <v>23000</v>
      </c>
    </row>
    <row r="752" spans="1:3" x14ac:dyDescent="0.25">
      <c r="A752" s="56">
        <v>23020</v>
      </c>
      <c r="B752" s="57" t="s">
        <v>12195</v>
      </c>
      <c r="C752" s="58">
        <v>23020</v>
      </c>
    </row>
    <row r="753" spans="1:3" x14ac:dyDescent="0.25">
      <c r="A753" s="56">
        <v>23030</v>
      </c>
      <c r="B753" s="57" t="s">
        <v>15767</v>
      </c>
      <c r="C753" s="58">
        <v>23030</v>
      </c>
    </row>
    <row r="754" spans="1:3" x14ac:dyDescent="0.25">
      <c r="A754" s="56">
        <v>23031</v>
      </c>
      <c r="B754" s="57" t="s">
        <v>15768</v>
      </c>
      <c r="C754" s="58">
        <v>23031</v>
      </c>
    </row>
    <row r="755" spans="1:3" x14ac:dyDescent="0.25">
      <c r="A755" s="56">
        <v>23035</v>
      </c>
      <c r="B755" s="57" t="s">
        <v>15774</v>
      </c>
      <c r="C755" s="58">
        <v>23035</v>
      </c>
    </row>
    <row r="756" spans="1:3" x14ac:dyDescent="0.25">
      <c r="A756" s="56">
        <v>23040</v>
      </c>
      <c r="B756" s="57" t="s">
        <v>12664</v>
      </c>
      <c r="C756" s="58">
        <v>23040</v>
      </c>
    </row>
    <row r="757" spans="1:3" x14ac:dyDescent="0.25">
      <c r="A757" s="56">
        <v>23044</v>
      </c>
      <c r="B757" s="57" t="s">
        <v>12657</v>
      </c>
      <c r="C757" s="58">
        <v>23044</v>
      </c>
    </row>
    <row r="758" spans="1:3" x14ac:dyDescent="0.25">
      <c r="A758" s="56">
        <v>23065</v>
      </c>
      <c r="B758" s="57" t="s">
        <v>12904</v>
      </c>
      <c r="C758" s="58">
        <v>23065</v>
      </c>
    </row>
    <row r="759" spans="1:3" x14ac:dyDescent="0.25">
      <c r="A759" s="56">
        <v>23066</v>
      </c>
      <c r="B759" s="57" t="s">
        <v>12903</v>
      </c>
      <c r="C759" s="58">
        <v>23066</v>
      </c>
    </row>
    <row r="760" spans="1:3" x14ac:dyDescent="0.25">
      <c r="A760" s="56">
        <v>23075</v>
      </c>
      <c r="B760" s="57" t="s">
        <v>14863</v>
      </c>
      <c r="C760" s="58">
        <v>23075</v>
      </c>
    </row>
    <row r="761" spans="1:3" x14ac:dyDescent="0.25">
      <c r="A761" s="56">
        <v>23076</v>
      </c>
      <c r="B761" s="57" t="s">
        <v>14862</v>
      </c>
      <c r="C761" s="58">
        <v>23076</v>
      </c>
    </row>
    <row r="762" spans="1:3" x14ac:dyDescent="0.25">
      <c r="A762" s="56">
        <v>23077</v>
      </c>
      <c r="B762" s="57" t="s">
        <v>17511</v>
      </c>
      <c r="C762" s="58">
        <v>23077</v>
      </c>
    </row>
    <row r="763" spans="1:3" x14ac:dyDescent="0.25">
      <c r="A763" s="56">
        <v>23100</v>
      </c>
      <c r="B763" s="57" t="s">
        <v>12663</v>
      </c>
      <c r="C763" s="58">
        <v>23100</v>
      </c>
    </row>
    <row r="764" spans="1:3" x14ac:dyDescent="0.25">
      <c r="A764" s="56">
        <v>23101</v>
      </c>
      <c r="B764" s="57" t="s">
        <v>12658</v>
      </c>
      <c r="C764" s="58">
        <v>23101</v>
      </c>
    </row>
    <row r="765" spans="1:3" x14ac:dyDescent="0.25">
      <c r="A765" s="56">
        <v>23105</v>
      </c>
      <c r="B765" s="57" t="s">
        <v>12692</v>
      </c>
      <c r="C765" s="58">
        <v>23105</v>
      </c>
    </row>
    <row r="766" spans="1:3" x14ac:dyDescent="0.25">
      <c r="A766" s="56">
        <v>23106</v>
      </c>
      <c r="B766" s="57" t="s">
        <v>12691</v>
      </c>
      <c r="C766" s="58">
        <v>23106</v>
      </c>
    </row>
    <row r="767" spans="1:3" x14ac:dyDescent="0.25">
      <c r="A767" s="56">
        <v>23107</v>
      </c>
      <c r="B767" s="57" t="s">
        <v>12662</v>
      </c>
      <c r="C767" s="58">
        <v>23107</v>
      </c>
    </row>
    <row r="768" spans="1:3" x14ac:dyDescent="0.25">
      <c r="A768" s="56">
        <v>23120</v>
      </c>
      <c r="B768" s="57" t="s">
        <v>13265</v>
      </c>
      <c r="C768" s="58">
        <v>23120</v>
      </c>
    </row>
    <row r="769" spans="1:3" x14ac:dyDescent="0.25">
      <c r="A769" s="56">
        <v>23125</v>
      </c>
      <c r="B769" s="57" t="s">
        <v>13266</v>
      </c>
      <c r="C769" s="58">
        <v>23125</v>
      </c>
    </row>
    <row r="770" spans="1:3" x14ac:dyDescent="0.25">
      <c r="A770" s="56">
        <v>23130</v>
      </c>
      <c r="B770" s="57" t="s">
        <v>12100</v>
      </c>
      <c r="C770" s="58">
        <v>23130</v>
      </c>
    </row>
    <row r="771" spans="1:3" x14ac:dyDescent="0.25">
      <c r="A771" s="56">
        <v>23140</v>
      </c>
      <c r="B771" s="57" t="s">
        <v>14781</v>
      </c>
      <c r="C771" s="58">
        <v>23140</v>
      </c>
    </row>
    <row r="772" spans="1:3" x14ac:dyDescent="0.25">
      <c r="A772" s="56">
        <v>23145</v>
      </c>
      <c r="B772" s="57" t="s">
        <v>14783</v>
      </c>
      <c r="C772" s="58">
        <v>23145</v>
      </c>
    </row>
    <row r="773" spans="1:3" x14ac:dyDescent="0.25">
      <c r="A773" s="56">
        <v>23146</v>
      </c>
      <c r="B773" s="57" t="s">
        <v>14782</v>
      </c>
      <c r="C773" s="58">
        <v>23146</v>
      </c>
    </row>
    <row r="774" spans="1:3" x14ac:dyDescent="0.25">
      <c r="A774" s="56">
        <v>23150</v>
      </c>
      <c r="B774" s="57" t="s">
        <v>14793</v>
      </c>
      <c r="C774" s="58">
        <v>23150</v>
      </c>
    </row>
    <row r="775" spans="1:3" x14ac:dyDescent="0.25">
      <c r="A775" s="56">
        <v>23155</v>
      </c>
      <c r="B775" s="57" t="s">
        <v>14795</v>
      </c>
      <c r="C775" s="58">
        <v>23155</v>
      </c>
    </row>
    <row r="776" spans="1:3" x14ac:dyDescent="0.25">
      <c r="A776" s="56">
        <v>23156</v>
      </c>
      <c r="B776" s="57" t="s">
        <v>14794</v>
      </c>
      <c r="C776" s="58">
        <v>23156</v>
      </c>
    </row>
    <row r="777" spans="1:3" x14ac:dyDescent="0.25">
      <c r="A777" s="56">
        <v>23170</v>
      </c>
      <c r="B777" s="57" t="s">
        <v>17676</v>
      </c>
      <c r="C777" s="58">
        <v>23170</v>
      </c>
    </row>
    <row r="778" spans="1:3" x14ac:dyDescent="0.25">
      <c r="A778" s="56">
        <v>23172</v>
      </c>
      <c r="B778" s="57" t="s">
        <v>17677</v>
      </c>
      <c r="C778" s="58">
        <v>23172</v>
      </c>
    </row>
    <row r="779" spans="1:3" x14ac:dyDescent="0.25">
      <c r="A779" s="56">
        <v>23174</v>
      </c>
      <c r="B779" s="57" t="s">
        <v>17675</v>
      </c>
      <c r="C779" s="58">
        <v>23174</v>
      </c>
    </row>
    <row r="780" spans="1:3" x14ac:dyDescent="0.25">
      <c r="A780" s="56">
        <v>23180</v>
      </c>
      <c r="B780" s="57" t="s">
        <v>14819</v>
      </c>
      <c r="C780" s="58">
        <v>23180</v>
      </c>
    </row>
    <row r="781" spans="1:3" x14ac:dyDescent="0.25">
      <c r="A781" s="56">
        <v>23182</v>
      </c>
      <c r="B781" s="57" t="s">
        <v>14820</v>
      </c>
      <c r="C781" s="58">
        <v>23182</v>
      </c>
    </row>
    <row r="782" spans="1:3" x14ac:dyDescent="0.25">
      <c r="A782" s="56">
        <v>23184</v>
      </c>
      <c r="B782" s="57" t="s">
        <v>14822</v>
      </c>
      <c r="C782" s="58">
        <v>23184</v>
      </c>
    </row>
    <row r="783" spans="1:3" x14ac:dyDescent="0.25">
      <c r="A783" s="56">
        <v>23190</v>
      </c>
      <c r="B783" s="57" t="s">
        <v>16625</v>
      </c>
      <c r="C783" s="58">
        <v>23190</v>
      </c>
    </row>
    <row r="784" spans="1:3" x14ac:dyDescent="0.25">
      <c r="A784" s="56">
        <v>23195</v>
      </c>
      <c r="B784" s="57" t="s">
        <v>17471</v>
      </c>
      <c r="C784" s="58">
        <v>23195</v>
      </c>
    </row>
    <row r="785" spans="1:3" x14ac:dyDescent="0.25">
      <c r="A785" s="56">
        <v>23200</v>
      </c>
      <c r="B785" s="57" t="s">
        <v>17533</v>
      </c>
      <c r="C785" s="58">
        <v>23200</v>
      </c>
    </row>
    <row r="786" spans="1:3" x14ac:dyDescent="0.25">
      <c r="A786" s="56">
        <v>23210</v>
      </c>
      <c r="B786" s="57" t="s">
        <v>17534</v>
      </c>
      <c r="C786" s="58">
        <v>23210</v>
      </c>
    </row>
    <row r="787" spans="1:3" x14ac:dyDescent="0.25">
      <c r="A787" s="56">
        <v>23220</v>
      </c>
      <c r="B787" s="57" t="s">
        <v>17521</v>
      </c>
      <c r="C787" s="58">
        <v>23220</v>
      </c>
    </row>
    <row r="788" spans="1:3" x14ac:dyDescent="0.25">
      <c r="A788" s="56">
        <v>23330</v>
      </c>
      <c r="B788" s="57" t="s">
        <v>15284</v>
      </c>
      <c r="C788" s="58">
        <v>23330</v>
      </c>
    </row>
    <row r="789" spans="1:3" x14ac:dyDescent="0.25">
      <c r="A789" s="56">
        <v>23331</v>
      </c>
      <c r="B789" s="57" t="s">
        <v>15283</v>
      </c>
      <c r="C789" s="58">
        <v>23331</v>
      </c>
    </row>
    <row r="790" spans="1:3" x14ac:dyDescent="0.25">
      <c r="A790" s="56">
        <v>23332</v>
      </c>
      <c r="B790" s="57" t="s">
        <v>15282</v>
      </c>
      <c r="C790" s="58">
        <v>23332</v>
      </c>
    </row>
    <row r="791" spans="1:3" x14ac:dyDescent="0.25">
      <c r="A791" s="56">
        <v>23350</v>
      </c>
      <c r="B791" s="57" t="s">
        <v>16841</v>
      </c>
      <c r="C791" s="58">
        <v>23350</v>
      </c>
    </row>
    <row r="792" spans="1:3" x14ac:dyDescent="0.25">
      <c r="A792" s="56">
        <v>23395</v>
      </c>
      <c r="B792" s="57" t="s">
        <v>18125</v>
      </c>
      <c r="C792" s="58">
        <v>23395</v>
      </c>
    </row>
    <row r="793" spans="1:3" x14ac:dyDescent="0.25">
      <c r="A793" s="56">
        <v>23397</v>
      </c>
      <c r="B793" s="57" t="s">
        <v>18126</v>
      </c>
      <c r="C793" s="58">
        <v>23397</v>
      </c>
    </row>
    <row r="794" spans="1:3" x14ac:dyDescent="0.25">
      <c r="A794" s="56">
        <v>23400</v>
      </c>
      <c r="B794" s="57" t="s">
        <v>14534</v>
      </c>
      <c r="C794" s="58">
        <v>23400</v>
      </c>
    </row>
    <row r="795" spans="1:3" x14ac:dyDescent="0.25">
      <c r="A795" s="56">
        <v>23405</v>
      </c>
      <c r="B795" s="57" t="s">
        <v>17955</v>
      </c>
      <c r="C795" s="58">
        <v>23405</v>
      </c>
    </row>
    <row r="796" spans="1:3" x14ac:dyDescent="0.25">
      <c r="A796" s="56">
        <v>23406</v>
      </c>
      <c r="B796" s="57" t="s">
        <v>17956</v>
      </c>
      <c r="C796" s="58">
        <v>23406</v>
      </c>
    </row>
    <row r="797" spans="1:3" x14ac:dyDescent="0.25">
      <c r="A797" s="56">
        <v>23410</v>
      </c>
      <c r="B797" s="57" t="s">
        <v>13724</v>
      </c>
      <c r="C797" s="58">
        <v>23410</v>
      </c>
    </row>
    <row r="798" spans="1:3" x14ac:dyDescent="0.25">
      <c r="A798" s="56">
        <v>23412</v>
      </c>
      <c r="B798" s="57" t="s">
        <v>13725</v>
      </c>
      <c r="C798" s="58">
        <v>23412</v>
      </c>
    </row>
    <row r="799" spans="1:3" x14ac:dyDescent="0.25">
      <c r="A799" s="56">
        <v>23415</v>
      </c>
      <c r="B799" s="57" t="s">
        <v>16265</v>
      </c>
      <c r="C799" s="58">
        <v>23415</v>
      </c>
    </row>
    <row r="800" spans="1:3" x14ac:dyDescent="0.25">
      <c r="A800" s="56">
        <v>23420</v>
      </c>
      <c r="B800" s="57" t="s">
        <v>17076</v>
      </c>
      <c r="C800" s="58">
        <v>23420</v>
      </c>
    </row>
    <row r="801" spans="1:3" x14ac:dyDescent="0.25">
      <c r="A801" s="56">
        <v>23430</v>
      </c>
      <c r="B801" s="57" t="s">
        <v>17913</v>
      </c>
      <c r="C801" s="58">
        <v>23430</v>
      </c>
    </row>
    <row r="802" spans="1:3" x14ac:dyDescent="0.25">
      <c r="A802" s="56">
        <v>23440</v>
      </c>
      <c r="B802" s="57" t="s">
        <v>17500</v>
      </c>
      <c r="C802" s="58">
        <v>23440</v>
      </c>
    </row>
    <row r="803" spans="1:3" x14ac:dyDescent="0.25">
      <c r="A803" s="56">
        <v>23450</v>
      </c>
      <c r="B803" s="57" t="s">
        <v>12999</v>
      </c>
      <c r="C803" s="58">
        <v>23450</v>
      </c>
    </row>
    <row r="804" spans="1:3" x14ac:dyDescent="0.25">
      <c r="A804" s="56">
        <v>23455</v>
      </c>
      <c r="B804" s="57" t="s">
        <v>12998</v>
      </c>
      <c r="C804" s="58">
        <v>23455</v>
      </c>
    </row>
    <row r="805" spans="1:3" x14ac:dyDescent="0.25">
      <c r="A805" s="56">
        <v>23460</v>
      </c>
      <c r="B805" s="57" t="s">
        <v>12996</v>
      </c>
      <c r="C805" s="58">
        <v>23460</v>
      </c>
    </row>
    <row r="806" spans="1:3" x14ac:dyDescent="0.25">
      <c r="A806" s="56">
        <v>23462</v>
      </c>
      <c r="B806" s="57" t="s">
        <v>12997</v>
      </c>
      <c r="C806" s="58">
        <v>23462</v>
      </c>
    </row>
    <row r="807" spans="1:3" x14ac:dyDescent="0.25">
      <c r="A807" s="56">
        <v>23465</v>
      </c>
      <c r="B807" s="57" t="s">
        <v>13001</v>
      </c>
      <c r="C807" s="58">
        <v>23465</v>
      </c>
    </row>
    <row r="808" spans="1:3" x14ac:dyDescent="0.25">
      <c r="A808" s="56">
        <v>23466</v>
      </c>
      <c r="B808" s="57" t="s">
        <v>13000</v>
      </c>
      <c r="C808" s="58">
        <v>23466</v>
      </c>
    </row>
    <row r="809" spans="1:3" x14ac:dyDescent="0.25">
      <c r="A809" s="56">
        <v>23470</v>
      </c>
      <c r="B809" s="57" t="s">
        <v>12545</v>
      </c>
      <c r="C809" s="58">
        <v>23470</v>
      </c>
    </row>
    <row r="810" spans="1:3" x14ac:dyDescent="0.25">
      <c r="A810" s="56">
        <v>23472</v>
      </c>
      <c r="B810" s="57" t="s">
        <v>12546</v>
      </c>
      <c r="C810" s="58">
        <v>23472</v>
      </c>
    </row>
    <row r="811" spans="1:3" x14ac:dyDescent="0.25">
      <c r="A811" s="56">
        <v>23480</v>
      </c>
      <c r="B811" s="57" t="s">
        <v>16643</v>
      </c>
      <c r="C811" s="58">
        <v>23480</v>
      </c>
    </row>
    <row r="812" spans="1:3" x14ac:dyDescent="0.25">
      <c r="A812" s="56">
        <v>23485</v>
      </c>
      <c r="B812" s="57" t="s">
        <v>16644</v>
      </c>
      <c r="C812" s="58">
        <v>23485</v>
      </c>
    </row>
    <row r="813" spans="1:3" x14ac:dyDescent="0.25">
      <c r="A813" s="56">
        <v>23490</v>
      </c>
      <c r="B813" s="57" t="s">
        <v>18539</v>
      </c>
      <c r="C813" s="58">
        <v>23490</v>
      </c>
    </row>
    <row r="814" spans="1:3" x14ac:dyDescent="0.25">
      <c r="A814" s="56">
        <v>23491</v>
      </c>
      <c r="B814" s="57" t="s">
        <v>18540</v>
      </c>
      <c r="C814" s="58">
        <v>23491</v>
      </c>
    </row>
    <row r="815" spans="1:3" x14ac:dyDescent="0.25">
      <c r="A815" s="56">
        <v>23500</v>
      </c>
      <c r="B815" s="57" t="s">
        <v>18397</v>
      </c>
      <c r="C815" s="58">
        <v>23500</v>
      </c>
    </row>
    <row r="816" spans="1:3" x14ac:dyDescent="0.25">
      <c r="A816" s="56">
        <v>23505</v>
      </c>
      <c r="B816" s="57" t="s">
        <v>18396</v>
      </c>
      <c r="C816" s="58">
        <v>23505</v>
      </c>
    </row>
    <row r="817" spans="1:3" x14ac:dyDescent="0.25">
      <c r="A817" s="56">
        <v>23515</v>
      </c>
      <c r="B817" s="57" t="s">
        <v>18233</v>
      </c>
      <c r="C817" s="58">
        <v>23515</v>
      </c>
    </row>
    <row r="818" spans="1:3" x14ac:dyDescent="0.25">
      <c r="A818" s="56">
        <v>23520</v>
      </c>
      <c r="B818" s="57" t="s">
        <v>18381</v>
      </c>
      <c r="C818" s="58">
        <v>23520</v>
      </c>
    </row>
    <row r="819" spans="1:3" x14ac:dyDescent="0.25">
      <c r="A819" s="56">
        <v>23525</v>
      </c>
      <c r="B819" s="57" t="s">
        <v>18380</v>
      </c>
      <c r="C819" s="58">
        <v>23525</v>
      </c>
    </row>
    <row r="820" spans="1:3" x14ac:dyDescent="0.25">
      <c r="A820" s="56">
        <v>23530</v>
      </c>
      <c r="B820" s="57" t="s">
        <v>18215</v>
      </c>
      <c r="C820" s="58">
        <v>23530</v>
      </c>
    </row>
    <row r="821" spans="1:3" x14ac:dyDescent="0.25">
      <c r="A821" s="56">
        <v>23532</v>
      </c>
      <c r="B821" s="57" t="s">
        <v>18216</v>
      </c>
      <c r="C821" s="58">
        <v>23532</v>
      </c>
    </row>
    <row r="822" spans="1:3" x14ac:dyDescent="0.25">
      <c r="A822" s="56">
        <v>23540</v>
      </c>
      <c r="B822" s="57" t="s">
        <v>18351</v>
      </c>
      <c r="C822" s="58">
        <v>23540</v>
      </c>
    </row>
    <row r="823" spans="1:3" x14ac:dyDescent="0.25">
      <c r="A823" s="56">
        <v>23545</v>
      </c>
      <c r="B823" s="57" t="s">
        <v>18350</v>
      </c>
      <c r="C823" s="58">
        <v>23545</v>
      </c>
    </row>
    <row r="824" spans="1:3" x14ac:dyDescent="0.25">
      <c r="A824" s="56">
        <v>23550</v>
      </c>
      <c r="B824" s="57" t="s">
        <v>18190</v>
      </c>
      <c r="C824" s="58">
        <v>23550</v>
      </c>
    </row>
    <row r="825" spans="1:3" x14ac:dyDescent="0.25">
      <c r="A825" s="56">
        <v>23552</v>
      </c>
      <c r="B825" s="57" t="s">
        <v>18191</v>
      </c>
      <c r="C825" s="58">
        <v>23552</v>
      </c>
    </row>
    <row r="826" spans="1:3" x14ac:dyDescent="0.25">
      <c r="A826" s="56">
        <v>23570</v>
      </c>
      <c r="B826" s="57" t="s">
        <v>18454</v>
      </c>
      <c r="C826" s="58">
        <v>23570</v>
      </c>
    </row>
    <row r="827" spans="1:3" x14ac:dyDescent="0.25">
      <c r="A827" s="56">
        <v>23575</v>
      </c>
      <c r="B827" s="57" t="s">
        <v>18453</v>
      </c>
      <c r="C827" s="58">
        <v>23575</v>
      </c>
    </row>
    <row r="828" spans="1:3" x14ac:dyDescent="0.25">
      <c r="A828" s="56">
        <v>23585</v>
      </c>
      <c r="B828" s="57" t="s">
        <v>18286</v>
      </c>
      <c r="C828" s="58">
        <v>23585</v>
      </c>
    </row>
    <row r="829" spans="1:3" x14ac:dyDescent="0.25">
      <c r="A829" s="56">
        <v>23600</v>
      </c>
      <c r="B829" s="57" t="s">
        <v>18444</v>
      </c>
      <c r="C829" s="58">
        <v>23600</v>
      </c>
    </row>
    <row r="830" spans="1:3" x14ac:dyDescent="0.25">
      <c r="A830" s="56">
        <v>23605</v>
      </c>
      <c r="B830" s="57" t="s">
        <v>18445</v>
      </c>
      <c r="C830" s="58">
        <v>23605</v>
      </c>
    </row>
    <row r="831" spans="1:3" x14ac:dyDescent="0.25">
      <c r="A831" s="56">
        <v>23615</v>
      </c>
      <c r="B831" s="57" t="s">
        <v>18277</v>
      </c>
      <c r="C831" s="58">
        <v>23615</v>
      </c>
    </row>
    <row r="832" spans="1:3" x14ac:dyDescent="0.25">
      <c r="A832" s="56">
        <v>23616</v>
      </c>
      <c r="B832" s="57" t="s">
        <v>18278</v>
      </c>
      <c r="C832" s="58">
        <v>23616</v>
      </c>
    </row>
    <row r="833" spans="1:3" x14ac:dyDescent="0.25">
      <c r="A833" s="56">
        <v>23620</v>
      </c>
      <c r="B833" s="57" t="s">
        <v>18426</v>
      </c>
      <c r="C833" s="58">
        <v>23620</v>
      </c>
    </row>
    <row r="834" spans="1:3" x14ac:dyDescent="0.25">
      <c r="A834" s="56">
        <v>23625</v>
      </c>
      <c r="B834" s="57" t="s">
        <v>18425</v>
      </c>
      <c r="C834" s="58">
        <v>23625</v>
      </c>
    </row>
    <row r="835" spans="1:3" x14ac:dyDescent="0.25">
      <c r="A835" s="56">
        <v>23630</v>
      </c>
      <c r="B835" s="57" t="s">
        <v>18260</v>
      </c>
      <c r="C835" s="58">
        <v>23630</v>
      </c>
    </row>
    <row r="836" spans="1:3" x14ac:dyDescent="0.25">
      <c r="A836" s="56">
        <v>23650</v>
      </c>
      <c r="B836" s="57" t="s">
        <v>18376</v>
      </c>
      <c r="C836" s="58">
        <v>23650</v>
      </c>
    </row>
    <row r="837" spans="1:3" x14ac:dyDescent="0.25">
      <c r="A837" s="56">
        <v>23655</v>
      </c>
      <c r="B837" s="57" t="s">
        <v>18375</v>
      </c>
      <c r="C837" s="58">
        <v>23655</v>
      </c>
    </row>
    <row r="838" spans="1:3" x14ac:dyDescent="0.25">
      <c r="A838" s="56">
        <v>23660</v>
      </c>
      <c r="B838" s="57" t="s">
        <v>18192</v>
      </c>
      <c r="C838" s="58">
        <v>23660</v>
      </c>
    </row>
    <row r="839" spans="1:3" x14ac:dyDescent="0.25">
      <c r="A839" s="56">
        <v>23665</v>
      </c>
      <c r="B839" s="57" t="s">
        <v>18361</v>
      </c>
      <c r="C839" s="58">
        <v>23665</v>
      </c>
    </row>
    <row r="840" spans="1:3" x14ac:dyDescent="0.25">
      <c r="A840" s="56">
        <v>23670</v>
      </c>
      <c r="B840" s="57" t="s">
        <v>18201</v>
      </c>
      <c r="C840" s="58">
        <v>23670</v>
      </c>
    </row>
    <row r="841" spans="1:3" x14ac:dyDescent="0.25">
      <c r="A841" s="56">
        <v>23675</v>
      </c>
      <c r="B841" s="57" t="s">
        <v>18362</v>
      </c>
      <c r="C841" s="58">
        <v>23675</v>
      </c>
    </row>
    <row r="842" spans="1:3" x14ac:dyDescent="0.25">
      <c r="A842" s="56">
        <v>23680</v>
      </c>
      <c r="B842" s="57" t="s">
        <v>18202</v>
      </c>
      <c r="C842" s="58">
        <v>23680</v>
      </c>
    </row>
    <row r="843" spans="1:3" x14ac:dyDescent="0.25">
      <c r="A843" s="56">
        <v>23700</v>
      </c>
      <c r="B843" s="57" t="s">
        <v>16379</v>
      </c>
      <c r="C843" s="58">
        <v>23700</v>
      </c>
    </row>
    <row r="844" spans="1:3" x14ac:dyDescent="0.25">
      <c r="A844" s="56">
        <v>23800</v>
      </c>
      <c r="B844" s="57" t="s">
        <v>12498</v>
      </c>
      <c r="C844" s="58">
        <v>23800</v>
      </c>
    </row>
    <row r="845" spans="1:3" x14ac:dyDescent="0.25">
      <c r="A845" s="56">
        <v>23802</v>
      </c>
      <c r="B845" s="57" t="s">
        <v>12499</v>
      </c>
      <c r="C845" s="58">
        <v>23802</v>
      </c>
    </row>
    <row r="846" spans="1:3" x14ac:dyDescent="0.25">
      <c r="A846" s="56">
        <v>23900</v>
      </c>
      <c r="B846" s="57" t="s">
        <v>12216</v>
      </c>
      <c r="C846" s="58">
        <v>23900</v>
      </c>
    </row>
    <row r="847" spans="1:3" x14ac:dyDescent="0.25">
      <c r="A847" s="56">
        <v>23920</v>
      </c>
      <c r="B847" s="57" t="s">
        <v>14073</v>
      </c>
      <c r="C847" s="58">
        <v>23920</v>
      </c>
    </row>
    <row r="848" spans="1:3" x14ac:dyDescent="0.25">
      <c r="A848" s="56">
        <v>23921</v>
      </c>
      <c r="B848" s="57" t="s">
        <v>14074</v>
      </c>
      <c r="C848" s="58">
        <v>23921</v>
      </c>
    </row>
    <row r="849" spans="1:3" x14ac:dyDescent="0.25">
      <c r="A849" s="56">
        <v>23930</v>
      </c>
      <c r="B849" s="57" t="s">
        <v>15761</v>
      </c>
      <c r="C849" s="58">
        <v>23930</v>
      </c>
    </row>
    <row r="850" spans="1:3" x14ac:dyDescent="0.25">
      <c r="A850" s="56">
        <v>23931</v>
      </c>
      <c r="B850" s="57" t="s">
        <v>15762</v>
      </c>
      <c r="C850" s="58">
        <v>23931</v>
      </c>
    </row>
    <row r="851" spans="1:3" x14ac:dyDescent="0.25">
      <c r="A851" s="56">
        <v>23935</v>
      </c>
      <c r="B851" s="57" t="s">
        <v>15779</v>
      </c>
      <c r="C851" s="58">
        <v>23935</v>
      </c>
    </row>
    <row r="852" spans="1:3" x14ac:dyDescent="0.25">
      <c r="A852" s="56">
        <v>24000</v>
      </c>
      <c r="B852" s="57" t="s">
        <v>12645</v>
      </c>
      <c r="C852" s="58">
        <v>24000</v>
      </c>
    </row>
    <row r="853" spans="1:3" x14ac:dyDescent="0.25">
      <c r="A853" s="56">
        <v>24006</v>
      </c>
      <c r="B853" s="57" t="s">
        <v>12656</v>
      </c>
      <c r="C853" s="58">
        <v>24006</v>
      </c>
    </row>
    <row r="854" spans="1:3" x14ac:dyDescent="0.25">
      <c r="A854" s="56">
        <v>24065</v>
      </c>
      <c r="B854" s="57" t="s">
        <v>12896</v>
      </c>
      <c r="C854" s="58">
        <v>24065</v>
      </c>
    </row>
    <row r="855" spans="1:3" x14ac:dyDescent="0.25">
      <c r="A855" s="56">
        <v>24066</v>
      </c>
      <c r="B855" s="57" t="s">
        <v>12895</v>
      </c>
      <c r="C855" s="58">
        <v>24066</v>
      </c>
    </row>
    <row r="856" spans="1:3" x14ac:dyDescent="0.25">
      <c r="A856" s="56">
        <v>24075</v>
      </c>
      <c r="B856" s="57" t="s">
        <v>14869</v>
      </c>
      <c r="C856" s="58">
        <v>24075</v>
      </c>
    </row>
    <row r="857" spans="1:3" x14ac:dyDescent="0.25">
      <c r="A857" s="56">
        <v>24076</v>
      </c>
      <c r="B857" s="57" t="s">
        <v>14868</v>
      </c>
      <c r="C857" s="58">
        <v>24076</v>
      </c>
    </row>
    <row r="858" spans="1:3" x14ac:dyDescent="0.25">
      <c r="A858" s="56">
        <v>24077</v>
      </c>
      <c r="B858" s="57" t="s">
        <v>17506</v>
      </c>
      <c r="C858" s="58">
        <v>24077</v>
      </c>
    </row>
    <row r="859" spans="1:3" x14ac:dyDescent="0.25">
      <c r="A859" s="56">
        <v>24100</v>
      </c>
      <c r="B859" s="57" t="s">
        <v>12669</v>
      </c>
      <c r="C859" s="58">
        <v>24100</v>
      </c>
    </row>
    <row r="860" spans="1:3" x14ac:dyDescent="0.25">
      <c r="A860" s="56">
        <v>24101</v>
      </c>
      <c r="B860" s="57" t="s">
        <v>12667</v>
      </c>
      <c r="C860" s="58">
        <v>24101</v>
      </c>
    </row>
    <row r="861" spans="1:3" x14ac:dyDescent="0.25">
      <c r="A861" s="56">
        <v>24102</v>
      </c>
      <c r="B861" s="57" t="s">
        <v>12668</v>
      </c>
      <c r="C861" s="58">
        <v>24102</v>
      </c>
    </row>
    <row r="862" spans="1:3" x14ac:dyDescent="0.25">
      <c r="A862" s="56">
        <v>24105</v>
      </c>
      <c r="B862" s="57" t="s">
        <v>14854</v>
      </c>
      <c r="C862" s="58">
        <v>24105</v>
      </c>
    </row>
    <row r="863" spans="1:3" x14ac:dyDescent="0.25">
      <c r="A863" s="56">
        <v>24110</v>
      </c>
      <c r="B863" s="57" t="s">
        <v>14851</v>
      </c>
      <c r="C863" s="58">
        <v>24110</v>
      </c>
    </row>
    <row r="864" spans="1:3" x14ac:dyDescent="0.25">
      <c r="A864" s="56">
        <v>24115</v>
      </c>
      <c r="B864" s="57" t="s">
        <v>14853</v>
      </c>
      <c r="C864" s="58">
        <v>24115</v>
      </c>
    </row>
    <row r="865" spans="1:3" x14ac:dyDescent="0.25">
      <c r="A865" s="56">
        <v>24116</v>
      </c>
      <c r="B865" s="57" t="s">
        <v>14852</v>
      </c>
      <c r="C865" s="58">
        <v>24116</v>
      </c>
    </row>
    <row r="866" spans="1:3" x14ac:dyDescent="0.25">
      <c r="A866" s="56">
        <v>24120</v>
      </c>
      <c r="B866" s="57" t="s">
        <v>14850</v>
      </c>
      <c r="C866" s="58">
        <v>24120</v>
      </c>
    </row>
    <row r="867" spans="1:3" x14ac:dyDescent="0.25">
      <c r="A867" s="56">
        <v>24125</v>
      </c>
      <c r="B867" s="57" t="s">
        <v>14849</v>
      </c>
      <c r="C867" s="58">
        <v>24125</v>
      </c>
    </row>
    <row r="868" spans="1:3" x14ac:dyDescent="0.25">
      <c r="A868" s="56">
        <v>24126</v>
      </c>
      <c r="B868" s="57" t="s">
        <v>14848</v>
      </c>
      <c r="C868" s="58">
        <v>24126</v>
      </c>
    </row>
    <row r="869" spans="1:3" x14ac:dyDescent="0.25">
      <c r="A869" s="56">
        <v>24130</v>
      </c>
      <c r="B869" s="57" t="s">
        <v>14856</v>
      </c>
      <c r="C869" s="58">
        <v>24130</v>
      </c>
    </row>
    <row r="870" spans="1:3" x14ac:dyDescent="0.25">
      <c r="A870" s="56">
        <v>24134</v>
      </c>
      <c r="B870" s="57" t="s">
        <v>17681</v>
      </c>
      <c r="C870" s="58">
        <v>24134</v>
      </c>
    </row>
    <row r="871" spans="1:3" x14ac:dyDescent="0.25">
      <c r="A871" s="56">
        <v>24136</v>
      </c>
      <c r="B871" s="57" t="s">
        <v>17680</v>
      </c>
      <c r="C871" s="58">
        <v>24136</v>
      </c>
    </row>
    <row r="872" spans="1:3" x14ac:dyDescent="0.25">
      <c r="A872" s="56">
        <v>24138</v>
      </c>
      <c r="B872" s="57" t="s">
        <v>17679</v>
      </c>
      <c r="C872" s="58">
        <v>24138</v>
      </c>
    </row>
    <row r="873" spans="1:3" x14ac:dyDescent="0.25">
      <c r="A873" s="56">
        <v>24140</v>
      </c>
      <c r="B873" s="57" t="s">
        <v>14821</v>
      </c>
      <c r="C873" s="58">
        <v>24140</v>
      </c>
    </row>
    <row r="874" spans="1:3" x14ac:dyDescent="0.25">
      <c r="A874" s="56">
        <v>24145</v>
      </c>
      <c r="B874" s="57" t="s">
        <v>14818</v>
      </c>
      <c r="C874" s="58">
        <v>24145</v>
      </c>
    </row>
    <row r="875" spans="1:3" x14ac:dyDescent="0.25">
      <c r="A875" s="56">
        <v>24147</v>
      </c>
      <c r="B875" s="57" t="s">
        <v>14817</v>
      </c>
      <c r="C875" s="58">
        <v>24147</v>
      </c>
    </row>
    <row r="876" spans="1:3" x14ac:dyDescent="0.25">
      <c r="A876" s="56">
        <v>24149</v>
      </c>
      <c r="B876" s="57" t="s">
        <v>17504</v>
      </c>
      <c r="C876" s="58">
        <v>24149</v>
      </c>
    </row>
    <row r="877" spans="1:3" x14ac:dyDescent="0.25">
      <c r="A877" s="56">
        <v>24150</v>
      </c>
      <c r="B877" s="57" t="s">
        <v>17523</v>
      </c>
      <c r="C877" s="58">
        <v>24150</v>
      </c>
    </row>
    <row r="878" spans="1:3" x14ac:dyDescent="0.25">
      <c r="A878" s="56">
        <v>24152</v>
      </c>
      <c r="B878" s="57" t="s">
        <v>17522</v>
      </c>
      <c r="C878" s="58">
        <v>24152</v>
      </c>
    </row>
    <row r="879" spans="1:3" x14ac:dyDescent="0.25">
      <c r="A879" s="56">
        <v>24155</v>
      </c>
      <c r="B879" s="57" t="s">
        <v>17470</v>
      </c>
      <c r="C879" s="58">
        <v>24155</v>
      </c>
    </row>
    <row r="880" spans="1:3" x14ac:dyDescent="0.25">
      <c r="A880" s="56">
        <v>24160</v>
      </c>
      <c r="B880" s="57" t="s">
        <v>17271</v>
      </c>
      <c r="C880" s="58">
        <v>24160</v>
      </c>
    </row>
    <row r="881" spans="1:3" x14ac:dyDescent="0.25">
      <c r="A881" s="56">
        <v>24164</v>
      </c>
      <c r="B881" s="57" t="s">
        <v>17272</v>
      </c>
      <c r="C881" s="58">
        <v>24164</v>
      </c>
    </row>
    <row r="882" spans="1:3" x14ac:dyDescent="0.25">
      <c r="A882" s="56">
        <v>24200</v>
      </c>
      <c r="B882" s="57" t="s">
        <v>15281</v>
      </c>
      <c r="C882" s="58">
        <v>24200</v>
      </c>
    </row>
    <row r="883" spans="1:3" x14ac:dyDescent="0.25">
      <c r="A883" s="56">
        <v>24201</v>
      </c>
      <c r="B883" s="57" t="s">
        <v>15280</v>
      </c>
      <c r="C883" s="58">
        <v>24201</v>
      </c>
    </row>
    <row r="884" spans="1:3" x14ac:dyDescent="0.25">
      <c r="A884" s="56">
        <v>24220</v>
      </c>
      <c r="B884" s="57" t="s">
        <v>16845</v>
      </c>
      <c r="C884" s="58">
        <v>24220</v>
      </c>
    </row>
    <row r="885" spans="1:3" x14ac:dyDescent="0.25">
      <c r="A885" s="56">
        <v>24300</v>
      </c>
      <c r="B885" s="57" t="s">
        <v>16386</v>
      </c>
      <c r="C885" s="58">
        <v>24300</v>
      </c>
    </row>
    <row r="886" spans="1:3" x14ac:dyDescent="0.25">
      <c r="A886" s="56">
        <v>24301</v>
      </c>
      <c r="B886" s="57" t="s">
        <v>18123</v>
      </c>
      <c r="C886" s="58">
        <v>24301</v>
      </c>
    </row>
    <row r="887" spans="1:3" x14ac:dyDescent="0.25">
      <c r="A887" s="56">
        <v>24305</v>
      </c>
      <c r="B887" s="57" t="s">
        <v>12189</v>
      </c>
      <c r="C887" s="58">
        <v>24305</v>
      </c>
    </row>
    <row r="888" spans="1:3" x14ac:dyDescent="0.25">
      <c r="A888" s="56">
        <v>24310</v>
      </c>
      <c r="B888" s="57" t="s">
        <v>17932</v>
      </c>
      <c r="C888" s="58">
        <v>24310</v>
      </c>
    </row>
    <row r="889" spans="1:3" x14ac:dyDescent="0.25">
      <c r="A889" s="56">
        <v>24320</v>
      </c>
      <c r="B889" s="57" t="s">
        <v>17928</v>
      </c>
      <c r="C889" s="58">
        <v>24320</v>
      </c>
    </row>
    <row r="890" spans="1:3" x14ac:dyDescent="0.25">
      <c r="A890" s="56">
        <v>24330</v>
      </c>
      <c r="B890" s="57" t="s">
        <v>15405</v>
      </c>
      <c r="C890" s="58">
        <v>24330</v>
      </c>
    </row>
    <row r="891" spans="1:3" x14ac:dyDescent="0.25">
      <c r="A891" s="56">
        <v>24331</v>
      </c>
      <c r="B891" s="57" t="s">
        <v>15406</v>
      </c>
      <c r="C891" s="58">
        <v>24331</v>
      </c>
    </row>
    <row r="892" spans="1:3" x14ac:dyDescent="0.25">
      <c r="A892" s="56">
        <v>24332</v>
      </c>
      <c r="B892" s="57" t="s">
        <v>17927</v>
      </c>
      <c r="C892" s="58">
        <v>24332</v>
      </c>
    </row>
    <row r="893" spans="1:3" x14ac:dyDescent="0.25">
      <c r="A893" s="56">
        <v>24340</v>
      </c>
      <c r="B893" s="57" t="s">
        <v>17912</v>
      </c>
      <c r="C893" s="58">
        <v>24340</v>
      </c>
    </row>
    <row r="894" spans="1:3" x14ac:dyDescent="0.25">
      <c r="A894" s="56">
        <v>24341</v>
      </c>
      <c r="B894" s="57" t="s">
        <v>13839</v>
      </c>
      <c r="C894" s="58">
        <v>24341</v>
      </c>
    </row>
    <row r="895" spans="1:3" x14ac:dyDescent="0.25">
      <c r="A895" s="56">
        <v>24342</v>
      </c>
      <c r="B895" s="57" t="s">
        <v>17225</v>
      </c>
      <c r="C895" s="58">
        <v>24342</v>
      </c>
    </row>
    <row r="896" spans="1:3" x14ac:dyDescent="0.25">
      <c r="A896" s="56">
        <v>24343</v>
      </c>
      <c r="B896" s="57" t="s">
        <v>17437</v>
      </c>
      <c r="C896" s="58">
        <v>24343</v>
      </c>
    </row>
    <row r="897" spans="1:3" x14ac:dyDescent="0.25">
      <c r="A897" s="56">
        <v>24344</v>
      </c>
      <c r="B897" s="57" t="s">
        <v>17122</v>
      </c>
      <c r="C897" s="58">
        <v>24344</v>
      </c>
    </row>
    <row r="898" spans="1:3" x14ac:dyDescent="0.25">
      <c r="A898" s="56">
        <v>24345</v>
      </c>
      <c r="B898" s="57" t="s">
        <v>17436</v>
      </c>
      <c r="C898" s="58">
        <v>24345</v>
      </c>
    </row>
    <row r="899" spans="1:3" x14ac:dyDescent="0.25">
      <c r="A899" s="56">
        <v>24346</v>
      </c>
      <c r="B899" s="57" t="s">
        <v>17121</v>
      </c>
      <c r="C899" s="58">
        <v>24346</v>
      </c>
    </row>
    <row r="900" spans="1:3" x14ac:dyDescent="0.25">
      <c r="A900" s="56">
        <v>24357</v>
      </c>
      <c r="B900" s="57" t="s">
        <v>17931</v>
      </c>
      <c r="C900" s="58">
        <v>24357</v>
      </c>
    </row>
    <row r="901" spans="1:3" x14ac:dyDescent="0.25">
      <c r="A901" s="56">
        <v>24358</v>
      </c>
      <c r="B901" s="57" t="s">
        <v>17930</v>
      </c>
      <c r="C901" s="58">
        <v>24358</v>
      </c>
    </row>
    <row r="902" spans="1:3" x14ac:dyDescent="0.25">
      <c r="A902" s="56">
        <v>24359</v>
      </c>
      <c r="B902" s="57" t="s">
        <v>17929</v>
      </c>
      <c r="C902" s="58">
        <v>24359</v>
      </c>
    </row>
    <row r="903" spans="1:3" x14ac:dyDescent="0.25">
      <c r="A903" s="56">
        <v>24360</v>
      </c>
      <c r="B903" s="57" t="s">
        <v>12564</v>
      </c>
      <c r="C903" s="58">
        <v>24360</v>
      </c>
    </row>
    <row r="904" spans="1:3" x14ac:dyDescent="0.25">
      <c r="A904" s="56">
        <v>24361</v>
      </c>
      <c r="B904" s="57" t="s">
        <v>12565</v>
      </c>
      <c r="C904" s="58">
        <v>24361</v>
      </c>
    </row>
    <row r="905" spans="1:3" x14ac:dyDescent="0.25">
      <c r="A905" s="56">
        <v>24362</v>
      </c>
      <c r="B905" s="57" t="s">
        <v>12563</v>
      </c>
      <c r="C905" s="58">
        <v>24362</v>
      </c>
    </row>
    <row r="906" spans="1:3" x14ac:dyDescent="0.25">
      <c r="A906" s="56">
        <v>24363</v>
      </c>
      <c r="B906" s="57" t="s">
        <v>12566</v>
      </c>
      <c r="C906" s="58">
        <v>24363</v>
      </c>
    </row>
    <row r="907" spans="1:3" x14ac:dyDescent="0.25">
      <c r="A907" s="56">
        <v>24365</v>
      </c>
      <c r="B907" s="57" t="s">
        <v>12561</v>
      </c>
      <c r="C907" s="58">
        <v>24365</v>
      </c>
    </row>
    <row r="908" spans="1:3" x14ac:dyDescent="0.25">
      <c r="A908" s="56">
        <v>24366</v>
      </c>
      <c r="B908" s="57" t="s">
        <v>12562</v>
      </c>
      <c r="C908" s="58">
        <v>24366</v>
      </c>
    </row>
    <row r="909" spans="1:3" x14ac:dyDescent="0.25">
      <c r="A909" s="56">
        <v>24400</v>
      </c>
      <c r="B909" s="57" t="s">
        <v>16654</v>
      </c>
      <c r="C909" s="58">
        <v>24400</v>
      </c>
    </row>
    <row r="910" spans="1:3" x14ac:dyDescent="0.25">
      <c r="A910" s="56">
        <v>24410</v>
      </c>
      <c r="B910" s="57" t="s">
        <v>18703</v>
      </c>
      <c r="C910" s="58">
        <v>24410</v>
      </c>
    </row>
    <row r="911" spans="1:3" x14ac:dyDescent="0.25">
      <c r="A911" s="56">
        <v>24420</v>
      </c>
      <c r="B911" s="57" t="s">
        <v>16619</v>
      </c>
      <c r="C911" s="58">
        <v>24420</v>
      </c>
    </row>
    <row r="912" spans="1:3" x14ac:dyDescent="0.25">
      <c r="A912" s="56">
        <v>24430</v>
      </c>
      <c r="B912" s="57" t="s">
        <v>13580</v>
      </c>
      <c r="C912" s="58">
        <v>24430</v>
      </c>
    </row>
    <row r="913" spans="1:3" x14ac:dyDescent="0.25">
      <c r="A913" s="56">
        <v>24435</v>
      </c>
      <c r="B913" s="57" t="s">
        <v>13579</v>
      </c>
      <c r="C913" s="58">
        <v>24435</v>
      </c>
    </row>
    <row r="914" spans="1:3" x14ac:dyDescent="0.25">
      <c r="A914" s="56">
        <v>24470</v>
      </c>
      <c r="B914" s="57" t="s">
        <v>16716</v>
      </c>
      <c r="C914" s="58">
        <v>24470</v>
      </c>
    </row>
    <row r="915" spans="1:3" x14ac:dyDescent="0.25">
      <c r="A915" s="56">
        <v>24495</v>
      </c>
      <c r="B915" s="57" t="s">
        <v>15329</v>
      </c>
      <c r="C915" s="58">
        <v>24495</v>
      </c>
    </row>
    <row r="916" spans="1:3" x14ac:dyDescent="0.25">
      <c r="A916" s="56">
        <v>24498</v>
      </c>
      <c r="B916" s="57" t="s">
        <v>18541</v>
      </c>
      <c r="C916" s="58">
        <v>24498</v>
      </c>
    </row>
    <row r="917" spans="1:3" x14ac:dyDescent="0.25">
      <c r="A917" s="56">
        <v>24500</v>
      </c>
      <c r="B917" s="57" t="s">
        <v>18562</v>
      </c>
      <c r="C917" s="58">
        <v>24500</v>
      </c>
    </row>
    <row r="918" spans="1:3" x14ac:dyDescent="0.25">
      <c r="A918" s="56">
        <v>24505</v>
      </c>
      <c r="B918" s="57" t="s">
        <v>18561</v>
      </c>
      <c r="C918" s="58">
        <v>24505</v>
      </c>
    </row>
    <row r="919" spans="1:3" x14ac:dyDescent="0.25">
      <c r="A919" s="56">
        <v>24515</v>
      </c>
      <c r="B919" s="57" t="s">
        <v>18243</v>
      </c>
      <c r="C919" s="58">
        <v>24515</v>
      </c>
    </row>
    <row r="920" spans="1:3" x14ac:dyDescent="0.25">
      <c r="A920" s="56">
        <v>24516</v>
      </c>
      <c r="B920" s="57" t="s">
        <v>18244</v>
      </c>
      <c r="C920" s="58">
        <v>24516</v>
      </c>
    </row>
    <row r="921" spans="1:3" x14ac:dyDescent="0.25">
      <c r="A921" s="56">
        <v>24530</v>
      </c>
      <c r="B921" s="57" t="s">
        <v>18469</v>
      </c>
      <c r="C921" s="58">
        <v>24530</v>
      </c>
    </row>
    <row r="922" spans="1:3" x14ac:dyDescent="0.25">
      <c r="A922" s="56">
        <v>24535</v>
      </c>
      <c r="B922" s="57" t="s">
        <v>18468</v>
      </c>
      <c r="C922" s="58">
        <v>24535</v>
      </c>
    </row>
    <row r="923" spans="1:3" x14ac:dyDescent="0.25">
      <c r="A923" s="56">
        <v>24538</v>
      </c>
      <c r="B923" s="57" t="s">
        <v>15382</v>
      </c>
      <c r="C923" s="58">
        <v>24538</v>
      </c>
    </row>
    <row r="924" spans="1:3" x14ac:dyDescent="0.25">
      <c r="A924" s="56">
        <v>24545</v>
      </c>
      <c r="B924" s="57" t="s">
        <v>18297</v>
      </c>
      <c r="C924" s="58">
        <v>24545</v>
      </c>
    </row>
    <row r="925" spans="1:3" x14ac:dyDescent="0.25">
      <c r="A925" s="56">
        <v>24546</v>
      </c>
      <c r="B925" s="57" t="s">
        <v>18296</v>
      </c>
      <c r="C925" s="58">
        <v>24546</v>
      </c>
    </row>
    <row r="926" spans="1:3" x14ac:dyDescent="0.25">
      <c r="A926" s="56">
        <v>24560</v>
      </c>
      <c r="B926" s="57" t="s">
        <v>18467</v>
      </c>
      <c r="C926" s="58">
        <v>24560</v>
      </c>
    </row>
    <row r="927" spans="1:3" x14ac:dyDescent="0.25">
      <c r="A927" s="56">
        <v>24565</v>
      </c>
      <c r="B927" s="57" t="s">
        <v>18466</v>
      </c>
      <c r="C927" s="58">
        <v>24565</v>
      </c>
    </row>
    <row r="928" spans="1:3" x14ac:dyDescent="0.25">
      <c r="A928" s="56">
        <v>24566</v>
      </c>
      <c r="B928" s="57" t="s">
        <v>15378</v>
      </c>
      <c r="C928" s="58">
        <v>24566</v>
      </c>
    </row>
    <row r="929" spans="1:3" x14ac:dyDescent="0.25">
      <c r="A929" s="56">
        <v>24575</v>
      </c>
      <c r="B929" s="57" t="s">
        <v>18295</v>
      </c>
      <c r="C929" s="58">
        <v>24575</v>
      </c>
    </row>
    <row r="930" spans="1:3" x14ac:dyDescent="0.25">
      <c r="A930" s="56">
        <v>24576</v>
      </c>
      <c r="B930" s="57" t="s">
        <v>18464</v>
      </c>
      <c r="C930" s="58">
        <v>24576</v>
      </c>
    </row>
    <row r="931" spans="1:3" x14ac:dyDescent="0.25">
      <c r="A931" s="56">
        <v>24577</v>
      </c>
      <c r="B931" s="57" t="s">
        <v>18465</v>
      </c>
      <c r="C931" s="58">
        <v>24577</v>
      </c>
    </row>
    <row r="932" spans="1:3" x14ac:dyDescent="0.25">
      <c r="A932" s="56">
        <v>24579</v>
      </c>
      <c r="B932" s="57" t="s">
        <v>18294</v>
      </c>
      <c r="C932" s="58">
        <v>24579</v>
      </c>
    </row>
    <row r="933" spans="1:3" x14ac:dyDescent="0.25">
      <c r="A933" s="56">
        <v>24582</v>
      </c>
      <c r="B933" s="57" t="s">
        <v>15377</v>
      </c>
      <c r="C933" s="58">
        <v>24582</v>
      </c>
    </row>
    <row r="934" spans="1:3" x14ac:dyDescent="0.25">
      <c r="A934" s="56">
        <v>24586</v>
      </c>
      <c r="B934" s="57" t="s">
        <v>18311</v>
      </c>
      <c r="C934" s="58">
        <v>24586</v>
      </c>
    </row>
    <row r="935" spans="1:3" x14ac:dyDescent="0.25">
      <c r="A935" s="56">
        <v>24587</v>
      </c>
      <c r="B935" s="57" t="s">
        <v>18312</v>
      </c>
      <c r="C935" s="58">
        <v>24587</v>
      </c>
    </row>
    <row r="936" spans="1:3" x14ac:dyDescent="0.25">
      <c r="A936" s="56">
        <v>24600</v>
      </c>
      <c r="B936" s="57" t="s">
        <v>18505</v>
      </c>
      <c r="C936" s="58">
        <v>24600</v>
      </c>
    </row>
    <row r="937" spans="1:3" x14ac:dyDescent="0.25">
      <c r="A937" s="56">
        <v>24605</v>
      </c>
      <c r="B937" s="57" t="s">
        <v>18504</v>
      </c>
      <c r="C937" s="58">
        <v>24605</v>
      </c>
    </row>
    <row r="938" spans="1:3" x14ac:dyDescent="0.25">
      <c r="A938" s="56">
        <v>24615</v>
      </c>
      <c r="B938" s="57" t="s">
        <v>18193</v>
      </c>
      <c r="C938" s="58">
        <v>24615</v>
      </c>
    </row>
    <row r="939" spans="1:3" x14ac:dyDescent="0.25">
      <c r="A939" s="56">
        <v>24620</v>
      </c>
      <c r="B939" s="57" t="s">
        <v>18492</v>
      </c>
      <c r="C939" s="58">
        <v>24620</v>
      </c>
    </row>
    <row r="940" spans="1:3" x14ac:dyDescent="0.25">
      <c r="A940" s="56">
        <v>24635</v>
      </c>
      <c r="B940" s="57" t="s">
        <v>18330</v>
      </c>
      <c r="C940" s="58">
        <v>24635</v>
      </c>
    </row>
    <row r="941" spans="1:3" x14ac:dyDescent="0.25">
      <c r="A941" s="56">
        <v>24640</v>
      </c>
      <c r="B941" s="57" t="s">
        <v>18499</v>
      </c>
      <c r="C941" s="58">
        <v>24640</v>
      </c>
    </row>
    <row r="942" spans="1:3" x14ac:dyDescent="0.25">
      <c r="A942" s="56">
        <v>24650</v>
      </c>
      <c r="B942" s="57" t="s">
        <v>18400</v>
      </c>
      <c r="C942" s="58">
        <v>24650</v>
      </c>
    </row>
    <row r="943" spans="1:3" x14ac:dyDescent="0.25">
      <c r="A943" s="56">
        <v>24655</v>
      </c>
      <c r="B943" s="57" t="s">
        <v>18399</v>
      </c>
      <c r="C943" s="58">
        <v>24655</v>
      </c>
    </row>
    <row r="944" spans="1:3" x14ac:dyDescent="0.25">
      <c r="A944" s="56">
        <v>24665</v>
      </c>
      <c r="B944" s="57" t="s">
        <v>18236</v>
      </c>
      <c r="C944" s="58">
        <v>24665</v>
      </c>
    </row>
    <row r="945" spans="1:3" x14ac:dyDescent="0.25">
      <c r="A945" s="56">
        <v>24666</v>
      </c>
      <c r="B945" s="57" t="s">
        <v>18237</v>
      </c>
      <c r="C945" s="58">
        <v>24666</v>
      </c>
    </row>
    <row r="946" spans="1:3" x14ac:dyDescent="0.25">
      <c r="A946" s="56">
        <v>24670</v>
      </c>
      <c r="B946" s="57" t="s">
        <v>18442</v>
      </c>
      <c r="C946" s="58">
        <v>24670</v>
      </c>
    </row>
    <row r="947" spans="1:3" x14ac:dyDescent="0.25">
      <c r="A947" s="56">
        <v>24675</v>
      </c>
      <c r="B947" s="57" t="s">
        <v>18441</v>
      </c>
      <c r="C947" s="58">
        <v>24675</v>
      </c>
    </row>
    <row r="948" spans="1:3" x14ac:dyDescent="0.25">
      <c r="A948" s="56">
        <v>24685</v>
      </c>
      <c r="B948" s="57" t="s">
        <v>18273</v>
      </c>
      <c r="C948" s="58">
        <v>24685</v>
      </c>
    </row>
    <row r="949" spans="1:3" x14ac:dyDescent="0.25">
      <c r="A949" s="56">
        <v>24800</v>
      </c>
      <c r="B949" s="57" t="s">
        <v>12497</v>
      </c>
      <c r="C949" s="58">
        <v>24800</v>
      </c>
    </row>
    <row r="950" spans="1:3" x14ac:dyDescent="0.25">
      <c r="A950" s="56">
        <v>24802</v>
      </c>
      <c r="B950" s="57" t="s">
        <v>12496</v>
      </c>
      <c r="C950" s="58">
        <v>24802</v>
      </c>
    </row>
    <row r="951" spans="1:3" x14ac:dyDescent="0.25">
      <c r="A951" s="56">
        <v>24900</v>
      </c>
      <c r="B951" s="57" t="s">
        <v>12226</v>
      </c>
      <c r="C951" s="58">
        <v>24900</v>
      </c>
    </row>
    <row r="952" spans="1:3" x14ac:dyDescent="0.25">
      <c r="A952" s="56">
        <v>24920</v>
      </c>
      <c r="B952" s="57" t="s">
        <v>12224</v>
      </c>
      <c r="C952" s="58">
        <v>24920</v>
      </c>
    </row>
    <row r="953" spans="1:3" x14ac:dyDescent="0.25">
      <c r="A953" s="56">
        <v>24925</v>
      </c>
      <c r="B953" s="57" t="s">
        <v>12225</v>
      </c>
      <c r="C953" s="58">
        <v>24925</v>
      </c>
    </row>
    <row r="954" spans="1:3" x14ac:dyDescent="0.25">
      <c r="A954" s="56">
        <v>24930</v>
      </c>
      <c r="B954" s="57" t="s">
        <v>12228</v>
      </c>
      <c r="C954" s="58">
        <v>24930</v>
      </c>
    </row>
    <row r="955" spans="1:3" x14ac:dyDescent="0.25">
      <c r="A955" s="56">
        <v>24931</v>
      </c>
      <c r="B955" s="57" t="s">
        <v>12227</v>
      </c>
      <c r="C955" s="58">
        <v>24931</v>
      </c>
    </row>
    <row r="956" spans="1:3" x14ac:dyDescent="0.25">
      <c r="A956" s="56">
        <v>24935</v>
      </c>
      <c r="B956" s="57" t="s">
        <v>14409</v>
      </c>
      <c r="C956" s="58">
        <v>24935</v>
      </c>
    </row>
    <row r="957" spans="1:3" x14ac:dyDescent="0.25">
      <c r="A957" s="56">
        <v>25000</v>
      </c>
      <c r="B957" s="57" t="s">
        <v>15781</v>
      </c>
      <c r="C957" s="58">
        <v>25000</v>
      </c>
    </row>
    <row r="958" spans="1:3" x14ac:dyDescent="0.25">
      <c r="A958" s="56">
        <v>25001</v>
      </c>
      <c r="B958" s="57" t="s">
        <v>15702</v>
      </c>
      <c r="C958" s="58">
        <v>25001</v>
      </c>
    </row>
    <row r="959" spans="1:3" x14ac:dyDescent="0.25">
      <c r="A959" s="56">
        <v>25020</v>
      </c>
      <c r="B959" s="57" t="s">
        <v>15330</v>
      </c>
      <c r="C959" s="58">
        <v>25020</v>
      </c>
    </row>
    <row r="960" spans="1:3" x14ac:dyDescent="0.25">
      <c r="A960" s="56">
        <v>25023</v>
      </c>
      <c r="B960" s="57" t="s">
        <v>15331</v>
      </c>
      <c r="C960" s="58">
        <v>25023</v>
      </c>
    </row>
    <row r="961" spans="1:3" x14ac:dyDescent="0.25">
      <c r="A961" s="56">
        <v>25024</v>
      </c>
      <c r="B961" s="57" t="s">
        <v>15346</v>
      </c>
      <c r="C961" s="58">
        <v>25024</v>
      </c>
    </row>
    <row r="962" spans="1:3" x14ac:dyDescent="0.25">
      <c r="A962" s="56">
        <v>25025</v>
      </c>
      <c r="B962" s="57" t="s">
        <v>15345</v>
      </c>
      <c r="C962" s="58">
        <v>25025</v>
      </c>
    </row>
    <row r="963" spans="1:3" x14ac:dyDescent="0.25">
      <c r="A963" s="56">
        <v>25028</v>
      </c>
      <c r="B963" s="57" t="s">
        <v>15758</v>
      </c>
      <c r="C963" s="58">
        <v>25028</v>
      </c>
    </row>
    <row r="964" spans="1:3" x14ac:dyDescent="0.25">
      <c r="A964" s="56">
        <v>25031</v>
      </c>
      <c r="B964" s="57" t="s">
        <v>15759</v>
      </c>
      <c r="C964" s="58">
        <v>25031</v>
      </c>
    </row>
    <row r="965" spans="1:3" x14ac:dyDescent="0.25">
      <c r="A965" s="56">
        <v>25035</v>
      </c>
      <c r="B965" s="57" t="s">
        <v>15724</v>
      </c>
      <c r="C965" s="58">
        <v>25035</v>
      </c>
    </row>
    <row r="966" spans="1:3" x14ac:dyDescent="0.25">
      <c r="A966" s="56">
        <v>25040</v>
      </c>
      <c r="B966" s="57" t="s">
        <v>12681</v>
      </c>
      <c r="C966" s="58">
        <v>25040</v>
      </c>
    </row>
    <row r="967" spans="1:3" x14ac:dyDescent="0.25">
      <c r="A967" s="56">
        <v>25065</v>
      </c>
      <c r="B967" s="57" t="s">
        <v>12894</v>
      </c>
      <c r="C967" s="58">
        <v>25065</v>
      </c>
    </row>
    <row r="968" spans="1:3" x14ac:dyDescent="0.25">
      <c r="A968" s="56">
        <v>25066</v>
      </c>
      <c r="B968" s="57" t="s">
        <v>12893</v>
      </c>
      <c r="C968" s="58">
        <v>25066</v>
      </c>
    </row>
    <row r="969" spans="1:3" x14ac:dyDescent="0.25">
      <c r="A969" s="56">
        <v>25075</v>
      </c>
      <c r="B969" s="57" t="s">
        <v>14867</v>
      </c>
      <c r="C969" s="58">
        <v>25075</v>
      </c>
    </row>
    <row r="970" spans="1:3" x14ac:dyDescent="0.25">
      <c r="A970" s="56">
        <v>25076</v>
      </c>
      <c r="B970" s="57" t="s">
        <v>14866</v>
      </c>
      <c r="C970" s="58">
        <v>25076</v>
      </c>
    </row>
    <row r="971" spans="1:3" x14ac:dyDescent="0.25">
      <c r="A971" s="56">
        <v>25077</v>
      </c>
      <c r="B971" s="57" t="s">
        <v>17505</v>
      </c>
      <c r="C971" s="58">
        <v>25077</v>
      </c>
    </row>
    <row r="972" spans="1:3" x14ac:dyDescent="0.25">
      <c r="A972" s="56">
        <v>25085</v>
      </c>
      <c r="B972" s="57" t="s">
        <v>13005</v>
      </c>
      <c r="C972" s="58">
        <v>25085</v>
      </c>
    </row>
    <row r="973" spans="1:3" x14ac:dyDescent="0.25">
      <c r="A973" s="56">
        <v>25100</v>
      </c>
      <c r="B973" s="57" t="s">
        <v>12659</v>
      </c>
      <c r="C973" s="58">
        <v>25100</v>
      </c>
    </row>
    <row r="974" spans="1:3" x14ac:dyDescent="0.25">
      <c r="A974" s="56">
        <v>25101</v>
      </c>
      <c r="B974" s="57" t="s">
        <v>12660</v>
      </c>
      <c r="C974" s="58">
        <v>25101</v>
      </c>
    </row>
    <row r="975" spans="1:3" x14ac:dyDescent="0.25">
      <c r="A975" s="56">
        <v>25105</v>
      </c>
      <c r="B975" s="57" t="s">
        <v>12661</v>
      </c>
      <c r="C975" s="58">
        <v>25105</v>
      </c>
    </row>
    <row r="976" spans="1:3" x14ac:dyDescent="0.25">
      <c r="A976" s="56">
        <v>25107</v>
      </c>
      <c r="B976" s="57" t="s">
        <v>12665</v>
      </c>
      <c r="C976" s="58">
        <v>25107</v>
      </c>
    </row>
    <row r="977" spans="1:3" x14ac:dyDescent="0.25">
      <c r="A977" s="56">
        <v>25109</v>
      </c>
      <c r="B977" s="57" t="s">
        <v>14727</v>
      </c>
      <c r="C977" s="58">
        <v>25109</v>
      </c>
    </row>
    <row r="978" spans="1:3" x14ac:dyDescent="0.25">
      <c r="A978" s="56">
        <v>25110</v>
      </c>
      <c r="B978" s="57" t="s">
        <v>14859</v>
      </c>
      <c r="C978" s="58">
        <v>25110</v>
      </c>
    </row>
    <row r="979" spans="1:3" x14ac:dyDescent="0.25">
      <c r="A979" s="56">
        <v>25111</v>
      </c>
      <c r="B979" s="57" t="s">
        <v>14579</v>
      </c>
      <c r="C979" s="58">
        <v>25111</v>
      </c>
    </row>
    <row r="980" spans="1:3" x14ac:dyDescent="0.25">
      <c r="A980" s="56">
        <v>25112</v>
      </c>
      <c r="B980" s="57" t="s">
        <v>14580</v>
      </c>
      <c r="C980" s="58">
        <v>25112</v>
      </c>
    </row>
    <row r="981" spans="1:3" x14ac:dyDescent="0.25">
      <c r="A981" s="56">
        <v>25115</v>
      </c>
      <c r="B981" s="57" t="s">
        <v>14841</v>
      </c>
      <c r="C981" s="58">
        <v>25115</v>
      </c>
    </row>
    <row r="982" spans="1:3" x14ac:dyDescent="0.25">
      <c r="A982" s="56">
        <v>25116</v>
      </c>
      <c r="B982" s="57" t="s">
        <v>14842</v>
      </c>
      <c r="C982" s="58">
        <v>25116</v>
      </c>
    </row>
    <row r="983" spans="1:3" x14ac:dyDescent="0.25">
      <c r="A983" s="56">
        <v>25118</v>
      </c>
      <c r="B983" s="57" t="s">
        <v>17747</v>
      </c>
      <c r="C983" s="58">
        <v>25118</v>
      </c>
    </row>
    <row r="984" spans="1:3" x14ac:dyDescent="0.25">
      <c r="A984" s="56">
        <v>25119</v>
      </c>
      <c r="B984" s="57" t="s">
        <v>17748</v>
      </c>
      <c r="C984" s="58">
        <v>25119</v>
      </c>
    </row>
    <row r="985" spans="1:3" x14ac:dyDescent="0.25">
      <c r="A985" s="56">
        <v>25120</v>
      </c>
      <c r="B985" s="57" t="s">
        <v>14796</v>
      </c>
      <c r="C985" s="58">
        <v>25120</v>
      </c>
    </row>
    <row r="986" spans="1:3" x14ac:dyDescent="0.25">
      <c r="A986" s="56">
        <v>25125</v>
      </c>
      <c r="B986" s="57" t="s">
        <v>14798</v>
      </c>
      <c r="C986" s="58">
        <v>25125</v>
      </c>
    </row>
    <row r="987" spans="1:3" x14ac:dyDescent="0.25">
      <c r="A987" s="56">
        <v>25126</v>
      </c>
      <c r="B987" s="57" t="s">
        <v>14797</v>
      </c>
      <c r="C987" s="58">
        <v>25126</v>
      </c>
    </row>
    <row r="988" spans="1:3" x14ac:dyDescent="0.25">
      <c r="A988" s="56">
        <v>25130</v>
      </c>
      <c r="B988" s="57" t="s">
        <v>14790</v>
      </c>
      <c r="C988" s="58">
        <v>25130</v>
      </c>
    </row>
    <row r="989" spans="1:3" x14ac:dyDescent="0.25">
      <c r="A989" s="56">
        <v>25135</v>
      </c>
      <c r="B989" s="57" t="s">
        <v>14791</v>
      </c>
      <c r="C989" s="58">
        <v>25135</v>
      </c>
    </row>
    <row r="990" spans="1:3" x14ac:dyDescent="0.25">
      <c r="A990" s="56">
        <v>25136</v>
      </c>
      <c r="B990" s="57" t="s">
        <v>14792</v>
      </c>
      <c r="C990" s="58">
        <v>25136</v>
      </c>
    </row>
    <row r="991" spans="1:3" x14ac:dyDescent="0.25">
      <c r="A991" s="56">
        <v>25145</v>
      </c>
      <c r="B991" s="57" t="s">
        <v>17678</v>
      </c>
      <c r="C991" s="58">
        <v>25145</v>
      </c>
    </row>
    <row r="992" spans="1:3" x14ac:dyDescent="0.25">
      <c r="A992" s="56">
        <v>25150</v>
      </c>
      <c r="B992" s="57" t="s">
        <v>14816</v>
      </c>
      <c r="C992" s="58">
        <v>25150</v>
      </c>
    </row>
    <row r="993" spans="1:3" x14ac:dyDescent="0.25">
      <c r="A993" s="56">
        <v>25151</v>
      </c>
      <c r="B993" s="57" t="s">
        <v>14815</v>
      </c>
      <c r="C993" s="58">
        <v>25151</v>
      </c>
    </row>
    <row r="994" spans="1:3" x14ac:dyDescent="0.25">
      <c r="A994" s="56">
        <v>25170</v>
      </c>
      <c r="B994" s="57" t="s">
        <v>17531</v>
      </c>
      <c r="C994" s="58">
        <v>25170</v>
      </c>
    </row>
    <row r="995" spans="1:3" x14ac:dyDescent="0.25">
      <c r="A995" s="56">
        <v>25210</v>
      </c>
      <c r="B995" s="57" t="s">
        <v>13020</v>
      </c>
      <c r="C995" s="58">
        <v>25210</v>
      </c>
    </row>
    <row r="996" spans="1:3" x14ac:dyDescent="0.25">
      <c r="A996" s="56">
        <v>25215</v>
      </c>
      <c r="B996" s="57" t="s">
        <v>13019</v>
      </c>
      <c r="C996" s="58">
        <v>25215</v>
      </c>
    </row>
    <row r="997" spans="1:3" x14ac:dyDescent="0.25">
      <c r="A997" s="56">
        <v>25230</v>
      </c>
      <c r="B997" s="57" t="s">
        <v>14952</v>
      </c>
      <c r="C997" s="58">
        <v>25230</v>
      </c>
    </row>
    <row r="998" spans="1:3" x14ac:dyDescent="0.25">
      <c r="A998" s="56">
        <v>25240</v>
      </c>
      <c r="B998" s="57" t="s">
        <v>14764</v>
      </c>
      <c r="C998" s="58">
        <v>25240</v>
      </c>
    </row>
    <row r="999" spans="1:3" x14ac:dyDescent="0.25">
      <c r="A999" s="56">
        <v>25246</v>
      </c>
      <c r="B999" s="57" t="s">
        <v>16842</v>
      </c>
      <c r="C999" s="58">
        <v>25246</v>
      </c>
    </row>
    <row r="1000" spans="1:3" x14ac:dyDescent="0.25">
      <c r="A1000" s="56">
        <v>25248</v>
      </c>
      <c r="B1000" s="57" t="s">
        <v>15230</v>
      </c>
      <c r="C1000" s="58">
        <v>25248</v>
      </c>
    </row>
    <row r="1001" spans="1:3" x14ac:dyDescent="0.25">
      <c r="A1001" s="56">
        <v>25250</v>
      </c>
      <c r="B1001" s="57" t="s">
        <v>17287</v>
      </c>
      <c r="C1001" s="58">
        <v>25250</v>
      </c>
    </row>
    <row r="1002" spans="1:3" x14ac:dyDescent="0.25">
      <c r="A1002" s="56">
        <v>25251</v>
      </c>
      <c r="B1002" s="57" t="s">
        <v>17288</v>
      </c>
      <c r="C1002" s="58">
        <v>25251</v>
      </c>
    </row>
    <row r="1003" spans="1:3" x14ac:dyDescent="0.25">
      <c r="A1003" s="56">
        <v>25259</v>
      </c>
      <c r="B1003" s="57" t="s">
        <v>16382</v>
      </c>
      <c r="C1003" s="58">
        <v>25259</v>
      </c>
    </row>
    <row r="1004" spans="1:3" x14ac:dyDescent="0.25">
      <c r="A1004" s="56">
        <v>25260</v>
      </c>
      <c r="B1004" s="57" t="s">
        <v>13843</v>
      </c>
      <c r="C1004" s="58">
        <v>25260</v>
      </c>
    </row>
    <row r="1005" spans="1:3" x14ac:dyDescent="0.25">
      <c r="A1005" s="56">
        <v>25263</v>
      </c>
      <c r="B1005" s="57" t="s">
        <v>13845</v>
      </c>
      <c r="C1005" s="58">
        <v>25263</v>
      </c>
    </row>
    <row r="1006" spans="1:3" x14ac:dyDescent="0.25">
      <c r="A1006" s="56">
        <v>25265</v>
      </c>
      <c r="B1006" s="57" t="s">
        <v>13844</v>
      </c>
      <c r="C1006" s="58">
        <v>25265</v>
      </c>
    </row>
    <row r="1007" spans="1:3" x14ac:dyDescent="0.25">
      <c r="A1007" s="56">
        <v>25270</v>
      </c>
      <c r="B1007" s="57" t="s">
        <v>13840</v>
      </c>
      <c r="C1007" s="58">
        <v>25270</v>
      </c>
    </row>
    <row r="1008" spans="1:3" x14ac:dyDescent="0.25">
      <c r="A1008" s="56">
        <v>25272</v>
      </c>
      <c r="B1008" s="57" t="s">
        <v>13841</v>
      </c>
      <c r="C1008" s="58">
        <v>25272</v>
      </c>
    </row>
    <row r="1009" spans="1:3" x14ac:dyDescent="0.25">
      <c r="A1009" s="56">
        <v>25274</v>
      </c>
      <c r="B1009" s="57" t="s">
        <v>13842</v>
      </c>
      <c r="C1009" s="58">
        <v>25274</v>
      </c>
    </row>
    <row r="1010" spans="1:3" x14ac:dyDescent="0.25">
      <c r="A1010" s="56">
        <v>25275</v>
      </c>
      <c r="B1010" s="57" t="s">
        <v>17453</v>
      </c>
      <c r="C1010" s="58">
        <v>25275</v>
      </c>
    </row>
    <row r="1011" spans="1:3" x14ac:dyDescent="0.25">
      <c r="A1011" s="56">
        <v>25280</v>
      </c>
      <c r="B1011" s="57" t="s">
        <v>12192</v>
      </c>
      <c r="C1011" s="58">
        <v>25280</v>
      </c>
    </row>
    <row r="1012" spans="1:3" x14ac:dyDescent="0.25">
      <c r="A1012" s="56">
        <v>25290</v>
      </c>
      <c r="B1012" s="57" t="s">
        <v>17934</v>
      </c>
      <c r="C1012" s="58">
        <v>25290</v>
      </c>
    </row>
    <row r="1013" spans="1:3" x14ac:dyDescent="0.25">
      <c r="A1013" s="56">
        <v>25295</v>
      </c>
      <c r="B1013" s="57" t="s">
        <v>17923</v>
      </c>
      <c r="C1013" s="58">
        <v>25295</v>
      </c>
    </row>
    <row r="1014" spans="1:3" x14ac:dyDescent="0.25">
      <c r="A1014" s="56">
        <v>25300</v>
      </c>
      <c r="B1014" s="57" t="s">
        <v>17911</v>
      </c>
      <c r="C1014" s="58">
        <v>25300</v>
      </c>
    </row>
    <row r="1015" spans="1:3" x14ac:dyDescent="0.25">
      <c r="A1015" s="56">
        <v>25301</v>
      </c>
      <c r="B1015" s="57" t="s">
        <v>17910</v>
      </c>
      <c r="C1015" s="58">
        <v>25301</v>
      </c>
    </row>
    <row r="1016" spans="1:3" x14ac:dyDescent="0.25">
      <c r="A1016" s="56">
        <v>25310</v>
      </c>
      <c r="B1016" s="57" t="s">
        <v>18181</v>
      </c>
      <c r="C1016" s="58">
        <v>25310</v>
      </c>
    </row>
    <row r="1017" spans="1:3" x14ac:dyDescent="0.25">
      <c r="A1017" s="56">
        <v>25312</v>
      </c>
      <c r="B1017" s="57" t="s">
        <v>18182</v>
      </c>
      <c r="C1017" s="58">
        <v>25312</v>
      </c>
    </row>
    <row r="1018" spans="1:3" x14ac:dyDescent="0.25">
      <c r="A1018" s="56">
        <v>25315</v>
      </c>
      <c r="B1018" s="57" t="s">
        <v>14098</v>
      </c>
      <c r="C1018" s="58">
        <v>25315</v>
      </c>
    </row>
    <row r="1019" spans="1:3" x14ac:dyDescent="0.25">
      <c r="A1019" s="56">
        <v>25316</v>
      </c>
      <c r="B1019" s="57" t="s">
        <v>14099</v>
      </c>
      <c r="C1019" s="58">
        <v>25316</v>
      </c>
    </row>
    <row r="1020" spans="1:3" x14ac:dyDescent="0.25">
      <c r="A1020" s="56">
        <v>25320</v>
      </c>
      <c r="B1020" s="57" t="s">
        <v>12995</v>
      </c>
      <c r="C1020" s="58">
        <v>25320</v>
      </c>
    </row>
    <row r="1021" spans="1:3" x14ac:dyDescent="0.25">
      <c r="A1021" s="56">
        <v>25332</v>
      </c>
      <c r="B1021" s="57" t="s">
        <v>12570</v>
      </c>
      <c r="C1021" s="58">
        <v>25332</v>
      </c>
    </row>
    <row r="1022" spans="1:3" x14ac:dyDescent="0.25">
      <c r="A1022" s="56">
        <v>25335</v>
      </c>
      <c r="B1022" s="57" t="s">
        <v>13056</v>
      </c>
      <c r="C1022" s="58">
        <v>25335</v>
      </c>
    </row>
    <row r="1023" spans="1:3" x14ac:dyDescent="0.25">
      <c r="A1023" s="56">
        <v>25337</v>
      </c>
      <c r="B1023" s="57" t="s">
        <v>17141</v>
      </c>
      <c r="C1023" s="58">
        <v>25337</v>
      </c>
    </row>
    <row r="1024" spans="1:3" x14ac:dyDescent="0.25">
      <c r="A1024" s="56">
        <v>25350</v>
      </c>
      <c r="B1024" s="57" t="s">
        <v>16661</v>
      </c>
      <c r="C1024" s="58">
        <v>25350</v>
      </c>
    </row>
    <row r="1025" spans="1:3" x14ac:dyDescent="0.25">
      <c r="A1025" s="56">
        <v>25355</v>
      </c>
      <c r="B1025" s="57" t="s">
        <v>16662</v>
      </c>
      <c r="C1025" s="58">
        <v>25355</v>
      </c>
    </row>
    <row r="1026" spans="1:3" x14ac:dyDescent="0.25">
      <c r="A1026" s="56">
        <v>25360</v>
      </c>
      <c r="B1026" s="57" t="s">
        <v>16668</v>
      </c>
      <c r="C1026" s="58">
        <v>25360</v>
      </c>
    </row>
    <row r="1027" spans="1:3" x14ac:dyDescent="0.25">
      <c r="A1027" s="56">
        <v>25365</v>
      </c>
      <c r="B1027" s="57" t="s">
        <v>16672</v>
      </c>
      <c r="C1027" s="58">
        <v>25365</v>
      </c>
    </row>
    <row r="1028" spans="1:3" x14ac:dyDescent="0.25">
      <c r="A1028" s="56">
        <v>25370</v>
      </c>
      <c r="B1028" s="57" t="s">
        <v>18704</v>
      </c>
      <c r="C1028" s="58">
        <v>25370</v>
      </c>
    </row>
    <row r="1029" spans="1:3" x14ac:dyDescent="0.25">
      <c r="A1029" s="56">
        <v>25375</v>
      </c>
      <c r="B1029" s="57" t="s">
        <v>18705</v>
      </c>
      <c r="C1029" s="58">
        <v>25375</v>
      </c>
    </row>
    <row r="1030" spans="1:3" x14ac:dyDescent="0.25">
      <c r="A1030" s="56">
        <v>25390</v>
      </c>
      <c r="B1030" s="57" t="s">
        <v>16620</v>
      </c>
      <c r="C1030" s="58">
        <v>25390</v>
      </c>
    </row>
    <row r="1031" spans="1:3" x14ac:dyDescent="0.25">
      <c r="A1031" s="56">
        <v>25391</v>
      </c>
      <c r="B1031" s="57" t="s">
        <v>16621</v>
      </c>
      <c r="C1031" s="58">
        <v>25391</v>
      </c>
    </row>
    <row r="1032" spans="1:3" x14ac:dyDescent="0.25">
      <c r="A1032" s="56">
        <v>25392</v>
      </c>
      <c r="B1032" s="57" t="s">
        <v>16622</v>
      </c>
      <c r="C1032" s="58">
        <v>25392</v>
      </c>
    </row>
    <row r="1033" spans="1:3" x14ac:dyDescent="0.25">
      <c r="A1033" s="56">
        <v>25393</v>
      </c>
      <c r="B1033" s="57" t="s">
        <v>16623</v>
      </c>
      <c r="C1033" s="58">
        <v>25393</v>
      </c>
    </row>
    <row r="1034" spans="1:3" x14ac:dyDescent="0.25">
      <c r="A1034" s="56">
        <v>25394</v>
      </c>
      <c r="B1034" s="57" t="s">
        <v>16612</v>
      </c>
      <c r="C1034" s="58">
        <v>25394</v>
      </c>
    </row>
    <row r="1035" spans="1:3" x14ac:dyDescent="0.25">
      <c r="A1035" s="56">
        <v>25400</v>
      </c>
      <c r="B1035" s="57" t="s">
        <v>13640</v>
      </c>
      <c r="C1035" s="58">
        <v>25400</v>
      </c>
    </row>
    <row r="1036" spans="1:3" x14ac:dyDescent="0.25">
      <c r="A1036" s="56">
        <v>25405</v>
      </c>
      <c r="B1036" s="57" t="s">
        <v>13639</v>
      </c>
      <c r="C1036" s="58">
        <v>25405</v>
      </c>
    </row>
    <row r="1037" spans="1:3" x14ac:dyDescent="0.25">
      <c r="A1037" s="56">
        <v>25415</v>
      </c>
      <c r="B1037" s="57" t="s">
        <v>13642</v>
      </c>
      <c r="C1037" s="58">
        <v>25415</v>
      </c>
    </row>
    <row r="1038" spans="1:3" x14ac:dyDescent="0.25">
      <c r="A1038" s="56">
        <v>25420</v>
      </c>
      <c r="B1038" s="57" t="s">
        <v>13641</v>
      </c>
      <c r="C1038" s="58">
        <v>25420</v>
      </c>
    </row>
    <row r="1039" spans="1:3" x14ac:dyDescent="0.25">
      <c r="A1039" s="56">
        <v>25425</v>
      </c>
      <c r="B1039" s="57" t="s">
        <v>13615</v>
      </c>
      <c r="C1039" s="58">
        <v>25425</v>
      </c>
    </row>
    <row r="1040" spans="1:3" x14ac:dyDescent="0.25">
      <c r="A1040" s="56">
        <v>25426</v>
      </c>
      <c r="B1040" s="57" t="s">
        <v>13865</v>
      </c>
      <c r="C1040" s="58">
        <v>25426</v>
      </c>
    </row>
    <row r="1041" spans="1:3" x14ac:dyDescent="0.25">
      <c r="A1041" s="56">
        <v>25430</v>
      </c>
      <c r="B1041" s="57" t="s">
        <v>15927</v>
      </c>
      <c r="C1041" s="58">
        <v>25430</v>
      </c>
    </row>
    <row r="1042" spans="1:3" x14ac:dyDescent="0.25">
      <c r="A1042" s="56">
        <v>25431</v>
      </c>
      <c r="B1042" s="57" t="s">
        <v>17428</v>
      </c>
      <c r="C1042" s="58">
        <v>25431</v>
      </c>
    </row>
    <row r="1043" spans="1:3" x14ac:dyDescent="0.25">
      <c r="A1043" s="56">
        <v>25440</v>
      </c>
      <c r="B1043" s="57" t="s">
        <v>13647</v>
      </c>
      <c r="C1043" s="58">
        <v>25440</v>
      </c>
    </row>
    <row r="1044" spans="1:3" x14ac:dyDescent="0.25">
      <c r="A1044" s="56">
        <v>25441</v>
      </c>
      <c r="B1044" s="57" t="s">
        <v>12549</v>
      </c>
      <c r="C1044" s="58">
        <v>25441</v>
      </c>
    </row>
    <row r="1045" spans="1:3" x14ac:dyDescent="0.25">
      <c r="A1045" s="56">
        <v>25442</v>
      </c>
      <c r="B1045" s="57" t="s">
        <v>12547</v>
      </c>
      <c r="C1045" s="58">
        <v>25442</v>
      </c>
    </row>
    <row r="1046" spans="1:3" x14ac:dyDescent="0.25">
      <c r="A1046" s="56">
        <v>25443</v>
      </c>
      <c r="B1046" s="57" t="s">
        <v>12548</v>
      </c>
      <c r="C1046" s="58">
        <v>25443</v>
      </c>
    </row>
    <row r="1047" spans="1:3" x14ac:dyDescent="0.25">
      <c r="A1047" s="56">
        <v>25444</v>
      </c>
      <c r="B1047" s="57" t="s">
        <v>12551</v>
      </c>
      <c r="C1047" s="58">
        <v>25444</v>
      </c>
    </row>
    <row r="1048" spans="1:3" x14ac:dyDescent="0.25">
      <c r="A1048" s="56">
        <v>25445</v>
      </c>
      <c r="B1048" s="57" t="s">
        <v>12552</v>
      </c>
      <c r="C1048" s="58">
        <v>25445</v>
      </c>
    </row>
    <row r="1049" spans="1:3" x14ac:dyDescent="0.25">
      <c r="A1049" s="56">
        <v>25446</v>
      </c>
      <c r="B1049" s="57" t="s">
        <v>12550</v>
      </c>
      <c r="C1049" s="58">
        <v>25446</v>
      </c>
    </row>
    <row r="1050" spans="1:3" x14ac:dyDescent="0.25">
      <c r="A1050" s="56">
        <v>25447</v>
      </c>
      <c r="B1050" s="57" t="s">
        <v>12569</v>
      </c>
      <c r="C1050" s="58">
        <v>25447</v>
      </c>
    </row>
    <row r="1051" spans="1:3" x14ac:dyDescent="0.25">
      <c r="A1051" s="56">
        <v>25449</v>
      </c>
      <c r="B1051" s="57" t="s">
        <v>17607</v>
      </c>
      <c r="C1051" s="58">
        <v>25449</v>
      </c>
    </row>
    <row r="1052" spans="1:3" x14ac:dyDescent="0.25">
      <c r="A1052" s="56">
        <v>25450</v>
      </c>
      <c r="B1052" s="57" t="s">
        <v>16713</v>
      </c>
      <c r="C1052" s="58">
        <v>25450</v>
      </c>
    </row>
    <row r="1053" spans="1:3" x14ac:dyDescent="0.25">
      <c r="A1053" s="56">
        <v>25455</v>
      </c>
      <c r="B1053" s="57" t="s">
        <v>16714</v>
      </c>
      <c r="C1053" s="58">
        <v>25455</v>
      </c>
    </row>
    <row r="1054" spans="1:3" x14ac:dyDescent="0.25">
      <c r="A1054" s="56">
        <v>25490</v>
      </c>
      <c r="B1054" s="57" t="s">
        <v>18543</v>
      </c>
      <c r="C1054" s="58">
        <v>25490</v>
      </c>
    </row>
    <row r="1055" spans="1:3" x14ac:dyDescent="0.25">
      <c r="A1055" s="56">
        <v>25491</v>
      </c>
      <c r="B1055" s="57" t="s">
        <v>18542</v>
      </c>
      <c r="C1055" s="58">
        <v>25491</v>
      </c>
    </row>
    <row r="1056" spans="1:3" x14ac:dyDescent="0.25">
      <c r="A1056" s="56">
        <v>25492</v>
      </c>
      <c r="B1056" s="57" t="s">
        <v>18544</v>
      </c>
      <c r="C1056" s="58">
        <v>25492</v>
      </c>
    </row>
    <row r="1057" spans="1:3" x14ac:dyDescent="0.25">
      <c r="A1057" s="56">
        <v>25500</v>
      </c>
      <c r="B1057" s="57" t="s">
        <v>18409</v>
      </c>
      <c r="C1057" s="58">
        <v>25500</v>
      </c>
    </row>
    <row r="1058" spans="1:3" x14ac:dyDescent="0.25">
      <c r="A1058" s="56">
        <v>25505</v>
      </c>
      <c r="B1058" s="57" t="s">
        <v>18408</v>
      </c>
      <c r="C1058" s="58">
        <v>25505</v>
      </c>
    </row>
    <row r="1059" spans="1:3" x14ac:dyDescent="0.25">
      <c r="A1059" s="56">
        <v>25515</v>
      </c>
      <c r="B1059" s="57" t="s">
        <v>18245</v>
      </c>
      <c r="C1059" s="58">
        <v>25515</v>
      </c>
    </row>
    <row r="1060" spans="1:3" x14ac:dyDescent="0.25">
      <c r="A1060" s="56">
        <v>25520</v>
      </c>
      <c r="B1060" s="57" t="s">
        <v>18407</v>
      </c>
      <c r="C1060" s="58">
        <v>25520</v>
      </c>
    </row>
    <row r="1061" spans="1:3" x14ac:dyDescent="0.25">
      <c r="A1061" s="56">
        <v>25525</v>
      </c>
      <c r="B1061" s="57" t="s">
        <v>17895</v>
      </c>
      <c r="C1061" s="58">
        <v>25525</v>
      </c>
    </row>
    <row r="1062" spans="1:3" x14ac:dyDescent="0.25">
      <c r="A1062" s="56">
        <v>25526</v>
      </c>
      <c r="B1062" s="57" t="s">
        <v>17894</v>
      </c>
      <c r="C1062" s="58">
        <v>25526</v>
      </c>
    </row>
    <row r="1063" spans="1:3" x14ac:dyDescent="0.25">
      <c r="A1063" s="56">
        <v>25530</v>
      </c>
      <c r="B1063" s="57" t="s">
        <v>18406</v>
      </c>
      <c r="C1063" s="58">
        <v>25530</v>
      </c>
    </row>
    <row r="1064" spans="1:3" x14ac:dyDescent="0.25">
      <c r="A1064" s="56">
        <v>25535</v>
      </c>
      <c r="B1064" s="57" t="s">
        <v>18405</v>
      </c>
      <c r="C1064" s="58">
        <v>25535</v>
      </c>
    </row>
    <row r="1065" spans="1:3" x14ac:dyDescent="0.25">
      <c r="A1065" s="56">
        <v>25545</v>
      </c>
      <c r="B1065" s="57" t="s">
        <v>18251</v>
      </c>
      <c r="C1065" s="58">
        <v>25545</v>
      </c>
    </row>
    <row r="1066" spans="1:3" x14ac:dyDescent="0.25">
      <c r="A1066" s="56">
        <v>25560</v>
      </c>
      <c r="B1066" s="57" t="s">
        <v>18486</v>
      </c>
      <c r="C1066" s="58">
        <v>25560</v>
      </c>
    </row>
    <row r="1067" spans="1:3" x14ac:dyDescent="0.25">
      <c r="A1067" s="56">
        <v>25565</v>
      </c>
      <c r="B1067" s="57" t="s">
        <v>18485</v>
      </c>
      <c r="C1067" s="58">
        <v>25565</v>
      </c>
    </row>
    <row r="1068" spans="1:3" x14ac:dyDescent="0.25">
      <c r="A1068" s="56">
        <v>25574</v>
      </c>
      <c r="B1068" s="57" t="s">
        <v>18328</v>
      </c>
      <c r="C1068" s="58">
        <v>25574</v>
      </c>
    </row>
    <row r="1069" spans="1:3" x14ac:dyDescent="0.25">
      <c r="A1069" s="56">
        <v>25575</v>
      </c>
      <c r="B1069" s="57" t="s">
        <v>18329</v>
      </c>
      <c r="C1069" s="58">
        <v>25575</v>
      </c>
    </row>
    <row r="1070" spans="1:3" x14ac:dyDescent="0.25">
      <c r="A1070" s="56">
        <v>25600</v>
      </c>
      <c r="B1070" s="57" t="s">
        <v>18452</v>
      </c>
      <c r="C1070" s="58">
        <v>25600</v>
      </c>
    </row>
    <row r="1071" spans="1:3" x14ac:dyDescent="0.25">
      <c r="A1071" s="56">
        <v>25605</v>
      </c>
      <c r="B1071" s="57" t="s">
        <v>18451</v>
      </c>
      <c r="C1071" s="58">
        <v>25605</v>
      </c>
    </row>
    <row r="1072" spans="1:3" x14ac:dyDescent="0.25">
      <c r="A1072" s="56">
        <v>25606</v>
      </c>
      <c r="B1072" s="57" t="s">
        <v>15386</v>
      </c>
      <c r="C1072" s="58">
        <v>25606</v>
      </c>
    </row>
    <row r="1073" spans="1:3" x14ac:dyDescent="0.25">
      <c r="A1073" s="56">
        <v>25607</v>
      </c>
      <c r="B1073" s="57" t="s">
        <v>18283</v>
      </c>
      <c r="C1073" s="58">
        <v>25607</v>
      </c>
    </row>
    <row r="1074" spans="1:3" x14ac:dyDescent="0.25">
      <c r="A1074" s="56">
        <v>25608</v>
      </c>
      <c r="B1074" s="57" t="s">
        <v>18284</v>
      </c>
      <c r="C1074" s="58">
        <v>25608</v>
      </c>
    </row>
    <row r="1075" spans="1:3" x14ac:dyDescent="0.25">
      <c r="A1075" s="56">
        <v>25609</v>
      </c>
      <c r="B1075" s="57" t="s">
        <v>18285</v>
      </c>
      <c r="C1075" s="58">
        <v>25609</v>
      </c>
    </row>
    <row r="1076" spans="1:3" x14ac:dyDescent="0.25">
      <c r="A1076" s="56">
        <v>25622</v>
      </c>
      <c r="B1076" s="57" t="s">
        <v>18411</v>
      </c>
      <c r="C1076" s="58">
        <v>25622</v>
      </c>
    </row>
    <row r="1077" spans="1:3" x14ac:dyDescent="0.25">
      <c r="A1077" s="56">
        <v>25624</v>
      </c>
      <c r="B1077" s="57" t="s">
        <v>18410</v>
      </c>
      <c r="C1077" s="58">
        <v>25624</v>
      </c>
    </row>
    <row r="1078" spans="1:3" x14ac:dyDescent="0.25">
      <c r="A1078" s="56">
        <v>25628</v>
      </c>
      <c r="B1078" s="57" t="s">
        <v>18246</v>
      </c>
      <c r="C1078" s="58">
        <v>25628</v>
      </c>
    </row>
    <row r="1079" spans="1:3" x14ac:dyDescent="0.25">
      <c r="A1079" s="56">
        <v>25630</v>
      </c>
      <c r="B1079" s="57" t="s">
        <v>18416</v>
      </c>
      <c r="C1079" s="58">
        <v>25630</v>
      </c>
    </row>
    <row r="1080" spans="1:3" x14ac:dyDescent="0.25">
      <c r="A1080" s="56">
        <v>25635</v>
      </c>
      <c r="B1080" s="57" t="s">
        <v>18415</v>
      </c>
      <c r="C1080" s="58">
        <v>25635</v>
      </c>
    </row>
    <row r="1081" spans="1:3" x14ac:dyDescent="0.25">
      <c r="A1081" s="56">
        <v>25645</v>
      </c>
      <c r="B1081" s="57" t="s">
        <v>18249</v>
      </c>
      <c r="C1081" s="58">
        <v>25645</v>
      </c>
    </row>
    <row r="1082" spans="1:3" x14ac:dyDescent="0.25">
      <c r="A1082" s="56">
        <v>25650</v>
      </c>
      <c r="B1082" s="57" t="s">
        <v>18420</v>
      </c>
      <c r="C1082" s="58">
        <v>25650</v>
      </c>
    </row>
    <row r="1083" spans="1:3" x14ac:dyDescent="0.25">
      <c r="A1083" s="56">
        <v>25651</v>
      </c>
      <c r="B1083" s="57" t="s">
        <v>15385</v>
      </c>
      <c r="C1083" s="58">
        <v>25651</v>
      </c>
    </row>
    <row r="1084" spans="1:3" x14ac:dyDescent="0.25">
      <c r="A1084" s="56">
        <v>25652</v>
      </c>
      <c r="B1084" s="57" t="s">
        <v>18235</v>
      </c>
      <c r="C1084" s="58">
        <v>25652</v>
      </c>
    </row>
    <row r="1085" spans="1:3" x14ac:dyDescent="0.25">
      <c r="A1085" s="56">
        <v>25660</v>
      </c>
      <c r="B1085" s="57" t="s">
        <v>17896</v>
      </c>
      <c r="C1085" s="58">
        <v>25660</v>
      </c>
    </row>
    <row r="1086" spans="1:3" x14ac:dyDescent="0.25">
      <c r="A1086" s="56">
        <v>25670</v>
      </c>
      <c r="B1086" s="57" t="s">
        <v>18388</v>
      </c>
      <c r="C1086" s="58">
        <v>25670</v>
      </c>
    </row>
    <row r="1087" spans="1:3" x14ac:dyDescent="0.25">
      <c r="A1087" s="56">
        <v>25671</v>
      </c>
      <c r="B1087" s="57" t="s">
        <v>15384</v>
      </c>
      <c r="C1087" s="58">
        <v>25671</v>
      </c>
    </row>
    <row r="1088" spans="1:3" x14ac:dyDescent="0.25">
      <c r="A1088" s="56">
        <v>25675</v>
      </c>
      <c r="B1088" s="57" t="s">
        <v>18389</v>
      </c>
      <c r="C1088" s="58">
        <v>25675</v>
      </c>
    </row>
    <row r="1089" spans="1:3" x14ac:dyDescent="0.25">
      <c r="A1089" s="56">
        <v>25676</v>
      </c>
      <c r="B1089" s="57" t="s">
        <v>18220</v>
      </c>
      <c r="C1089" s="58">
        <v>25676</v>
      </c>
    </row>
    <row r="1090" spans="1:3" x14ac:dyDescent="0.25">
      <c r="A1090" s="56">
        <v>25680</v>
      </c>
      <c r="B1090" s="57" t="s">
        <v>18387</v>
      </c>
      <c r="C1090" s="58">
        <v>25680</v>
      </c>
    </row>
    <row r="1091" spans="1:3" x14ac:dyDescent="0.25">
      <c r="A1091" s="56">
        <v>25685</v>
      </c>
      <c r="B1091" s="57" t="s">
        <v>18219</v>
      </c>
      <c r="C1091" s="58">
        <v>25685</v>
      </c>
    </row>
    <row r="1092" spans="1:3" x14ac:dyDescent="0.25">
      <c r="A1092" s="56">
        <v>25690</v>
      </c>
      <c r="B1092" s="57" t="s">
        <v>18377</v>
      </c>
      <c r="C1092" s="58">
        <v>25690</v>
      </c>
    </row>
    <row r="1093" spans="1:3" x14ac:dyDescent="0.25">
      <c r="A1093" s="56">
        <v>25695</v>
      </c>
      <c r="B1093" s="57" t="s">
        <v>18212</v>
      </c>
      <c r="C1093" s="58">
        <v>25695</v>
      </c>
    </row>
    <row r="1094" spans="1:3" x14ac:dyDescent="0.25">
      <c r="A1094" s="56">
        <v>25800</v>
      </c>
      <c r="B1094" s="57" t="s">
        <v>12516</v>
      </c>
      <c r="C1094" s="58">
        <v>25800</v>
      </c>
    </row>
    <row r="1095" spans="1:3" x14ac:dyDescent="0.25">
      <c r="A1095" s="56">
        <v>25805</v>
      </c>
      <c r="B1095" s="57" t="s">
        <v>12519</v>
      </c>
      <c r="C1095" s="58">
        <v>25805</v>
      </c>
    </row>
    <row r="1096" spans="1:3" x14ac:dyDescent="0.25">
      <c r="A1096" s="56">
        <v>25810</v>
      </c>
      <c r="B1096" s="57" t="s">
        <v>12518</v>
      </c>
      <c r="C1096" s="58">
        <v>25810</v>
      </c>
    </row>
    <row r="1097" spans="1:3" x14ac:dyDescent="0.25">
      <c r="A1097" s="56">
        <v>25820</v>
      </c>
      <c r="B1097" s="57" t="s">
        <v>12520</v>
      </c>
      <c r="C1097" s="58">
        <v>25820</v>
      </c>
    </row>
    <row r="1098" spans="1:3" x14ac:dyDescent="0.25">
      <c r="A1098" s="56">
        <v>25825</v>
      </c>
      <c r="B1098" s="57" t="s">
        <v>12517</v>
      </c>
      <c r="C1098" s="58">
        <v>25825</v>
      </c>
    </row>
    <row r="1099" spans="1:3" x14ac:dyDescent="0.25">
      <c r="A1099" s="56">
        <v>25830</v>
      </c>
      <c r="B1099" s="57" t="s">
        <v>12506</v>
      </c>
      <c r="C1099" s="58">
        <v>25830</v>
      </c>
    </row>
    <row r="1100" spans="1:3" x14ac:dyDescent="0.25">
      <c r="A1100" s="56">
        <v>25900</v>
      </c>
      <c r="B1100" s="57" t="s">
        <v>12220</v>
      </c>
      <c r="C1100" s="58">
        <v>25900</v>
      </c>
    </row>
    <row r="1101" spans="1:3" x14ac:dyDescent="0.25">
      <c r="A1101" s="56">
        <v>25905</v>
      </c>
      <c r="B1101" s="57" t="s">
        <v>12221</v>
      </c>
      <c r="C1101" s="58">
        <v>25905</v>
      </c>
    </row>
    <row r="1102" spans="1:3" x14ac:dyDescent="0.25">
      <c r="A1102" s="56">
        <v>25907</v>
      </c>
      <c r="B1102" s="57" t="s">
        <v>12222</v>
      </c>
      <c r="C1102" s="58">
        <v>25907</v>
      </c>
    </row>
    <row r="1103" spans="1:3" x14ac:dyDescent="0.25">
      <c r="A1103" s="56">
        <v>25909</v>
      </c>
      <c r="B1103" s="57" t="s">
        <v>12223</v>
      </c>
      <c r="C1103" s="58">
        <v>25909</v>
      </c>
    </row>
    <row r="1104" spans="1:3" x14ac:dyDescent="0.25">
      <c r="A1104" s="56">
        <v>25915</v>
      </c>
      <c r="B1104" s="57" t="s">
        <v>16849</v>
      </c>
      <c r="C1104" s="58">
        <v>25915</v>
      </c>
    </row>
    <row r="1105" spans="1:3" x14ac:dyDescent="0.25">
      <c r="A1105" s="56">
        <v>25920</v>
      </c>
      <c r="B1105" s="57" t="s">
        <v>14069</v>
      </c>
      <c r="C1105" s="58">
        <v>25920</v>
      </c>
    </row>
    <row r="1106" spans="1:3" x14ac:dyDescent="0.25">
      <c r="A1106" s="56">
        <v>25922</v>
      </c>
      <c r="B1106" s="57" t="s">
        <v>14070</v>
      </c>
      <c r="C1106" s="58">
        <v>25922</v>
      </c>
    </row>
    <row r="1107" spans="1:3" x14ac:dyDescent="0.25">
      <c r="A1107" s="56">
        <v>25924</v>
      </c>
      <c r="B1107" s="57" t="s">
        <v>14071</v>
      </c>
      <c r="C1107" s="58">
        <v>25924</v>
      </c>
    </row>
    <row r="1108" spans="1:3" x14ac:dyDescent="0.25">
      <c r="A1108" s="56">
        <v>25927</v>
      </c>
      <c r="B1108" s="57" t="s">
        <v>12217</v>
      </c>
      <c r="C1108" s="58">
        <v>25927</v>
      </c>
    </row>
    <row r="1109" spans="1:3" x14ac:dyDescent="0.25">
      <c r="A1109" s="56">
        <v>25929</v>
      </c>
      <c r="B1109" s="57" t="s">
        <v>12218</v>
      </c>
      <c r="C1109" s="58">
        <v>25929</v>
      </c>
    </row>
    <row r="1110" spans="1:3" x14ac:dyDescent="0.25">
      <c r="A1110" s="56">
        <v>25931</v>
      </c>
      <c r="B1110" s="57" t="s">
        <v>12219</v>
      </c>
      <c r="C1110" s="58">
        <v>25931</v>
      </c>
    </row>
    <row r="1111" spans="1:3" x14ac:dyDescent="0.25">
      <c r="A1111" s="56">
        <v>26010</v>
      </c>
      <c r="B1111" s="57" t="s">
        <v>14263</v>
      </c>
      <c r="C1111" s="58">
        <v>26010</v>
      </c>
    </row>
    <row r="1112" spans="1:3" x14ac:dyDescent="0.25">
      <c r="A1112" s="56">
        <v>26011</v>
      </c>
      <c r="B1112" s="57" t="s">
        <v>14262</v>
      </c>
      <c r="C1112" s="58">
        <v>26011</v>
      </c>
    </row>
    <row r="1113" spans="1:3" x14ac:dyDescent="0.25">
      <c r="A1113" s="56">
        <v>26020</v>
      </c>
      <c r="B1113" s="57" t="s">
        <v>14289</v>
      </c>
      <c r="C1113" s="58">
        <v>26020</v>
      </c>
    </row>
    <row r="1114" spans="1:3" x14ac:dyDescent="0.25">
      <c r="A1114" s="56">
        <v>26025</v>
      </c>
      <c r="B1114" s="57" t="s">
        <v>14281</v>
      </c>
      <c r="C1114" s="58">
        <v>26025</v>
      </c>
    </row>
    <row r="1115" spans="1:3" x14ac:dyDescent="0.25">
      <c r="A1115" s="56">
        <v>26030</v>
      </c>
      <c r="B1115" s="57" t="s">
        <v>14282</v>
      </c>
      <c r="C1115" s="58">
        <v>26030</v>
      </c>
    </row>
    <row r="1116" spans="1:3" x14ac:dyDescent="0.25">
      <c r="A1116" s="56">
        <v>26034</v>
      </c>
      <c r="B1116" s="57" t="s">
        <v>15776</v>
      </c>
      <c r="C1116" s="58">
        <v>26034</v>
      </c>
    </row>
    <row r="1117" spans="1:3" x14ac:dyDescent="0.25">
      <c r="A1117" s="56">
        <v>26035</v>
      </c>
      <c r="B1117" s="57" t="s">
        <v>14089</v>
      </c>
      <c r="C1117" s="58">
        <v>26035</v>
      </c>
    </row>
    <row r="1118" spans="1:3" x14ac:dyDescent="0.25">
      <c r="A1118" s="56">
        <v>26037</v>
      </c>
      <c r="B1118" s="57" t="s">
        <v>15334</v>
      </c>
      <c r="C1118" s="58">
        <v>26037</v>
      </c>
    </row>
    <row r="1119" spans="1:3" x14ac:dyDescent="0.25">
      <c r="A1119" s="56">
        <v>26040</v>
      </c>
      <c r="B1119" s="57" t="s">
        <v>15351</v>
      </c>
      <c r="C1119" s="58">
        <v>26040</v>
      </c>
    </row>
    <row r="1120" spans="1:3" x14ac:dyDescent="0.25">
      <c r="A1120" s="56">
        <v>26045</v>
      </c>
      <c r="B1120" s="57" t="s">
        <v>15350</v>
      </c>
      <c r="C1120" s="58">
        <v>26045</v>
      </c>
    </row>
    <row r="1121" spans="1:3" x14ac:dyDescent="0.25">
      <c r="A1121" s="56">
        <v>26055</v>
      </c>
      <c r="B1121" s="57" t="s">
        <v>15703</v>
      </c>
      <c r="C1121" s="58">
        <v>26055</v>
      </c>
    </row>
    <row r="1122" spans="1:3" x14ac:dyDescent="0.25">
      <c r="A1122" s="56">
        <v>26060</v>
      </c>
      <c r="B1122" s="57" t="s">
        <v>17954</v>
      </c>
      <c r="C1122" s="58">
        <v>26060</v>
      </c>
    </row>
    <row r="1123" spans="1:3" x14ac:dyDescent="0.25">
      <c r="A1123" s="56">
        <v>26070</v>
      </c>
      <c r="B1123" s="57" t="s">
        <v>12674</v>
      </c>
      <c r="C1123" s="58">
        <v>26070</v>
      </c>
    </row>
    <row r="1124" spans="1:3" x14ac:dyDescent="0.25">
      <c r="A1124" s="56">
        <v>26075</v>
      </c>
      <c r="B1124" s="57" t="s">
        <v>12676</v>
      </c>
      <c r="C1124" s="58">
        <v>26075</v>
      </c>
    </row>
    <row r="1125" spans="1:3" x14ac:dyDescent="0.25">
      <c r="A1125" s="56">
        <v>26080</v>
      </c>
      <c r="B1125" s="57" t="s">
        <v>12675</v>
      </c>
      <c r="C1125" s="58">
        <v>26080</v>
      </c>
    </row>
    <row r="1126" spans="1:3" x14ac:dyDescent="0.25">
      <c r="A1126" s="56">
        <v>26100</v>
      </c>
      <c r="B1126" s="57" t="s">
        <v>12646</v>
      </c>
      <c r="C1126" s="58">
        <v>26100</v>
      </c>
    </row>
    <row r="1127" spans="1:3" x14ac:dyDescent="0.25">
      <c r="A1127" s="56">
        <v>26105</v>
      </c>
      <c r="B1127" s="57" t="s">
        <v>12650</v>
      </c>
      <c r="C1127" s="58">
        <v>26105</v>
      </c>
    </row>
    <row r="1128" spans="1:3" x14ac:dyDescent="0.25">
      <c r="A1128" s="56">
        <v>26110</v>
      </c>
      <c r="B1128" s="57" t="s">
        <v>12648</v>
      </c>
      <c r="C1128" s="58">
        <v>26110</v>
      </c>
    </row>
    <row r="1129" spans="1:3" x14ac:dyDescent="0.25">
      <c r="A1129" s="56">
        <v>26115</v>
      </c>
      <c r="B1129" s="57" t="s">
        <v>14865</v>
      </c>
      <c r="C1129" s="58">
        <v>26115</v>
      </c>
    </row>
    <row r="1130" spans="1:3" x14ac:dyDescent="0.25">
      <c r="A1130" s="56">
        <v>26116</v>
      </c>
      <c r="B1130" s="57" t="s">
        <v>14864</v>
      </c>
      <c r="C1130" s="58">
        <v>26116</v>
      </c>
    </row>
    <row r="1131" spans="1:3" x14ac:dyDescent="0.25">
      <c r="A1131" s="56">
        <v>26117</v>
      </c>
      <c r="B1131" s="57" t="s">
        <v>17509</v>
      </c>
      <c r="C1131" s="58">
        <v>26117</v>
      </c>
    </row>
    <row r="1132" spans="1:3" x14ac:dyDescent="0.25">
      <c r="A1132" s="56">
        <v>26121</v>
      </c>
      <c r="B1132" s="57" t="s">
        <v>15328</v>
      </c>
      <c r="C1132" s="58">
        <v>26121</v>
      </c>
    </row>
    <row r="1133" spans="1:3" x14ac:dyDescent="0.25">
      <c r="A1133" s="56">
        <v>26123</v>
      </c>
      <c r="B1133" s="57" t="s">
        <v>15326</v>
      </c>
      <c r="C1133" s="58">
        <v>26123</v>
      </c>
    </row>
    <row r="1134" spans="1:3" x14ac:dyDescent="0.25">
      <c r="A1134" s="56">
        <v>26125</v>
      </c>
      <c r="B1134" s="57" t="s">
        <v>15327</v>
      </c>
      <c r="C1134" s="58">
        <v>26125</v>
      </c>
    </row>
    <row r="1135" spans="1:3" x14ac:dyDescent="0.25">
      <c r="A1135" s="56">
        <v>26130</v>
      </c>
      <c r="B1135" s="57" t="s">
        <v>17744</v>
      </c>
      <c r="C1135" s="58">
        <v>26130</v>
      </c>
    </row>
    <row r="1136" spans="1:3" x14ac:dyDescent="0.25">
      <c r="A1136" s="56">
        <v>26135</v>
      </c>
      <c r="B1136" s="57" t="s">
        <v>17746</v>
      </c>
      <c r="C1136" s="58">
        <v>26135</v>
      </c>
    </row>
    <row r="1137" spans="1:3" x14ac:dyDescent="0.25">
      <c r="A1137" s="56">
        <v>26140</v>
      </c>
      <c r="B1137" s="57" t="s">
        <v>17745</v>
      </c>
      <c r="C1137" s="58">
        <v>26140</v>
      </c>
    </row>
    <row r="1138" spans="1:3" x14ac:dyDescent="0.25">
      <c r="A1138" s="56">
        <v>26145</v>
      </c>
      <c r="B1138" s="57" t="s">
        <v>17751</v>
      </c>
      <c r="C1138" s="58">
        <v>26145</v>
      </c>
    </row>
    <row r="1139" spans="1:3" x14ac:dyDescent="0.25">
      <c r="A1139" s="56">
        <v>26160</v>
      </c>
      <c r="B1139" s="57" t="s">
        <v>14637</v>
      </c>
      <c r="C1139" s="58">
        <v>26160</v>
      </c>
    </row>
    <row r="1140" spans="1:3" x14ac:dyDescent="0.25">
      <c r="A1140" s="56">
        <v>26170</v>
      </c>
      <c r="B1140" s="57" t="s">
        <v>14729</v>
      </c>
      <c r="C1140" s="58">
        <v>26170</v>
      </c>
    </row>
    <row r="1141" spans="1:3" x14ac:dyDescent="0.25">
      <c r="A1141" s="56">
        <v>26180</v>
      </c>
      <c r="B1141" s="57" t="s">
        <v>14728</v>
      </c>
      <c r="C1141" s="58">
        <v>26180</v>
      </c>
    </row>
    <row r="1142" spans="1:3" x14ac:dyDescent="0.25">
      <c r="A1142" s="56">
        <v>26185</v>
      </c>
      <c r="B1142" s="57" t="s">
        <v>17709</v>
      </c>
      <c r="C1142" s="58">
        <v>26185</v>
      </c>
    </row>
    <row r="1143" spans="1:3" x14ac:dyDescent="0.25">
      <c r="A1143" s="56">
        <v>26200</v>
      </c>
      <c r="B1143" s="57" t="s">
        <v>14799</v>
      </c>
      <c r="C1143" s="58">
        <v>26200</v>
      </c>
    </row>
    <row r="1144" spans="1:3" x14ac:dyDescent="0.25">
      <c r="A1144" s="56">
        <v>26205</v>
      </c>
      <c r="B1144" s="57" t="s">
        <v>14800</v>
      </c>
      <c r="C1144" s="58">
        <v>26205</v>
      </c>
    </row>
    <row r="1145" spans="1:3" x14ac:dyDescent="0.25">
      <c r="A1145" s="56">
        <v>26210</v>
      </c>
      <c r="B1145" s="57" t="s">
        <v>14784</v>
      </c>
      <c r="C1145" s="58">
        <v>26210</v>
      </c>
    </row>
    <row r="1146" spans="1:3" x14ac:dyDescent="0.25">
      <c r="A1146" s="56">
        <v>26215</v>
      </c>
      <c r="B1146" s="57" t="s">
        <v>14785</v>
      </c>
      <c r="C1146" s="58">
        <v>26215</v>
      </c>
    </row>
    <row r="1147" spans="1:3" x14ac:dyDescent="0.25">
      <c r="A1147" s="56">
        <v>26230</v>
      </c>
      <c r="B1147" s="57" t="s">
        <v>14828</v>
      </c>
      <c r="C1147" s="58">
        <v>26230</v>
      </c>
    </row>
    <row r="1148" spans="1:3" x14ac:dyDescent="0.25">
      <c r="A1148" s="56">
        <v>26235</v>
      </c>
      <c r="B1148" s="57" t="s">
        <v>14827</v>
      </c>
      <c r="C1148" s="58">
        <v>26235</v>
      </c>
    </row>
    <row r="1149" spans="1:3" x14ac:dyDescent="0.25">
      <c r="A1149" s="56">
        <v>26236</v>
      </c>
      <c r="B1149" s="57" t="s">
        <v>14826</v>
      </c>
      <c r="C1149" s="58">
        <v>26236</v>
      </c>
    </row>
    <row r="1150" spans="1:3" x14ac:dyDescent="0.25">
      <c r="A1150" s="56">
        <v>26250</v>
      </c>
      <c r="B1150" s="57" t="s">
        <v>17539</v>
      </c>
      <c r="C1150" s="58">
        <v>26250</v>
      </c>
    </row>
    <row r="1151" spans="1:3" x14ac:dyDescent="0.25">
      <c r="A1151" s="56">
        <v>26260</v>
      </c>
      <c r="B1151" s="57" t="s">
        <v>17538</v>
      </c>
      <c r="C1151" s="58">
        <v>26260</v>
      </c>
    </row>
    <row r="1152" spans="1:3" x14ac:dyDescent="0.25">
      <c r="A1152" s="56">
        <v>26262</v>
      </c>
      <c r="B1152" s="57" t="s">
        <v>17537</v>
      </c>
      <c r="C1152" s="58">
        <v>26262</v>
      </c>
    </row>
    <row r="1153" spans="1:3" x14ac:dyDescent="0.25">
      <c r="A1153" s="56">
        <v>26320</v>
      </c>
      <c r="B1153" s="57" t="s">
        <v>15294</v>
      </c>
      <c r="C1153" s="58">
        <v>26320</v>
      </c>
    </row>
    <row r="1154" spans="1:3" x14ac:dyDescent="0.25">
      <c r="A1154" s="56">
        <v>26340</v>
      </c>
      <c r="B1154" s="57" t="s">
        <v>16378</v>
      </c>
      <c r="C1154" s="58">
        <v>26340</v>
      </c>
    </row>
    <row r="1155" spans="1:3" x14ac:dyDescent="0.25">
      <c r="A1155" s="56">
        <v>26350</v>
      </c>
      <c r="B1155" s="57" t="s">
        <v>13791</v>
      </c>
      <c r="C1155" s="58">
        <v>26350</v>
      </c>
    </row>
    <row r="1156" spans="1:3" x14ac:dyDescent="0.25">
      <c r="A1156" s="56">
        <v>26352</v>
      </c>
      <c r="B1156" s="57" t="s">
        <v>13792</v>
      </c>
      <c r="C1156" s="58">
        <v>26352</v>
      </c>
    </row>
    <row r="1157" spans="1:3" x14ac:dyDescent="0.25">
      <c r="A1157" s="56">
        <v>26356</v>
      </c>
      <c r="B1157" s="57" t="s">
        <v>13789</v>
      </c>
      <c r="C1157" s="58">
        <v>26356</v>
      </c>
    </row>
    <row r="1158" spans="1:3" x14ac:dyDescent="0.25">
      <c r="A1158" s="56">
        <v>26357</v>
      </c>
      <c r="B1158" s="57" t="s">
        <v>13790</v>
      </c>
      <c r="C1158" s="58">
        <v>26357</v>
      </c>
    </row>
    <row r="1159" spans="1:3" x14ac:dyDescent="0.25">
      <c r="A1159" s="56">
        <v>26358</v>
      </c>
      <c r="B1159" s="57" t="s">
        <v>13788</v>
      </c>
      <c r="C1159" s="58">
        <v>26358</v>
      </c>
    </row>
    <row r="1160" spans="1:3" x14ac:dyDescent="0.25">
      <c r="A1160" s="56">
        <v>26370</v>
      </c>
      <c r="B1160" s="57" t="s">
        <v>13785</v>
      </c>
      <c r="C1160" s="58">
        <v>26370</v>
      </c>
    </row>
    <row r="1161" spans="1:3" x14ac:dyDescent="0.25">
      <c r="A1161" s="56">
        <v>26372</v>
      </c>
      <c r="B1161" s="57" t="s">
        <v>13786</v>
      </c>
      <c r="C1161" s="58">
        <v>26372</v>
      </c>
    </row>
    <row r="1162" spans="1:3" x14ac:dyDescent="0.25">
      <c r="A1162" s="56">
        <v>26373</v>
      </c>
      <c r="B1162" s="57" t="s">
        <v>13787</v>
      </c>
      <c r="C1162" s="58">
        <v>26373</v>
      </c>
    </row>
    <row r="1163" spans="1:3" x14ac:dyDescent="0.25">
      <c r="A1163" s="56">
        <v>26390</v>
      </c>
      <c r="B1163" s="57" t="s">
        <v>14726</v>
      </c>
      <c r="C1163" s="58">
        <v>26390</v>
      </c>
    </row>
    <row r="1164" spans="1:3" x14ac:dyDescent="0.25">
      <c r="A1164" s="56">
        <v>26392</v>
      </c>
      <c r="B1164" s="57" t="s">
        <v>17304</v>
      </c>
      <c r="C1164" s="58">
        <v>26392</v>
      </c>
    </row>
    <row r="1165" spans="1:3" x14ac:dyDescent="0.25">
      <c r="A1165" s="56">
        <v>26410</v>
      </c>
      <c r="B1165" s="57" t="s">
        <v>13738</v>
      </c>
      <c r="C1165" s="58">
        <v>26410</v>
      </c>
    </row>
    <row r="1166" spans="1:3" x14ac:dyDescent="0.25">
      <c r="A1166" s="56">
        <v>26412</v>
      </c>
      <c r="B1166" s="57" t="s">
        <v>13737</v>
      </c>
      <c r="C1166" s="58">
        <v>26412</v>
      </c>
    </row>
    <row r="1167" spans="1:3" x14ac:dyDescent="0.25">
      <c r="A1167" s="56">
        <v>26415</v>
      </c>
      <c r="B1167" s="57" t="s">
        <v>14725</v>
      </c>
      <c r="C1167" s="58">
        <v>26415</v>
      </c>
    </row>
    <row r="1168" spans="1:3" x14ac:dyDescent="0.25">
      <c r="A1168" s="56">
        <v>26416</v>
      </c>
      <c r="B1168" s="57" t="s">
        <v>17303</v>
      </c>
      <c r="C1168" s="58">
        <v>26416</v>
      </c>
    </row>
    <row r="1169" spans="1:3" x14ac:dyDescent="0.25">
      <c r="A1169" s="56">
        <v>26418</v>
      </c>
      <c r="B1169" s="57" t="s">
        <v>13732</v>
      </c>
      <c r="C1169" s="58">
        <v>26418</v>
      </c>
    </row>
    <row r="1170" spans="1:3" x14ac:dyDescent="0.25">
      <c r="A1170" s="56">
        <v>26420</v>
      </c>
      <c r="B1170" s="57" t="s">
        <v>13731</v>
      </c>
      <c r="C1170" s="58">
        <v>26420</v>
      </c>
    </row>
    <row r="1171" spans="1:3" x14ac:dyDescent="0.25">
      <c r="A1171" s="56">
        <v>26426</v>
      </c>
      <c r="B1171" s="57" t="s">
        <v>13733</v>
      </c>
      <c r="C1171" s="58">
        <v>26426</v>
      </c>
    </row>
    <row r="1172" spans="1:3" x14ac:dyDescent="0.25">
      <c r="A1172" s="56">
        <v>26428</v>
      </c>
      <c r="B1172" s="57" t="s">
        <v>13734</v>
      </c>
      <c r="C1172" s="58">
        <v>26428</v>
      </c>
    </row>
    <row r="1173" spans="1:3" x14ac:dyDescent="0.25">
      <c r="A1173" s="56">
        <v>26432</v>
      </c>
      <c r="B1173" s="57" t="s">
        <v>18491</v>
      </c>
      <c r="C1173" s="58">
        <v>26432</v>
      </c>
    </row>
    <row r="1174" spans="1:3" x14ac:dyDescent="0.25">
      <c r="A1174" s="56">
        <v>26433</v>
      </c>
      <c r="B1174" s="57" t="s">
        <v>13736</v>
      </c>
      <c r="C1174" s="58">
        <v>26433</v>
      </c>
    </row>
    <row r="1175" spans="1:3" x14ac:dyDescent="0.25">
      <c r="A1175" s="56">
        <v>26434</v>
      </c>
      <c r="B1175" s="57" t="s">
        <v>13735</v>
      </c>
      <c r="C1175" s="58">
        <v>26434</v>
      </c>
    </row>
    <row r="1176" spans="1:3" x14ac:dyDescent="0.25">
      <c r="A1176" s="56">
        <v>26437</v>
      </c>
      <c r="B1176" s="57" t="s">
        <v>17063</v>
      </c>
      <c r="C1176" s="58">
        <v>26437</v>
      </c>
    </row>
    <row r="1177" spans="1:3" x14ac:dyDescent="0.25">
      <c r="A1177" s="56">
        <v>26440</v>
      </c>
      <c r="B1177" s="57" t="s">
        <v>17926</v>
      </c>
      <c r="C1177" s="58">
        <v>26440</v>
      </c>
    </row>
    <row r="1178" spans="1:3" x14ac:dyDescent="0.25">
      <c r="A1178" s="56">
        <v>26442</v>
      </c>
      <c r="B1178" s="57" t="s">
        <v>17916</v>
      </c>
      <c r="C1178" s="58">
        <v>26442</v>
      </c>
    </row>
    <row r="1179" spans="1:3" x14ac:dyDescent="0.25">
      <c r="A1179" s="56">
        <v>26445</v>
      </c>
      <c r="B1179" s="57" t="s">
        <v>17922</v>
      </c>
      <c r="C1179" s="58">
        <v>26445</v>
      </c>
    </row>
    <row r="1180" spans="1:3" x14ac:dyDescent="0.25">
      <c r="A1180" s="56">
        <v>26449</v>
      </c>
      <c r="B1180" s="57" t="s">
        <v>17917</v>
      </c>
      <c r="C1180" s="58">
        <v>26449</v>
      </c>
    </row>
    <row r="1181" spans="1:3" x14ac:dyDescent="0.25">
      <c r="A1181" s="56">
        <v>26450</v>
      </c>
      <c r="B1181" s="57" t="s">
        <v>17946</v>
      </c>
      <c r="C1181" s="58">
        <v>26450</v>
      </c>
    </row>
    <row r="1182" spans="1:3" x14ac:dyDescent="0.25">
      <c r="A1182" s="56">
        <v>26455</v>
      </c>
      <c r="B1182" s="57" t="s">
        <v>17945</v>
      </c>
      <c r="C1182" s="58">
        <v>26455</v>
      </c>
    </row>
    <row r="1183" spans="1:3" x14ac:dyDescent="0.25">
      <c r="A1183" s="56">
        <v>26460</v>
      </c>
      <c r="B1183" s="57" t="s">
        <v>17944</v>
      </c>
      <c r="C1183" s="58">
        <v>26460</v>
      </c>
    </row>
    <row r="1184" spans="1:3" x14ac:dyDescent="0.25">
      <c r="A1184" s="56">
        <v>26471</v>
      </c>
      <c r="B1184" s="57" t="s">
        <v>17915</v>
      </c>
      <c r="C1184" s="58">
        <v>26471</v>
      </c>
    </row>
    <row r="1185" spans="1:3" x14ac:dyDescent="0.25">
      <c r="A1185" s="56">
        <v>26474</v>
      </c>
      <c r="B1185" s="57" t="s">
        <v>17914</v>
      </c>
      <c r="C1185" s="58">
        <v>26474</v>
      </c>
    </row>
    <row r="1186" spans="1:3" x14ac:dyDescent="0.25">
      <c r="A1186" s="56">
        <v>26476</v>
      </c>
      <c r="B1186" s="57" t="s">
        <v>12190</v>
      </c>
      <c r="C1186" s="58">
        <v>26476</v>
      </c>
    </row>
    <row r="1187" spans="1:3" x14ac:dyDescent="0.25">
      <c r="A1187" s="56">
        <v>26477</v>
      </c>
      <c r="B1187" s="57" t="s">
        <v>12098</v>
      </c>
      <c r="C1187" s="58">
        <v>26477</v>
      </c>
    </row>
    <row r="1188" spans="1:3" x14ac:dyDescent="0.25">
      <c r="A1188" s="56">
        <v>26478</v>
      </c>
      <c r="B1188" s="57" t="s">
        <v>12191</v>
      </c>
      <c r="C1188" s="58">
        <v>26478</v>
      </c>
    </row>
    <row r="1189" spans="1:3" x14ac:dyDescent="0.25">
      <c r="A1189" s="56">
        <v>26479</v>
      </c>
      <c r="B1189" s="57" t="s">
        <v>12099</v>
      </c>
      <c r="C1189" s="58">
        <v>26479</v>
      </c>
    </row>
    <row r="1190" spans="1:3" x14ac:dyDescent="0.25">
      <c r="A1190" s="56">
        <v>26480</v>
      </c>
      <c r="B1190" s="57" t="s">
        <v>18186</v>
      </c>
      <c r="C1190" s="58">
        <v>26480</v>
      </c>
    </row>
    <row r="1191" spans="1:3" x14ac:dyDescent="0.25">
      <c r="A1191" s="56">
        <v>26483</v>
      </c>
      <c r="B1191" s="57" t="s">
        <v>18185</v>
      </c>
      <c r="C1191" s="58">
        <v>26483</v>
      </c>
    </row>
    <row r="1192" spans="1:3" x14ac:dyDescent="0.25">
      <c r="A1192" s="56">
        <v>26485</v>
      </c>
      <c r="B1192" s="57" t="s">
        <v>18184</v>
      </c>
      <c r="C1192" s="58">
        <v>26485</v>
      </c>
    </row>
    <row r="1193" spans="1:3" x14ac:dyDescent="0.25">
      <c r="A1193" s="56">
        <v>26489</v>
      </c>
      <c r="B1193" s="57" t="s">
        <v>18183</v>
      </c>
      <c r="C1193" s="58">
        <v>26489</v>
      </c>
    </row>
    <row r="1194" spans="1:3" x14ac:dyDescent="0.25">
      <c r="A1194" s="56">
        <v>26490</v>
      </c>
      <c r="B1194" s="57" t="s">
        <v>17581</v>
      </c>
      <c r="C1194" s="58">
        <v>26490</v>
      </c>
    </row>
    <row r="1195" spans="1:3" x14ac:dyDescent="0.25">
      <c r="A1195" s="56">
        <v>26492</v>
      </c>
      <c r="B1195" s="57" t="s">
        <v>17580</v>
      </c>
      <c r="C1195" s="58">
        <v>26492</v>
      </c>
    </row>
    <row r="1196" spans="1:3" x14ac:dyDescent="0.25">
      <c r="A1196" s="56">
        <v>26494</v>
      </c>
      <c r="B1196" s="57" t="s">
        <v>17579</v>
      </c>
      <c r="C1196" s="58">
        <v>26494</v>
      </c>
    </row>
    <row r="1197" spans="1:3" x14ac:dyDescent="0.25">
      <c r="A1197" s="56">
        <v>26496</v>
      </c>
      <c r="B1197" s="57" t="s">
        <v>17578</v>
      </c>
      <c r="C1197" s="58">
        <v>26496</v>
      </c>
    </row>
    <row r="1198" spans="1:3" x14ac:dyDescent="0.25">
      <c r="A1198" s="56">
        <v>26497</v>
      </c>
      <c r="B1198" s="57" t="s">
        <v>18131</v>
      </c>
      <c r="C1198" s="58">
        <v>26497</v>
      </c>
    </row>
    <row r="1199" spans="1:3" x14ac:dyDescent="0.25">
      <c r="A1199" s="56">
        <v>26498</v>
      </c>
      <c r="B1199" s="57" t="s">
        <v>18132</v>
      </c>
      <c r="C1199" s="58">
        <v>26498</v>
      </c>
    </row>
    <row r="1200" spans="1:3" x14ac:dyDescent="0.25">
      <c r="A1200" s="56">
        <v>26499</v>
      </c>
      <c r="B1200" s="57" t="s">
        <v>13614</v>
      </c>
      <c r="C1200" s="58">
        <v>26499</v>
      </c>
    </row>
    <row r="1201" spans="1:3" x14ac:dyDescent="0.25">
      <c r="A1201" s="56">
        <v>26500</v>
      </c>
      <c r="B1201" s="57" t="s">
        <v>17114</v>
      </c>
      <c r="C1201" s="58">
        <v>26500</v>
      </c>
    </row>
    <row r="1202" spans="1:3" x14ac:dyDescent="0.25">
      <c r="A1202" s="56">
        <v>26502</v>
      </c>
      <c r="B1202" s="57" t="s">
        <v>17113</v>
      </c>
      <c r="C1202" s="58">
        <v>26502</v>
      </c>
    </row>
    <row r="1203" spans="1:3" x14ac:dyDescent="0.25">
      <c r="A1203" s="56">
        <v>26508</v>
      </c>
      <c r="B1203" s="57" t="s">
        <v>16267</v>
      </c>
      <c r="C1203" s="58">
        <v>26508</v>
      </c>
    </row>
    <row r="1204" spans="1:3" x14ac:dyDescent="0.25">
      <c r="A1204" s="56">
        <v>26510</v>
      </c>
      <c r="B1204" s="57" t="s">
        <v>18135</v>
      </c>
      <c r="C1204" s="58">
        <v>26510</v>
      </c>
    </row>
    <row r="1205" spans="1:3" x14ac:dyDescent="0.25">
      <c r="A1205" s="56">
        <v>26516</v>
      </c>
      <c r="B1205" s="57" t="s">
        <v>12994</v>
      </c>
      <c r="C1205" s="58">
        <v>26516</v>
      </c>
    </row>
    <row r="1206" spans="1:3" x14ac:dyDescent="0.25">
      <c r="A1206" s="56">
        <v>26517</v>
      </c>
      <c r="B1206" s="57" t="s">
        <v>12992</v>
      </c>
      <c r="C1206" s="58">
        <v>26517</v>
      </c>
    </row>
    <row r="1207" spans="1:3" x14ac:dyDescent="0.25">
      <c r="A1207" s="56">
        <v>26518</v>
      </c>
      <c r="B1207" s="57" t="s">
        <v>12993</v>
      </c>
      <c r="C1207" s="58">
        <v>26518</v>
      </c>
    </row>
    <row r="1208" spans="1:3" x14ac:dyDescent="0.25">
      <c r="A1208" s="56">
        <v>26520</v>
      </c>
      <c r="B1208" s="57" t="s">
        <v>12990</v>
      </c>
      <c r="C1208" s="58">
        <v>26520</v>
      </c>
    </row>
    <row r="1209" spans="1:3" x14ac:dyDescent="0.25">
      <c r="A1209" s="56">
        <v>26525</v>
      </c>
      <c r="B1209" s="57" t="s">
        <v>12989</v>
      </c>
      <c r="C1209" s="58">
        <v>26525</v>
      </c>
    </row>
    <row r="1210" spans="1:3" x14ac:dyDescent="0.25">
      <c r="A1210" s="56">
        <v>26530</v>
      </c>
      <c r="B1210" s="57" t="s">
        <v>12559</v>
      </c>
      <c r="C1210" s="58">
        <v>26530</v>
      </c>
    </row>
    <row r="1211" spans="1:3" x14ac:dyDescent="0.25">
      <c r="A1211" s="56">
        <v>26531</v>
      </c>
      <c r="B1211" s="57" t="s">
        <v>12560</v>
      </c>
      <c r="C1211" s="58">
        <v>26531</v>
      </c>
    </row>
    <row r="1212" spans="1:3" x14ac:dyDescent="0.25">
      <c r="A1212" s="56">
        <v>26535</v>
      </c>
      <c r="B1212" s="57" t="s">
        <v>12553</v>
      </c>
      <c r="C1212" s="58">
        <v>26535</v>
      </c>
    </row>
    <row r="1213" spans="1:3" x14ac:dyDescent="0.25">
      <c r="A1213" s="56">
        <v>26536</v>
      </c>
      <c r="B1213" s="57" t="s">
        <v>12554</v>
      </c>
      <c r="C1213" s="58">
        <v>26536</v>
      </c>
    </row>
    <row r="1214" spans="1:3" x14ac:dyDescent="0.25">
      <c r="A1214" s="56">
        <v>26540</v>
      </c>
      <c r="B1214" s="57" t="s">
        <v>13699</v>
      </c>
      <c r="C1214" s="58">
        <v>26540</v>
      </c>
    </row>
    <row r="1215" spans="1:3" x14ac:dyDescent="0.25">
      <c r="A1215" s="56">
        <v>26541</v>
      </c>
      <c r="B1215" s="57" t="s">
        <v>17150</v>
      </c>
      <c r="C1215" s="58">
        <v>26541</v>
      </c>
    </row>
    <row r="1216" spans="1:3" x14ac:dyDescent="0.25">
      <c r="A1216" s="56">
        <v>26542</v>
      </c>
      <c r="B1216" s="57" t="s">
        <v>17151</v>
      </c>
      <c r="C1216" s="58">
        <v>26542</v>
      </c>
    </row>
    <row r="1217" spans="1:3" x14ac:dyDescent="0.25">
      <c r="A1217" s="56">
        <v>26545</v>
      </c>
      <c r="B1217" s="57" t="s">
        <v>17149</v>
      </c>
      <c r="C1217" s="58">
        <v>26545</v>
      </c>
    </row>
    <row r="1218" spans="1:3" x14ac:dyDescent="0.25">
      <c r="A1218" s="56">
        <v>26546</v>
      </c>
      <c r="B1218" s="57" t="s">
        <v>13648</v>
      </c>
      <c r="C1218" s="58">
        <v>26546</v>
      </c>
    </row>
    <row r="1219" spans="1:3" x14ac:dyDescent="0.25">
      <c r="A1219" s="56">
        <v>26548</v>
      </c>
      <c r="B1219" s="57" t="s">
        <v>13806</v>
      </c>
      <c r="C1219" s="58">
        <v>26548</v>
      </c>
    </row>
    <row r="1220" spans="1:3" x14ac:dyDescent="0.25">
      <c r="A1220" s="56">
        <v>26550</v>
      </c>
      <c r="B1220" s="57" t="s">
        <v>17027</v>
      </c>
      <c r="C1220" s="58">
        <v>26550</v>
      </c>
    </row>
    <row r="1221" spans="1:3" x14ac:dyDescent="0.25">
      <c r="A1221" s="56">
        <v>26551</v>
      </c>
      <c r="B1221" s="57" t="s">
        <v>18172</v>
      </c>
      <c r="C1221" s="58">
        <v>26551</v>
      </c>
    </row>
    <row r="1222" spans="1:3" x14ac:dyDescent="0.25">
      <c r="A1222" s="56">
        <v>26553</v>
      </c>
      <c r="B1222" s="57" t="s">
        <v>18174</v>
      </c>
      <c r="C1222" s="58">
        <v>26553</v>
      </c>
    </row>
    <row r="1223" spans="1:3" x14ac:dyDescent="0.25">
      <c r="A1223" s="56">
        <v>26554</v>
      </c>
      <c r="B1223" s="57" t="s">
        <v>18173</v>
      </c>
      <c r="C1223" s="58">
        <v>26554</v>
      </c>
    </row>
    <row r="1224" spans="1:3" x14ac:dyDescent="0.25">
      <c r="A1224" s="56">
        <v>26555</v>
      </c>
      <c r="B1224" s="57" t="s">
        <v>18187</v>
      </c>
      <c r="C1224" s="58">
        <v>26555</v>
      </c>
    </row>
    <row r="1225" spans="1:3" x14ac:dyDescent="0.25">
      <c r="A1225" s="56">
        <v>26556</v>
      </c>
      <c r="B1225" s="57" t="s">
        <v>18167</v>
      </c>
      <c r="C1225" s="58">
        <v>26556</v>
      </c>
    </row>
    <row r="1226" spans="1:3" x14ac:dyDescent="0.25">
      <c r="A1226" s="56">
        <v>26560</v>
      </c>
      <c r="B1226" s="57" t="s">
        <v>13729</v>
      </c>
      <c r="C1226" s="58">
        <v>26560</v>
      </c>
    </row>
    <row r="1227" spans="1:3" x14ac:dyDescent="0.25">
      <c r="A1227" s="56">
        <v>26561</v>
      </c>
      <c r="B1227" s="57" t="s">
        <v>13730</v>
      </c>
      <c r="C1227" s="58">
        <v>26561</v>
      </c>
    </row>
    <row r="1228" spans="1:3" x14ac:dyDescent="0.25">
      <c r="A1228" s="56">
        <v>26562</v>
      </c>
      <c r="B1228" s="57" t="s">
        <v>13728</v>
      </c>
      <c r="C1228" s="58">
        <v>26562</v>
      </c>
    </row>
    <row r="1229" spans="1:3" x14ac:dyDescent="0.25">
      <c r="A1229" s="56">
        <v>26565</v>
      </c>
      <c r="B1229" s="57" t="s">
        <v>16670</v>
      </c>
      <c r="C1229" s="58">
        <v>26565</v>
      </c>
    </row>
    <row r="1230" spans="1:3" x14ac:dyDescent="0.25">
      <c r="A1230" s="56">
        <v>26567</v>
      </c>
      <c r="B1230" s="57" t="s">
        <v>16669</v>
      </c>
      <c r="C1230" s="58">
        <v>26567</v>
      </c>
    </row>
    <row r="1231" spans="1:3" x14ac:dyDescent="0.25">
      <c r="A1231" s="56">
        <v>26568</v>
      </c>
      <c r="B1231" s="57" t="s">
        <v>16615</v>
      </c>
      <c r="C1231" s="58">
        <v>26568</v>
      </c>
    </row>
    <row r="1232" spans="1:3" x14ac:dyDescent="0.25">
      <c r="A1232" s="56">
        <v>26580</v>
      </c>
      <c r="B1232" s="57" t="s">
        <v>13706</v>
      </c>
      <c r="C1232" s="58">
        <v>26580</v>
      </c>
    </row>
    <row r="1233" spans="1:3" x14ac:dyDescent="0.25">
      <c r="A1233" s="56">
        <v>26587</v>
      </c>
      <c r="B1233" s="57" t="s">
        <v>17080</v>
      </c>
      <c r="C1233" s="58">
        <v>26587</v>
      </c>
    </row>
    <row r="1234" spans="1:3" x14ac:dyDescent="0.25">
      <c r="A1234" s="56">
        <v>26590</v>
      </c>
      <c r="B1234" s="57" t="s">
        <v>13700</v>
      </c>
      <c r="C1234" s="58">
        <v>26590</v>
      </c>
    </row>
    <row r="1235" spans="1:3" x14ac:dyDescent="0.25">
      <c r="A1235" s="56">
        <v>26591</v>
      </c>
      <c r="B1235" s="57" t="s">
        <v>13826</v>
      </c>
      <c r="C1235" s="58">
        <v>26591</v>
      </c>
    </row>
    <row r="1236" spans="1:3" x14ac:dyDescent="0.25">
      <c r="A1236" s="56">
        <v>26593</v>
      </c>
      <c r="B1236" s="57" t="s">
        <v>16272</v>
      </c>
      <c r="C1236" s="58">
        <v>26593</v>
      </c>
    </row>
    <row r="1237" spans="1:3" x14ac:dyDescent="0.25">
      <c r="A1237" s="56">
        <v>26596</v>
      </c>
      <c r="B1237" s="57" t="s">
        <v>14723</v>
      </c>
      <c r="C1237" s="58">
        <v>26596</v>
      </c>
    </row>
    <row r="1238" spans="1:3" x14ac:dyDescent="0.25">
      <c r="A1238" s="56">
        <v>26600</v>
      </c>
      <c r="B1238" s="57" t="s">
        <v>18472</v>
      </c>
      <c r="C1238" s="58">
        <v>26600</v>
      </c>
    </row>
    <row r="1239" spans="1:3" x14ac:dyDescent="0.25">
      <c r="A1239" s="56">
        <v>26605</v>
      </c>
      <c r="B1239" s="57" t="s">
        <v>18471</v>
      </c>
      <c r="C1239" s="58">
        <v>26605</v>
      </c>
    </row>
    <row r="1240" spans="1:3" x14ac:dyDescent="0.25">
      <c r="A1240" s="56">
        <v>26607</v>
      </c>
      <c r="B1240" s="57" t="s">
        <v>18470</v>
      </c>
      <c r="C1240" s="58">
        <v>26607</v>
      </c>
    </row>
    <row r="1241" spans="1:3" x14ac:dyDescent="0.25">
      <c r="A1241" s="56">
        <v>26608</v>
      </c>
      <c r="B1241" s="57" t="s">
        <v>15380</v>
      </c>
      <c r="C1241" s="58">
        <v>26608</v>
      </c>
    </row>
    <row r="1242" spans="1:3" x14ac:dyDescent="0.25">
      <c r="A1242" s="56">
        <v>26615</v>
      </c>
      <c r="B1242" s="57" t="s">
        <v>18304</v>
      </c>
      <c r="C1242" s="58">
        <v>26615</v>
      </c>
    </row>
    <row r="1243" spans="1:3" x14ac:dyDescent="0.25">
      <c r="A1243" s="56">
        <v>26641</v>
      </c>
      <c r="B1243" s="57" t="s">
        <v>18352</v>
      </c>
      <c r="C1243" s="58">
        <v>26641</v>
      </c>
    </row>
    <row r="1244" spans="1:3" x14ac:dyDescent="0.25">
      <c r="A1244" s="56">
        <v>26645</v>
      </c>
      <c r="B1244" s="57" t="s">
        <v>18384</v>
      </c>
      <c r="C1244" s="58">
        <v>26645</v>
      </c>
    </row>
    <row r="1245" spans="1:3" x14ac:dyDescent="0.25">
      <c r="A1245" s="56">
        <v>26650</v>
      </c>
      <c r="B1245" s="57" t="s">
        <v>15368</v>
      </c>
      <c r="C1245" s="58">
        <v>26650</v>
      </c>
    </row>
    <row r="1246" spans="1:3" x14ac:dyDescent="0.25">
      <c r="A1246" s="56">
        <v>26665</v>
      </c>
      <c r="B1246" s="57" t="s">
        <v>18218</v>
      </c>
      <c r="C1246" s="58">
        <v>26665</v>
      </c>
    </row>
    <row r="1247" spans="1:3" x14ac:dyDescent="0.25">
      <c r="A1247" s="56">
        <v>26670</v>
      </c>
      <c r="B1247" s="57" t="s">
        <v>18386</v>
      </c>
      <c r="C1247" s="58">
        <v>26670</v>
      </c>
    </row>
    <row r="1248" spans="1:3" x14ac:dyDescent="0.25">
      <c r="A1248" s="56">
        <v>26675</v>
      </c>
      <c r="B1248" s="57" t="s">
        <v>18385</v>
      </c>
      <c r="C1248" s="58">
        <v>26675</v>
      </c>
    </row>
    <row r="1249" spans="1:3" x14ac:dyDescent="0.25">
      <c r="A1249" s="56">
        <v>26676</v>
      </c>
      <c r="B1249" s="57" t="s">
        <v>15360</v>
      </c>
      <c r="C1249" s="58">
        <v>26676</v>
      </c>
    </row>
    <row r="1250" spans="1:3" x14ac:dyDescent="0.25">
      <c r="A1250" s="56">
        <v>26685</v>
      </c>
      <c r="B1250" s="57" t="s">
        <v>18194</v>
      </c>
      <c r="C1250" s="58">
        <v>26685</v>
      </c>
    </row>
    <row r="1251" spans="1:3" x14ac:dyDescent="0.25">
      <c r="A1251" s="56">
        <v>26686</v>
      </c>
      <c r="B1251" s="57" t="s">
        <v>18195</v>
      </c>
      <c r="C1251" s="58">
        <v>26686</v>
      </c>
    </row>
    <row r="1252" spans="1:3" x14ac:dyDescent="0.25">
      <c r="A1252" s="56">
        <v>26700</v>
      </c>
      <c r="B1252" s="57" t="s">
        <v>18383</v>
      </c>
      <c r="C1252" s="58">
        <v>26700</v>
      </c>
    </row>
    <row r="1253" spans="1:3" x14ac:dyDescent="0.25">
      <c r="A1253" s="56">
        <v>26705</v>
      </c>
      <c r="B1253" s="57" t="s">
        <v>18382</v>
      </c>
      <c r="C1253" s="58">
        <v>26705</v>
      </c>
    </row>
    <row r="1254" spans="1:3" x14ac:dyDescent="0.25">
      <c r="A1254" s="56">
        <v>26706</v>
      </c>
      <c r="B1254" s="57" t="s">
        <v>15367</v>
      </c>
      <c r="C1254" s="58">
        <v>26706</v>
      </c>
    </row>
    <row r="1255" spans="1:3" x14ac:dyDescent="0.25">
      <c r="A1255" s="56">
        <v>26715</v>
      </c>
      <c r="B1255" s="57" t="s">
        <v>18217</v>
      </c>
      <c r="C1255" s="58">
        <v>26715</v>
      </c>
    </row>
    <row r="1256" spans="1:3" x14ac:dyDescent="0.25">
      <c r="A1256" s="56">
        <v>26720</v>
      </c>
      <c r="B1256" s="57" t="s">
        <v>18349</v>
      </c>
      <c r="C1256" s="58">
        <v>26720</v>
      </c>
    </row>
    <row r="1257" spans="1:3" x14ac:dyDescent="0.25">
      <c r="A1257" s="56">
        <v>26725</v>
      </c>
      <c r="B1257" s="57" t="s">
        <v>18348</v>
      </c>
      <c r="C1257" s="58">
        <v>26725</v>
      </c>
    </row>
    <row r="1258" spans="1:3" x14ac:dyDescent="0.25">
      <c r="A1258" s="56">
        <v>26727</v>
      </c>
      <c r="B1258" s="57" t="s">
        <v>15379</v>
      </c>
      <c r="C1258" s="58">
        <v>26727</v>
      </c>
    </row>
    <row r="1259" spans="1:3" x14ac:dyDescent="0.25">
      <c r="A1259" s="56">
        <v>26735</v>
      </c>
      <c r="B1259" s="57" t="s">
        <v>18242</v>
      </c>
      <c r="C1259" s="58">
        <v>26735</v>
      </c>
    </row>
    <row r="1260" spans="1:3" x14ac:dyDescent="0.25">
      <c r="A1260" s="56">
        <v>26740</v>
      </c>
      <c r="B1260" s="57" t="s">
        <v>18393</v>
      </c>
      <c r="C1260" s="58">
        <v>26740</v>
      </c>
    </row>
    <row r="1261" spans="1:3" x14ac:dyDescent="0.25">
      <c r="A1261" s="56">
        <v>26742</v>
      </c>
      <c r="B1261" s="57" t="s">
        <v>18392</v>
      </c>
      <c r="C1261" s="58">
        <v>26742</v>
      </c>
    </row>
    <row r="1262" spans="1:3" x14ac:dyDescent="0.25">
      <c r="A1262" s="56">
        <v>26746</v>
      </c>
      <c r="B1262" s="57" t="s">
        <v>18231</v>
      </c>
      <c r="C1262" s="58">
        <v>26746</v>
      </c>
    </row>
    <row r="1263" spans="1:3" x14ac:dyDescent="0.25">
      <c r="A1263" s="56">
        <v>26750</v>
      </c>
      <c r="B1263" s="57" t="s">
        <v>18414</v>
      </c>
      <c r="C1263" s="58">
        <v>26750</v>
      </c>
    </row>
    <row r="1264" spans="1:3" x14ac:dyDescent="0.25">
      <c r="A1264" s="56">
        <v>26755</v>
      </c>
      <c r="B1264" s="57" t="s">
        <v>18413</v>
      </c>
      <c r="C1264" s="58">
        <v>26755</v>
      </c>
    </row>
    <row r="1265" spans="1:3" x14ac:dyDescent="0.25">
      <c r="A1265" s="56">
        <v>26756</v>
      </c>
      <c r="B1265" s="57" t="s">
        <v>15369</v>
      </c>
      <c r="C1265" s="58">
        <v>26756</v>
      </c>
    </row>
    <row r="1266" spans="1:3" x14ac:dyDescent="0.25">
      <c r="A1266" s="56">
        <v>26765</v>
      </c>
      <c r="B1266" s="57" t="s">
        <v>18248</v>
      </c>
      <c r="C1266" s="58">
        <v>26765</v>
      </c>
    </row>
    <row r="1267" spans="1:3" x14ac:dyDescent="0.25">
      <c r="A1267" s="56">
        <v>26770</v>
      </c>
      <c r="B1267" s="57" t="s">
        <v>18354</v>
      </c>
      <c r="C1267" s="58">
        <v>26770</v>
      </c>
    </row>
    <row r="1268" spans="1:3" x14ac:dyDescent="0.25">
      <c r="A1268" s="56">
        <v>26775</v>
      </c>
      <c r="B1268" s="57" t="s">
        <v>18353</v>
      </c>
      <c r="C1268" s="58">
        <v>26775</v>
      </c>
    </row>
    <row r="1269" spans="1:3" x14ac:dyDescent="0.25">
      <c r="A1269" s="56">
        <v>26776</v>
      </c>
      <c r="B1269" s="57" t="s">
        <v>15362</v>
      </c>
      <c r="C1269" s="58">
        <v>26776</v>
      </c>
    </row>
    <row r="1270" spans="1:3" x14ac:dyDescent="0.25">
      <c r="A1270" s="56">
        <v>26785</v>
      </c>
      <c r="B1270" s="57" t="s">
        <v>18197</v>
      </c>
      <c r="C1270" s="58">
        <v>26785</v>
      </c>
    </row>
    <row r="1271" spans="1:3" x14ac:dyDescent="0.25">
      <c r="A1271" s="56">
        <v>26820</v>
      </c>
      <c r="B1271" s="57" t="s">
        <v>15429</v>
      </c>
      <c r="C1271" s="58">
        <v>26820</v>
      </c>
    </row>
    <row r="1272" spans="1:3" x14ac:dyDescent="0.25">
      <c r="A1272" s="56">
        <v>26841</v>
      </c>
      <c r="B1272" s="57" t="s">
        <v>12492</v>
      </c>
      <c r="C1272" s="58">
        <v>26841</v>
      </c>
    </row>
    <row r="1273" spans="1:3" x14ac:dyDescent="0.25">
      <c r="A1273" s="56">
        <v>26842</v>
      </c>
      <c r="B1273" s="57" t="s">
        <v>12493</v>
      </c>
      <c r="C1273" s="58">
        <v>26842</v>
      </c>
    </row>
    <row r="1274" spans="1:3" x14ac:dyDescent="0.25">
      <c r="A1274" s="56">
        <v>26843</v>
      </c>
      <c r="B1274" s="57" t="s">
        <v>12490</v>
      </c>
      <c r="C1274" s="58">
        <v>26843</v>
      </c>
    </row>
    <row r="1275" spans="1:3" x14ac:dyDescent="0.25">
      <c r="A1275" s="56">
        <v>26844</v>
      </c>
      <c r="B1275" s="57" t="s">
        <v>12491</v>
      </c>
      <c r="C1275" s="58">
        <v>26844</v>
      </c>
    </row>
    <row r="1276" spans="1:3" x14ac:dyDescent="0.25">
      <c r="A1276" s="56">
        <v>26850</v>
      </c>
      <c r="B1276" s="57" t="s">
        <v>12504</v>
      </c>
      <c r="C1276" s="58">
        <v>26850</v>
      </c>
    </row>
    <row r="1277" spans="1:3" x14ac:dyDescent="0.25">
      <c r="A1277" s="56">
        <v>26852</v>
      </c>
      <c r="B1277" s="57" t="s">
        <v>12505</v>
      </c>
      <c r="C1277" s="58">
        <v>26852</v>
      </c>
    </row>
    <row r="1278" spans="1:3" x14ac:dyDescent="0.25">
      <c r="A1278" s="56">
        <v>26860</v>
      </c>
      <c r="B1278" s="57" t="s">
        <v>12500</v>
      </c>
      <c r="C1278" s="58">
        <v>26860</v>
      </c>
    </row>
    <row r="1279" spans="1:3" x14ac:dyDescent="0.25">
      <c r="A1279" s="56">
        <v>26861</v>
      </c>
      <c r="B1279" s="57" t="s">
        <v>12501</v>
      </c>
      <c r="C1279" s="58">
        <v>26861</v>
      </c>
    </row>
    <row r="1280" spans="1:3" x14ac:dyDescent="0.25">
      <c r="A1280" s="56">
        <v>26862</v>
      </c>
      <c r="B1280" s="57" t="s">
        <v>12502</v>
      </c>
      <c r="C1280" s="58">
        <v>26862</v>
      </c>
    </row>
    <row r="1281" spans="1:3" x14ac:dyDescent="0.25">
      <c r="A1281" s="56">
        <v>26863</v>
      </c>
      <c r="B1281" s="57" t="s">
        <v>12503</v>
      </c>
      <c r="C1281" s="58">
        <v>26863</v>
      </c>
    </row>
    <row r="1282" spans="1:3" x14ac:dyDescent="0.25">
      <c r="A1282" s="56">
        <v>26910</v>
      </c>
      <c r="B1282" s="57" t="s">
        <v>12233</v>
      </c>
      <c r="C1282" s="58">
        <v>26910</v>
      </c>
    </row>
    <row r="1283" spans="1:3" x14ac:dyDescent="0.25">
      <c r="A1283" s="56">
        <v>26951</v>
      </c>
      <c r="B1283" s="57" t="s">
        <v>12229</v>
      </c>
      <c r="C1283" s="58">
        <v>26951</v>
      </c>
    </row>
    <row r="1284" spans="1:3" x14ac:dyDescent="0.25">
      <c r="A1284" s="56">
        <v>26952</v>
      </c>
      <c r="B1284" s="57" t="s">
        <v>12230</v>
      </c>
      <c r="C1284" s="58">
        <v>26952</v>
      </c>
    </row>
    <row r="1285" spans="1:3" x14ac:dyDescent="0.25">
      <c r="A1285" s="56">
        <v>26990</v>
      </c>
      <c r="B1285" s="57" t="s">
        <v>15763</v>
      </c>
      <c r="C1285" s="58">
        <v>26990</v>
      </c>
    </row>
    <row r="1286" spans="1:3" x14ac:dyDescent="0.25">
      <c r="A1286" s="56">
        <v>26991</v>
      </c>
      <c r="B1286" s="57" t="s">
        <v>15764</v>
      </c>
      <c r="C1286" s="58">
        <v>26991</v>
      </c>
    </row>
    <row r="1287" spans="1:3" x14ac:dyDescent="0.25">
      <c r="A1287" s="56">
        <v>26992</v>
      </c>
      <c r="B1287" s="57" t="s">
        <v>15777</v>
      </c>
      <c r="C1287" s="58">
        <v>26992</v>
      </c>
    </row>
    <row r="1288" spans="1:3" x14ac:dyDescent="0.25">
      <c r="A1288" s="56">
        <v>27000</v>
      </c>
      <c r="B1288" s="57" t="s">
        <v>17941</v>
      </c>
      <c r="C1288" s="58">
        <v>27000</v>
      </c>
    </row>
    <row r="1289" spans="1:3" x14ac:dyDescent="0.25">
      <c r="A1289" s="56">
        <v>27001</v>
      </c>
      <c r="B1289" s="57" t="s">
        <v>17940</v>
      </c>
      <c r="C1289" s="58">
        <v>27001</v>
      </c>
    </row>
    <row r="1290" spans="1:3" x14ac:dyDescent="0.25">
      <c r="A1290" s="56">
        <v>27003</v>
      </c>
      <c r="B1290" s="57" t="s">
        <v>17942</v>
      </c>
      <c r="C1290" s="58">
        <v>27003</v>
      </c>
    </row>
    <row r="1291" spans="1:3" x14ac:dyDescent="0.25">
      <c r="A1291" s="56">
        <v>27005</v>
      </c>
      <c r="B1291" s="57" t="s">
        <v>17947</v>
      </c>
      <c r="C1291" s="58">
        <v>27005</v>
      </c>
    </row>
    <row r="1292" spans="1:3" x14ac:dyDescent="0.25">
      <c r="A1292" s="56">
        <v>27006</v>
      </c>
      <c r="B1292" s="57" t="s">
        <v>17957</v>
      </c>
      <c r="C1292" s="58">
        <v>27006</v>
      </c>
    </row>
    <row r="1293" spans="1:3" x14ac:dyDescent="0.25">
      <c r="A1293" s="56">
        <v>27025</v>
      </c>
      <c r="B1293" s="57" t="s">
        <v>15348</v>
      </c>
      <c r="C1293" s="58">
        <v>27025</v>
      </c>
    </row>
    <row r="1294" spans="1:3" x14ac:dyDescent="0.25">
      <c r="A1294" s="56">
        <v>27027</v>
      </c>
      <c r="B1294" s="57" t="s">
        <v>15332</v>
      </c>
      <c r="C1294" s="58">
        <v>27027</v>
      </c>
    </row>
    <row r="1295" spans="1:3" x14ac:dyDescent="0.25">
      <c r="A1295" s="56">
        <v>27030</v>
      </c>
      <c r="B1295" s="57" t="s">
        <v>12666</v>
      </c>
      <c r="C1295" s="58">
        <v>27030</v>
      </c>
    </row>
    <row r="1296" spans="1:3" x14ac:dyDescent="0.25">
      <c r="A1296" s="56">
        <v>27033</v>
      </c>
      <c r="B1296" s="57" t="s">
        <v>12655</v>
      </c>
      <c r="C1296" s="58">
        <v>27033</v>
      </c>
    </row>
    <row r="1297" spans="1:3" x14ac:dyDescent="0.25">
      <c r="A1297" s="56">
        <v>27035</v>
      </c>
      <c r="B1297" s="57" t="s">
        <v>14000</v>
      </c>
      <c r="C1297" s="58">
        <v>27035</v>
      </c>
    </row>
    <row r="1298" spans="1:3" x14ac:dyDescent="0.25">
      <c r="A1298" s="56">
        <v>27036</v>
      </c>
      <c r="B1298" s="57" t="s">
        <v>12988</v>
      </c>
      <c r="C1298" s="58">
        <v>27036</v>
      </c>
    </row>
    <row r="1299" spans="1:3" x14ac:dyDescent="0.25">
      <c r="A1299" s="56">
        <v>27040</v>
      </c>
      <c r="B1299" s="57" t="s">
        <v>12900</v>
      </c>
      <c r="C1299" s="58">
        <v>27040</v>
      </c>
    </row>
    <row r="1300" spans="1:3" x14ac:dyDescent="0.25">
      <c r="A1300" s="56">
        <v>27041</v>
      </c>
      <c r="B1300" s="57" t="s">
        <v>12899</v>
      </c>
      <c r="C1300" s="58">
        <v>27041</v>
      </c>
    </row>
    <row r="1301" spans="1:3" x14ac:dyDescent="0.25">
      <c r="A1301" s="56">
        <v>27047</v>
      </c>
      <c r="B1301" s="57" t="s">
        <v>14871</v>
      </c>
      <c r="C1301" s="58">
        <v>27047</v>
      </c>
    </row>
    <row r="1302" spans="1:3" x14ac:dyDescent="0.25">
      <c r="A1302" s="56">
        <v>27048</v>
      </c>
      <c r="B1302" s="57" t="s">
        <v>14870</v>
      </c>
      <c r="C1302" s="58">
        <v>27048</v>
      </c>
    </row>
    <row r="1303" spans="1:3" x14ac:dyDescent="0.25">
      <c r="A1303" s="56">
        <v>27049</v>
      </c>
      <c r="B1303" s="57" t="s">
        <v>17532</v>
      </c>
      <c r="C1303" s="58">
        <v>27049</v>
      </c>
    </row>
    <row r="1304" spans="1:3" x14ac:dyDescent="0.25">
      <c r="A1304" s="56">
        <v>27050</v>
      </c>
      <c r="B1304" s="57" t="s">
        <v>12671</v>
      </c>
      <c r="C1304" s="58">
        <v>27050</v>
      </c>
    </row>
    <row r="1305" spans="1:3" x14ac:dyDescent="0.25">
      <c r="A1305" s="56">
        <v>27052</v>
      </c>
      <c r="B1305" s="57" t="s">
        <v>12670</v>
      </c>
      <c r="C1305" s="58">
        <v>27052</v>
      </c>
    </row>
    <row r="1306" spans="1:3" x14ac:dyDescent="0.25">
      <c r="A1306" s="56">
        <v>27054</v>
      </c>
      <c r="B1306" s="57" t="s">
        <v>12653</v>
      </c>
      <c r="C1306" s="58">
        <v>27054</v>
      </c>
    </row>
    <row r="1307" spans="1:3" x14ac:dyDescent="0.25">
      <c r="A1307" s="56">
        <v>27057</v>
      </c>
      <c r="B1307" s="57" t="s">
        <v>15333</v>
      </c>
      <c r="C1307" s="58">
        <v>27057</v>
      </c>
    </row>
    <row r="1308" spans="1:3" x14ac:dyDescent="0.25">
      <c r="A1308" s="56">
        <v>27060</v>
      </c>
      <c r="B1308" s="57" t="s">
        <v>14879</v>
      </c>
      <c r="C1308" s="58">
        <v>27060</v>
      </c>
    </row>
    <row r="1309" spans="1:3" x14ac:dyDescent="0.25">
      <c r="A1309" s="56">
        <v>27062</v>
      </c>
      <c r="B1309" s="57" t="s">
        <v>14880</v>
      </c>
      <c r="C1309" s="58">
        <v>27062</v>
      </c>
    </row>
    <row r="1310" spans="1:3" x14ac:dyDescent="0.25">
      <c r="A1310" s="56">
        <v>27065</v>
      </c>
      <c r="B1310" s="57" t="s">
        <v>14715</v>
      </c>
      <c r="C1310" s="58">
        <v>27065</v>
      </c>
    </row>
    <row r="1311" spans="1:3" x14ac:dyDescent="0.25">
      <c r="A1311" s="56">
        <v>27066</v>
      </c>
      <c r="B1311" s="57" t="s">
        <v>14714</v>
      </c>
      <c r="C1311" s="58">
        <v>27066</v>
      </c>
    </row>
    <row r="1312" spans="1:3" x14ac:dyDescent="0.25">
      <c r="A1312" s="56">
        <v>27067</v>
      </c>
      <c r="B1312" s="57" t="s">
        <v>14713</v>
      </c>
      <c r="C1312" s="58">
        <v>27067</v>
      </c>
    </row>
    <row r="1313" spans="1:3" x14ac:dyDescent="0.25">
      <c r="A1313" s="56">
        <v>27070</v>
      </c>
      <c r="B1313" s="57" t="s">
        <v>14814</v>
      </c>
      <c r="C1313" s="58">
        <v>27070</v>
      </c>
    </row>
    <row r="1314" spans="1:3" x14ac:dyDescent="0.25">
      <c r="A1314" s="56">
        <v>27071</v>
      </c>
      <c r="B1314" s="57" t="s">
        <v>14813</v>
      </c>
      <c r="C1314" s="58">
        <v>27071</v>
      </c>
    </row>
    <row r="1315" spans="1:3" x14ac:dyDescent="0.25">
      <c r="A1315" s="56">
        <v>27075</v>
      </c>
      <c r="B1315" s="57" t="s">
        <v>17517</v>
      </c>
      <c r="C1315" s="58">
        <v>27075</v>
      </c>
    </row>
    <row r="1316" spans="1:3" x14ac:dyDescent="0.25">
      <c r="A1316" s="56">
        <v>27076</v>
      </c>
      <c r="B1316" s="57" t="s">
        <v>17519</v>
      </c>
      <c r="C1316" s="58">
        <v>27076</v>
      </c>
    </row>
    <row r="1317" spans="1:3" x14ac:dyDescent="0.25">
      <c r="A1317" s="56">
        <v>27077</v>
      </c>
      <c r="B1317" s="57" t="s">
        <v>17518</v>
      </c>
      <c r="C1317" s="58">
        <v>27077</v>
      </c>
    </row>
    <row r="1318" spans="1:3" x14ac:dyDescent="0.25">
      <c r="A1318" s="56">
        <v>27078</v>
      </c>
      <c r="B1318" s="57" t="s">
        <v>17520</v>
      </c>
      <c r="C1318" s="58">
        <v>27078</v>
      </c>
    </row>
    <row r="1319" spans="1:3" x14ac:dyDescent="0.25">
      <c r="A1319" s="56">
        <v>27080</v>
      </c>
      <c r="B1319" s="57" t="s">
        <v>13268</v>
      </c>
      <c r="C1319" s="58">
        <v>27080</v>
      </c>
    </row>
    <row r="1320" spans="1:3" x14ac:dyDescent="0.25">
      <c r="A1320" s="56">
        <v>27086</v>
      </c>
      <c r="B1320" s="57" t="s">
        <v>15286</v>
      </c>
      <c r="C1320" s="58">
        <v>27086</v>
      </c>
    </row>
    <row r="1321" spans="1:3" x14ac:dyDescent="0.25">
      <c r="A1321" s="56">
        <v>27087</v>
      </c>
      <c r="B1321" s="57" t="s">
        <v>15285</v>
      </c>
      <c r="C1321" s="58">
        <v>27087</v>
      </c>
    </row>
    <row r="1322" spans="1:3" x14ac:dyDescent="0.25">
      <c r="A1322" s="56">
        <v>27090</v>
      </c>
      <c r="B1322" s="57" t="s">
        <v>17285</v>
      </c>
      <c r="C1322" s="58">
        <v>27090</v>
      </c>
    </row>
    <row r="1323" spans="1:3" x14ac:dyDescent="0.25">
      <c r="A1323" s="56">
        <v>27091</v>
      </c>
      <c r="B1323" s="57" t="s">
        <v>17286</v>
      </c>
      <c r="C1323" s="58">
        <v>27091</v>
      </c>
    </row>
    <row r="1324" spans="1:3" x14ac:dyDescent="0.25">
      <c r="A1324" s="56">
        <v>27093</v>
      </c>
      <c r="B1324" s="57" t="s">
        <v>16840</v>
      </c>
      <c r="C1324" s="58">
        <v>27093</v>
      </c>
    </row>
    <row r="1325" spans="1:3" x14ac:dyDescent="0.25">
      <c r="A1325" s="56">
        <v>27095</v>
      </c>
      <c r="B1325" s="57" t="s">
        <v>16839</v>
      </c>
      <c r="C1325" s="58">
        <v>27095</v>
      </c>
    </row>
    <row r="1326" spans="1:3" x14ac:dyDescent="0.25">
      <c r="A1326" s="56">
        <v>27096</v>
      </c>
      <c r="B1326" s="57" t="s">
        <v>16091</v>
      </c>
      <c r="C1326" s="58">
        <v>27096</v>
      </c>
    </row>
    <row r="1327" spans="1:3" x14ac:dyDescent="0.25">
      <c r="A1327" s="56">
        <v>27097</v>
      </c>
      <c r="B1327" s="57" t="s">
        <v>16271</v>
      </c>
      <c r="C1327" s="58">
        <v>27097</v>
      </c>
    </row>
    <row r="1328" spans="1:3" x14ac:dyDescent="0.25">
      <c r="A1328" s="56">
        <v>27098</v>
      </c>
      <c r="B1328" s="57" t="s">
        <v>18139</v>
      </c>
      <c r="C1328" s="58">
        <v>27098</v>
      </c>
    </row>
    <row r="1329" spans="1:3" x14ac:dyDescent="0.25">
      <c r="A1329" s="56">
        <v>27100</v>
      </c>
      <c r="B1329" s="57" t="s">
        <v>18133</v>
      </c>
      <c r="C1329" s="58">
        <v>27100</v>
      </c>
    </row>
    <row r="1330" spans="1:3" x14ac:dyDescent="0.25">
      <c r="A1330" s="56">
        <v>27105</v>
      </c>
      <c r="B1330" s="57" t="s">
        <v>18124</v>
      </c>
      <c r="C1330" s="58">
        <v>27105</v>
      </c>
    </row>
    <row r="1331" spans="1:3" x14ac:dyDescent="0.25">
      <c r="A1331" s="56">
        <v>27110</v>
      </c>
      <c r="B1331" s="57" t="s">
        <v>18130</v>
      </c>
      <c r="C1331" s="58">
        <v>27110</v>
      </c>
    </row>
    <row r="1332" spans="1:3" x14ac:dyDescent="0.25">
      <c r="A1332" s="56">
        <v>27111</v>
      </c>
      <c r="B1332" s="57" t="s">
        <v>18129</v>
      </c>
      <c r="C1332" s="58">
        <v>27111</v>
      </c>
    </row>
    <row r="1333" spans="1:3" x14ac:dyDescent="0.25">
      <c r="A1333" s="56">
        <v>27120</v>
      </c>
      <c r="B1333" s="57" t="s">
        <v>12096</v>
      </c>
      <c r="C1333" s="58">
        <v>27120</v>
      </c>
    </row>
    <row r="1334" spans="1:3" x14ac:dyDescent="0.25">
      <c r="A1334" s="56">
        <v>27122</v>
      </c>
      <c r="B1334" s="57" t="s">
        <v>12097</v>
      </c>
      <c r="C1334" s="58">
        <v>27122</v>
      </c>
    </row>
    <row r="1335" spans="1:3" x14ac:dyDescent="0.25">
      <c r="A1335" s="56">
        <v>27125</v>
      </c>
      <c r="B1335" s="57" t="s">
        <v>15511</v>
      </c>
      <c r="C1335" s="58">
        <v>27125</v>
      </c>
    </row>
    <row r="1336" spans="1:3" x14ac:dyDescent="0.25">
      <c r="A1336" s="56">
        <v>27130</v>
      </c>
      <c r="B1336" s="57" t="s">
        <v>12571</v>
      </c>
      <c r="C1336" s="58">
        <v>27130</v>
      </c>
    </row>
    <row r="1337" spans="1:3" x14ac:dyDescent="0.25">
      <c r="A1337" s="56">
        <v>27132</v>
      </c>
      <c r="B1337" s="57" t="s">
        <v>13508</v>
      </c>
      <c r="C1337" s="58">
        <v>27132</v>
      </c>
    </row>
    <row r="1338" spans="1:3" x14ac:dyDescent="0.25">
      <c r="A1338" s="56">
        <v>27134</v>
      </c>
      <c r="B1338" s="57" t="s">
        <v>17602</v>
      </c>
      <c r="C1338" s="58">
        <v>27134</v>
      </c>
    </row>
    <row r="1339" spans="1:3" x14ac:dyDescent="0.25">
      <c r="A1339" s="56">
        <v>27137</v>
      </c>
      <c r="B1339" s="57" t="s">
        <v>17603</v>
      </c>
      <c r="C1339" s="58">
        <v>27137</v>
      </c>
    </row>
    <row r="1340" spans="1:3" x14ac:dyDescent="0.25">
      <c r="A1340" s="56">
        <v>27138</v>
      </c>
      <c r="B1340" s="57" t="s">
        <v>17604</v>
      </c>
      <c r="C1340" s="58">
        <v>27138</v>
      </c>
    </row>
    <row r="1341" spans="1:3" x14ac:dyDescent="0.25">
      <c r="A1341" s="56">
        <v>27140</v>
      </c>
      <c r="B1341" s="57" t="s">
        <v>16640</v>
      </c>
      <c r="C1341" s="58">
        <v>27140</v>
      </c>
    </row>
    <row r="1342" spans="1:3" x14ac:dyDescent="0.25">
      <c r="A1342" s="56">
        <v>27146</v>
      </c>
      <c r="B1342" s="57" t="s">
        <v>16655</v>
      </c>
      <c r="C1342" s="58">
        <v>27146</v>
      </c>
    </row>
    <row r="1343" spans="1:3" x14ac:dyDescent="0.25">
      <c r="A1343" s="56">
        <v>27147</v>
      </c>
      <c r="B1343" s="57" t="s">
        <v>16658</v>
      </c>
      <c r="C1343" s="58">
        <v>27147</v>
      </c>
    </row>
    <row r="1344" spans="1:3" x14ac:dyDescent="0.25">
      <c r="A1344" s="56">
        <v>27151</v>
      </c>
      <c r="B1344" s="57" t="s">
        <v>16656</v>
      </c>
      <c r="C1344" s="58">
        <v>27151</v>
      </c>
    </row>
    <row r="1345" spans="1:3" x14ac:dyDescent="0.25">
      <c r="A1345" s="56">
        <v>27156</v>
      </c>
      <c r="B1345" s="57" t="s">
        <v>16657</v>
      </c>
      <c r="C1345" s="58">
        <v>27156</v>
      </c>
    </row>
    <row r="1346" spans="1:3" x14ac:dyDescent="0.25">
      <c r="A1346" s="56">
        <v>27158</v>
      </c>
      <c r="B1346" s="57" t="s">
        <v>16660</v>
      </c>
      <c r="C1346" s="58">
        <v>27158</v>
      </c>
    </row>
    <row r="1347" spans="1:3" x14ac:dyDescent="0.25">
      <c r="A1347" s="56">
        <v>27161</v>
      </c>
      <c r="B1347" s="57" t="s">
        <v>16649</v>
      </c>
      <c r="C1347" s="58">
        <v>27161</v>
      </c>
    </row>
    <row r="1348" spans="1:3" x14ac:dyDescent="0.25">
      <c r="A1348" s="56">
        <v>27165</v>
      </c>
      <c r="B1348" s="57" t="s">
        <v>16659</v>
      </c>
      <c r="C1348" s="58">
        <v>27165</v>
      </c>
    </row>
    <row r="1349" spans="1:3" x14ac:dyDescent="0.25">
      <c r="A1349" s="56">
        <v>27170</v>
      </c>
      <c r="B1349" s="57" t="s">
        <v>15878</v>
      </c>
      <c r="C1349" s="58">
        <v>27170</v>
      </c>
    </row>
    <row r="1350" spans="1:3" x14ac:dyDescent="0.25">
      <c r="A1350" s="56">
        <v>27175</v>
      </c>
      <c r="B1350" s="57" t="s">
        <v>18519</v>
      </c>
      <c r="C1350" s="58">
        <v>27175</v>
      </c>
    </row>
    <row r="1351" spans="1:3" x14ac:dyDescent="0.25">
      <c r="A1351" s="56">
        <v>27176</v>
      </c>
      <c r="B1351" s="57" t="s">
        <v>18518</v>
      </c>
      <c r="C1351" s="58">
        <v>27176</v>
      </c>
    </row>
    <row r="1352" spans="1:3" x14ac:dyDescent="0.25">
      <c r="A1352" s="56">
        <v>27177</v>
      </c>
      <c r="B1352" s="57" t="s">
        <v>18337</v>
      </c>
      <c r="C1352" s="58">
        <v>27177</v>
      </c>
    </row>
    <row r="1353" spans="1:3" x14ac:dyDescent="0.25">
      <c r="A1353" s="56">
        <v>27178</v>
      </c>
      <c r="B1353" s="57" t="s">
        <v>18334</v>
      </c>
      <c r="C1353" s="58">
        <v>27178</v>
      </c>
    </row>
    <row r="1354" spans="1:3" x14ac:dyDescent="0.25">
      <c r="A1354" s="56">
        <v>27179</v>
      </c>
      <c r="B1354" s="57" t="s">
        <v>18335</v>
      </c>
      <c r="C1354" s="58">
        <v>27179</v>
      </c>
    </row>
    <row r="1355" spans="1:3" x14ac:dyDescent="0.25">
      <c r="A1355" s="56">
        <v>27181</v>
      </c>
      <c r="B1355" s="57" t="s">
        <v>18336</v>
      </c>
      <c r="C1355" s="58">
        <v>27181</v>
      </c>
    </row>
    <row r="1356" spans="1:3" x14ac:dyDescent="0.25">
      <c r="A1356" s="56">
        <v>27185</v>
      </c>
      <c r="B1356" s="57" t="s">
        <v>16715</v>
      </c>
      <c r="C1356" s="58">
        <v>27185</v>
      </c>
    </row>
    <row r="1357" spans="1:3" x14ac:dyDescent="0.25">
      <c r="A1357" s="56">
        <v>27187</v>
      </c>
      <c r="B1357" s="57" t="s">
        <v>18538</v>
      </c>
      <c r="C1357" s="58">
        <v>27187</v>
      </c>
    </row>
    <row r="1358" spans="1:3" x14ac:dyDescent="0.25">
      <c r="A1358" s="56">
        <v>27193</v>
      </c>
      <c r="B1358" s="57" t="s">
        <v>18436</v>
      </c>
      <c r="C1358" s="58">
        <v>27193</v>
      </c>
    </row>
    <row r="1359" spans="1:3" x14ac:dyDescent="0.25">
      <c r="A1359" s="56">
        <v>27194</v>
      </c>
      <c r="B1359" s="57" t="s">
        <v>18435</v>
      </c>
      <c r="C1359" s="58">
        <v>27194</v>
      </c>
    </row>
    <row r="1360" spans="1:3" x14ac:dyDescent="0.25">
      <c r="A1360" s="56">
        <v>27200</v>
      </c>
      <c r="B1360" s="57" t="s">
        <v>18398</v>
      </c>
      <c r="C1360" s="58">
        <v>27200</v>
      </c>
    </row>
    <row r="1361" spans="1:3" x14ac:dyDescent="0.25">
      <c r="A1361" s="56">
        <v>27202</v>
      </c>
      <c r="B1361" s="57" t="s">
        <v>18234</v>
      </c>
      <c r="C1361" s="58">
        <v>27202</v>
      </c>
    </row>
    <row r="1362" spans="1:3" x14ac:dyDescent="0.25">
      <c r="A1362" s="56">
        <v>27215</v>
      </c>
      <c r="B1362" s="57" t="s">
        <v>18327</v>
      </c>
      <c r="C1362" s="58">
        <v>27215</v>
      </c>
    </row>
    <row r="1363" spans="1:3" x14ac:dyDescent="0.25">
      <c r="A1363" s="56">
        <v>27216</v>
      </c>
      <c r="B1363" s="57" t="s">
        <v>15381</v>
      </c>
      <c r="C1363" s="58">
        <v>27216</v>
      </c>
    </row>
    <row r="1364" spans="1:3" x14ac:dyDescent="0.25">
      <c r="A1364" s="56">
        <v>27217</v>
      </c>
      <c r="B1364" s="57" t="s">
        <v>18320</v>
      </c>
      <c r="C1364" s="58">
        <v>27217</v>
      </c>
    </row>
    <row r="1365" spans="1:3" x14ac:dyDescent="0.25">
      <c r="A1365" s="56">
        <v>27218</v>
      </c>
      <c r="B1365" s="57" t="s">
        <v>18321</v>
      </c>
      <c r="C1365" s="58">
        <v>27218</v>
      </c>
    </row>
    <row r="1366" spans="1:3" x14ac:dyDescent="0.25">
      <c r="A1366" s="56">
        <v>27220</v>
      </c>
      <c r="B1366" s="57" t="s">
        <v>18488</v>
      </c>
      <c r="C1366" s="58">
        <v>27220</v>
      </c>
    </row>
    <row r="1367" spans="1:3" x14ac:dyDescent="0.25">
      <c r="A1367" s="56">
        <v>27222</v>
      </c>
      <c r="B1367" s="57" t="s">
        <v>18489</v>
      </c>
      <c r="C1367" s="58">
        <v>27222</v>
      </c>
    </row>
    <row r="1368" spans="1:3" x14ac:dyDescent="0.25">
      <c r="A1368" s="56">
        <v>27226</v>
      </c>
      <c r="B1368" s="57" t="s">
        <v>18256</v>
      </c>
      <c r="C1368" s="58">
        <v>27226</v>
      </c>
    </row>
    <row r="1369" spans="1:3" x14ac:dyDescent="0.25">
      <c r="A1369" s="56">
        <v>27227</v>
      </c>
      <c r="B1369" s="57" t="s">
        <v>18324</v>
      </c>
      <c r="C1369" s="58">
        <v>27227</v>
      </c>
    </row>
    <row r="1370" spans="1:3" x14ac:dyDescent="0.25">
      <c r="A1370" s="56">
        <v>27228</v>
      </c>
      <c r="B1370" s="57" t="s">
        <v>18323</v>
      </c>
      <c r="C1370" s="58">
        <v>27228</v>
      </c>
    </row>
    <row r="1371" spans="1:3" x14ac:dyDescent="0.25">
      <c r="A1371" s="56">
        <v>27230</v>
      </c>
      <c r="B1371" s="57" t="s">
        <v>18461</v>
      </c>
      <c r="C1371" s="58">
        <v>27230</v>
      </c>
    </row>
    <row r="1372" spans="1:3" x14ac:dyDescent="0.25">
      <c r="A1372" s="56">
        <v>27232</v>
      </c>
      <c r="B1372" s="57" t="s">
        <v>17897</v>
      </c>
      <c r="C1372" s="58">
        <v>27232</v>
      </c>
    </row>
    <row r="1373" spans="1:3" x14ac:dyDescent="0.25">
      <c r="A1373" s="56">
        <v>27235</v>
      </c>
      <c r="B1373" s="57" t="s">
        <v>15376</v>
      </c>
      <c r="C1373" s="58">
        <v>27235</v>
      </c>
    </row>
    <row r="1374" spans="1:3" x14ac:dyDescent="0.25">
      <c r="A1374" s="56">
        <v>27236</v>
      </c>
      <c r="B1374" s="57" t="s">
        <v>18292</v>
      </c>
      <c r="C1374" s="58">
        <v>27236</v>
      </c>
    </row>
    <row r="1375" spans="1:3" x14ac:dyDescent="0.25">
      <c r="A1375" s="56">
        <v>27238</v>
      </c>
      <c r="B1375" s="57" t="s">
        <v>18456</v>
      </c>
      <c r="C1375" s="58">
        <v>27238</v>
      </c>
    </row>
    <row r="1376" spans="1:3" x14ac:dyDescent="0.25">
      <c r="A1376" s="56">
        <v>27240</v>
      </c>
      <c r="B1376" s="57" t="s">
        <v>18455</v>
      </c>
      <c r="C1376" s="58">
        <v>27240</v>
      </c>
    </row>
    <row r="1377" spans="1:3" x14ac:dyDescent="0.25">
      <c r="A1377" s="56">
        <v>27244</v>
      </c>
      <c r="B1377" s="57" t="s">
        <v>18287</v>
      </c>
      <c r="C1377" s="58">
        <v>27244</v>
      </c>
    </row>
    <row r="1378" spans="1:3" x14ac:dyDescent="0.25">
      <c r="A1378" s="56">
        <v>27245</v>
      </c>
      <c r="B1378" s="57" t="s">
        <v>18288</v>
      </c>
      <c r="C1378" s="58">
        <v>27245</v>
      </c>
    </row>
    <row r="1379" spans="1:3" x14ac:dyDescent="0.25">
      <c r="A1379" s="56">
        <v>27246</v>
      </c>
      <c r="B1379" s="57" t="s">
        <v>18450</v>
      </c>
      <c r="C1379" s="58">
        <v>27246</v>
      </c>
    </row>
    <row r="1380" spans="1:3" x14ac:dyDescent="0.25">
      <c r="A1380" s="56">
        <v>27248</v>
      </c>
      <c r="B1380" s="57" t="s">
        <v>18281</v>
      </c>
      <c r="C1380" s="58">
        <v>27248</v>
      </c>
    </row>
    <row r="1381" spans="1:3" x14ac:dyDescent="0.25">
      <c r="A1381" s="56">
        <v>27250</v>
      </c>
      <c r="B1381" s="57" t="s">
        <v>18372</v>
      </c>
      <c r="C1381" s="58">
        <v>27250</v>
      </c>
    </row>
    <row r="1382" spans="1:3" x14ac:dyDescent="0.25">
      <c r="A1382" s="56">
        <v>27252</v>
      </c>
      <c r="B1382" s="57" t="s">
        <v>18371</v>
      </c>
      <c r="C1382" s="58">
        <v>27252</v>
      </c>
    </row>
    <row r="1383" spans="1:3" x14ac:dyDescent="0.25">
      <c r="A1383" s="56">
        <v>27253</v>
      </c>
      <c r="B1383" s="57" t="s">
        <v>18206</v>
      </c>
      <c r="C1383" s="58">
        <v>27253</v>
      </c>
    </row>
    <row r="1384" spans="1:3" x14ac:dyDescent="0.25">
      <c r="A1384" s="56">
        <v>27254</v>
      </c>
      <c r="B1384" s="57" t="s">
        <v>18205</v>
      </c>
      <c r="C1384" s="58">
        <v>27254</v>
      </c>
    </row>
    <row r="1385" spans="1:3" x14ac:dyDescent="0.25">
      <c r="A1385" s="56">
        <v>27256</v>
      </c>
      <c r="B1385" s="57" t="s">
        <v>18507</v>
      </c>
      <c r="C1385" s="58">
        <v>27256</v>
      </c>
    </row>
    <row r="1386" spans="1:3" x14ac:dyDescent="0.25">
      <c r="A1386" s="56">
        <v>27257</v>
      </c>
      <c r="B1386" s="57" t="s">
        <v>18506</v>
      </c>
      <c r="C1386" s="58">
        <v>27257</v>
      </c>
    </row>
    <row r="1387" spans="1:3" x14ac:dyDescent="0.25">
      <c r="A1387" s="56">
        <v>27258</v>
      </c>
      <c r="B1387" s="57" t="s">
        <v>18213</v>
      </c>
      <c r="C1387" s="58">
        <v>27258</v>
      </c>
    </row>
    <row r="1388" spans="1:3" x14ac:dyDescent="0.25">
      <c r="A1388" s="56">
        <v>27259</v>
      </c>
      <c r="B1388" s="57" t="s">
        <v>18214</v>
      </c>
      <c r="C1388" s="58">
        <v>27259</v>
      </c>
    </row>
    <row r="1389" spans="1:3" x14ac:dyDescent="0.25">
      <c r="A1389" s="56">
        <v>27265</v>
      </c>
      <c r="B1389" s="57" t="s">
        <v>18370</v>
      </c>
      <c r="C1389" s="58">
        <v>27265</v>
      </c>
    </row>
    <row r="1390" spans="1:3" x14ac:dyDescent="0.25">
      <c r="A1390" s="56">
        <v>27266</v>
      </c>
      <c r="B1390" s="57" t="s">
        <v>18369</v>
      </c>
      <c r="C1390" s="58">
        <v>27266</v>
      </c>
    </row>
    <row r="1391" spans="1:3" x14ac:dyDescent="0.25">
      <c r="A1391" s="56">
        <v>27267</v>
      </c>
      <c r="B1391" s="57" t="s">
        <v>18463</v>
      </c>
      <c r="C1391" s="58">
        <v>27267</v>
      </c>
    </row>
    <row r="1392" spans="1:3" x14ac:dyDescent="0.25">
      <c r="A1392" s="56">
        <v>27268</v>
      </c>
      <c r="B1392" s="57" t="s">
        <v>18462</v>
      </c>
      <c r="C1392" s="58">
        <v>27268</v>
      </c>
    </row>
    <row r="1393" spans="1:3" x14ac:dyDescent="0.25">
      <c r="A1393" s="56">
        <v>27269</v>
      </c>
      <c r="B1393" s="57" t="s">
        <v>18293</v>
      </c>
      <c r="C1393" s="58">
        <v>27269</v>
      </c>
    </row>
    <row r="1394" spans="1:3" x14ac:dyDescent="0.25">
      <c r="A1394" s="56">
        <v>27275</v>
      </c>
      <c r="B1394" s="57" t="s">
        <v>16387</v>
      </c>
      <c r="C1394" s="58">
        <v>27275</v>
      </c>
    </row>
    <row r="1395" spans="1:3" x14ac:dyDescent="0.25">
      <c r="A1395" s="56">
        <v>27280</v>
      </c>
      <c r="B1395" s="57" t="s">
        <v>12507</v>
      </c>
      <c r="C1395" s="58">
        <v>27280</v>
      </c>
    </row>
    <row r="1396" spans="1:3" x14ac:dyDescent="0.25">
      <c r="A1396" s="56">
        <v>27282</v>
      </c>
      <c r="B1396" s="57" t="s">
        <v>12524</v>
      </c>
      <c r="C1396" s="58">
        <v>27282</v>
      </c>
    </row>
    <row r="1397" spans="1:3" x14ac:dyDescent="0.25">
      <c r="A1397" s="56">
        <v>27284</v>
      </c>
      <c r="B1397" s="57" t="s">
        <v>12494</v>
      </c>
      <c r="C1397" s="58">
        <v>27284</v>
      </c>
    </row>
    <row r="1398" spans="1:3" x14ac:dyDescent="0.25">
      <c r="A1398" s="56">
        <v>27286</v>
      </c>
      <c r="B1398" s="57" t="s">
        <v>12495</v>
      </c>
      <c r="C1398" s="58">
        <v>27286</v>
      </c>
    </row>
    <row r="1399" spans="1:3" x14ac:dyDescent="0.25">
      <c r="A1399" s="56">
        <v>27290</v>
      </c>
      <c r="B1399" s="57" t="s">
        <v>12215</v>
      </c>
      <c r="C1399" s="58">
        <v>27290</v>
      </c>
    </row>
    <row r="1400" spans="1:3" x14ac:dyDescent="0.25">
      <c r="A1400" s="56">
        <v>27295</v>
      </c>
      <c r="B1400" s="57" t="s">
        <v>14072</v>
      </c>
      <c r="C1400" s="58">
        <v>27295</v>
      </c>
    </row>
    <row r="1401" spans="1:3" x14ac:dyDescent="0.25">
      <c r="A1401" s="56">
        <v>27301</v>
      </c>
      <c r="B1401" s="57" t="s">
        <v>15757</v>
      </c>
      <c r="C1401" s="58">
        <v>27301</v>
      </c>
    </row>
    <row r="1402" spans="1:3" x14ac:dyDescent="0.25">
      <c r="A1402" s="56">
        <v>27303</v>
      </c>
      <c r="B1402" s="57" t="s">
        <v>15780</v>
      </c>
      <c r="C1402" s="58">
        <v>27303</v>
      </c>
    </row>
    <row r="1403" spans="1:3" x14ac:dyDescent="0.25">
      <c r="A1403" s="56">
        <v>27305</v>
      </c>
      <c r="B1403" s="57" t="s">
        <v>15349</v>
      </c>
      <c r="C1403" s="58">
        <v>27305</v>
      </c>
    </row>
    <row r="1404" spans="1:3" x14ac:dyDescent="0.25">
      <c r="A1404" s="56">
        <v>27306</v>
      </c>
      <c r="B1404" s="57" t="s">
        <v>17948</v>
      </c>
      <c r="C1404" s="58">
        <v>27306</v>
      </c>
    </row>
    <row r="1405" spans="1:3" x14ac:dyDescent="0.25">
      <c r="A1405" s="56">
        <v>27307</v>
      </c>
      <c r="B1405" s="57" t="s">
        <v>17949</v>
      </c>
      <c r="C1405" s="58">
        <v>27307</v>
      </c>
    </row>
    <row r="1406" spans="1:3" x14ac:dyDescent="0.25">
      <c r="A1406" s="56">
        <v>27310</v>
      </c>
      <c r="B1406" s="57" t="s">
        <v>12686</v>
      </c>
      <c r="C1406" s="58">
        <v>27310</v>
      </c>
    </row>
    <row r="1407" spans="1:3" x14ac:dyDescent="0.25">
      <c r="A1407" s="56">
        <v>27323</v>
      </c>
      <c r="B1407" s="57" t="s">
        <v>12906</v>
      </c>
      <c r="C1407" s="58">
        <v>27323</v>
      </c>
    </row>
    <row r="1408" spans="1:3" x14ac:dyDescent="0.25">
      <c r="A1408" s="56">
        <v>27324</v>
      </c>
      <c r="B1408" s="57" t="s">
        <v>12905</v>
      </c>
      <c r="C1408" s="58">
        <v>27324</v>
      </c>
    </row>
    <row r="1409" spans="1:3" x14ac:dyDescent="0.25">
      <c r="A1409" s="56">
        <v>27325</v>
      </c>
      <c r="B1409" s="57" t="s">
        <v>16514</v>
      </c>
      <c r="C1409" s="58">
        <v>27325</v>
      </c>
    </row>
    <row r="1410" spans="1:3" x14ac:dyDescent="0.25">
      <c r="A1410" s="56">
        <v>27326</v>
      </c>
      <c r="B1410" s="57" t="s">
        <v>16515</v>
      </c>
      <c r="C1410" s="58">
        <v>27326</v>
      </c>
    </row>
    <row r="1411" spans="1:3" x14ac:dyDescent="0.25">
      <c r="A1411" s="56">
        <v>27327</v>
      </c>
      <c r="B1411" s="57" t="s">
        <v>14877</v>
      </c>
      <c r="C1411" s="58">
        <v>27327</v>
      </c>
    </row>
    <row r="1412" spans="1:3" x14ac:dyDescent="0.25">
      <c r="A1412" s="56">
        <v>27328</v>
      </c>
      <c r="B1412" s="57" t="s">
        <v>14876</v>
      </c>
      <c r="C1412" s="58">
        <v>27328</v>
      </c>
    </row>
    <row r="1413" spans="1:3" x14ac:dyDescent="0.25">
      <c r="A1413" s="56">
        <v>27329</v>
      </c>
      <c r="B1413" s="57" t="s">
        <v>17513</v>
      </c>
      <c r="C1413" s="58">
        <v>27329</v>
      </c>
    </row>
    <row r="1414" spans="1:3" x14ac:dyDescent="0.25">
      <c r="A1414" s="56">
        <v>27330</v>
      </c>
      <c r="B1414" s="57" t="s">
        <v>12687</v>
      </c>
      <c r="C1414" s="58">
        <v>27330</v>
      </c>
    </row>
    <row r="1415" spans="1:3" x14ac:dyDescent="0.25">
      <c r="A1415" s="56">
        <v>27331</v>
      </c>
      <c r="B1415" s="57" t="s">
        <v>12688</v>
      </c>
      <c r="C1415" s="58">
        <v>27331</v>
      </c>
    </row>
    <row r="1416" spans="1:3" x14ac:dyDescent="0.25">
      <c r="A1416" s="56">
        <v>27332</v>
      </c>
      <c r="B1416" s="57" t="s">
        <v>12673</v>
      </c>
      <c r="C1416" s="58">
        <v>27332</v>
      </c>
    </row>
    <row r="1417" spans="1:3" x14ac:dyDescent="0.25">
      <c r="A1417" s="56">
        <v>27333</v>
      </c>
      <c r="B1417" s="57" t="s">
        <v>12672</v>
      </c>
      <c r="C1417" s="58">
        <v>27333</v>
      </c>
    </row>
    <row r="1418" spans="1:3" x14ac:dyDescent="0.25">
      <c r="A1418" s="56">
        <v>27334</v>
      </c>
      <c r="B1418" s="57" t="s">
        <v>12677</v>
      </c>
      <c r="C1418" s="58">
        <v>27334</v>
      </c>
    </row>
    <row r="1419" spans="1:3" x14ac:dyDescent="0.25">
      <c r="A1419" s="56">
        <v>27335</v>
      </c>
      <c r="B1419" s="57" t="s">
        <v>12678</v>
      </c>
      <c r="C1419" s="58">
        <v>27335</v>
      </c>
    </row>
    <row r="1420" spans="1:3" x14ac:dyDescent="0.25">
      <c r="A1420" s="56">
        <v>27340</v>
      </c>
      <c r="B1420" s="57" t="s">
        <v>14855</v>
      </c>
      <c r="C1420" s="58">
        <v>27340</v>
      </c>
    </row>
    <row r="1421" spans="1:3" x14ac:dyDescent="0.25">
      <c r="A1421" s="56">
        <v>27345</v>
      </c>
      <c r="B1421" s="57" t="s">
        <v>14718</v>
      </c>
      <c r="C1421" s="58">
        <v>27345</v>
      </c>
    </row>
    <row r="1422" spans="1:3" x14ac:dyDescent="0.25">
      <c r="A1422" s="56">
        <v>27347</v>
      </c>
      <c r="B1422" s="57" t="s">
        <v>14628</v>
      </c>
      <c r="C1422" s="58">
        <v>27347</v>
      </c>
    </row>
    <row r="1423" spans="1:3" x14ac:dyDescent="0.25">
      <c r="A1423" s="56">
        <v>27350</v>
      </c>
      <c r="B1423" s="57" t="s">
        <v>17656</v>
      </c>
      <c r="C1423" s="58">
        <v>27350</v>
      </c>
    </row>
    <row r="1424" spans="1:3" x14ac:dyDescent="0.25">
      <c r="A1424" s="56">
        <v>27355</v>
      </c>
      <c r="B1424" s="57" t="s">
        <v>14786</v>
      </c>
      <c r="C1424" s="58">
        <v>27355</v>
      </c>
    </row>
    <row r="1425" spans="1:3" x14ac:dyDescent="0.25">
      <c r="A1425" s="56">
        <v>27356</v>
      </c>
      <c r="B1425" s="57" t="s">
        <v>14787</v>
      </c>
      <c r="C1425" s="58">
        <v>27356</v>
      </c>
    </row>
    <row r="1426" spans="1:3" x14ac:dyDescent="0.25">
      <c r="A1426" s="56">
        <v>27357</v>
      </c>
      <c r="B1426" s="57" t="s">
        <v>14789</v>
      </c>
      <c r="C1426" s="58">
        <v>27357</v>
      </c>
    </row>
    <row r="1427" spans="1:3" x14ac:dyDescent="0.25">
      <c r="A1427" s="56">
        <v>27358</v>
      </c>
      <c r="B1427" s="57" t="s">
        <v>14788</v>
      </c>
      <c r="C1427" s="58">
        <v>27358</v>
      </c>
    </row>
    <row r="1428" spans="1:3" x14ac:dyDescent="0.25">
      <c r="A1428" s="56">
        <v>27360</v>
      </c>
      <c r="B1428" s="57" t="s">
        <v>14823</v>
      </c>
      <c r="C1428" s="58">
        <v>27360</v>
      </c>
    </row>
    <row r="1429" spans="1:3" x14ac:dyDescent="0.25">
      <c r="A1429" s="56">
        <v>27365</v>
      </c>
      <c r="B1429" s="57" t="s">
        <v>17524</v>
      </c>
      <c r="C1429" s="58">
        <v>27365</v>
      </c>
    </row>
    <row r="1430" spans="1:3" x14ac:dyDescent="0.25">
      <c r="A1430" s="56">
        <v>27370</v>
      </c>
      <c r="B1430" s="57" t="s">
        <v>16843</v>
      </c>
      <c r="C1430" s="58">
        <v>27370</v>
      </c>
    </row>
    <row r="1431" spans="1:3" x14ac:dyDescent="0.25">
      <c r="A1431" s="56">
        <v>27372</v>
      </c>
      <c r="B1431" s="57" t="s">
        <v>15290</v>
      </c>
      <c r="C1431" s="58">
        <v>27372</v>
      </c>
    </row>
    <row r="1432" spans="1:3" x14ac:dyDescent="0.25">
      <c r="A1432" s="56">
        <v>27380</v>
      </c>
      <c r="B1432" s="57" t="s">
        <v>17840</v>
      </c>
      <c r="C1432" s="58">
        <v>27380</v>
      </c>
    </row>
    <row r="1433" spans="1:3" x14ac:dyDescent="0.25">
      <c r="A1433" s="56">
        <v>27381</v>
      </c>
      <c r="B1433" s="57" t="s">
        <v>17841</v>
      </c>
      <c r="C1433" s="58">
        <v>27381</v>
      </c>
    </row>
    <row r="1434" spans="1:3" x14ac:dyDescent="0.25">
      <c r="A1434" s="56">
        <v>27385</v>
      </c>
      <c r="B1434" s="57" t="s">
        <v>17839</v>
      </c>
      <c r="C1434" s="58">
        <v>27385</v>
      </c>
    </row>
    <row r="1435" spans="1:3" x14ac:dyDescent="0.25">
      <c r="A1435" s="56">
        <v>27386</v>
      </c>
      <c r="B1435" s="57" t="s">
        <v>17838</v>
      </c>
      <c r="C1435" s="58">
        <v>27386</v>
      </c>
    </row>
    <row r="1436" spans="1:3" x14ac:dyDescent="0.25">
      <c r="A1436" s="56">
        <v>27390</v>
      </c>
      <c r="B1436" s="57" t="s">
        <v>17937</v>
      </c>
      <c r="C1436" s="58">
        <v>27390</v>
      </c>
    </row>
    <row r="1437" spans="1:3" x14ac:dyDescent="0.25">
      <c r="A1437" s="56">
        <v>27391</v>
      </c>
      <c r="B1437" s="57" t="s">
        <v>17939</v>
      </c>
      <c r="C1437" s="58">
        <v>27391</v>
      </c>
    </row>
    <row r="1438" spans="1:3" x14ac:dyDescent="0.25">
      <c r="A1438" s="56">
        <v>27392</v>
      </c>
      <c r="B1438" s="57" t="s">
        <v>17938</v>
      </c>
      <c r="C1438" s="58">
        <v>27392</v>
      </c>
    </row>
    <row r="1439" spans="1:3" x14ac:dyDescent="0.25">
      <c r="A1439" s="56">
        <v>27393</v>
      </c>
      <c r="B1439" s="57" t="s">
        <v>12186</v>
      </c>
      <c r="C1439" s="58">
        <v>27393</v>
      </c>
    </row>
    <row r="1440" spans="1:3" x14ac:dyDescent="0.25">
      <c r="A1440" s="56">
        <v>27394</v>
      </c>
      <c r="B1440" s="57" t="s">
        <v>12188</v>
      </c>
      <c r="C1440" s="58">
        <v>27394</v>
      </c>
    </row>
    <row r="1441" spans="1:3" x14ac:dyDescent="0.25">
      <c r="A1441" s="56">
        <v>27395</v>
      </c>
      <c r="B1441" s="57" t="s">
        <v>12187</v>
      </c>
      <c r="C1441" s="58">
        <v>27395</v>
      </c>
    </row>
    <row r="1442" spans="1:3" x14ac:dyDescent="0.25">
      <c r="A1442" s="56">
        <v>27396</v>
      </c>
      <c r="B1442" s="57" t="s">
        <v>18188</v>
      </c>
      <c r="C1442" s="58">
        <v>27396</v>
      </c>
    </row>
    <row r="1443" spans="1:3" x14ac:dyDescent="0.25">
      <c r="A1443" s="56">
        <v>27397</v>
      </c>
      <c r="B1443" s="57" t="s">
        <v>18189</v>
      </c>
      <c r="C1443" s="58">
        <v>27397</v>
      </c>
    </row>
    <row r="1444" spans="1:3" x14ac:dyDescent="0.25">
      <c r="A1444" s="56">
        <v>27400</v>
      </c>
      <c r="B1444" s="57" t="s">
        <v>18168</v>
      </c>
      <c r="C1444" s="58">
        <v>27400</v>
      </c>
    </row>
    <row r="1445" spans="1:3" x14ac:dyDescent="0.25">
      <c r="A1445" s="56">
        <v>27403</v>
      </c>
      <c r="B1445" s="57" t="s">
        <v>12652</v>
      </c>
      <c r="C1445" s="58">
        <v>27403</v>
      </c>
    </row>
    <row r="1446" spans="1:3" x14ac:dyDescent="0.25">
      <c r="A1446" s="56">
        <v>27405</v>
      </c>
      <c r="B1446" s="57" t="s">
        <v>13831</v>
      </c>
      <c r="C1446" s="58">
        <v>27405</v>
      </c>
    </row>
    <row r="1447" spans="1:3" x14ac:dyDescent="0.25">
      <c r="A1447" s="56">
        <v>27407</v>
      </c>
      <c r="B1447" s="57" t="s">
        <v>13832</v>
      </c>
      <c r="C1447" s="58">
        <v>27407</v>
      </c>
    </row>
    <row r="1448" spans="1:3" x14ac:dyDescent="0.25">
      <c r="A1448" s="56">
        <v>27409</v>
      </c>
      <c r="B1448" s="57" t="s">
        <v>13833</v>
      </c>
      <c r="C1448" s="58">
        <v>27409</v>
      </c>
    </row>
    <row r="1449" spans="1:3" x14ac:dyDescent="0.25">
      <c r="A1449" s="56">
        <v>27412</v>
      </c>
      <c r="B1449" s="57" t="s">
        <v>15650</v>
      </c>
      <c r="C1449" s="58">
        <v>27412</v>
      </c>
    </row>
    <row r="1450" spans="1:3" x14ac:dyDescent="0.25">
      <c r="A1450" s="56">
        <v>27415</v>
      </c>
      <c r="B1450" s="57" t="s">
        <v>12196</v>
      </c>
      <c r="C1450" s="58">
        <v>27415</v>
      </c>
    </row>
    <row r="1451" spans="1:3" x14ac:dyDescent="0.25">
      <c r="A1451" s="56">
        <v>27416</v>
      </c>
      <c r="B1451" s="57" t="s">
        <v>12784</v>
      </c>
      <c r="C1451" s="58">
        <v>27416</v>
      </c>
    </row>
    <row r="1452" spans="1:3" x14ac:dyDescent="0.25">
      <c r="A1452" s="56">
        <v>27418</v>
      </c>
      <c r="B1452" s="57" t="s">
        <v>16762</v>
      </c>
      <c r="C1452" s="58">
        <v>27418</v>
      </c>
    </row>
    <row r="1453" spans="1:3" x14ac:dyDescent="0.25">
      <c r="A1453" s="56">
        <v>27420</v>
      </c>
      <c r="B1453" s="57" t="s">
        <v>17081</v>
      </c>
      <c r="C1453" s="58">
        <v>27420</v>
      </c>
    </row>
    <row r="1454" spans="1:3" x14ac:dyDescent="0.25">
      <c r="A1454" s="56">
        <v>27422</v>
      </c>
      <c r="B1454" s="57" t="s">
        <v>17082</v>
      </c>
      <c r="C1454" s="58">
        <v>27422</v>
      </c>
    </row>
    <row r="1455" spans="1:3" x14ac:dyDescent="0.25">
      <c r="A1455" s="56">
        <v>27424</v>
      </c>
      <c r="B1455" s="57" t="s">
        <v>17083</v>
      </c>
      <c r="C1455" s="58">
        <v>27424</v>
      </c>
    </row>
    <row r="1456" spans="1:3" x14ac:dyDescent="0.25">
      <c r="A1456" s="56">
        <v>27425</v>
      </c>
      <c r="B1456" s="57" t="s">
        <v>16270</v>
      </c>
      <c r="C1456" s="58">
        <v>27425</v>
      </c>
    </row>
    <row r="1457" spans="1:3" x14ac:dyDescent="0.25">
      <c r="A1457" s="56">
        <v>27427</v>
      </c>
      <c r="B1457" s="57" t="s">
        <v>17094</v>
      </c>
      <c r="C1457" s="58">
        <v>27427</v>
      </c>
    </row>
    <row r="1458" spans="1:3" x14ac:dyDescent="0.25">
      <c r="A1458" s="56">
        <v>27428</v>
      </c>
      <c r="B1458" s="57" t="s">
        <v>17095</v>
      </c>
      <c r="C1458" s="58">
        <v>27428</v>
      </c>
    </row>
    <row r="1459" spans="1:3" x14ac:dyDescent="0.25">
      <c r="A1459" s="56">
        <v>27429</v>
      </c>
      <c r="B1459" s="57" t="s">
        <v>17168</v>
      </c>
      <c r="C1459" s="58">
        <v>27429</v>
      </c>
    </row>
    <row r="1460" spans="1:3" x14ac:dyDescent="0.25">
      <c r="A1460" s="56">
        <v>27430</v>
      </c>
      <c r="B1460" s="57" t="s">
        <v>13960</v>
      </c>
      <c r="C1460" s="58">
        <v>27430</v>
      </c>
    </row>
    <row r="1461" spans="1:3" x14ac:dyDescent="0.25">
      <c r="A1461" s="56">
        <v>27435</v>
      </c>
      <c r="B1461" s="57" t="s">
        <v>13003</v>
      </c>
      <c r="C1461" s="58">
        <v>27435</v>
      </c>
    </row>
    <row r="1462" spans="1:3" x14ac:dyDescent="0.25">
      <c r="A1462" s="56">
        <v>27437</v>
      </c>
      <c r="B1462" s="57" t="s">
        <v>12578</v>
      </c>
      <c r="C1462" s="58">
        <v>27437</v>
      </c>
    </row>
    <row r="1463" spans="1:3" x14ac:dyDescent="0.25">
      <c r="A1463" s="56">
        <v>27438</v>
      </c>
      <c r="B1463" s="57" t="s">
        <v>12577</v>
      </c>
      <c r="C1463" s="58">
        <v>27438</v>
      </c>
    </row>
    <row r="1464" spans="1:3" x14ac:dyDescent="0.25">
      <c r="A1464" s="56">
        <v>27440</v>
      </c>
      <c r="B1464" s="57" t="s">
        <v>12574</v>
      </c>
      <c r="C1464" s="58">
        <v>27440</v>
      </c>
    </row>
    <row r="1465" spans="1:3" x14ac:dyDescent="0.25">
      <c r="A1465" s="56">
        <v>27441</v>
      </c>
      <c r="B1465" s="57" t="s">
        <v>12575</v>
      </c>
      <c r="C1465" s="58">
        <v>27441</v>
      </c>
    </row>
    <row r="1466" spans="1:3" x14ac:dyDescent="0.25">
      <c r="A1466" s="56">
        <v>27442</v>
      </c>
      <c r="B1466" s="57" t="s">
        <v>12567</v>
      </c>
      <c r="C1466" s="58">
        <v>27442</v>
      </c>
    </row>
    <row r="1467" spans="1:3" x14ac:dyDescent="0.25">
      <c r="A1467" s="56">
        <v>27443</v>
      </c>
      <c r="B1467" s="57" t="s">
        <v>12568</v>
      </c>
      <c r="C1467" s="58">
        <v>27443</v>
      </c>
    </row>
    <row r="1468" spans="1:3" x14ac:dyDescent="0.25">
      <c r="A1468" s="56">
        <v>27445</v>
      </c>
      <c r="B1468" s="57" t="s">
        <v>12576</v>
      </c>
      <c r="C1468" s="58">
        <v>27445</v>
      </c>
    </row>
    <row r="1469" spans="1:3" x14ac:dyDescent="0.25">
      <c r="A1469" s="56">
        <v>27446</v>
      </c>
      <c r="B1469" s="57" t="s">
        <v>12572</v>
      </c>
      <c r="C1469" s="58">
        <v>27446</v>
      </c>
    </row>
    <row r="1470" spans="1:3" x14ac:dyDescent="0.25">
      <c r="A1470" s="56">
        <v>27447</v>
      </c>
      <c r="B1470" s="57" t="s">
        <v>12573</v>
      </c>
      <c r="C1470" s="58">
        <v>27447</v>
      </c>
    </row>
    <row r="1471" spans="1:3" x14ac:dyDescent="0.25">
      <c r="A1471" s="56">
        <v>27448</v>
      </c>
      <c r="B1471" s="57" t="s">
        <v>16651</v>
      </c>
      <c r="C1471" s="58">
        <v>27448</v>
      </c>
    </row>
    <row r="1472" spans="1:3" x14ac:dyDescent="0.25">
      <c r="A1472" s="56">
        <v>27450</v>
      </c>
      <c r="B1472" s="57" t="s">
        <v>16650</v>
      </c>
      <c r="C1472" s="58">
        <v>27450</v>
      </c>
    </row>
    <row r="1473" spans="1:3" x14ac:dyDescent="0.25">
      <c r="A1473" s="56">
        <v>27454</v>
      </c>
      <c r="B1473" s="57" t="s">
        <v>16665</v>
      </c>
      <c r="C1473" s="58">
        <v>27454</v>
      </c>
    </row>
    <row r="1474" spans="1:3" x14ac:dyDescent="0.25">
      <c r="A1474" s="56">
        <v>27455</v>
      </c>
      <c r="B1474" s="57" t="s">
        <v>16663</v>
      </c>
      <c r="C1474" s="58">
        <v>27455</v>
      </c>
    </row>
    <row r="1475" spans="1:3" x14ac:dyDescent="0.25">
      <c r="A1475" s="56">
        <v>27457</v>
      </c>
      <c r="B1475" s="57" t="s">
        <v>16664</v>
      </c>
      <c r="C1475" s="58">
        <v>27457</v>
      </c>
    </row>
    <row r="1476" spans="1:3" x14ac:dyDescent="0.25">
      <c r="A1476" s="56">
        <v>27465</v>
      </c>
      <c r="B1476" s="57" t="s">
        <v>16616</v>
      </c>
      <c r="C1476" s="58">
        <v>27465</v>
      </c>
    </row>
    <row r="1477" spans="1:3" x14ac:dyDescent="0.25">
      <c r="A1477" s="56">
        <v>27466</v>
      </c>
      <c r="B1477" s="57" t="s">
        <v>16617</v>
      </c>
      <c r="C1477" s="58">
        <v>27466</v>
      </c>
    </row>
    <row r="1478" spans="1:3" x14ac:dyDescent="0.25">
      <c r="A1478" s="56">
        <v>27468</v>
      </c>
      <c r="B1478" s="57" t="s">
        <v>16618</v>
      </c>
      <c r="C1478" s="58">
        <v>27468</v>
      </c>
    </row>
    <row r="1479" spans="1:3" x14ac:dyDescent="0.25">
      <c r="A1479" s="56">
        <v>27470</v>
      </c>
      <c r="B1479" s="57" t="s">
        <v>13815</v>
      </c>
      <c r="C1479" s="58">
        <v>27470</v>
      </c>
    </row>
    <row r="1480" spans="1:3" x14ac:dyDescent="0.25">
      <c r="A1480" s="56">
        <v>27472</v>
      </c>
      <c r="B1480" s="57" t="s">
        <v>13814</v>
      </c>
      <c r="C1480" s="58">
        <v>27472</v>
      </c>
    </row>
    <row r="1481" spans="1:3" x14ac:dyDescent="0.25">
      <c r="A1481" s="56">
        <v>27475</v>
      </c>
      <c r="B1481" s="57" t="s">
        <v>16717</v>
      </c>
      <c r="C1481" s="58">
        <v>27475</v>
      </c>
    </row>
    <row r="1482" spans="1:3" x14ac:dyDescent="0.25">
      <c r="A1482" s="56">
        <v>27477</v>
      </c>
      <c r="B1482" s="57" t="s">
        <v>16719</v>
      </c>
      <c r="C1482" s="58">
        <v>27477</v>
      </c>
    </row>
    <row r="1483" spans="1:3" x14ac:dyDescent="0.25">
      <c r="A1483" s="56">
        <v>27479</v>
      </c>
      <c r="B1483" s="57" t="s">
        <v>16718</v>
      </c>
      <c r="C1483" s="58">
        <v>27479</v>
      </c>
    </row>
    <row r="1484" spans="1:3" x14ac:dyDescent="0.25">
      <c r="A1484" s="56">
        <v>27485</v>
      </c>
      <c r="B1484" s="57" t="s">
        <v>16720</v>
      </c>
      <c r="C1484" s="58">
        <v>27485</v>
      </c>
    </row>
    <row r="1485" spans="1:3" x14ac:dyDescent="0.25">
      <c r="A1485" s="56">
        <v>27486</v>
      </c>
      <c r="B1485" s="57" t="s">
        <v>17606</v>
      </c>
      <c r="C1485" s="58">
        <v>27486</v>
      </c>
    </row>
    <row r="1486" spans="1:3" x14ac:dyDescent="0.25">
      <c r="A1486" s="56">
        <v>27487</v>
      </c>
      <c r="B1486" s="57" t="s">
        <v>17605</v>
      </c>
      <c r="C1486" s="58">
        <v>27487</v>
      </c>
    </row>
    <row r="1487" spans="1:3" x14ac:dyDescent="0.25">
      <c r="A1487" s="56">
        <v>27488</v>
      </c>
      <c r="B1487" s="57" t="s">
        <v>17290</v>
      </c>
      <c r="C1487" s="58">
        <v>27488</v>
      </c>
    </row>
    <row r="1488" spans="1:3" x14ac:dyDescent="0.25">
      <c r="A1488" s="56">
        <v>27495</v>
      </c>
      <c r="B1488" s="57" t="s">
        <v>18537</v>
      </c>
      <c r="C1488" s="58">
        <v>27495</v>
      </c>
    </row>
    <row r="1489" spans="1:3" x14ac:dyDescent="0.25">
      <c r="A1489" s="56">
        <v>27496</v>
      </c>
      <c r="B1489" s="57" t="s">
        <v>15335</v>
      </c>
      <c r="C1489" s="58">
        <v>27496</v>
      </c>
    </row>
    <row r="1490" spans="1:3" x14ac:dyDescent="0.25">
      <c r="A1490" s="56">
        <v>27497</v>
      </c>
      <c r="B1490" s="57" t="s">
        <v>15336</v>
      </c>
      <c r="C1490" s="58">
        <v>27497</v>
      </c>
    </row>
    <row r="1491" spans="1:3" x14ac:dyDescent="0.25">
      <c r="A1491" s="56">
        <v>27498</v>
      </c>
      <c r="B1491" s="57" t="s">
        <v>15337</v>
      </c>
      <c r="C1491" s="58">
        <v>27498</v>
      </c>
    </row>
    <row r="1492" spans="1:3" x14ac:dyDescent="0.25">
      <c r="A1492" s="56">
        <v>27499</v>
      </c>
      <c r="B1492" s="57" t="s">
        <v>15338</v>
      </c>
      <c r="C1492" s="58">
        <v>27499</v>
      </c>
    </row>
    <row r="1493" spans="1:3" x14ac:dyDescent="0.25">
      <c r="A1493" s="56">
        <v>27500</v>
      </c>
      <c r="B1493" s="57" t="s">
        <v>18559</v>
      </c>
      <c r="C1493" s="58">
        <v>27500</v>
      </c>
    </row>
    <row r="1494" spans="1:3" x14ac:dyDescent="0.25">
      <c r="A1494" s="56">
        <v>27501</v>
      </c>
      <c r="B1494" s="57" t="s">
        <v>18458</v>
      </c>
      <c r="C1494" s="58">
        <v>27501</v>
      </c>
    </row>
    <row r="1495" spans="1:3" x14ac:dyDescent="0.25">
      <c r="A1495" s="56">
        <v>27502</v>
      </c>
      <c r="B1495" s="57" t="s">
        <v>18558</v>
      </c>
      <c r="C1495" s="58">
        <v>27502</v>
      </c>
    </row>
    <row r="1496" spans="1:3" x14ac:dyDescent="0.25">
      <c r="A1496" s="56">
        <v>27503</v>
      </c>
      <c r="B1496" s="57" t="s">
        <v>18457</v>
      </c>
      <c r="C1496" s="58">
        <v>27503</v>
      </c>
    </row>
    <row r="1497" spans="1:3" x14ac:dyDescent="0.25">
      <c r="A1497" s="56">
        <v>27506</v>
      </c>
      <c r="B1497" s="57" t="s">
        <v>18253</v>
      </c>
      <c r="C1497" s="58">
        <v>27506</v>
      </c>
    </row>
    <row r="1498" spans="1:3" x14ac:dyDescent="0.25">
      <c r="A1498" s="56">
        <v>27507</v>
      </c>
      <c r="B1498" s="57" t="s">
        <v>18252</v>
      </c>
      <c r="C1498" s="58">
        <v>27507</v>
      </c>
    </row>
    <row r="1499" spans="1:3" x14ac:dyDescent="0.25">
      <c r="A1499" s="56">
        <v>27508</v>
      </c>
      <c r="B1499" s="57" t="s">
        <v>18460</v>
      </c>
      <c r="C1499" s="58">
        <v>27508</v>
      </c>
    </row>
    <row r="1500" spans="1:3" x14ac:dyDescent="0.25">
      <c r="A1500" s="56">
        <v>27509</v>
      </c>
      <c r="B1500" s="57" t="s">
        <v>15375</v>
      </c>
      <c r="C1500" s="58">
        <v>27509</v>
      </c>
    </row>
    <row r="1501" spans="1:3" x14ac:dyDescent="0.25">
      <c r="A1501" s="56">
        <v>27510</v>
      </c>
      <c r="B1501" s="57" t="s">
        <v>18459</v>
      </c>
      <c r="C1501" s="58">
        <v>27510</v>
      </c>
    </row>
    <row r="1502" spans="1:3" x14ac:dyDescent="0.25">
      <c r="A1502" s="56">
        <v>27511</v>
      </c>
      <c r="B1502" s="57" t="s">
        <v>18289</v>
      </c>
      <c r="C1502" s="58">
        <v>27511</v>
      </c>
    </row>
    <row r="1503" spans="1:3" x14ac:dyDescent="0.25">
      <c r="A1503" s="56">
        <v>27513</v>
      </c>
      <c r="B1503" s="57" t="s">
        <v>18290</v>
      </c>
      <c r="C1503" s="58">
        <v>27513</v>
      </c>
    </row>
    <row r="1504" spans="1:3" x14ac:dyDescent="0.25">
      <c r="A1504" s="56">
        <v>27514</v>
      </c>
      <c r="B1504" s="57" t="s">
        <v>18291</v>
      </c>
      <c r="C1504" s="58">
        <v>27514</v>
      </c>
    </row>
    <row r="1505" spans="1:3" x14ac:dyDescent="0.25">
      <c r="A1505" s="56">
        <v>27516</v>
      </c>
      <c r="B1505" s="57" t="s">
        <v>18498</v>
      </c>
      <c r="C1505" s="58">
        <v>27516</v>
      </c>
    </row>
    <row r="1506" spans="1:3" x14ac:dyDescent="0.25">
      <c r="A1506" s="56">
        <v>27517</v>
      </c>
      <c r="B1506" s="57" t="s">
        <v>18497</v>
      </c>
      <c r="C1506" s="58">
        <v>27517</v>
      </c>
    </row>
    <row r="1507" spans="1:3" x14ac:dyDescent="0.25">
      <c r="A1507" s="56">
        <v>27519</v>
      </c>
      <c r="B1507" s="57" t="s">
        <v>18333</v>
      </c>
      <c r="C1507" s="58">
        <v>27519</v>
      </c>
    </row>
    <row r="1508" spans="1:3" x14ac:dyDescent="0.25">
      <c r="A1508" s="56">
        <v>27520</v>
      </c>
      <c r="B1508" s="57" t="s">
        <v>18476</v>
      </c>
      <c r="C1508" s="58">
        <v>27520</v>
      </c>
    </row>
    <row r="1509" spans="1:3" x14ac:dyDescent="0.25">
      <c r="A1509" s="56">
        <v>27524</v>
      </c>
      <c r="B1509" s="57" t="s">
        <v>18313</v>
      </c>
      <c r="C1509" s="58">
        <v>27524</v>
      </c>
    </row>
    <row r="1510" spans="1:3" x14ac:dyDescent="0.25">
      <c r="A1510" s="56">
        <v>27530</v>
      </c>
      <c r="B1510" s="57" t="s">
        <v>18479</v>
      </c>
      <c r="C1510" s="58">
        <v>27530</v>
      </c>
    </row>
    <row r="1511" spans="1:3" x14ac:dyDescent="0.25">
      <c r="A1511" s="56">
        <v>27532</v>
      </c>
      <c r="B1511" s="57" t="s">
        <v>18478</v>
      </c>
      <c r="C1511" s="58">
        <v>27532</v>
      </c>
    </row>
    <row r="1512" spans="1:3" x14ac:dyDescent="0.25">
      <c r="A1512" s="56">
        <v>27535</v>
      </c>
      <c r="B1512" s="57" t="s">
        <v>18317</v>
      </c>
      <c r="C1512" s="58">
        <v>27535</v>
      </c>
    </row>
    <row r="1513" spans="1:3" x14ac:dyDescent="0.25">
      <c r="A1513" s="56">
        <v>27536</v>
      </c>
      <c r="B1513" s="57" t="s">
        <v>18316</v>
      </c>
      <c r="C1513" s="58">
        <v>27536</v>
      </c>
    </row>
    <row r="1514" spans="1:3" x14ac:dyDescent="0.25">
      <c r="A1514" s="56">
        <v>27538</v>
      </c>
      <c r="B1514" s="57" t="s">
        <v>18412</v>
      </c>
      <c r="C1514" s="58">
        <v>27538</v>
      </c>
    </row>
    <row r="1515" spans="1:3" x14ac:dyDescent="0.25">
      <c r="A1515" s="56">
        <v>27540</v>
      </c>
      <c r="B1515" s="57" t="s">
        <v>18247</v>
      </c>
      <c r="C1515" s="58">
        <v>27540</v>
      </c>
    </row>
    <row r="1516" spans="1:3" x14ac:dyDescent="0.25">
      <c r="A1516" s="56">
        <v>27550</v>
      </c>
      <c r="B1516" s="57" t="s">
        <v>18374</v>
      </c>
      <c r="C1516" s="58">
        <v>27550</v>
      </c>
    </row>
    <row r="1517" spans="1:3" x14ac:dyDescent="0.25">
      <c r="A1517" s="56">
        <v>27552</v>
      </c>
      <c r="B1517" s="57" t="s">
        <v>18373</v>
      </c>
      <c r="C1517" s="58">
        <v>27552</v>
      </c>
    </row>
    <row r="1518" spans="1:3" x14ac:dyDescent="0.25">
      <c r="A1518" s="56">
        <v>27556</v>
      </c>
      <c r="B1518" s="57" t="s">
        <v>18209</v>
      </c>
      <c r="C1518" s="58">
        <v>27556</v>
      </c>
    </row>
    <row r="1519" spans="1:3" x14ac:dyDescent="0.25">
      <c r="A1519" s="56">
        <v>27557</v>
      </c>
      <c r="B1519" s="57" t="s">
        <v>18207</v>
      </c>
      <c r="C1519" s="58">
        <v>27557</v>
      </c>
    </row>
    <row r="1520" spans="1:3" x14ac:dyDescent="0.25">
      <c r="A1520" s="56">
        <v>27558</v>
      </c>
      <c r="B1520" s="57" t="s">
        <v>18208</v>
      </c>
      <c r="C1520" s="58">
        <v>27558</v>
      </c>
    </row>
    <row r="1521" spans="1:3" x14ac:dyDescent="0.25">
      <c r="A1521" s="56">
        <v>27560</v>
      </c>
      <c r="B1521" s="57" t="s">
        <v>18391</v>
      </c>
      <c r="C1521" s="58">
        <v>27560</v>
      </c>
    </row>
    <row r="1522" spans="1:3" x14ac:dyDescent="0.25">
      <c r="A1522" s="56">
        <v>27562</v>
      </c>
      <c r="B1522" s="57" t="s">
        <v>18390</v>
      </c>
      <c r="C1522" s="58">
        <v>27562</v>
      </c>
    </row>
    <row r="1523" spans="1:3" x14ac:dyDescent="0.25">
      <c r="A1523" s="56">
        <v>27566</v>
      </c>
      <c r="B1523" s="57" t="s">
        <v>18221</v>
      </c>
      <c r="C1523" s="58">
        <v>27566</v>
      </c>
    </row>
    <row r="1524" spans="1:3" x14ac:dyDescent="0.25">
      <c r="A1524" s="56">
        <v>27570</v>
      </c>
      <c r="B1524" s="57" t="s">
        <v>16380</v>
      </c>
      <c r="C1524" s="58">
        <v>27570</v>
      </c>
    </row>
    <row r="1525" spans="1:3" x14ac:dyDescent="0.25">
      <c r="A1525" s="56">
        <v>27580</v>
      </c>
      <c r="B1525" s="57" t="s">
        <v>12523</v>
      </c>
      <c r="C1525" s="58">
        <v>27580</v>
      </c>
    </row>
    <row r="1526" spans="1:3" x14ac:dyDescent="0.25">
      <c r="A1526" s="56">
        <v>27590</v>
      </c>
      <c r="B1526" s="57" t="s">
        <v>12474</v>
      </c>
      <c r="C1526" s="58">
        <v>27590</v>
      </c>
    </row>
    <row r="1527" spans="1:3" x14ac:dyDescent="0.25">
      <c r="A1527" s="56">
        <v>27591</v>
      </c>
      <c r="B1527" s="57" t="s">
        <v>12237</v>
      </c>
      <c r="C1527" s="58">
        <v>27591</v>
      </c>
    </row>
    <row r="1528" spans="1:3" x14ac:dyDescent="0.25">
      <c r="A1528" s="56">
        <v>27592</v>
      </c>
      <c r="B1528" s="57" t="s">
        <v>12235</v>
      </c>
      <c r="C1528" s="58">
        <v>27592</v>
      </c>
    </row>
    <row r="1529" spans="1:3" x14ac:dyDescent="0.25">
      <c r="A1529" s="56">
        <v>27594</v>
      </c>
      <c r="B1529" s="57" t="s">
        <v>12236</v>
      </c>
      <c r="C1529" s="58">
        <v>27594</v>
      </c>
    </row>
    <row r="1530" spans="1:3" x14ac:dyDescent="0.25">
      <c r="A1530" s="56">
        <v>27596</v>
      </c>
      <c r="B1530" s="57" t="s">
        <v>12238</v>
      </c>
      <c r="C1530" s="58">
        <v>27596</v>
      </c>
    </row>
    <row r="1531" spans="1:3" x14ac:dyDescent="0.25">
      <c r="A1531" s="56">
        <v>27598</v>
      </c>
      <c r="B1531" s="57" t="s">
        <v>14068</v>
      </c>
      <c r="C1531" s="58">
        <v>27598</v>
      </c>
    </row>
    <row r="1532" spans="1:3" x14ac:dyDescent="0.25">
      <c r="A1532" s="56">
        <v>27600</v>
      </c>
      <c r="B1532" s="57" t="s">
        <v>15340</v>
      </c>
      <c r="C1532" s="58">
        <v>27600</v>
      </c>
    </row>
    <row r="1533" spans="1:3" x14ac:dyDescent="0.25">
      <c r="A1533" s="56">
        <v>27601</v>
      </c>
      <c r="B1533" s="57" t="s">
        <v>15342</v>
      </c>
      <c r="C1533" s="58">
        <v>27601</v>
      </c>
    </row>
    <row r="1534" spans="1:3" x14ac:dyDescent="0.25">
      <c r="A1534" s="56">
        <v>27602</v>
      </c>
      <c r="B1534" s="57" t="s">
        <v>15341</v>
      </c>
      <c r="C1534" s="58">
        <v>27602</v>
      </c>
    </row>
    <row r="1535" spans="1:3" x14ac:dyDescent="0.25">
      <c r="A1535" s="56">
        <v>27603</v>
      </c>
      <c r="B1535" s="57" t="s">
        <v>15765</v>
      </c>
      <c r="C1535" s="58">
        <v>27603</v>
      </c>
    </row>
    <row r="1536" spans="1:3" x14ac:dyDescent="0.25">
      <c r="A1536" s="56">
        <v>27604</v>
      </c>
      <c r="B1536" s="57" t="s">
        <v>15766</v>
      </c>
      <c r="C1536" s="58">
        <v>27604</v>
      </c>
    </row>
    <row r="1537" spans="1:3" x14ac:dyDescent="0.25">
      <c r="A1537" s="56">
        <v>27605</v>
      </c>
      <c r="B1537" s="57" t="s">
        <v>17953</v>
      </c>
      <c r="C1537" s="58">
        <v>27605</v>
      </c>
    </row>
    <row r="1538" spans="1:3" x14ac:dyDescent="0.25">
      <c r="A1538" s="56">
        <v>27606</v>
      </c>
      <c r="B1538" s="57" t="s">
        <v>17952</v>
      </c>
      <c r="C1538" s="58">
        <v>27606</v>
      </c>
    </row>
    <row r="1539" spans="1:3" x14ac:dyDescent="0.25">
      <c r="A1539" s="56">
        <v>27607</v>
      </c>
      <c r="B1539" s="57" t="s">
        <v>15773</v>
      </c>
      <c r="C1539" s="58">
        <v>27607</v>
      </c>
    </row>
    <row r="1540" spans="1:3" x14ac:dyDescent="0.25">
      <c r="A1540" s="56">
        <v>27610</v>
      </c>
      <c r="B1540" s="57" t="s">
        <v>12690</v>
      </c>
      <c r="C1540" s="58">
        <v>27610</v>
      </c>
    </row>
    <row r="1541" spans="1:3" x14ac:dyDescent="0.25">
      <c r="A1541" s="56">
        <v>27612</v>
      </c>
      <c r="B1541" s="57" t="s">
        <v>12685</v>
      </c>
      <c r="C1541" s="58">
        <v>27612</v>
      </c>
    </row>
    <row r="1542" spans="1:3" x14ac:dyDescent="0.25">
      <c r="A1542" s="56">
        <v>27613</v>
      </c>
      <c r="B1542" s="57" t="s">
        <v>12902</v>
      </c>
      <c r="C1542" s="58">
        <v>27613</v>
      </c>
    </row>
    <row r="1543" spans="1:3" x14ac:dyDescent="0.25">
      <c r="A1543" s="56">
        <v>27614</v>
      </c>
      <c r="B1543" s="57" t="s">
        <v>12901</v>
      </c>
      <c r="C1543" s="58">
        <v>27614</v>
      </c>
    </row>
    <row r="1544" spans="1:3" x14ac:dyDescent="0.25">
      <c r="A1544" s="56">
        <v>27615</v>
      </c>
      <c r="B1544" s="57" t="s">
        <v>17510</v>
      </c>
      <c r="C1544" s="58">
        <v>27615</v>
      </c>
    </row>
    <row r="1545" spans="1:3" x14ac:dyDescent="0.25">
      <c r="A1545" s="56">
        <v>27618</v>
      </c>
      <c r="B1545" s="57" t="s">
        <v>14875</v>
      </c>
      <c r="C1545" s="58">
        <v>27618</v>
      </c>
    </row>
    <row r="1546" spans="1:3" x14ac:dyDescent="0.25">
      <c r="A1546" s="56">
        <v>27619</v>
      </c>
      <c r="B1546" s="57" t="s">
        <v>14874</v>
      </c>
      <c r="C1546" s="58">
        <v>27619</v>
      </c>
    </row>
    <row r="1547" spans="1:3" x14ac:dyDescent="0.25">
      <c r="A1547" s="56">
        <v>27620</v>
      </c>
      <c r="B1547" s="57" t="s">
        <v>12689</v>
      </c>
      <c r="C1547" s="58">
        <v>27620</v>
      </c>
    </row>
    <row r="1548" spans="1:3" x14ac:dyDescent="0.25">
      <c r="A1548" s="56">
        <v>27625</v>
      </c>
      <c r="B1548" s="57" t="s">
        <v>12679</v>
      </c>
      <c r="C1548" s="58">
        <v>27625</v>
      </c>
    </row>
    <row r="1549" spans="1:3" x14ac:dyDescent="0.25">
      <c r="A1549" s="56">
        <v>27626</v>
      </c>
      <c r="B1549" s="57" t="s">
        <v>12680</v>
      </c>
      <c r="C1549" s="58">
        <v>27626</v>
      </c>
    </row>
    <row r="1550" spans="1:3" x14ac:dyDescent="0.25">
      <c r="A1550" s="56">
        <v>27630</v>
      </c>
      <c r="B1550" s="57" t="s">
        <v>14636</v>
      </c>
      <c r="C1550" s="58">
        <v>27630</v>
      </c>
    </row>
    <row r="1551" spans="1:3" x14ac:dyDescent="0.25">
      <c r="A1551" s="56">
        <v>27635</v>
      </c>
      <c r="B1551" s="57" t="s">
        <v>14810</v>
      </c>
      <c r="C1551" s="58">
        <v>27635</v>
      </c>
    </row>
    <row r="1552" spans="1:3" x14ac:dyDescent="0.25">
      <c r="A1552" s="56">
        <v>27637</v>
      </c>
      <c r="B1552" s="57" t="s">
        <v>14809</v>
      </c>
      <c r="C1552" s="58">
        <v>27637</v>
      </c>
    </row>
    <row r="1553" spans="1:3" x14ac:dyDescent="0.25">
      <c r="A1553" s="56">
        <v>27638</v>
      </c>
      <c r="B1553" s="57" t="s">
        <v>14808</v>
      </c>
      <c r="C1553" s="58">
        <v>27638</v>
      </c>
    </row>
    <row r="1554" spans="1:3" x14ac:dyDescent="0.25">
      <c r="A1554" s="56">
        <v>27640</v>
      </c>
      <c r="B1554" s="57" t="s">
        <v>14825</v>
      </c>
      <c r="C1554" s="58">
        <v>27640</v>
      </c>
    </row>
    <row r="1555" spans="1:3" x14ac:dyDescent="0.25">
      <c r="A1555" s="56">
        <v>27641</v>
      </c>
      <c r="B1555" s="57" t="s">
        <v>14824</v>
      </c>
      <c r="C1555" s="58">
        <v>27641</v>
      </c>
    </row>
    <row r="1556" spans="1:3" x14ac:dyDescent="0.25">
      <c r="A1556" s="56">
        <v>27645</v>
      </c>
      <c r="B1556" s="57" t="s">
        <v>17530</v>
      </c>
      <c r="C1556" s="58">
        <v>27645</v>
      </c>
    </row>
    <row r="1557" spans="1:3" x14ac:dyDescent="0.25">
      <c r="A1557" s="56">
        <v>27646</v>
      </c>
      <c r="B1557" s="57" t="s">
        <v>17528</v>
      </c>
      <c r="C1557" s="58">
        <v>27646</v>
      </c>
    </row>
    <row r="1558" spans="1:3" x14ac:dyDescent="0.25">
      <c r="A1558" s="56">
        <v>27647</v>
      </c>
      <c r="B1558" s="57" t="s">
        <v>17525</v>
      </c>
      <c r="C1558" s="58">
        <v>27647</v>
      </c>
    </row>
    <row r="1559" spans="1:3" x14ac:dyDescent="0.25">
      <c r="A1559" s="56">
        <v>27648</v>
      </c>
      <c r="B1559" s="57" t="s">
        <v>16844</v>
      </c>
      <c r="C1559" s="58">
        <v>27648</v>
      </c>
    </row>
    <row r="1560" spans="1:3" x14ac:dyDescent="0.25">
      <c r="A1560" s="56">
        <v>27650</v>
      </c>
      <c r="B1560" s="57" t="s">
        <v>13827</v>
      </c>
      <c r="C1560" s="58">
        <v>27650</v>
      </c>
    </row>
    <row r="1561" spans="1:3" x14ac:dyDescent="0.25">
      <c r="A1561" s="56">
        <v>27652</v>
      </c>
      <c r="B1561" s="57" t="s">
        <v>13828</v>
      </c>
      <c r="C1561" s="58">
        <v>27652</v>
      </c>
    </row>
    <row r="1562" spans="1:3" x14ac:dyDescent="0.25">
      <c r="A1562" s="56">
        <v>27654</v>
      </c>
      <c r="B1562" s="57" t="s">
        <v>13835</v>
      </c>
      <c r="C1562" s="58">
        <v>27654</v>
      </c>
    </row>
    <row r="1563" spans="1:3" x14ac:dyDescent="0.25">
      <c r="A1563" s="56">
        <v>27656</v>
      </c>
      <c r="B1563" s="57" t="s">
        <v>13811</v>
      </c>
      <c r="C1563" s="58">
        <v>27656</v>
      </c>
    </row>
    <row r="1564" spans="1:3" x14ac:dyDescent="0.25">
      <c r="A1564" s="56">
        <v>27658</v>
      </c>
      <c r="B1564" s="57" t="s">
        <v>13556</v>
      </c>
      <c r="C1564" s="58">
        <v>27658</v>
      </c>
    </row>
    <row r="1565" spans="1:3" x14ac:dyDescent="0.25">
      <c r="A1565" s="56">
        <v>27659</v>
      </c>
      <c r="B1565" s="57" t="s">
        <v>13838</v>
      </c>
      <c r="C1565" s="58">
        <v>27659</v>
      </c>
    </row>
    <row r="1566" spans="1:3" x14ac:dyDescent="0.25">
      <c r="A1566" s="56">
        <v>27664</v>
      </c>
      <c r="B1566" s="57" t="s">
        <v>13836</v>
      </c>
      <c r="C1566" s="58">
        <v>27664</v>
      </c>
    </row>
    <row r="1567" spans="1:3" x14ac:dyDescent="0.25">
      <c r="A1567" s="56">
        <v>27665</v>
      </c>
      <c r="B1567" s="57" t="s">
        <v>13837</v>
      </c>
      <c r="C1567" s="58">
        <v>27665</v>
      </c>
    </row>
    <row r="1568" spans="1:3" x14ac:dyDescent="0.25">
      <c r="A1568" s="56">
        <v>27675</v>
      </c>
      <c r="B1568" s="57" t="s">
        <v>13813</v>
      </c>
      <c r="C1568" s="58">
        <v>27675</v>
      </c>
    </row>
    <row r="1569" spans="1:3" x14ac:dyDescent="0.25">
      <c r="A1569" s="56">
        <v>27676</v>
      </c>
      <c r="B1569" s="57" t="s">
        <v>13812</v>
      </c>
      <c r="C1569" s="58">
        <v>27676</v>
      </c>
    </row>
    <row r="1570" spans="1:3" x14ac:dyDescent="0.25">
      <c r="A1570" s="56">
        <v>27680</v>
      </c>
      <c r="B1570" s="57" t="s">
        <v>17924</v>
      </c>
      <c r="C1570" s="58">
        <v>27680</v>
      </c>
    </row>
    <row r="1571" spans="1:3" x14ac:dyDescent="0.25">
      <c r="A1571" s="56">
        <v>27681</v>
      </c>
      <c r="B1571" s="57" t="s">
        <v>17925</v>
      </c>
      <c r="C1571" s="58">
        <v>27681</v>
      </c>
    </row>
    <row r="1572" spans="1:3" x14ac:dyDescent="0.25">
      <c r="A1572" s="56">
        <v>27685</v>
      </c>
      <c r="B1572" s="57" t="s">
        <v>12193</v>
      </c>
      <c r="C1572" s="58">
        <v>27685</v>
      </c>
    </row>
    <row r="1573" spans="1:3" x14ac:dyDescent="0.25">
      <c r="A1573" s="56">
        <v>27686</v>
      </c>
      <c r="B1573" s="57" t="s">
        <v>12194</v>
      </c>
      <c r="C1573" s="58">
        <v>27686</v>
      </c>
    </row>
    <row r="1574" spans="1:3" x14ac:dyDescent="0.25">
      <c r="A1574" s="56">
        <v>27687</v>
      </c>
      <c r="B1574" s="57" t="s">
        <v>17068</v>
      </c>
      <c r="C1574" s="58">
        <v>27687</v>
      </c>
    </row>
    <row r="1575" spans="1:3" x14ac:dyDescent="0.25">
      <c r="A1575" s="56">
        <v>27690</v>
      </c>
      <c r="B1575" s="57" t="s">
        <v>18138</v>
      </c>
      <c r="C1575" s="58">
        <v>27690</v>
      </c>
    </row>
    <row r="1576" spans="1:3" x14ac:dyDescent="0.25">
      <c r="A1576" s="56">
        <v>27691</v>
      </c>
      <c r="B1576" s="57" t="s">
        <v>18137</v>
      </c>
      <c r="C1576" s="58">
        <v>27691</v>
      </c>
    </row>
    <row r="1577" spans="1:3" x14ac:dyDescent="0.25">
      <c r="A1577" s="56">
        <v>27692</v>
      </c>
      <c r="B1577" s="57" t="s">
        <v>18136</v>
      </c>
      <c r="C1577" s="58">
        <v>27692</v>
      </c>
    </row>
    <row r="1578" spans="1:3" x14ac:dyDescent="0.25">
      <c r="A1578" s="56">
        <v>27695</v>
      </c>
      <c r="B1578" s="57" t="s">
        <v>13830</v>
      </c>
      <c r="C1578" s="58">
        <v>27695</v>
      </c>
    </row>
    <row r="1579" spans="1:3" x14ac:dyDescent="0.25">
      <c r="A1579" s="56">
        <v>27696</v>
      </c>
      <c r="B1579" s="57" t="s">
        <v>13829</v>
      </c>
      <c r="C1579" s="58">
        <v>27696</v>
      </c>
    </row>
    <row r="1580" spans="1:3" x14ac:dyDescent="0.25">
      <c r="A1580" s="56">
        <v>27698</v>
      </c>
      <c r="B1580" s="57" t="s">
        <v>13834</v>
      </c>
      <c r="C1580" s="58">
        <v>27698</v>
      </c>
    </row>
    <row r="1581" spans="1:3" x14ac:dyDescent="0.25">
      <c r="A1581" s="56">
        <v>27700</v>
      </c>
      <c r="B1581" s="57" t="s">
        <v>12579</v>
      </c>
      <c r="C1581" s="58">
        <v>27700</v>
      </c>
    </row>
    <row r="1582" spans="1:3" x14ac:dyDescent="0.25">
      <c r="A1582" s="56">
        <v>27702</v>
      </c>
      <c r="B1582" s="57" t="s">
        <v>12580</v>
      </c>
      <c r="C1582" s="58">
        <v>27702</v>
      </c>
    </row>
    <row r="1583" spans="1:3" x14ac:dyDescent="0.25">
      <c r="A1583" s="56">
        <v>27703</v>
      </c>
      <c r="B1583" s="57" t="s">
        <v>12581</v>
      </c>
      <c r="C1583" s="58">
        <v>27703</v>
      </c>
    </row>
    <row r="1584" spans="1:3" x14ac:dyDescent="0.25">
      <c r="A1584" s="56">
        <v>27704</v>
      </c>
      <c r="B1584" s="57" t="s">
        <v>17268</v>
      </c>
      <c r="C1584" s="58">
        <v>27704</v>
      </c>
    </row>
    <row r="1585" spans="1:3" x14ac:dyDescent="0.25">
      <c r="A1585" s="56">
        <v>27705</v>
      </c>
      <c r="B1585" s="57" t="s">
        <v>16673</v>
      </c>
      <c r="C1585" s="58">
        <v>27705</v>
      </c>
    </row>
    <row r="1586" spans="1:3" x14ac:dyDescent="0.25">
      <c r="A1586" s="56">
        <v>27707</v>
      </c>
      <c r="B1586" s="57" t="s">
        <v>16671</v>
      </c>
      <c r="C1586" s="58">
        <v>27707</v>
      </c>
    </row>
    <row r="1587" spans="1:3" x14ac:dyDescent="0.25">
      <c r="A1587" s="56">
        <v>27709</v>
      </c>
      <c r="B1587" s="57" t="s">
        <v>16674</v>
      </c>
      <c r="C1587" s="58">
        <v>27709</v>
      </c>
    </row>
    <row r="1588" spans="1:3" x14ac:dyDescent="0.25">
      <c r="A1588" s="56">
        <v>27712</v>
      </c>
      <c r="B1588" s="57" t="s">
        <v>16675</v>
      </c>
      <c r="C1588" s="58">
        <v>27712</v>
      </c>
    </row>
    <row r="1589" spans="1:3" x14ac:dyDescent="0.25">
      <c r="A1589" s="56">
        <v>27715</v>
      </c>
      <c r="B1589" s="57" t="s">
        <v>16624</v>
      </c>
      <c r="C1589" s="58">
        <v>27715</v>
      </c>
    </row>
    <row r="1590" spans="1:3" x14ac:dyDescent="0.25">
      <c r="A1590" s="56">
        <v>27720</v>
      </c>
      <c r="B1590" s="57" t="s">
        <v>13646</v>
      </c>
      <c r="C1590" s="58">
        <v>27720</v>
      </c>
    </row>
    <row r="1591" spans="1:3" x14ac:dyDescent="0.25">
      <c r="A1591" s="56">
        <v>27722</v>
      </c>
      <c r="B1591" s="57" t="s">
        <v>13644</v>
      </c>
      <c r="C1591" s="58">
        <v>27722</v>
      </c>
    </row>
    <row r="1592" spans="1:3" x14ac:dyDescent="0.25">
      <c r="A1592" s="56">
        <v>27724</v>
      </c>
      <c r="B1592" s="57" t="s">
        <v>13643</v>
      </c>
      <c r="C1592" s="58">
        <v>27724</v>
      </c>
    </row>
    <row r="1593" spans="1:3" x14ac:dyDescent="0.25">
      <c r="A1593" s="56">
        <v>27725</v>
      </c>
      <c r="B1593" s="57" t="s">
        <v>13645</v>
      </c>
      <c r="C1593" s="58">
        <v>27725</v>
      </c>
    </row>
    <row r="1594" spans="1:3" x14ac:dyDescent="0.25">
      <c r="A1594" s="56">
        <v>27726</v>
      </c>
      <c r="B1594" s="57" t="s">
        <v>17419</v>
      </c>
      <c r="C1594" s="58">
        <v>27726</v>
      </c>
    </row>
    <row r="1595" spans="1:3" x14ac:dyDescent="0.25">
      <c r="A1595" s="56">
        <v>27727</v>
      </c>
      <c r="B1595" s="57" t="s">
        <v>13718</v>
      </c>
      <c r="C1595" s="58">
        <v>27727</v>
      </c>
    </row>
    <row r="1596" spans="1:3" x14ac:dyDescent="0.25">
      <c r="A1596" s="56">
        <v>27730</v>
      </c>
      <c r="B1596" s="57" t="s">
        <v>16711</v>
      </c>
      <c r="C1596" s="58">
        <v>27730</v>
      </c>
    </row>
    <row r="1597" spans="1:3" x14ac:dyDescent="0.25">
      <c r="A1597" s="56">
        <v>27732</v>
      </c>
      <c r="B1597" s="57" t="s">
        <v>16710</v>
      </c>
      <c r="C1597" s="58">
        <v>27732</v>
      </c>
    </row>
    <row r="1598" spans="1:3" x14ac:dyDescent="0.25">
      <c r="A1598" s="56">
        <v>27734</v>
      </c>
      <c r="B1598" s="57" t="s">
        <v>16712</v>
      </c>
      <c r="C1598" s="58">
        <v>27734</v>
      </c>
    </row>
    <row r="1599" spans="1:3" x14ac:dyDescent="0.25">
      <c r="A1599" s="56">
        <v>27740</v>
      </c>
      <c r="B1599" s="57" t="s">
        <v>16708</v>
      </c>
      <c r="C1599" s="58">
        <v>27740</v>
      </c>
    </row>
    <row r="1600" spans="1:3" x14ac:dyDescent="0.25">
      <c r="A1600" s="56">
        <v>27742</v>
      </c>
      <c r="B1600" s="57" t="s">
        <v>16709</v>
      </c>
      <c r="C1600" s="58">
        <v>27742</v>
      </c>
    </row>
    <row r="1601" spans="1:3" x14ac:dyDescent="0.25">
      <c r="A1601" s="56">
        <v>27745</v>
      </c>
      <c r="B1601" s="57" t="s">
        <v>18536</v>
      </c>
      <c r="C1601" s="58">
        <v>27745</v>
      </c>
    </row>
    <row r="1602" spans="1:3" x14ac:dyDescent="0.25">
      <c r="A1602" s="56">
        <v>27750</v>
      </c>
      <c r="B1602" s="57" t="s">
        <v>18422</v>
      </c>
      <c r="C1602" s="58">
        <v>27750</v>
      </c>
    </row>
    <row r="1603" spans="1:3" x14ac:dyDescent="0.25">
      <c r="A1603" s="56">
        <v>27752</v>
      </c>
      <c r="B1603" s="57" t="s">
        <v>18421</v>
      </c>
      <c r="C1603" s="58">
        <v>27752</v>
      </c>
    </row>
    <row r="1604" spans="1:3" x14ac:dyDescent="0.25">
      <c r="A1604" s="56">
        <v>27756</v>
      </c>
      <c r="B1604" s="57" t="s">
        <v>15371</v>
      </c>
      <c r="C1604" s="58">
        <v>27756</v>
      </c>
    </row>
    <row r="1605" spans="1:3" x14ac:dyDescent="0.25">
      <c r="A1605" s="56">
        <v>27758</v>
      </c>
      <c r="B1605" s="57" t="s">
        <v>18254</v>
      </c>
      <c r="C1605" s="58">
        <v>27758</v>
      </c>
    </row>
    <row r="1606" spans="1:3" x14ac:dyDescent="0.25">
      <c r="A1606" s="56">
        <v>27759</v>
      </c>
      <c r="B1606" s="57" t="s">
        <v>18255</v>
      </c>
      <c r="C1606" s="58">
        <v>27759</v>
      </c>
    </row>
    <row r="1607" spans="1:3" x14ac:dyDescent="0.25">
      <c r="A1607" s="56">
        <v>27760</v>
      </c>
      <c r="B1607" s="57" t="s">
        <v>18447</v>
      </c>
      <c r="C1607" s="58">
        <v>27760</v>
      </c>
    </row>
    <row r="1608" spans="1:3" x14ac:dyDescent="0.25">
      <c r="A1608" s="56">
        <v>27762</v>
      </c>
      <c r="B1608" s="57" t="s">
        <v>18446</v>
      </c>
      <c r="C1608" s="58">
        <v>27762</v>
      </c>
    </row>
    <row r="1609" spans="1:3" x14ac:dyDescent="0.25">
      <c r="A1609" s="56">
        <v>27766</v>
      </c>
      <c r="B1609" s="57" t="s">
        <v>18261</v>
      </c>
      <c r="C1609" s="58">
        <v>27766</v>
      </c>
    </row>
    <row r="1610" spans="1:3" x14ac:dyDescent="0.25">
      <c r="A1610" s="56">
        <v>27767</v>
      </c>
      <c r="B1610" s="57" t="s">
        <v>18494</v>
      </c>
      <c r="C1610" s="58">
        <v>27767</v>
      </c>
    </row>
    <row r="1611" spans="1:3" x14ac:dyDescent="0.25">
      <c r="A1611" s="56">
        <v>27768</v>
      </c>
      <c r="B1611" s="57" t="s">
        <v>18493</v>
      </c>
      <c r="C1611" s="58">
        <v>27768</v>
      </c>
    </row>
    <row r="1612" spans="1:3" x14ac:dyDescent="0.25">
      <c r="A1612" s="56">
        <v>27769</v>
      </c>
      <c r="B1612" s="57" t="s">
        <v>18279</v>
      </c>
      <c r="C1612" s="58">
        <v>27769</v>
      </c>
    </row>
    <row r="1613" spans="1:3" x14ac:dyDescent="0.25">
      <c r="A1613" s="56">
        <v>27780</v>
      </c>
      <c r="B1613" s="57" t="s">
        <v>18433</v>
      </c>
      <c r="C1613" s="58">
        <v>27780</v>
      </c>
    </row>
    <row r="1614" spans="1:3" x14ac:dyDescent="0.25">
      <c r="A1614" s="56">
        <v>27781</v>
      </c>
      <c r="B1614" s="57" t="s">
        <v>18432</v>
      </c>
      <c r="C1614" s="58">
        <v>27781</v>
      </c>
    </row>
    <row r="1615" spans="1:3" x14ac:dyDescent="0.25">
      <c r="A1615" s="56">
        <v>27784</v>
      </c>
      <c r="B1615" s="57" t="s">
        <v>18265</v>
      </c>
      <c r="C1615" s="58">
        <v>27784</v>
      </c>
    </row>
    <row r="1616" spans="1:3" x14ac:dyDescent="0.25">
      <c r="A1616" s="56">
        <v>27786</v>
      </c>
      <c r="B1616" s="57" t="s">
        <v>18449</v>
      </c>
      <c r="C1616" s="58">
        <v>27786</v>
      </c>
    </row>
    <row r="1617" spans="1:3" x14ac:dyDescent="0.25">
      <c r="A1617" s="56">
        <v>27788</v>
      </c>
      <c r="B1617" s="57" t="s">
        <v>18448</v>
      </c>
      <c r="C1617" s="58">
        <v>27788</v>
      </c>
    </row>
    <row r="1618" spans="1:3" x14ac:dyDescent="0.25">
      <c r="A1618" s="56">
        <v>27792</v>
      </c>
      <c r="B1618" s="57" t="s">
        <v>18280</v>
      </c>
      <c r="C1618" s="58">
        <v>27792</v>
      </c>
    </row>
    <row r="1619" spans="1:3" x14ac:dyDescent="0.25">
      <c r="A1619" s="56">
        <v>27808</v>
      </c>
      <c r="B1619" s="57" t="s">
        <v>18395</v>
      </c>
      <c r="C1619" s="58">
        <v>27808</v>
      </c>
    </row>
    <row r="1620" spans="1:3" x14ac:dyDescent="0.25">
      <c r="A1620" s="56">
        <v>27810</v>
      </c>
      <c r="B1620" s="57" t="s">
        <v>18394</v>
      </c>
      <c r="C1620" s="58">
        <v>27810</v>
      </c>
    </row>
    <row r="1621" spans="1:3" x14ac:dyDescent="0.25">
      <c r="A1621" s="56">
        <v>27814</v>
      </c>
      <c r="B1621" s="57" t="s">
        <v>18232</v>
      </c>
      <c r="C1621" s="58">
        <v>27814</v>
      </c>
    </row>
    <row r="1622" spans="1:3" x14ac:dyDescent="0.25">
      <c r="A1622" s="56">
        <v>27816</v>
      </c>
      <c r="B1622" s="57" t="s">
        <v>18481</v>
      </c>
      <c r="C1622" s="58">
        <v>27816</v>
      </c>
    </row>
    <row r="1623" spans="1:3" x14ac:dyDescent="0.25">
      <c r="A1623" s="56">
        <v>27818</v>
      </c>
      <c r="B1623" s="57" t="s">
        <v>18480</v>
      </c>
      <c r="C1623" s="58">
        <v>27818</v>
      </c>
    </row>
    <row r="1624" spans="1:3" x14ac:dyDescent="0.25">
      <c r="A1624" s="56">
        <v>27822</v>
      </c>
      <c r="B1624" s="57" t="s">
        <v>18319</v>
      </c>
      <c r="C1624" s="58">
        <v>27822</v>
      </c>
    </row>
    <row r="1625" spans="1:3" x14ac:dyDescent="0.25">
      <c r="A1625" s="56">
        <v>27823</v>
      </c>
      <c r="B1625" s="57" t="s">
        <v>18318</v>
      </c>
      <c r="C1625" s="58">
        <v>27823</v>
      </c>
    </row>
    <row r="1626" spans="1:3" x14ac:dyDescent="0.25">
      <c r="A1626" s="56">
        <v>27824</v>
      </c>
      <c r="B1626" s="57" t="s">
        <v>18424</v>
      </c>
      <c r="C1626" s="58">
        <v>27824</v>
      </c>
    </row>
    <row r="1627" spans="1:3" x14ac:dyDescent="0.25">
      <c r="A1627" s="56">
        <v>27825</v>
      </c>
      <c r="B1627" s="57" t="s">
        <v>18423</v>
      </c>
      <c r="C1627" s="58">
        <v>27825</v>
      </c>
    </row>
    <row r="1628" spans="1:3" x14ac:dyDescent="0.25">
      <c r="A1628" s="56">
        <v>27826</v>
      </c>
      <c r="B1628" s="57" t="s">
        <v>18259</v>
      </c>
      <c r="C1628" s="58">
        <v>27826</v>
      </c>
    </row>
    <row r="1629" spans="1:3" x14ac:dyDescent="0.25">
      <c r="A1629" s="56">
        <v>27827</v>
      </c>
      <c r="B1629" s="57" t="s">
        <v>18257</v>
      </c>
      <c r="C1629" s="58">
        <v>27827</v>
      </c>
    </row>
    <row r="1630" spans="1:3" x14ac:dyDescent="0.25">
      <c r="A1630" s="56">
        <v>27828</v>
      </c>
      <c r="B1630" s="57" t="s">
        <v>18258</v>
      </c>
      <c r="C1630" s="58">
        <v>27828</v>
      </c>
    </row>
    <row r="1631" spans="1:3" x14ac:dyDescent="0.25">
      <c r="A1631" s="56">
        <v>27829</v>
      </c>
      <c r="B1631" s="57" t="s">
        <v>18332</v>
      </c>
      <c r="C1631" s="58">
        <v>27829</v>
      </c>
    </row>
    <row r="1632" spans="1:3" x14ac:dyDescent="0.25">
      <c r="A1632" s="56">
        <v>27830</v>
      </c>
      <c r="B1632" s="57" t="s">
        <v>18360</v>
      </c>
      <c r="C1632" s="58">
        <v>27830</v>
      </c>
    </row>
    <row r="1633" spans="1:3" x14ac:dyDescent="0.25">
      <c r="A1633" s="56">
        <v>27831</v>
      </c>
      <c r="B1633" s="57" t="s">
        <v>18359</v>
      </c>
      <c r="C1633" s="58">
        <v>27831</v>
      </c>
    </row>
    <row r="1634" spans="1:3" x14ac:dyDescent="0.25">
      <c r="A1634" s="56">
        <v>27832</v>
      </c>
      <c r="B1634" s="57" t="s">
        <v>18200</v>
      </c>
      <c r="C1634" s="58">
        <v>27832</v>
      </c>
    </row>
    <row r="1635" spans="1:3" x14ac:dyDescent="0.25">
      <c r="A1635" s="56">
        <v>27840</v>
      </c>
      <c r="B1635" s="57" t="s">
        <v>18379</v>
      </c>
      <c r="C1635" s="58">
        <v>27840</v>
      </c>
    </row>
    <row r="1636" spans="1:3" x14ac:dyDescent="0.25">
      <c r="A1636" s="56">
        <v>27842</v>
      </c>
      <c r="B1636" s="57" t="s">
        <v>18378</v>
      </c>
      <c r="C1636" s="58">
        <v>27842</v>
      </c>
    </row>
    <row r="1637" spans="1:3" x14ac:dyDescent="0.25">
      <c r="A1637" s="56">
        <v>27846</v>
      </c>
      <c r="B1637" s="57" t="s">
        <v>18211</v>
      </c>
      <c r="C1637" s="58">
        <v>27846</v>
      </c>
    </row>
    <row r="1638" spans="1:3" x14ac:dyDescent="0.25">
      <c r="A1638" s="56">
        <v>27848</v>
      </c>
      <c r="B1638" s="57" t="s">
        <v>18210</v>
      </c>
      <c r="C1638" s="58">
        <v>27848</v>
      </c>
    </row>
    <row r="1639" spans="1:3" x14ac:dyDescent="0.25">
      <c r="A1639" s="56">
        <v>27860</v>
      </c>
      <c r="B1639" s="57" t="s">
        <v>16385</v>
      </c>
      <c r="C1639" s="58">
        <v>27860</v>
      </c>
    </row>
    <row r="1640" spans="1:3" x14ac:dyDescent="0.25">
      <c r="A1640" s="56">
        <v>27870</v>
      </c>
      <c r="B1640" s="57" t="s">
        <v>12535</v>
      </c>
      <c r="C1640" s="58">
        <v>27870</v>
      </c>
    </row>
    <row r="1641" spans="1:3" x14ac:dyDescent="0.25">
      <c r="A1641" s="56">
        <v>27871</v>
      </c>
      <c r="B1641" s="57" t="s">
        <v>12508</v>
      </c>
      <c r="C1641" s="58">
        <v>27871</v>
      </c>
    </row>
    <row r="1642" spans="1:3" x14ac:dyDescent="0.25">
      <c r="A1642" s="56">
        <v>27880</v>
      </c>
      <c r="B1642" s="57" t="s">
        <v>12241</v>
      </c>
      <c r="C1642" s="58">
        <v>27880</v>
      </c>
    </row>
    <row r="1643" spans="1:3" x14ac:dyDescent="0.25">
      <c r="A1643" s="56">
        <v>27881</v>
      </c>
      <c r="B1643" s="57" t="s">
        <v>12244</v>
      </c>
      <c r="C1643" s="58">
        <v>27881</v>
      </c>
    </row>
    <row r="1644" spans="1:3" x14ac:dyDescent="0.25">
      <c r="A1644" s="56">
        <v>27882</v>
      </c>
      <c r="B1644" s="57" t="s">
        <v>12242</v>
      </c>
      <c r="C1644" s="58">
        <v>27882</v>
      </c>
    </row>
    <row r="1645" spans="1:3" x14ac:dyDescent="0.25">
      <c r="A1645" s="56">
        <v>27884</v>
      </c>
      <c r="B1645" s="57" t="s">
        <v>12243</v>
      </c>
      <c r="C1645" s="58">
        <v>27884</v>
      </c>
    </row>
    <row r="1646" spans="1:3" x14ac:dyDescent="0.25">
      <c r="A1646" s="56">
        <v>27886</v>
      </c>
      <c r="B1646" s="57" t="s">
        <v>12245</v>
      </c>
      <c r="C1646" s="58">
        <v>27886</v>
      </c>
    </row>
    <row r="1647" spans="1:3" x14ac:dyDescent="0.25">
      <c r="A1647" s="56">
        <v>27888</v>
      </c>
      <c r="B1647" s="57" t="s">
        <v>12246</v>
      </c>
      <c r="C1647" s="58">
        <v>27888</v>
      </c>
    </row>
    <row r="1648" spans="1:3" x14ac:dyDescent="0.25">
      <c r="A1648" s="56">
        <v>27889</v>
      </c>
      <c r="B1648" s="57" t="s">
        <v>14075</v>
      </c>
      <c r="C1648" s="58">
        <v>27889</v>
      </c>
    </row>
    <row r="1649" spans="1:3" x14ac:dyDescent="0.25">
      <c r="A1649" s="56">
        <v>27892</v>
      </c>
      <c r="B1649" s="57" t="s">
        <v>15344</v>
      </c>
      <c r="C1649" s="58">
        <v>27892</v>
      </c>
    </row>
    <row r="1650" spans="1:3" x14ac:dyDescent="0.25">
      <c r="A1650" s="56">
        <v>27893</v>
      </c>
      <c r="B1650" s="57" t="s">
        <v>15343</v>
      </c>
      <c r="C1650" s="58">
        <v>27893</v>
      </c>
    </row>
    <row r="1651" spans="1:3" x14ac:dyDescent="0.25">
      <c r="A1651" s="56">
        <v>27894</v>
      </c>
      <c r="B1651" s="57" t="s">
        <v>15339</v>
      </c>
      <c r="C1651" s="58">
        <v>27894</v>
      </c>
    </row>
    <row r="1652" spans="1:3" x14ac:dyDescent="0.25">
      <c r="A1652" s="56">
        <v>28001</v>
      </c>
      <c r="B1652" s="57" t="s">
        <v>15760</v>
      </c>
      <c r="C1652" s="58">
        <v>28001</v>
      </c>
    </row>
    <row r="1653" spans="1:3" x14ac:dyDescent="0.25">
      <c r="A1653" s="56">
        <v>28002</v>
      </c>
      <c r="B1653" s="57" t="s">
        <v>15752</v>
      </c>
      <c r="C1653" s="58">
        <v>28002</v>
      </c>
    </row>
    <row r="1654" spans="1:3" x14ac:dyDescent="0.25">
      <c r="A1654" s="56">
        <v>28003</v>
      </c>
      <c r="B1654" s="57" t="s">
        <v>15753</v>
      </c>
      <c r="C1654" s="58">
        <v>28003</v>
      </c>
    </row>
    <row r="1655" spans="1:3" x14ac:dyDescent="0.25">
      <c r="A1655" s="56">
        <v>28005</v>
      </c>
      <c r="B1655" s="57" t="s">
        <v>15775</v>
      </c>
      <c r="C1655" s="58">
        <v>28005</v>
      </c>
    </row>
    <row r="1656" spans="1:3" x14ac:dyDescent="0.25">
      <c r="A1656" s="56">
        <v>28008</v>
      </c>
      <c r="B1656" s="57" t="s">
        <v>15352</v>
      </c>
      <c r="C1656" s="58">
        <v>28008</v>
      </c>
    </row>
    <row r="1657" spans="1:3" x14ac:dyDescent="0.25">
      <c r="A1657" s="56">
        <v>28010</v>
      </c>
      <c r="B1657" s="57" t="s">
        <v>17950</v>
      </c>
      <c r="C1657" s="58">
        <v>28010</v>
      </c>
    </row>
    <row r="1658" spans="1:3" x14ac:dyDescent="0.25">
      <c r="A1658" s="56">
        <v>28011</v>
      </c>
      <c r="B1658" s="57" t="s">
        <v>17951</v>
      </c>
      <c r="C1658" s="58">
        <v>28011</v>
      </c>
    </row>
    <row r="1659" spans="1:3" x14ac:dyDescent="0.25">
      <c r="A1659" s="56">
        <v>28020</v>
      </c>
      <c r="B1659" s="57" t="s">
        <v>12684</v>
      </c>
      <c r="C1659" s="58">
        <v>28020</v>
      </c>
    </row>
    <row r="1660" spans="1:3" x14ac:dyDescent="0.25">
      <c r="A1660" s="56">
        <v>28022</v>
      </c>
      <c r="B1660" s="57" t="s">
        <v>12683</v>
      </c>
      <c r="C1660" s="58">
        <v>28022</v>
      </c>
    </row>
    <row r="1661" spans="1:3" x14ac:dyDescent="0.25">
      <c r="A1661" s="56">
        <v>28024</v>
      </c>
      <c r="B1661" s="57" t="s">
        <v>12682</v>
      </c>
      <c r="C1661" s="58">
        <v>28024</v>
      </c>
    </row>
    <row r="1662" spans="1:3" x14ac:dyDescent="0.25">
      <c r="A1662" s="56">
        <v>28035</v>
      </c>
      <c r="B1662" s="57" t="s">
        <v>16269</v>
      </c>
      <c r="C1662" s="58">
        <v>28035</v>
      </c>
    </row>
    <row r="1663" spans="1:3" x14ac:dyDescent="0.25">
      <c r="A1663" s="56">
        <v>28043</v>
      </c>
      <c r="B1663" s="57" t="s">
        <v>14873</v>
      </c>
      <c r="C1663" s="58">
        <v>28043</v>
      </c>
    </row>
    <row r="1664" spans="1:3" x14ac:dyDescent="0.25">
      <c r="A1664" s="56">
        <v>28045</v>
      </c>
      <c r="B1664" s="57" t="s">
        <v>14872</v>
      </c>
      <c r="C1664" s="58">
        <v>28045</v>
      </c>
    </row>
    <row r="1665" spans="1:3" x14ac:dyDescent="0.25">
      <c r="A1665" s="56">
        <v>28046</v>
      </c>
      <c r="B1665" s="57" t="s">
        <v>17512</v>
      </c>
      <c r="C1665" s="58">
        <v>28046</v>
      </c>
    </row>
    <row r="1666" spans="1:3" x14ac:dyDescent="0.25">
      <c r="A1666" s="56">
        <v>28050</v>
      </c>
      <c r="B1666" s="57" t="s">
        <v>12649</v>
      </c>
      <c r="C1666" s="58">
        <v>28050</v>
      </c>
    </row>
    <row r="1667" spans="1:3" x14ac:dyDescent="0.25">
      <c r="A1667" s="56">
        <v>28052</v>
      </c>
      <c r="B1667" s="57" t="s">
        <v>12651</v>
      </c>
      <c r="C1667" s="58">
        <v>28052</v>
      </c>
    </row>
    <row r="1668" spans="1:3" x14ac:dyDescent="0.25">
      <c r="A1668" s="56">
        <v>28054</v>
      </c>
      <c r="B1668" s="57" t="s">
        <v>12647</v>
      </c>
      <c r="C1668" s="58">
        <v>28054</v>
      </c>
    </row>
    <row r="1669" spans="1:3" x14ac:dyDescent="0.25">
      <c r="A1669" s="56">
        <v>28055</v>
      </c>
      <c r="B1669" s="57" t="s">
        <v>16513</v>
      </c>
      <c r="C1669" s="58">
        <v>28055</v>
      </c>
    </row>
    <row r="1670" spans="1:3" x14ac:dyDescent="0.25">
      <c r="A1670" s="56">
        <v>28060</v>
      </c>
      <c r="B1670" s="57" t="s">
        <v>15324</v>
      </c>
      <c r="C1670" s="58">
        <v>28060</v>
      </c>
    </row>
    <row r="1671" spans="1:3" x14ac:dyDescent="0.25">
      <c r="A1671" s="56">
        <v>28062</v>
      </c>
      <c r="B1671" s="57" t="s">
        <v>15325</v>
      </c>
      <c r="C1671" s="58">
        <v>28062</v>
      </c>
    </row>
    <row r="1672" spans="1:3" x14ac:dyDescent="0.25">
      <c r="A1672" s="56">
        <v>28070</v>
      </c>
      <c r="B1672" s="57" t="s">
        <v>17752</v>
      </c>
      <c r="C1672" s="58">
        <v>28070</v>
      </c>
    </row>
    <row r="1673" spans="1:3" x14ac:dyDescent="0.25">
      <c r="A1673" s="56">
        <v>28072</v>
      </c>
      <c r="B1673" s="57" t="s">
        <v>17753</v>
      </c>
      <c r="C1673" s="58">
        <v>28072</v>
      </c>
    </row>
    <row r="1674" spans="1:3" x14ac:dyDescent="0.25">
      <c r="A1674" s="56">
        <v>28080</v>
      </c>
      <c r="B1674" s="57" t="s">
        <v>14860</v>
      </c>
      <c r="C1674" s="58">
        <v>28080</v>
      </c>
    </row>
    <row r="1675" spans="1:3" x14ac:dyDescent="0.25">
      <c r="A1675" s="56">
        <v>28086</v>
      </c>
      <c r="B1675" s="57" t="s">
        <v>17750</v>
      </c>
      <c r="C1675" s="58">
        <v>28086</v>
      </c>
    </row>
    <row r="1676" spans="1:3" x14ac:dyDescent="0.25">
      <c r="A1676" s="56">
        <v>28088</v>
      </c>
      <c r="B1676" s="57" t="s">
        <v>17749</v>
      </c>
      <c r="C1676" s="58">
        <v>28088</v>
      </c>
    </row>
    <row r="1677" spans="1:3" x14ac:dyDescent="0.25">
      <c r="A1677" s="56">
        <v>28090</v>
      </c>
      <c r="B1677" s="57" t="s">
        <v>14663</v>
      </c>
      <c r="C1677" s="58">
        <v>28090</v>
      </c>
    </row>
    <row r="1678" spans="1:3" x14ac:dyDescent="0.25">
      <c r="A1678" s="56">
        <v>28092</v>
      </c>
      <c r="B1678" s="57" t="s">
        <v>14662</v>
      </c>
      <c r="C1678" s="58">
        <v>28092</v>
      </c>
    </row>
    <row r="1679" spans="1:3" x14ac:dyDescent="0.25">
      <c r="A1679" s="56">
        <v>28100</v>
      </c>
      <c r="B1679" s="57" t="s">
        <v>14801</v>
      </c>
      <c r="C1679" s="58">
        <v>28100</v>
      </c>
    </row>
    <row r="1680" spans="1:3" x14ac:dyDescent="0.25">
      <c r="A1680" s="56">
        <v>28102</v>
      </c>
      <c r="B1680" s="57" t="s">
        <v>14803</v>
      </c>
      <c r="C1680" s="58">
        <v>28102</v>
      </c>
    </row>
    <row r="1681" spans="1:3" x14ac:dyDescent="0.25">
      <c r="A1681" s="56">
        <v>28103</v>
      </c>
      <c r="B1681" s="57" t="s">
        <v>14802</v>
      </c>
      <c r="C1681" s="58">
        <v>28103</v>
      </c>
    </row>
    <row r="1682" spans="1:3" x14ac:dyDescent="0.25">
      <c r="A1682" s="56">
        <v>28104</v>
      </c>
      <c r="B1682" s="57" t="s">
        <v>14805</v>
      </c>
      <c r="C1682" s="58">
        <v>28104</v>
      </c>
    </row>
    <row r="1683" spans="1:3" x14ac:dyDescent="0.25">
      <c r="A1683" s="56">
        <v>28106</v>
      </c>
      <c r="B1683" s="57" t="s">
        <v>14807</v>
      </c>
      <c r="C1683" s="58">
        <v>28106</v>
      </c>
    </row>
    <row r="1684" spans="1:3" x14ac:dyDescent="0.25">
      <c r="A1684" s="56">
        <v>28107</v>
      </c>
      <c r="B1684" s="57" t="s">
        <v>14806</v>
      </c>
      <c r="C1684" s="58">
        <v>28107</v>
      </c>
    </row>
    <row r="1685" spans="1:3" x14ac:dyDescent="0.25">
      <c r="A1685" s="56">
        <v>28108</v>
      </c>
      <c r="B1685" s="57" t="s">
        <v>14804</v>
      </c>
      <c r="C1685" s="58">
        <v>28108</v>
      </c>
    </row>
    <row r="1686" spans="1:3" x14ac:dyDescent="0.25">
      <c r="A1686" s="56">
        <v>28110</v>
      </c>
      <c r="B1686" s="57" t="s">
        <v>16610</v>
      </c>
      <c r="C1686" s="58">
        <v>28110</v>
      </c>
    </row>
    <row r="1687" spans="1:3" x14ac:dyDescent="0.25">
      <c r="A1687" s="56">
        <v>28111</v>
      </c>
      <c r="B1687" s="57" t="s">
        <v>16605</v>
      </c>
      <c r="C1687" s="58">
        <v>28111</v>
      </c>
    </row>
    <row r="1688" spans="1:3" x14ac:dyDescent="0.25">
      <c r="A1688" s="56">
        <v>28112</v>
      </c>
      <c r="B1688" s="57" t="s">
        <v>16606</v>
      </c>
      <c r="C1688" s="58">
        <v>28112</v>
      </c>
    </row>
    <row r="1689" spans="1:3" x14ac:dyDescent="0.25">
      <c r="A1689" s="56">
        <v>28113</v>
      </c>
      <c r="B1689" s="57" t="s">
        <v>16607</v>
      </c>
      <c r="C1689" s="58">
        <v>28113</v>
      </c>
    </row>
    <row r="1690" spans="1:3" x14ac:dyDescent="0.25">
      <c r="A1690" s="56">
        <v>28114</v>
      </c>
      <c r="B1690" s="57" t="s">
        <v>16608</v>
      </c>
      <c r="C1690" s="58">
        <v>28114</v>
      </c>
    </row>
    <row r="1691" spans="1:3" x14ac:dyDescent="0.25">
      <c r="A1691" s="56">
        <v>28116</v>
      </c>
      <c r="B1691" s="57" t="s">
        <v>16609</v>
      </c>
      <c r="C1691" s="58">
        <v>28116</v>
      </c>
    </row>
    <row r="1692" spans="1:3" x14ac:dyDescent="0.25">
      <c r="A1692" s="56">
        <v>28118</v>
      </c>
      <c r="B1692" s="57" t="s">
        <v>16603</v>
      </c>
      <c r="C1692" s="58">
        <v>28118</v>
      </c>
    </row>
    <row r="1693" spans="1:3" x14ac:dyDescent="0.25">
      <c r="A1693" s="56">
        <v>28119</v>
      </c>
      <c r="B1693" s="57" t="s">
        <v>16604</v>
      </c>
      <c r="C1693" s="58">
        <v>28119</v>
      </c>
    </row>
    <row r="1694" spans="1:3" x14ac:dyDescent="0.25">
      <c r="A1694" s="56">
        <v>28120</v>
      </c>
      <c r="B1694" s="57" t="s">
        <v>14830</v>
      </c>
      <c r="C1694" s="58">
        <v>28120</v>
      </c>
    </row>
    <row r="1695" spans="1:3" x14ac:dyDescent="0.25">
      <c r="A1695" s="56">
        <v>28122</v>
      </c>
      <c r="B1695" s="57" t="s">
        <v>14829</v>
      </c>
      <c r="C1695" s="58">
        <v>28122</v>
      </c>
    </row>
    <row r="1696" spans="1:3" x14ac:dyDescent="0.25">
      <c r="A1696" s="56">
        <v>28124</v>
      </c>
      <c r="B1696" s="57" t="s">
        <v>14831</v>
      </c>
      <c r="C1696" s="58">
        <v>28124</v>
      </c>
    </row>
    <row r="1697" spans="1:3" x14ac:dyDescent="0.25">
      <c r="A1697" s="56">
        <v>28126</v>
      </c>
      <c r="B1697" s="57" t="s">
        <v>17552</v>
      </c>
      <c r="C1697" s="58">
        <v>28126</v>
      </c>
    </row>
    <row r="1698" spans="1:3" x14ac:dyDescent="0.25">
      <c r="A1698" s="56">
        <v>28130</v>
      </c>
      <c r="B1698" s="57" t="s">
        <v>17886</v>
      </c>
      <c r="C1698" s="58">
        <v>28130</v>
      </c>
    </row>
    <row r="1699" spans="1:3" x14ac:dyDescent="0.25">
      <c r="A1699" s="56">
        <v>28140</v>
      </c>
      <c r="B1699" s="57" t="s">
        <v>16444</v>
      </c>
      <c r="C1699" s="58">
        <v>28140</v>
      </c>
    </row>
    <row r="1700" spans="1:3" x14ac:dyDescent="0.25">
      <c r="A1700" s="56">
        <v>28150</v>
      </c>
      <c r="B1700" s="57" t="s">
        <v>15318</v>
      </c>
      <c r="C1700" s="58">
        <v>28150</v>
      </c>
    </row>
    <row r="1701" spans="1:3" x14ac:dyDescent="0.25">
      <c r="A1701" s="56">
        <v>28153</v>
      </c>
      <c r="B1701" s="57" t="s">
        <v>17551</v>
      </c>
      <c r="C1701" s="58">
        <v>28153</v>
      </c>
    </row>
    <row r="1702" spans="1:3" x14ac:dyDescent="0.25">
      <c r="A1702" s="56">
        <v>28160</v>
      </c>
      <c r="B1702" s="57" t="s">
        <v>15512</v>
      </c>
      <c r="C1702" s="58">
        <v>28160</v>
      </c>
    </row>
    <row r="1703" spans="1:3" x14ac:dyDescent="0.25">
      <c r="A1703" s="56">
        <v>28171</v>
      </c>
      <c r="B1703" s="57" t="s">
        <v>17529</v>
      </c>
      <c r="C1703" s="58">
        <v>28171</v>
      </c>
    </row>
    <row r="1704" spans="1:3" x14ac:dyDescent="0.25">
      <c r="A1704" s="56">
        <v>28173</v>
      </c>
      <c r="B1704" s="57" t="s">
        <v>17527</v>
      </c>
      <c r="C1704" s="58">
        <v>28173</v>
      </c>
    </row>
    <row r="1705" spans="1:3" x14ac:dyDescent="0.25">
      <c r="A1705" s="56">
        <v>28175</v>
      </c>
      <c r="B1705" s="57" t="s">
        <v>17526</v>
      </c>
      <c r="C1705" s="58">
        <v>28175</v>
      </c>
    </row>
    <row r="1706" spans="1:3" x14ac:dyDescent="0.25">
      <c r="A1706" s="56">
        <v>28190</v>
      </c>
      <c r="B1706" s="57" t="s">
        <v>15289</v>
      </c>
      <c r="C1706" s="58">
        <v>28190</v>
      </c>
    </row>
    <row r="1707" spans="1:3" x14ac:dyDescent="0.25">
      <c r="A1707" s="56">
        <v>28192</v>
      </c>
      <c r="B1707" s="57" t="s">
        <v>15288</v>
      </c>
      <c r="C1707" s="58">
        <v>28192</v>
      </c>
    </row>
    <row r="1708" spans="1:3" x14ac:dyDescent="0.25">
      <c r="A1708" s="56">
        <v>28193</v>
      </c>
      <c r="B1708" s="57" t="s">
        <v>15287</v>
      </c>
      <c r="C1708" s="58">
        <v>28193</v>
      </c>
    </row>
    <row r="1709" spans="1:3" x14ac:dyDescent="0.25">
      <c r="A1709" s="56">
        <v>28200</v>
      </c>
      <c r="B1709" s="57" t="s">
        <v>13848</v>
      </c>
      <c r="C1709" s="58">
        <v>28200</v>
      </c>
    </row>
    <row r="1710" spans="1:3" x14ac:dyDescent="0.25">
      <c r="A1710" s="56">
        <v>28202</v>
      </c>
      <c r="B1710" s="57" t="s">
        <v>13849</v>
      </c>
      <c r="C1710" s="58">
        <v>28202</v>
      </c>
    </row>
    <row r="1711" spans="1:3" x14ac:dyDescent="0.25">
      <c r="A1711" s="56">
        <v>28208</v>
      </c>
      <c r="B1711" s="57" t="s">
        <v>13846</v>
      </c>
      <c r="C1711" s="58">
        <v>28208</v>
      </c>
    </row>
    <row r="1712" spans="1:3" x14ac:dyDescent="0.25">
      <c r="A1712" s="56">
        <v>28210</v>
      </c>
      <c r="B1712" s="57" t="s">
        <v>13847</v>
      </c>
      <c r="C1712" s="58">
        <v>28210</v>
      </c>
    </row>
    <row r="1713" spans="1:3" x14ac:dyDescent="0.25">
      <c r="A1713" s="56">
        <v>28220</v>
      </c>
      <c r="B1713" s="57" t="s">
        <v>17920</v>
      </c>
      <c r="C1713" s="58">
        <v>28220</v>
      </c>
    </row>
    <row r="1714" spans="1:3" x14ac:dyDescent="0.25">
      <c r="A1714" s="56">
        <v>28222</v>
      </c>
      <c r="B1714" s="57" t="s">
        <v>17921</v>
      </c>
      <c r="C1714" s="58">
        <v>28222</v>
      </c>
    </row>
    <row r="1715" spans="1:3" x14ac:dyDescent="0.25">
      <c r="A1715" s="56">
        <v>28225</v>
      </c>
      <c r="B1715" s="57" t="s">
        <v>17918</v>
      </c>
      <c r="C1715" s="58">
        <v>28225</v>
      </c>
    </row>
    <row r="1716" spans="1:3" x14ac:dyDescent="0.25">
      <c r="A1716" s="56">
        <v>28226</v>
      </c>
      <c r="B1716" s="57" t="s">
        <v>17919</v>
      </c>
      <c r="C1716" s="58">
        <v>28226</v>
      </c>
    </row>
    <row r="1717" spans="1:3" x14ac:dyDescent="0.25">
      <c r="A1717" s="56">
        <v>28230</v>
      </c>
      <c r="B1717" s="57" t="s">
        <v>17936</v>
      </c>
      <c r="C1717" s="58">
        <v>28230</v>
      </c>
    </row>
    <row r="1718" spans="1:3" x14ac:dyDescent="0.25">
      <c r="A1718" s="56">
        <v>28232</v>
      </c>
      <c r="B1718" s="57" t="s">
        <v>17935</v>
      </c>
      <c r="C1718" s="58">
        <v>28232</v>
      </c>
    </row>
    <row r="1719" spans="1:3" x14ac:dyDescent="0.25">
      <c r="A1719" s="56">
        <v>28234</v>
      </c>
      <c r="B1719" s="57" t="s">
        <v>17933</v>
      </c>
      <c r="C1719" s="58">
        <v>28234</v>
      </c>
    </row>
    <row r="1720" spans="1:3" x14ac:dyDescent="0.25">
      <c r="A1720" s="56">
        <v>28238</v>
      </c>
      <c r="B1720" s="57" t="s">
        <v>17070</v>
      </c>
      <c r="C1720" s="58">
        <v>28238</v>
      </c>
    </row>
    <row r="1721" spans="1:3" x14ac:dyDescent="0.25">
      <c r="A1721" s="56">
        <v>28240</v>
      </c>
      <c r="B1721" s="57" t="s">
        <v>17943</v>
      </c>
      <c r="C1721" s="58">
        <v>28240</v>
      </c>
    </row>
    <row r="1722" spans="1:3" x14ac:dyDescent="0.25">
      <c r="A1722" s="56">
        <v>28250</v>
      </c>
      <c r="B1722" s="57" t="s">
        <v>14247</v>
      </c>
      <c r="C1722" s="58">
        <v>28250</v>
      </c>
    </row>
    <row r="1723" spans="1:3" x14ac:dyDescent="0.25">
      <c r="A1723" s="56">
        <v>28260</v>
      </c>
      <c r="B1723" s="57" t="s">
        <v>13008</v>
      </c>
      <c r="C1723" s="58">
        <v>28260</v>
      </c>
    </row>
    <row r="1724" spans="1:3" x14ac:dyDescent="0.25">
      <c r="A1724" s="56">
        <v>28261</v>
      </c>
      <c r="B1724" s="57" t="s">
        <v>13007</v>
      </c>
      <c r="C1724" s="58">
        <v>28261</v>
      </c>
    </row>
    <row r="1725" spans="1:3" x14ac:dyDescent="0.25">
      <c r="A1725" s="56">
        <v>28262</v>
      </c>
      <c r="B1725" s="57" t="s">
        <v>13006</v>
      </c>
      <c r="C1725" s="58">
        <v>28262</v>
      </c>
    </row>
    <row r="1726" spans="1:3" x14ac:dyDescent="0.25">
      <c r="A1726" s="56">
        <v>28264</v>
      </c>
      <c r="B1726" s="57" t="s">
        <v>13004</v>
      </c>
      <c r="C1726" s="58">
        <v>28264</v>
      </c>
    </row>
    <row r="1727" spans="1:3" x14ac:dyDescent="0.25">
      <c r="A1727" s="56">
        <v>28270</v>
      </c>
      <c r="B1727" s="57" t="s">
        <v>13010</v>
      </c>
      <c r="C1727" s="58">
        <v>28270</v>
      </c>
    </row>
    <row r="1728" spans="1:3" x14ac:dyDescent="0.25">
      <c r="A1728" s="56">
        <v>28272</v>
      </c>
      <c r="B1728" s="57" t="s">
        <v>13009</v>
      </c>
      <c r="C1728" s="58">
        <v>28272</v>
      </c>
    </row>
    <row r="1729" spans="1:3" x14ac:dyDescent="0.25">
      <c r="A1729" s="56">
        <v>28280</v>
      </c>
      <c r="B1729" s="57" t="s">
        <v>17742</v>
      </c>
      <c r="C1729" s="58">
        <v>28280</v>
      </c>
    </row>
    <row r="1730" spans="1:3" x14ac:dyDescent="0.25">
      <c r="A1730" s="56">
        <v>28285</v>
      </c>
      <c r="B1730" s="57" t="s">
        <v>13807</v>
      </c>
      <c r="C1730" s="58">
        <v>28285</v>
      </c>
    </row>
    <row r="1731" spans="1:3" x14ac:dyDescent="0.25">
      <c r="A1731" s="56">
        <v>28286</v>
      </c>
      <c r="B1731" s="57" t="s">
        <v>13808</v>
      </c>
      <c r="C1731" s="58">
        <v>28286</v>
      </c>
    </row>
    <row r="1732" spans="1:3" x14ac:dyDescent="0.25">
      <c r="A1732" s="56">
        <v>28288</v>
      </c>
      <c r="B1732" s="57" t="s">
        <v>16611</v>
      </c>
      <c r="C1732" s="58">
        <v>28288</v>
      </c>
    </row>
    <row r="1733" spans="1:3" x14ac:dyDescent="0.25">
      <c r="A1733" s="56">
        <v>28289</v>
      </c>
      <c r="B1733" s="57" t="s">
        <v>13663</v>
      </c>
      <c r="C1733" s="58">
        <v>28289</v>
      </c>
    </row>
    <row r="1734" spans="1:3" x14ac:dyDescent="0.25">
      <c r="A1734" s="56">
        <v>28290</v>
      </c>
      <c r="B1734" s="57" t="s">
        <v>13820</v>
      </c>
      <c r="C1734" s="58">
        <v>28290</v>
      </c>
    </row>
    <row r="1735" spans="1:3" x14ac:dyDescent="0.25">
      <c r="A1735" s="56">
        <v>28292</v>
      </c>
      <c r="B1735" s="57" t="s">
        <v>13824</v>
      </c>
      <c r="C1735" s="58">
        <v>28292</v>
      </c>
    </row>
    <row r="1736" spans="1:3" x14ac:dyDescent="0.25">
      <c r="A1736" s="56">
        <v>28293</v>
      </c>
      <c r="B1736" s="57" t="s">
        <v>13825</v>
      </c>
      <c r="C1736" s="58">
        <v>28293</v>
      </c>
    </row>
    <row r="1737" spans="1:3" x14ac:dyDescent="0.25">
      <c r="A1737" s="56">
        <v>28294</v>
      </c>
      <c r="B1737" s="57" t="s">
        <v>13819</v>
      </c>
      <c r="C1737" s="58">
        <v>28294</v>
      </c>
    </row>
    <row r="1738" spans="1:3" x14ac:dyDescent="0.25">
      <c r="A1738" s="56">
        <v>28296</v>
      </c>
      <c r="B1738" s="57" t="s">
        <v>13818</v>
      </c>
      <c r="C1738" s="58">
        <v>28296</v>
      </c>
    </row>
    <row r="1739" spans="1:3" x14ac:dyDescent="0.25">
      <c r="A1739" s="56">
        <v>28297</v>
      </c>
      <c r="B1739" s="57" t="s">
        <v>13823</v>
      </c>
      <c r="C1739" s="58">
        <v>28297</v>
      </c>
    </row>
    <row r="1740" spans="1:3" x14ac:dyDescent="0.25">
      <c r="A1740" s="56">
        <v>28298</v>
      </c>
      <c r="B1740" s="57" t="s">
        <v>13821</v>
      </c>
      <c r="C1740" s="58">
        <v>28298</v>
      </c>
    </row>
    <row r="1741" spans="1:3" x14ac:dyDescent="0.25">
      <c r="A1741" s="56">
        <v>28299</v>
      </c>
      <c r="B1741" s="57" t="s">
        <v>13822</v>
      </c>
      <c r="C1741" s="58">
        <v>28299</v>
      </c>
    </row>
    <row r="1742" spans="1:3" x14ac:dyDescent="0.25">
      <c r="A1742" s="56">
        <v>28300</v>
      </c>
      <c r="B1742" s="57" t="s">
        <v>16667</v>
      </c>
      <c r="C1742" s="58">
        <v>28300</v>
      </c>
    </row>
    <row r="1743" spans="1:3" x14ac:dyDescent="0.25">
      <c r="A1743" s="56">
        <v>28302</v>
      </c>
      <c r="B1743" s="57" t="s">
        <v>16666</v>
      </c>
      <c r="C1743" s="58">
        <v>28302</v>
      </c>
    </row>
    <row r="1744" spans="1:3" x14ac:dyDescent="0.25">
      <c r="A1744" s="56">
        <v>28304</v>
      </c>
      <c r="B1744" s="57" t="s">
        <v>16652</v>
      </c>
      <c r="C1744" s="58">
        <v>28304</v>
      </c>
    </row>
    <row r="1745" spans="1:3" x14ac:dyDescent="0.25">
      <c r="A1745" s="56">
        <v>28305</v>
      </c>
      <c r="B1745" s="57" t="s">
        <v>16653</v>
      </c>
      <c r="C1745" s="58">
        <v>28305</v>
      </c>
    </row>
    <row r="1746" spans="1:3" x14ac:dyDescent="0.25">
      <c r="A1746" s="56">
        <v>28306</v>
      </c>
      <c r="B1746" s="57" t="s">
        <v>16645</v>
      </c>
      <c r="C1746" s="58">
        <v>28306</v>
      </c>
    </row>
    <row r="1747" spans="1:3" x14ac:dyDescent="0.25">
      <c r="A1747" s="56">
        <v>28307</v>
      </c>
      <c r="B1747" s="57" t="s">
        <v>16646</v>
      </c>
      <c r="C1747" s="58">
        <v>28307</v>
      </c>
    </row>
    <row r="1748" spans="1:3" x14ac:dyDescent="0.25">
      <c r="A1748" s="56">
        <v>28308</v>
      </c>
      <c r="B1748" s="57" t="s">
        <v>16647</v>
      </c>
      <c r="C1748" s="58">
        <v>28308</v>
      </c>
    </row>
    <row r="1749" spans="1:3" x14ac:dyDescent="0.25">
      <c r="A1749" s="56">
        <v>28309</v>
      </c>
      <c r="B1749" s="57" t="s">
        <v>16648</v>
      </c>
      <c r="C1749" s="58">
        <v>28309</v>
      </c>
    </row>
    <row r="1750" spans="1:3" x14ac:dyDescent="0.25">
      <c r="A1750" s="56">
        <v>28310</v>
      </c>
      <c r="B1750" s="57" t="s">
        <v>16641</v>
      </c>
      <c r="C1750" s="58">
        <v>28310</v>
      </c>
    </row>
    <row r="1751" spans="1:3" x14ac:dyDescent="0.25">
      <c r="A1751" s="56">
        <v>28312</v>
      </c>
      <c r="B1751" s="57" t="s">
        <v>16642</v>
      </c>
      <c r="C1751" s="58">
        <v>28312</v>
      </c>
    </row>
    <row r="1752" spans="1:3" x14ac:dyDescent="0.25">
      <c r="A1752" s="56">
        <v>28313</v>
      </c>
      <c r="B1752" s="57" t="s">
        <v>17148</v>
      </c>
      <c r="C1752" s="58">
        <v>28313</v>
      </c>
    </row>
    <row r="1753" spans="1:3" x14ac:dyDescent="0.25">
      <c r="A1753" s="56">
        <v>28315</v>
      </c>
      <c r="B1753" s="57" t="s">
        <v>17710</v>
      </c>
      <c r="C1753" s="58">
        <v>28315</v>
      </c>
    </row>
    <row r="1754" spans="1:3" x14ac:dyDescent="0.25">
      <c r="A1754" s="56">
        <v>28320</v>
      </c>
      <c r="B1754" s="57" t="s">
        <v>13816</v>
      </c>
      <c r="C1754" s="58">
        <v>28320</v>
      </c>
    </row>
    <row r="1755" spans="1:3" x14ac:dyDescent="0.25">
      <c r="A1755" s="56">
        <v>28322</v>
      </c>
      <c r="B1755" s="57" t="s">
        <v>13817</v>
      </c>
      <c r="C1755" s="58">
        <v>28322</v>
      </c>
    </row>
    <row r="1756" spans="1:3" x14ac:dyDescent="0.25">
      <c r="A1756" s="56">
        <v>28340</v>
      </c>
      <c r="B1756" s="57" t="s">
        <v>17145</v>
      </c>
      <c r="C1756" s="58">
        <v>28340</v>
      </c>
    </row>
    <row r="1757" spans="1:3" x14ac:dyDescent="0.25">
      <c r="A1757" s="56">
        <v>28341</v>
      </c>
      <c r="B1757" s="57" t="s">
        <v>17144</v>
      </c>
      <c r="C1757" s="58">
        <v>28341</v>
      </c>
    </row>
    <row r="1758" spans="1:3" x14ac:dyDescent="0.25">
      <c r="A1758" s="56">
        <v>28344</v>
      </c>
      <c r="B1758" s="57" t="s">
        <v>17146</v>
      </c>
      <c r="C1758" s="58">
        <v>28344</v>
      </c>
    </row>
    <row r="1759" spans="1:3" x14ac:dyDescent="0.25">
      <c r="A1759" s="56">
        <v>28345</v>
      </c>
      <c r="B1759" s="57" t="s">
        <v>17147</v>
      </c>
      <c r="C1759" s="58">
        <v>28345</v>
      </c>
    </row>
    <row r="1760" spans="1:3" x14ac:dyDescent="0.25">
      <c r="A1760" s="56">
        <v>28360</v>
      </c>
      <c r="B1760" s="57" t="s">
        <v>17152</v>
      </c>
      <c r="C1760" s="58">
        <v>28360</v>
      </c>
    </row>
    <row r="1761" spans="1:3" x14ac:dyDescent="0.25">
      <c r="A1761" s="56">
        <v>28400</v>
      </c>
      <c r="B1761" s="57" t="s">
        <v>18440</v>
      </c>
      <c r="C1761" s="58">
        <v>28400</v>
      </c>
    </row>
    <row r="1762" spans="1:3" x14ac:dyDescent="0.25">
      <c r="A1762" s="56">
        <v>28405</v>
      </c>
      <c r="B1762" s="57" t="s">
        <v>18439</v>
      </c>
      <c r="C1762" s="58">
        <v>28405</v>
      </c>
    </row>
    <row r="1763" spans="1:3" x14ac:dyDescent="0.25">
      <c r="A1763" s="56">
        <v>28406</v>
      </c>
      <c r="B1763" s="57" t="s">
        <v>15373</v>
      </c>
      <c r="C1763" s="58">
        <v>28406</v>
      </c>
    </row>
    <row r="1764" spans="1:3" x14ac:dyDescent="0.25">
      <c r="A1764" s="56">
        <v>28415</v>
      </c>
      <c r="B1764" s="57" t="s">
        <v>18271</v>
      </c>
      <c r="C1764" s="58">
        <v>28415</v>
      </c>
    </row>
    <row r="1765" spans="1:3" x14ac:dyDescent="0.25">
      <c r="A1765" s="56">
        <v>28420</v>
      </c>
      <c r="B1765" s="57" t="s">
        <v>18272</v>
      </c>
      <c r="C1765" s="58">
        <v>28420</v>
      </c>
    </row>
    <row r="1766" spans="1:3" x14ac:dyDescent="0.25">
      <c r="A1766" s="56">
        <v>28430</v>
      </c>
      <c r="B1766" s="57" t="s">
        <v>18438</v>
      </c>
      <c r="C1766" s="58">
        <v>28430</v>
      </c>
    </row>
    <row r="1767" spans="1:3" x14ac:dyDescent="0.25">
      <c r="A1767" s="56">
        <v>28435</v>
      </c>
      <c r="B1767" s="57" t="s">
        <v>18437</v>
      </c>
      <c r="C1767" s="58">
        <v>28435</v>
      </c>
    </row>
    <row r="1768" spans="1:3" x14ac:dyDescent="0.25">
      <c r="A1768" s="56">
        <v>28436</v>
      </c>
      <c r="B1768" s="57" t="s">
        <v>15372</v>
      </c>
      <c r="C1768" s="58">
        <v>28436</v>
      </c>
    </row>
    <row r="1769" spans="1:3" x14ac:dyDescent="0.25">
      <c r="A1769" s="56">
        <v>28445</v>
      </c>
      <c r="B1769" s="57" t="s">
        <v>18270</v>
      </c>
      <c r="C1769" s="58">
        <v>28445</v>
      </c>
    </row>
    <row r="1770" spans="1:3" x14ac:dyDescent="0.25">
      <c r="A1770" s="56">
        <v>28446</v>
      </c>
      <c r="B1770" s="57" t="s">
        <v>12783</v>
      </c>
      <c r="C1770" s="58">
        <v>28446</v>
      </c>
    </row>
    <row r="1771" spans="1:3" x14ac:dyDescent="0.25">
      <c r="A1771" s="56">
        <v>28450</v>
      </c>
      <c r="B1771" s="57" t="s">
        <v>18510</v>
      </c>
      <c r="C1771" s="58">
        <v>28450</v>
      </c>
    </row>
    <row r="1772" spans="1:3" x14ac:dyDescent="0.25">
      <c r="A1772" s="56">
        <v>28455</v>
      </c>
      <c r="B1772" s="57" t="s">
        <v>18509</v>
      </c>
      <c r="C1772" s="58">
        <v>28455</v>
      </c>
    </row>
    <row r="1773" spans="1:3" x14ac:dyDescent="0.25">
      <c r="A1773" s="56">
        <v>28456</v>
      </c>
      <c r="B1773" s="57" t="s">
        <v>15370</v>
      </c>
      <c r="C1773" s="58">
        <v>28456</v>
      </c>
    </row>
    <row r="1774" spans="1:3" x14ac:dyDescent="0.25">
      <c r="A1774" s="56">
        <v>28465</v>
      </c>
      <c r="B1774" s="57" t="s">
        <v>18250</v>
      </c>
      <c r="C1774" s="58">
        <v>28465</v>
      </c>
    </row>
    <row r="1775" spans="1:3" x14ac:dyDescent="0.25">
      <c r="A1775" s="56">
        <v>28470</v>
      </c>
      <c r="B1775" s="57" t="s">
        <v>18474</v>
      </c>
      <c r="C1775" s="58">
        <v>28470</v>
      </c>
    </row>
    <row r="1776" spans="1:3" x14ac:dyDescent="0.25">
      <c r="A1776" s="56">
        <v>28475</v>
      </c>
      <c r="B1776" s="57" t="s">
        <v>18473</v>
      </c>
      <c r="C1776" s="58">
        <v>28475</v>
      </c>
    </row>
    <row r="1777" spans="1:3" x14ac:dyDescent="0.25">
      <c r="A1777" s="56">
        <v>28476</v>
      </c>
      <c r="B1777" s="57" t="s">
        <v>15356</v>
      </c>
      <c r="C1777" s="58">
        <v>28476</v>
      </c>
    </row>
    <row r="1778" spans="1:3" x14ac:dyDescent="0.25">
      <c r="A1778" s="56">
        <v>28485</v>
      </c>
      <c r="B1778" s="57" t="s">
        <v>18305</v>
      </c>
      <c r="C1778" s="58">
        <v>28485</v>
      </c>
    </row>
    <row r="1779" spans="1:3" x14ac:dyDescent="0.25">
      <c r="A1779" s="56">
        <v>28490</v>
      </c>
      <c r="B1779" s="57" t="s">
        <v>18404</v>
      </c>
      <c r="C1779" s="58">
        <v>28490</v>
      </c>
    </row>
    <row r="1780" spans="1:3" x14ac:dyDescent="0.25">
      <c r="A1780" s="56">
        <v>28495</v>
      </c>
      <c r="B1780" s="57" t="s">
        <v>18403</v>
      </c>
      <c r="C1780" s="58">
        <v>28495</v>
      </c>
    </row>
    <row r="1781" spans="1:3" x14ac:dyDescent="0.25">
      <c r="A1781" s="56">
        <v>28496</v>
      </c>
      <c r="B1781" s="57" t="s">
        <v>15374</v>
      </c>
      <c r="C1781" s="58">
        <v>28496</v>
      </c>
    </row>
    <row r="1782" spans="1:3" x14ac:dyDescent="0.25">
      <c r="A1782" s="56">
        <v>28505</v>
      </c>
      <c r="B1782" s="57" t="s">
        <v>18274</v>
      </c>
      <c r="C1782" s="58">
        <v>28505</v>
      </c>
    </row>
    <row r="1783" spans="1:3" x14ac:dyDescent="0.25">
      <c r="A1783" s="56">
        <v>28510</v>
      </c>
      <c r="B1783" s="57" t="s">
        <v>18483</v>
      </c>
      <c r="C1783" s="58">
        <v>28510</v>
      </c>
    </row>
    <row r="1784" spans="1:3" x14ac:dyDescent="0.25">
      <c r="A1784" s="56">
        <v>28515</v>
      </c>
      <c r="B1784" s="57" t="s">
        <v>18482</v>
      </c>
      <c r="C1784" s="58">
        <v>28515</v>
      </c>
    </row>
    <row r="1785" spans="1:3" x14ac:dyDescent="0.25">
      <c r="A1785" s="56">
        <v>28525</v>
      </c>
      <c r="B1785" s="57" t="s">
        <v>18322</v>
      </c>
      <c r="C1785" s="58">
        <v>28525</v>
      </c>
    </row>
    <row r="1786" spans="1:3" x14ac:dyDescent="0.25">
      <c r="A1786" s="56">
        <v>28530</v>
      </c>
      <c r="B1786" s="57" t="s">
        <v>18477</v>
      </c>
      <c r="C1786" s="58">
        <v>28530</v>
      </c>
    </row>
    <row r="1787" spans="1:3" x14ac:dyDescent="0.25">
      <c r="A1787" s="56">
        <v>28531</v>
      </c>
      <c r="B1787" s="57" t="s">
        <v>18314</v>
      </c>
      <c r="C1787" s="58">
        <v>28531</v>
      </c>
    </row>
    <row r="1788" spans="1:3" x14ac:dyDescent="0.25">
      <c r="A1788" s="56">
        <v>28540</v>
      </c>
      <c r="B1788" s="57" t="s">
        <v>18364</v>
      </c>
      <c r="C1788" s="58">
        <v>28540</v>
      </c>
    </row>
    <row r="1789" spans="1:3" x14ac:dyDescent="0.25">
      <c r="A1789" s="56">
        <v>28545</v>
      </c>
      <c r="B1789" s="57" t="s">
        <v>18363</v>
      </c>
      <c r="C1789" s="58">
        <v>28545</v>
      </c>
    </row>
    <row r="1790" spans="1:3" x14ac:dyDescent="0.25">
      <c r="A1790" s="56">
        <v>28546</v>
      </c>
      <c r="B1790" s="57" t="s">
        <v>15364</v>
      </c>
      <c r="C1790" s="58">
        <v>28546</v>
      </c>
    </row>
    <row r="1791" spans="1:3" x14ac:dyDescent="0.25">
      <c r="A1791" s="56">
        <v>28555</v>
      </c>
      <c r="B1791" s="57" t="s">
        <v>18203</v>
      </c>
      <c r="C1791" s="58">
        <v>28555</v>
      </c>
    </row>
    <row r="1792" spans="1:3" x14ac:dyDescent="0.25">
      <c r="A1792" s="56">
        <v>28570</v>
      </c>
      <c r="B1792" s="57" t="s">
        <v>18366</v>
      </c>
      <c r="C1792" s="58">
        <v>28570</v>
      </c>
    </row>
    <row r="1793" spans="1:3" x14ac:dyDescent="0.25">
      <c r="A1793" s="56">
        <v>28575</v>
      </c>
      <c r="B1793" s="57" t="s">
        <v>18365</v>
      </c>
      <c r="C1793" s="58">
        <v>28575</v>
      </c>
    </row>
    <row r="1794" spans="1:3" x14ac:dyDescent="0.25">
      <c r="A1794" s="56">
        <v>28576</v>
      </c>
      <c r="B1794" s="57" t="s">
        <v>15365</v>
      </c>
      <c r="C1794" s="58">
        <v>28576</v>
      </c>
    </row>
    <row r="1795" spans="1:3" x14ac:dyDescent="0.25">
      <c r="A1795" s="56">
        <v>28585</v>
      </c>
      <c r="B1795" s="57" t="s">
        <v>18204</v>
      </c>
      <c r="C1795" s="58">
        <v>28585</v>
      </c>
    </row>
    <row r="1796" spans="1:3" x14ac:dyDescent="0.25">
      <c r="A1796" s="56">
        <v>28600</v>
      </c>
      <c r="B1796" s="57" t="s">
        <v>18368</v>
      </c>
      <c r="C1796" s="58">
        <v>28600</v>
      </c>
    </row>
    <row r="1797" spans="1:3" x14ac:dyDescent="0.25">
      <c r="A1797" s="56">
        <v>28605</v>
      </c>
      <c r="B1797" s="57" t="s">
        <v>18367</v>
      </c>
      <c r="C1797" s="58">
        <v>28605</v>
      </c>
    </row>
    <row r="1798" spans="1:3" x14ac:dyDescent="0.25">
      <c r="A1798" s="56">
        <v>28606</v>
      </c>
      <c r="B1798" s="57" t="s">
        <v>15366</v>
      </c>
      <c r="C1798" s="58">
        <v>28606</v>
      </c>
    </row>
    <row r="1799" spans="1:3" x14ac:dyDescent="0.25">
      <c r="A1799" s="56">
        <v>28615</v>
      </c>
      <c r="B1799" s="57" t="s">
        <v>18199</v>
      </c>
      <c r="C1799" s="58">
        <v>28615</v>
      </c>
    </row>
    <row r="1800" spans="1:3" x14ac:dyDescent="0.25">
      <c r="A1800" s="56">
        <v>28630</v>
      </c>
      <c r="B1800" s="57" t="s">
        <v>18358</v>
      </c>
      <c r="C1800" s="58">
        <v>28630</v>
      </c>
    </row>
    <row r="1801" spans="1:3" x14ac:dyDescent="0.25">
      <c r="A1801" s="56">
        <v>28635</v>
      </c>
      <c r="B1801" s="57" t="s">
        <v>18357</v>
      </c>
      <c r="C1801" s="58">
        <v>28635</v>
      </c>
    </row>
    <row r="1802" spans="1:3" x14ac:dyDescent="0.25">
      <c r="A1802" s="56">
        <v>28636</v>
      </c>
      <c r="B1802" s="57" t="s">
        <v>15363</v>
      </c>
      <c r="C1802" s="58">
        <v>28636</v>
      </c>
    </row>
    <row r="1803" spans="1:3" x14ac:dyDescent="0.25">
      <c r="A1803" s="56">
        <v>28645</v>
      </c>
      <c r="B1803" s="57" t="s">
        <v>18198</v>
      </c>
      <c r="C1803" s="58">
        <v>28645</v>
      </c>
    </row>
    <row r="1804" spans="1:3" x14ac:dyDescent="0.25">
      <c r="A1804" s="56">
        <v>28660</v>
      </c>
      <c r="B1804" s="57" t="s">
        <v>18356</v>
      </c>
      <c r="C1804" s="58">
        <v>28660</v>
      </c>
    </row>
    <row r="1805" spans="1:3" x14ac:dyDescent="0.25">
      <c r="A1805" s="56">
        <v>28665</v>
      </c>
      <c r="B1805" s="57" t="s">
        <v>18355</v>
      </c>
      <c r="C1805" s="58">
        <v>28665</v>
      </c>
    </row>
    <row r="1806" spans="1:3" x14ac:dyDescent="0.25">
      <c r="A1806" s="56">
        <v>28666</v>
      </c>
      <c r="B1806" s="57" t="s">
        <v>15361</v>
      </c>
      <c r="C1806" s="58">
        <v>28666</v>
      </c>
    </row>
    <row r="1807" spans="1:3" x14ac:dyDescent="0.25">
      <c r="A1807" s="56">
        <v>28675</v>
      </c>
      <c r="B1807" s="57" t="s">
        <v>18196</v>
      </c>
      <c r="C1807" s="58">
        <v>28675</v>
      </c>
    </row>
    <row r="1808" spans="1:3" x14ac:dyDescent="0.25">
      <c r="A1808" s="56">
        <v>28705</v>
      </c>
      <c r="B1808" s="57" t="s">
        <v>12536</v>
      </c>
      <c r="C1808" s="58">
        <v>28705</v>
      </c>
    </row>
    <row r="1809" spans="1:3" x14ac:dyDescent="0.25">
      <c r="A1809" s="56">
        <v>28715</v>
      </c>
      <c r="B1809" s="57" t="s">
        <v>12538</v>
      </c>
      <c r="C1809" s="58">
        <v>28715</v>
      </c>
    </row>
    <row r="1810" spans="1:3" x14ac:dyDescent="0.25">
      <c r="A1810" s="56">
        <v>28725</v>
      </c>
      <c r="B1810" s="57" t="s">
        <v>12537</v>
      </c>
      <c r="C1810" s="58">
        <v>28725</v>
      </c>
    </row>
    <row r="1811" spans="1:3" x14ac:dyDescent="0.25">
      <c r="A1811" s="56">
        <v>28730</v>
      </c>
      <c r="B1811" s="57" t="s">
        <v>12514</v>
      </c>
      <c r="C1811" s="58">
        <v>28730</v>
      </c>
    </row>
    <row r="1812" spans="1:3" x14ac:dyDescent="0.25">
      <c r="A1812" s="56">
        <v>28735</v>
      </c>
      <c r="B1812" s="57" t="s">
        <v>12515</v>
      </c>
      <c r="C1812" s="58">
        <v>28735</v>
      </c>
    </row>
    <row r="1813" spans="1:3" x14ac:dyDescent="0.25">
      <c r="A1813" s="56">
        <v>28737</v>
      </c>
      <c r="B1813" s="57" t="s">
        <v>12509</v>
      </c>
      <c r="C1813" s="58">
        <v>28737</v>
      </c>
    </row>
    <row r="1814" spans="1:3" x14ac:dyDescent="0.25">
      <c r="A1814" s="56">
        <v>28740</v>
      </c>
      <c r="B1814" s="57" t="s">
        <v>12513</v>
      </c>
      <c r="C1814" s="58">
        <v>28740</v>
      </c>
    </row>
    <row r="1815" spans="1:3" x14ac:dyDescent="0.25">
      <c r="A1815" s="56">
        <v>28750</v>
      </c>
      <c r="B1815" s="57" t="s">
        <v>12512</v>
      </c>
      <c r="C1815" s="58">
        <v>28750</v>
      </c>
    </row>
    <row r="1816" spans="1:3" x14ac:dyDescent="0.25">
      <c r="A1816" s="56">
        <v>28755</v>
      </c>
      <c r="B1816" s="57" t="s">
        <v>12511</v>
      </c>
      <c r="C1816" s="58">
        <v>28755</v>
      </c>
    </row>
    <row r="1817" spans="1:3" x14ac:dyDescent="0.25">
      <c r="A1817" s="56">
        <v>28760</v>
      </c>
      <c r="B1817" s="57" t="s">
        <v>12510</v>
      </c>
      <c r="C1817" s="58">
        <v>28760</v>
      </c>
    </row>
    <row r="1818" spans="1:3" x14ac:dyDescent="0.25">
      <c r="A1818" s="56">
        <v>28800</v>
      </c>
      <c r="B1818" s="57" t="s">
        <v>12239</v>
      </c>
      <c r="C1818" s="58">
        <v>28800</v>
      </c>
    </row>
    <row r="1819" spans="1:3" x14ac:dyDescent="0.25">
      <c r="A1819" s="56">
        <v>28805</v>
      </c>
      <c r="B1819" s="57" t="s">
        <v>12240</v>
      </c>
      <c r="C1819" s="58">
        <v>28805</v>
      </c>
    </row>
    <row r="1820" spans="1:3" x14ac:dyDescent="0.25">
      <c r="A1820" s="56">
        <v>28810</v>
      </c>
      <c r="B1820" s="57" t="s">
        <v>12234</v>
      </c>
      <c r="C1820" s="58">
        <v>28810</v>
      </c>
    </row>
    <row r="1821" spans="1:3" x14ac:dyDescent="0.25">
      <c r="A1821" s="56">
        <v>28820</v>
      </c>
      <c r="B1821" s="57" t="s">
        <v>12232</v>
      </c>
      <c r="C1821" s="58">
        <v>28820</v>
      </c>
    </row>
    <row r="1822" spans="1:3" x14ac:dyDescent="0.25">
      <c r="A1822" s="56">
        <v>28825</v>
      </c>
      <c r="B1822" s="57" t="s">
        <v>12231</v>
      </c>
      <c r="C1822" s="58">
        <v>28825</v>
      </c>
    </row>
    <row r="1823" spans="1:3" x14ac:dyDescent="0.25">
      <c r="A1823" s="56">
        <v>28890</v>
      </c>
      <c r="B1823" s="57" t="s">
        <v>16564</v>
      </c>
      <c r="C1823" s="58">
        <v>28890</v>
      </c>
    </row>
    <row r="1824" spans="1:3" x14ac:dyDescent="0.25">
      <c r="A1824" s="56">
        <v>29000</v>
      </c>
      <c r="B1824" s="57" t="s">
        <v>12450</v>
      </c>
      <c r="C1824" s="58">
        <v>29000</v>
      </c>
    </row>
    <row r="1825" spans="1:3" x14ac:dyDescent="0.25">
      <c r="A1825" s="56">
        <v>29010</v>
      </c>
      <c r="B1825" s="57" t="s">
        <v>12418</v>
      </c>
      <c r="C1825" s="58">
        <v>29010</v>
      </c>
    </row>
    <row r="1826" spans="1:3" x14ac:dyDescent="0.25">
      <c r="A1826" s="56">
        <v>29015</v>
      </c>
      <c r="B1826" s="57" t="s">
        <v>12417</v>
      </c>
      <c r="C1826" s="58">
        <v>29015</v>
      </c>
    </row>
    <row r="1827" spans="1:3" x14ac:dyDescent="0.25">
      <c r="A1827" s="56">
        <v>29020</v>
      </c>
      <c r="B1827" s="57" t="s">
        <v>12416</v>
      </c>
      <c r="C1827" s="58">
        <v>29020</v>
      </c>
    </row>
    <row r="1828" spans="1:3" x14ac:dyDescent="0.25">
      <c r="A1828" s="56">
        <v>29025</v>
      </c>
      <c r="B1828" s="57" t="s">
        <v>12415</v>
      </c>
      <c r="C1828" s="58">
        <v>29025</v>
      </c>
    </row>
    <row r="1829" spans="1:3" x14ac:dyDescent="0.25">
      <c r="A1829" s="56">
        <v>29035</v>
      </c>
      <c r="B1829" s="57" t="s">
        <v>12451</v>
      </c>
      <c r="C1829" s="58">
        <v>29035</v>
      </c>
    </row>
    <row r="1830" spans="1:3" x14ac:dyDescent="0.25">
      <c r="A1830" s="56">
        <v>29040</v>
      </c>
      <c r="B1830" s="57" t="s">
        <v>12453</v>
      </c>
      <c r="C1830" s="58">
        <v>29040</v>
      </c>
    </row>
    <row r="1831" spans="1:3" x14ac:dyDescent="0.25">
      <c r="A1831" s="56">
        <v>29044</v>
      </c>
      <c r="B1831" s="57" t="s">
        <v>12454</v>
      </c>
      <c r="C1831" s="58">
        <v>29044</v>
      </c>
    </row>
    <row r="1832" spans="1:3" x14ac:dyDescent="0.25">
      <c r="A1832" s="56">
        <v>29046</v>
      </c>
      <c r="B1832" s="57" t="s">
        <v>12452</v>
      </c>
      <c r="C1832" s="58">
        <v>29046</v>
      </c>
    </row>
    <row r="1833" spans="1:3" x14ac:dyDescent="0.25">
      <c r="A1833" s="56">
        <v>29049</v>
      </c>
      <c r="B1833" s="57" t="s">
        <v>12470</v>
      </c>
      <c r="C1833" s="58">
        <v>29049</v>
      </c>
    </row>
    <row r="1834" spans="1:3" x14ac:dyDescent="0.25">
      <c r="A1834" s="56">
        <v>29055</v>
      </c>
      <c r="B1834" s="57" t="s">
        <v>12472</v>
      </c>
      <c r="C1834" s="58">
        <v>29055</v>
      </c>
    </row>
    <row r="1835" spans="1:3" x14ac:dyDescent="0.25">
      <c r="A1835" s="56">
        <v>29058</v>
      </c>
      <c r="B1835" s="57" t="s">
        <v>12471</v>
      </c>
      <c r="C1835" s="58">
        <v>29058</v>
      </c>
    </row>
    <row r="1836" spans="1:3" x14ac:dyDescent="0.25">
      <c r="A1836" s="56">
        <v>29065</v>
      </c>
      <c r="B1836" s="57" t="s">
        <v>12468</v>
      </c>
      <c r="C1836" s="58">
        <v>29065</v>
      </c>
    </row>
    <row r="1837" spans="1:3" x14ac:dyDescent="0.25">
      <c r="A1837" s="56">
        <v>29075</v>
      </c>
      <c r="B1837" s="57" t="s">
        <v>12467</v>
      </c>
      <c r="C1837" s="58">
        <v>29075</v>
      </c>
    </row>
    <row r="1838" spans="1:3" x14ac:dyDescent="0.25">
      <c r="A1838" s="56">
        <v>29085</v>
      </c>
      <c r="B1838" s="57" t="s">
        <v>12469</v>
      </c>
      <c r="C1838" s="58">
        <v>29085</v>
      </c>
    </row>
    <row r="1839" spans="1:3" x14ac:dyDescent="0.25">
      <c r="A1839" s="56">
        <v>29086</v>
      </c>
      <c r="B1839" s="57" t="s">
        <v>12466</v>
      </c>
      <c r="C1839" s="58">
        <v>29086</v>
      </c>
    </row>
    <row r="1840" spans="1:3" x14ac:dyDescent="0.25">
      <c r="A1840" s="56">
        <v>29105</v>
      </c>
      <c r="B1840" s="57" t="s">
        <v>12435</v>
      </c>
      <c r="C1840" s="58">
        <v>29105</v>
      </c>
    </row>
    <row r="1841" spans="1:3" x14ac:dyDescent="0.25">
      <c r="A1841" s="56">
        <v>29125</v>
      </c>
      <c r="B1841" s="57" t="s">
        <v>12432</v>
      </c>
      <c r="C1841" s="58">
        <v>29125</v>
      </c>
    </row>
    <row r="1842" spans="1:3" x14ac:dyDescent="0.25">
      <c r="A1842" s="56">
        <v>29126</v>
      </c>
      <c r="B1842" s="57" t="s">
        <v>12431</v>
      </c>
      <c r="C1842" s="58">
        <v>29126</v>
      </c>
    </row>
    <row r="1843" spans="1:3" x14ac:dyDescent="0.25">
      <c r="A1843" s="56">
        <v>29130</v>
      </c>
      <c r="B1843" s="57" t="s">
        <v>12434</v>
      </c>
      <c r="C1843" s="58">
        <v>29130</v>
      </c>
    </row>
    <row r="1844" spans="1:3" x14ac:dyDescent="0.25">
      <c r="A1844" s="56">
        <v>29131</v>
      </c>
      <c r="B1844" s="57" t="s">
        <v>12433</v>
      </c>
      <c r="C1844" s="58">
        <v>29131</v>
      </c>
    </row>
    <row r="1845" spans="1:3" x14ac:dyDescent="0.25">
      <c r="A1845" s="56">
        <v>29200</v>
      </c>
      <c r="B1845" s="57" t="s">
        <v>18720</v>
      </c>
      <c r="C1845" s="58">
        <v>29200</v>
      </c>
    </row>
    <row r="1846" spans="1:3" x14ac:dyDescent="0.25">
      <c r="A1846" s="56">
        <v>29240</v>
      </c>
      <c r="B1846" s="57" t="s">
        <v>18716</v>
      </c>
      <c r="C1846" s="58">
        <v>29240</v>
      </c>
    </row>
    <row r="1847" spans="1:3" x14ac:dyDescent="0.25">
      <c r="A1847" s="56">
        <v>29260</v>
      </c>
      <c r="B1847" s="57" t="s">
        <v>18714</v>
      </c>
      <c r="C1847" s="58">
        <v>29260</v>
      </c>
    </row>
    <row r="1848" spans="1:3" x14ac:dyDescent="0.25">
      <c r="A1848" s="56">
        <v>29280</v>
      </c>
      <c r="B1848" s="57" t="s">
        <v>18717</v>
      </c>
      <c r="C1848" s="58">
        <v>29280</v>
      </c>
    </row>
    <row r="1849" spans="1:3" x14ac:dyDescent="0.25">
      <c r="A1849" s="56">
        <v>29305</v>
      </c>
      <c r="B1849" s="57" t="s">
        <v>12425</v>
      </c>
      <c r="C1849" s="58">
        <v>29305</v>
      </c>
    </row>
    <row r="1850" spans="1:3" x14ac:dyDescent="0.25">
      <c r="A1850" s="56">
        <v>29325</v>
      </c>
      <c r="B1850" s="57" t="s">
        <v>12424</v>
      </c>
      <c r="C1850" s="58">
        <v>29325</v>
      </c>
    </row>
    <row r="1851" spans="1:3" x14ac:dyDescent="0.25">
      <c r="A1851" s="56">
        <v>29345</v>
      </c>
      <c r="B1851" s="57" t="s">
        <v>12426</v>
      </c>
      <c r="C1851" s="58">
        <v>29345</v>
      </c>
    </row>
    <row r="1852" spans="1:3" x14ac:dyDescent="0.25">
      <c r="A1852" s="56">
        <v>29355</v>
      </c>
      <c r="B1852" s="57" t="s">
        <v>12427</v>
      </c>
      <c r="C1852" s="58">
        <v>29355</v>
      </c>
    </row>
    <row r="1853" spans="1:3" x14ac:dyDescent="0.25">
      <c r="A1853" s="56">
        <v>29358</v>
      </c>
      <c r="B1853" s="57" t="s">
        <v>12428</v>
      </c>
      <c r="C1853" s="58">
        <v>29358</v>
      </c>
    </row>
    <row r="1854" spans="1:3" x14ac:dyDescent="0.25">
      <c r="A1854" s="56">
        <v>29365</v>
      </c>
      <c r="B1854" s="57" t="s">
        <v>12473</v>
      </c>
      <c r="C1854" s="58">
        <v>29365</v>
      </c>
    </row>
    <row r="1855" spans="1:3" x14ac:dyDescent="0.25">
      <c r="A1855" s="56">
        <v>29405</v>
      </c>
      <c r="B1855" s="57" t="s">
        <v>12422</v>
      </c>
      <c r="C1855" s="58">
        <v>29405</v>
      </c>
    </row>
    <row r="1856" spans="1:3" x14ac:dyDescent="0.25">
      <c r="A1856" s="56">
        <v>29425</v>
      </c>
      <c r="B1856" s="57" t="s">
        <v>12423</v>
      </c>
      <c r="C1856" s="58">
        <v>29425</v>
      </c>
    </row>
    <row r="1857" spans="1:3" x14ac:dyDescent="0.25">
      <c r="A1857" s="56">
        <v>29435</v>
      </c>
      <c r="B1857" s="57" t="s">
        <v>12429</v>
      </c>
      <c r="C1857" s="58">
        <v>29435</v>
      </c>
    </row>
    <row r="1858" spans="1:3" x14ac:dyDescent="0.25">
      <c r="A1858" s="56">
        <v>29440</v>
      </c>
      <c r="B1858" s="57" t="s">
        <v>12168</v>
      </c>
      <c r="C1858" s="58">
        <v>29440</v>
      </c>
    </row>
    <row r="1859" spans="1:3" x14ac:dyDescent="0.25">
      <c r="A1859" s="56">
        <v>29445</v>
      </c>
      <c r="B1859" s="57" t="s">
        <v>12455</v>
      </c>
      <c r="C1859" s="58">
        <v>29445</v>
      </c>
    </row>
    <row r="1860" spans="1:3" x14ac:dyDescent="0.25">
      <c r="A1860" s="56">
        <v>29450</v>
      </c>
      <c r="B1860" s="57" t="s">
        <v>12456</v>
      </c>
      <c r="C1860" s="58">
        <v>29450</v>
      </c>
    </row>
    <row r="1861" spans="1:3" x14ac:dyDescent="0.25">
      <c r="A1861" s="56">
        <v>29505</v>
      </c>
      <c r="B1861" s="57" t="s">
        <v>12436</v>
      </c>
      <c r="C1861" s="58">
        <v>29505</v>
      </c>
    </row>
    <row r="1862" spans="1:3" x14ac:dyDescent="0.25">
      <c r="A1862" s="56">
        <v>29515</v>
      </c>
      <c r="B1862" s="57" t="s">
        <v>12430</v>
      </c>
      <c r="C1862" s="58">
        <v>29515</v>
      </c>
    </row>
    <row r="1863" spans="1:3" x14ac:dyDescent="0.25">
      <c r="A1863" s="56">
        <v>29520</v>
      </c>
      <c r="B1863" s="57" t="s">
        <v>18713</v>
      </c>
      <c r="C1863" s="58">
        <v>29520</v>
      </c>
    </row>
    <row r="1864" spans="1:3" x14ac:dyDescent="0.25">
      <c r="A1864" s="56">
        <v>29530</v>
      </c>
      <c r="B1864" s="57" t="s">
        <v>18718</v>
      </c>
      <c r="C1864" s="58">
        <v>29530</v>
      </c>
    </row>
    <row r="1865" spans="1:3" x14ac:dyDescent="0.25">
      <c r="A1865" s="56">
        <v>29540</v>
      </c>
      <c r="B1865" s="57" t="s">
        <v>18719</v>
      </c>
      <c r="C1865" s="58">
        <v>29540</v>
      </c>
    </row>
    <row r="1866" spans="1:3" x14ac:dyDescent="0.25">
      <c r="A1866" s="56">
        <v>29550</v>
      </c>
      <c r="B1866" s="57" t="s">
        <v>18715</v>
      </c>
      <c r="C1866" s="58">
        <v>29550</v>
      </c>
    </row>
    <row r="1867" spans="1:3" x14ac:dyDescent="0.25">
      <c r="A1867" s="56">
        <v>29580</v>
      </c>
      <c r="B1867" s="57" t="s">
        <v>18712</v>
      </c>
      <c r="C1867" s="58">
        <v>29580</v>
      </c>
    </row>
    <row r="1868" spans="1:3" x14ac:dyDescent="0.25">
      <c r="A1868" s="56">
        <v>29590</v>
      </c>
      <c r="B1868" s="57" t="s">
        <v>15354</v>
      </c>
      <c r="C1868" s="58">
        <v>29590</v>
      </c>
    </row>
    <row r="1869" spans="1:3" x14ac:dyDescent="0.25">
      <c r="A1869" s="56">
        <v>29700</v>
      </c>
      <c r="B1869" s="57" t="s">
        <v>17315</v>
      </c>
      <c r="C1869" s="58">
        <v>29700</v>
      </c>
    </row>
    <row r="1870" spans="1:3" x14ac:dyDescent="0.25">
      <c r="A1870" s="56">
        <v>29705</v>
      </c>
      <c r="B1870" s="57" t="s">
        <v>17317</v>
      </c>
      <c r="C1870" s="58">
        <v>29705</v>
      </c>
    </row>
    <row r="1871" spans="1:3" x14ac:dyDescent="0.25">
      <c r="A1871" s="56">
        <v>29710</v>
      </c>
      <c r="B1871" s="57" t="s">
        <v>17316</v>
      </c>
      <c r="C1871" s="58">
        <v>29710</v>
      </c>
    </row>
    <row r="1872" spans="1:3" x14ac:dyDescent="0.25">
      <c r="A1872" s="56">
        <v>29715</v>
      </c>
      <c r="B1872" s="57" t="s">
        <v>17314</v>
      </c>
      <c r="C1872" s="58">
        <v>29715</v>
      </c>
    </row>
    <row r="1873" spans="1:3" x14ac:dyDescent="0.25">
      <c r="A1873" s="56">
        <v>29720</v>
      </c>
      <c r="B1873" s="57" t="s">
        <v>13636</v>
      </c>
      <c r="C1873" s="58">
        <v>29720</v>
      </c>
    </row>
    <row r="1874" spans="1:3" x14ac:dyDescent="0.25">
      <c r="A1874" s="56">
        <v>29730</v>
      </c>
      <c r="B1874" s="57" t="s">
        <v>13499</v>
      </c>
      <c r="C1874" s="58">
        <v>29730</v>
      </c>
    </row>
    <row r="1875" spans="1:3" x14ac:dyDescent="0.25">
      <c r="A1875" s="56">
        <v>29740</v>
      </c>
      <c r="B1875" s="57" t="s">
        <v>13497</v>
      </c>
      <c r="C1875" s="58">
        <v>29740</v>
      </c>
    </row>
    <row r="1876" spans="1:3" x14ac:dyDescent="0.25">
      <c r="A1876" s="56">
        <v>29750</v>
      </c>
      <c r="B1876" s="57" t="s">
        <v>13498</v>
      </c>
      <c r="C1876" s="58">
        <v>29750</v>
      </c>
    </row>
    <row r="1877" spans="1:3" x14ac:dyDescent="0.25">
      <c r="A1877" s="56">
        <v>29800</v>
      </c>
      <c r="B1877" s="57" t="s">
        <v>12589</v>
      </c>
      <c r="C1877" s="58">
        <v>29800</v>
      </c>
    </row>
    <row r="1878" spans="1:3" x14ac:dyDescent="0.25">
      <c r="A1878" s="56">
        <v>29804</v>
      </c>
      <c r="B1878" s="57" t="s">
        <v>12590</v>
      </c>
      <c r="C1878" s="58">
        <v>29804</v>
      </c>
    </row>
    <row r="1879" spans="1:3" x14ac:dyDescent="0.25">
      <c r="A1879" s="56">
        <v>29805</v>
      </c>
      <c r="B1879" s="57" t="s">
        <v>12601</v>
      </c>
      <c r="C1879" s="58">
        <v>29805</v>
      </c>
    </row>
    <row r="1880" spans="1:3" x14ac:dyDescent="0.25">
      <c r="A1880" s="56">
        <v>29806</v>
      </c>
      <c r="B1880" s="57" t="s">
        <v>12602</v>
      </c>
      <c r="C1880" s="58">
        <v>29806</v>
      </c>
    </row>
    <row r="1881" spans="1:3" x14ac:dyDescent="0.25">
      <c r="A1881" s="56">
        <v>29807</v>
      </c>
      <c r="B1881" s="57" t="s">
        <v>12610</v>
      </c>
      <c r="C1881" s="58">
        <v>29807</v>
      </c>
    </row>
    <row r="1882" spans="1:3" x14ac:dyDescent="0.25">
      <c r="A1882" s="56">
        <v>29819</v>
      </c>
      <c r="B1882" s="57" t="s">
        <v>12604</v>
      </c>
      <c r="C1882" s="58">
        <v>29819</v>
      </c>
    </row>
    <row r="1883" spans="1:3" x14ac:dyDescent="0.25">
      <c r="A1883" s="56">
        <v>29820</v>
      </c>
      <c r="B1883" s="57" t="s">
        <v>12612</v>
      </c>
      <c r="C1883" s="58">
        <v>29820</v>
      </c>
    </row>
    <row r="1884" spans="1:3" x14ac:dyDescent="0.25">
      <c r="A1884" s="56">
        <v>29821</v>
      </c>
      <c r="B1884" s="57" t="s">
        <v>12611</v>
      </c>
      <c r="C1884" s="58">
        <v>29821</v>
      </c>
    </row>
    <row r="1885" spans="1:3" x14ac:dyDescent="0.25">
      <c r="A1885" s="56">
        <v>29822</v>
      </c>
      <c r="B1885" s="57" t="s">
        <v>12608</v>
      </c>
      <c r="C1885" s="58">
        <v>29822</v>
      </c>
    </row>
    <row r="1886" spans="1:3" x14ac:dyDescent="0.25">
      <c r="A1886" s="56">
        <v>29823</v>
      </c>
      <c r="B1886" s="57" t="s">
        <v>12607</v>
      </c>
      <c r="C1886" s="58">
        <v>29823</v>
      </c>
    </row>
    <row r="1887" spans="1:3" x14ac:dyDescent="0.25">
      <c r="A1887" s="56">
        <v>29824</v>
      </c>
      <c r="B1887" s="57" t="s">
        <v>12603</v>
      </c>
      <c r="C1887" s="58">
        <v>29824</v>
      </c>
    </row>
    <row r="1888" spans="1:3" x14ac:dyDescent="0.25">
      <c r="A1888" s="56">
        <v>29825</v>
      </c>
      <c r="B1888" s="57" t="s">
        <v>12605</v>
      </c>
      <c r="C1888" s="58">
        <v>29825</v>
      </c>
    </row>
    <row r="1889" spans="1:3" x14ac:dyDescent="0.25">
      <c r="A1889" s="56">
        <v>29826</v>
      </c>
      <c r="B1889" s="57" t="s">
        <v>12609</v>
      </c>
      <c r="C1889" s="58">
        <v>29826</v>
      </c>
    </row>
    <row r="1890" spans="1:3" x14ac:dyDescent="0.25">
      <c r="A1890" s="56">
        <v>29827</v>
      </c>
      <c r="B1890" s="57" t="s">
        <v>12606</v>
      </c>
      <c r="C1890" s="58">
        <v>29827</v>
      </c>
    </row>
    <row r="1891" spans="1:3" x14ac:dyDescent="0.25">
      <c r="A1891" s="56">
        <v>29828</v>
      </c>
      <c r="B1891" s="57" t="s">
        <v>12613</v>
      </c>
      <c r="C1891" s="58">
        <v>29828</v>
      </c>
    </row>
    <row r="1892" spans="1:3" x14ac:dyDescent="0.25">
      <c r="A1892" s="56">
        <v>29830</v>
      </c>
      <c r="B1892" s="57" t="s">
        <v>12595</v>
      </c>
      <c r="C1892" s="58">
        <v>29830</v>
      </c>
    </row>
    <row r="1893" spans="1:3" x14ac:dyDescent="0.25">
      <c r="A1893" s="56">
        <v>29834</v>
      </c>
      <c r="B1893" s="57" t="s">
        <v>12596</v>
      </c>
      <c r="C1893" s="58">
        <v>29834</v>
      </c>
    </row>
    <row r="1894" spans="1:3" x14ac:dyDescent="0.25">
      <c r="A1894" s="56">
        <v>29835</v>
      </c>
      <c r="B1894" s="57" t="s">
        <v>12600</v>
      </c>
      <c r="C1894" s="58">
        <v>29835</v>
      </c>
    </row>
    <row r="1895" spans="1:3" x14ac:dyDescent="0.25">
      <c r="A1895" s="56">
        <v>29836</v>
      </c>
      <c r="B1895" s="57" t="s">
        <v>12599</v>
      </c>
      <c r="C1895" s="58">
        <v>29836</v>
      </c>
    </row>
    <row r="1896" spans="1:3" x14ac:dyDescent="0.25">
      <c r="A1896" s="56">
        <v>29837</v>
      </c>
      <c r="B1896" s="57" t="s">
        <v>12598</v>
      </c>
      <c r="C1896" s="58">
        <v>29837</v>
      </c>
    </row>
    <row r="1897" spans="1:3" x14ac:dyDescent="0.25">
      <c r="A1897" s="56">
        <v>29838</v>
      </c>
      <c r="B1897" s="57" t="s">
        <v>12597</v>
      </c>
      <c r="C1897" s="58">
        <v>29838</v>
      </c>
    </row>
    <row r="1898" spans="1:3" x14ac:dyDescent="0.25">
      <c r="A1898" s="56">
        <v>29840</v>
      </c>
      <c r="B1898" s="57" t="s">
        <v>12614</v>
      </c>
      <c r="C1898" s="58">
        <v>29840</v>
      </c>
    </row>
    <row r="1899" spans="1:3" x14ac:dyDescent="0.25">
      <c r="A1899" s="56">
        <v>29843</v>
      </c>
      <c r="B1899" s="57" t="s">
        <v>12617</v>
      </c>
      <c r="C1899" s="58">
        <v>29843</v>
      </c>
    </row>
    <row r="1900" spans="1:3" x14ac:dyDescent="0.25">
      <c r="A1900" s="56">
        <v>29844</v>
      </c>
      <c r="B1900" s="57" t="s">
        <v>12619</v>
      </c>
      <c r="C1900" s="58">
        <v>29844</v>
      </c>
    </row>
    <row r="1901" spans="1:3" x14ac:dyDescent="0.25">
      <c r="A1901" s="56">
        <v>29845</v>
      </c>
      <c r="B1901" s="57" t="s">
        <v>12618</v>
      </c>
      <c r="C1901" s="58">
        <v>29845</v>
      </c>
    </row>
    <row r="1902" spans="1:3" x14ac:dyDescent="0.25">
      <c r="A1902" s="56">
        <v>29846</v>
      </c>
      <c r="B1902" s="57" t="s">
        <v>12615</v>
      </c>
      <c r="C1902" s="58">
        <v>29846</v>
      </c>
    </row>
    <row r="1903" spans="1:3" x14ac:dyDescent="0.25">
      <c r="A1903" s="56">
        <v>29847</v>
      </c>
      <c r="B1903" s="57" t="s">
        <v>12616</v>
      </c>
      <c r="C1903" s="58">
        <v>29847</v>
      </c>
    </row>
    <row r="1904" spans="1:3" x14ac:dyDescent="0.25">
      <c r="A1904" s="56">
        <v>29848</v>
      </c>
      <c r="B1904" s="57" t="s">
        <v>14498</v>
      </c>
      <c r="C1904" s="58">
        <v>29848</v>
      </c>
    </row>
    <row r="1905" spans="1:3" x14ac:dyDescent="0.25">
      <c r="A1905" s="56">
        <v>29850</v>
      </c>
      <c r="B1905" s="57" t="s">
        <v>18347</v>
      </c>
      <c r="C1905" s="58">
        <v>29850</v>
      </c>
    </row>
    <row r="1906" spans="1:3" x14ac:dyDescent="0.25">
      <c r="A1906" s="56">
        <v>29851</v>
      </c>
      <c r="B1906" s="57" t="s">
        <v>18346</v>
      </c>
      <c r="C1906" s="58">
        <v>29851</v>
      </c>
    </row>
    <row r="1907" spans="1:3" x14ac:dyDescent="0.25">
      <c r="A1907" s="56">
        <v>29855</v>
      </c>
      <c r="B1907" s="57" t="s">
        <v>18345</v>
      </c>
      <c r="C1907" s="58">
        <v>29855</v>
      </c>
    </row>
    <row r="1908" spans="1:3" x14ac:dyDescent="0.25">
      <c r="A1908" s="56">
        <v>29856</v>
      </c>
      <c r="B1908" s="57" t="s">
        <v>18344</v>
      </c>
      <c r="C1908" s="58">
        <v>29856</v>
      </c>
    </row>
    <row r="1909" spans="1:3" x14ac:dyDescent="0.25">
      <c r="A1909" s="56">
        <v>29860</v>
      </c>
      <c r="B1909" s="57" t="s">
        <v>12591</v>
      </c>
      <c r="C1909" s="58">
        <v>29860</v>
      </c>
    </row>
    <row r="1910" spans="1:3" x14ac:dyDescent="0.25">
      <c r="A1910" s="56">
        <v>29861</v>
      </c>
      <c r="B1910" s="57" t="s">
        <v>12593</v>
      </c>
      <c r="C1910" s="58">
        <v>29861</v>
      </c>
    </row>
    <row r="1911" spans="1:3" x14ac:dyDescent="0.25">
      <c r="A1911" s="56">
        <v>29862</v>
      </c>
      <c r="B1911" s="57" t="s">
        <v>12592</v>
      </c>
      <c r="C1911" s="58">
        <v>29862</v>
      </c>
    </row>
    <row r="1912" spans="1:3" x14ac:dyDescent="0.25">
      <c r="A1912" s="56">
        <v>29863</v>
      </c>
      <c r="B1912" s="57" t="s">
        <v>12594</v>
      </c>
      <c r="C1912" s="58">
        <v>29863</v>
      </c>
    </row>
    <row r="1913" spans="1:3" x14ac:dyDescent="0.25">
      <c r="A1913" s="56">
        <v>29866</v>
      </c>
      <c r="B1913" s="57" t="s">
        <v>12623</v>
      </c>
      <c r="C1913" s="58">
        <v>29866</v>
      </c>
    </row>
    <row r="1914" spans="1:3" x14ac:dyDescent="0.25">
      <c r="A1914" s="56">
        <v>29867</v>
      </c>
      <c r="B1914" s="57" t="s">
        <v>12621</v>
      </c>
      <c r="C1914" s="58">
        <v>29867</v>
      </c>
    </row>
    <row r="1915" spans="1:3" x14ac:dyDescent="0.25">
      <c r="A1915" s="56">
        <v>29868</v>
      </c>
      <c r="B1915" s="57" t="s">
        <v>12635</v>
      </c>
      <c r="C1915" s="58">
        <v>29868</v>
      </c>
    </row>
    <row r="1916" spans="1:3" x14ac:dyDescent="0.25">
      <c r="A1916" s="56">
        <v>29870</v>
      </c>
      <c r="B1916" s="57" t="s">
        <v>12620</v>
      </c>
      <c r="C1916" s="58">
        <v>29870</v>
      </c>
    </row>
    <row r="1917" spans="1:3" x14ac:dyDescent="0.25">
      <c r="A1917" s="56">
        <v>29871</v>
      </c>
      <c r="B1917" s="57" t="s">
        <v>12632</v>
      </c>
      <c r="C1917" s="58">
        <v>29871</v>
      </c>
    </row>
    <row r="1918" spans="1:3" x14ac:dyDescent="0.25">
      <c r="A1918" s="56">
        <v>29873</v>
      </c>
      <c r="B1918" s="57" t="s">
        <v>12626</v>
      </c>
      <c r="C1918" s="58">
        <v>29873</v>
      </c>
    </row>
    <row r="1919" spans="1:3" x14ac:dyDescent="0.25">
      <c r="A1919" s="56">
        <v>29874</v>
      </c>
      <c r="B1919" s="57" t="s">
        <v>12631</v>
      </c>
      <c r="C1919" s="58">
        <v>29874</v>
      </c>
    </row>
    <row r="1920" spans="1:3" x14ac:dyDescent="0.25">
      <c r="A1920" s="56">
        <v>29875</v>
      </c>
      <c r="B1920" s="57" t="s">
        <v>12634</v>
      </c>
      <c r="C1920" s="58">
        <v>29875</v>
      </c>
    </row>
    <row r="1921" spans="1:3" x14ac:dyDescent="0.25">
      <c r="A1921" s="56">
        <v>29876</v>
      </c>
      <c r="B1921" s="57" t="s">
        <v>12633</v>
      </c>
      <c r="C1921" s="58">
        <v>29876</v>
      </c>
    </row>
    <row r="1922" spans="1:3" x14ac:dyDescent="0.25">
      <c r="A1922" s="56">
        <v>29877</v>
      </c>
      <c r="B1922" s="57" t="s">
        <v>12630</v>
      </c>
      <c r="C1922" s="58">
        <v>29877</v>
      </c>
    </row>
    <row r="1923" spans="1:3" x14ac:dyDescent="0.25">
      <c r="A1923" s="56">
        <v>29879</v>
      </c>
      <c r="B1923" s="57" t="s">
        <v>12622</v>
      </c>
      <c r="C1923" s="58">
        <v>29879</v>
      </c>
    </row>
    <row r="1924" spans="1:3" x14ac:dyDescent="0.25">
      <c r="A1924" s="56">
        <v>29880</v>
      </c>
      <c r="B1924" s="57" t="s">
        <v>12629</v>
      </c>
      <c r="C1924" s="58">
        <v>29880</v>
      </c>
    </row>
    <row r="1925" spans="1:3" x14ac:dyDescent="0.25">
      <c r="A1925" s="56">
        <v>29881</v>
      </c>
      <c r="B1925" s="57" t="s">
        <v>12628</v>
      </c>
      <c r="C1925" s="58">
        <v>29881</v>
      </c>
    </row>
    <row r="1926" spans="1:3" x14ac:dyDescent="0.25">
      <c r="A1926" s="56">
        <v>29882</v>
      </c>
      <c r="B1926" s="57" t="s">
        <v>12624</v>
      </c>
      <c r="C1926" s="58">
        <v>29882</v>
      </c>
    </row>
    <row r="1927" spans="1:3" x14ac:dyDescent="0.25">
      <c r="A1927" s="56">
        <v>29883</v>
      </c>
      <c r="B1927" s="57" t="s">
        <v>12625</v>
      </c>
      <c r="C1927" s="58">
        <v>29883</v>
      </c>
    </row>
    <row r="1928" spans="1:3" x14ac:dyDescent="0.25">
      <c r="A1928" s="56">
        <v>29884</v>
      </c>
      <c r="B1928" s="57" t="s">
        <v>12627</v>
      </c>
      <c r="C1928" s="58">
        <v>29884</v>
      </c>
    </row>
    <row r="1929" spans="1:3" x14ac:dyDescent="0.25">
      <c r="A1929" s="56">
        <v>29885</v>
      </c>
      <c r="B1929" s="57" t="s">
        <v>12638</v>
      </c>
      <c r="C1929" s="58">
        <v>29885</v>
      </c>
    </row>
    <row r="1930" spans="1:3" x14ac:dyDescent="0.25">
      <c r="A1930" s="56">
        <v>29886</v>
      </c>
      <c r="B1930" s="57" t="s">
        <v>12636</v>
      </c>
      <c r="C1930" s="58">
        <v>29886</v>
      </c>
    </row>
    <row r="1931" spans="1:3" x14ac:dyDescent="0.25">
      <c r="A1931" s="56">
        <v>29887</v>
      </c>
      <c r="B1931" s="57" t="s">
        <v>12637</v>
      </c>
      <c r="C1931" s="58">
        <v>29887</v>
      </c>
    </row>
    <row r="1932" spans="1:3" x14ac:dyDescent="0.25">
      <c r="A1932" s="56">
        <v>29888</v>
      </c>
      <c r="B1932" s="57" t="s">
        <v>13809</v>
      </c>
      <c r="C1932" s="58">
        <v>29888</v>
      </c>
    </row>
    <row r="1933" spans="1:3" x14ac:dyDescent="0.25">
      <c r="A1933" s="56">
        <v>29889</v>
      </c>
      <c r="B1933" s="57" t="s">
        <v>13810</v>
      </c>
      <c r="C1933" s="58">
        <v>29889</v>
      </c>
    </row>
    <row r="1934" spans="1:3" x14ac:dyDescent="0.25">
      <c r="A1934" s="56">
        <v>29891</v>
      </c>
      <c r="B1934" s="57" t="s">
        <v>12644</v>
      </c>
      <c r="C1934" s="58">
        <v>29891</v>
      </c>
    </row>
    <row r="1935" spans="1:3" x14ac:dyDescent="0.25">
      <c r="A1935" s="56">
        <v>29892</v>
      </c>
      <c r="B1935" s="57" t="s">
        <v>13584</v>
      </c>
      <c r="C1935" s="58">
        <v>29892</v>
      </c>
    </row>
    <row r="1936" spans="1:3" x14ac:dyDescent="0.25">
      <c r="A1936" s="56">
        <v>29893</v>
      </c>
      <c r="B1936" s="57" t="s">
        <v>15347</v>
      </c>
      <c r="C1936" s="58">
        <v>29893</v>
      </c>
    </row>
    <row r="1937" spans="1:3" x14ac:dyDescent="0.25">
      <c r="A1937" s="56">
        <v>29894</v>
      </c>
      <c r="B1937" s="57" t="s">
        <v>12640</v>
      </c>
      <c r="C1937" s="58">
        <v>29894</v>
      </c>
    </row>
    <row r="1938" spans="1:3" x14ac:dyDescent="0.25">
      <c r="A1938" s="56">
        <v>29895</v>
      </c>
      <c r="B1938" s="57" t="s">
        <v>12643</v>
      </c>
      <c r="C1938" s="58">
        <v>29895</v>
      </c>
    </row>
    <row r="1939" spans="1:3" x14ac:dyDescent="0.25">
      <c r="A1939" s="56">
        <v>29897</v>
      </c>
      <c r="B1939" s="57" t="s">
        <v>12642</v>
      </c>
      <c r="C1939" s="58">
        <v>29897</v>
      </c>
    </row>
    <row r="1940" spans="1:3" x14ac:dyDescent="0.25">
      <c r="A1940" s="56">
        <v>29898</v>
      </c>
      <c r="B1940" s="57" t="s">
        <v>12641</v>
      </c>
      <c r="C1940" s="58">
        <v>29898</v>
      </c>
    </row>
    <row r="1941" spans="1:3" x14ac:dyDescent="0.25">
      <c r="A1941" s="56">
        <v>29899</v>
      </c>
      <c r="B1941" s="57" t="s">
        <v>12639</v>
      </c>
      <c r="C1941" s="58">
        <v>29899</v>
      </c>
    </row>
    <row r="1942" spans="1:3" x14ac:dyDescent="0.25">
      <c r="A1942" s="56">
        <v>29900</v>
      </c>
      <c r="B1942" s="57" t="s">
        <v>12582</v>
      </c>
      <c r="C1942" s="58">
        <v>29900</v>
      </c>
    </row>
    <row r="1943" spans="1:3" x14ac:dyDescent="0.25">
      <c r="A1943" s="56">
        <v>29901</v>
      </c>
      <c r="B1943" s="57" t="s">
        <v>12583</v>
      </c>
      <c r="C1943" s="58">
        <v>29901</v>
      </c>
    </row>
    <row r="1944" spans="1:3" x14ac:dyDescent="0.25">
      <c r="A1944" s="56">
        <v>29902</v>
      </c>
      <c r="B1944" s="57" t="s">
        <v>12584</v>
      </c>
      <c r="C1944" s="58">
        <v>29902</v>
      </c>
    </row>
    <row r="1945" spans="1:3" x14ac:dyDescent="0.25">
      <c r="A1945" s="56">
        <v>29904</v>
      </c>
      <c r="B1945" s="57" t="s">
        <v>12587</v>
      </c>
      <c r="C1945" s="58">
        <v>29904</v>
      </c>
    </row>
    <row r="1946" spans="1:3" x14ac:dyDescent="0.25">
      <c r="A1946" s="56">
        <v>29905</v>
      </c>
      <c r="B1946" s="57" t="s">
        <v>12588</v>
      </c>
      <c r="C1946" s="58">
        <v>29905</v>
      </c>
    </row>
    <row r="1947" spans="1:3" x14ac:dyDescent="0.25">
      <c r="A1947" s="56">
        <v>29906</v>
      </c>
      <c r="B1947" s="57" t="s">
        <v>12586</v>
      </c>
      <c r="C1947" s="58">
        <v>29906</v>
      </c>
    </row>
    <row r="1948" spans="1:3" x14ac:dyDescent="0.25">
      <c r="A1948" s="56">
        <v>29907</v>
      </c>
      <c r="B1948" s="57" t="s">
        <v>12585</v>
      </c>
      <c r="C1948" s="58">
        <v>29907</v>
      </c>
    </row>
    <row r="1949" spans="1:3" x14ac:dyDescent="0.25">
      <c r="A1949" s="56">
        <v>30000</v>
      </c>
      <c r="B1949" s="57" t="s">
        <v>14269</v>
      </c>
      <c r="C1949" s="58">
        <v>30000</v>
      </c>
    </row>
    <row r="1950" spans="1:3" x14ac:dyDescent="0.25">
      <c r="A1950" s="56">
        <v>30020</v>
      </c>
      <c r="B1950" s="57" t="s">
        <v>14268</v>
      </c>
      <c r="C1950" s="58">
        <v>30020</v>
      </c>
    </row>
    <row r="1951" spans="1:3" x14ac:dyDescent="0.25">
      <c r="A1951" s="56">
        <v>30100</v>
      </c>
      <c r="B1951" s="57" t="s">
        <v>12867</v>
      </c>
      <c r="C1951" s="58">
        <v>30100</v>
      </c>
    </row>
    <row r="1952" spans="1:3" x14ac:dyDescent="0.25">
      <c r="A1952" s="56">
        <v>30110</v>
      </c>
      <c r="B1952" s="57" t="s">
        <v>14691</v>
      </c>
      <c r="C1952" s="58">
        <v>30110</v>
      </c>
    </row>
    <row r="1953" spans="1:3" x14ac:dyDescent="0.25">
      <c r="A1953" s="56">
        <v>30115</v>
      </c>
      <c r="B1953" s="57" t="s">
        <v>14692</v>
      </c>
      <c r="C1953" s="58">
        <v>30115</v>
      </c>
    </row>
    <row r="1954" spans="1:3" x14ac:dyDescent="0.25">
      <c r="A1954" s="56">
        <v>30117</v>
      </c>
      <c r="B1954" s="57" t="s">
        <v>14771</v>
      </c>
      <c r="C1954" s="58">
        <v>30117</v>
      </c>
    </row>
    <row r="1955" spans="1:3" x14ac:dyDescent="0.25">
      <c r="A1955" s="56">
        <v>30118</v>
      </c>
      <c r="B1955" s="57" t="s">
        <v>14770</v>
      </c>
      <c r="C1955" s="58">
        <v>30118</v>
      </c>
    </row>
    <row r="1956" spans="1:3" x14ac:dyDescent="0.25">
      <c r="A1956" s="56">
        <v>30120</v>
      </c>
      <c r="B1956" s="57" t="s">
        <v>14768</v>
      </c>
      <c r="C1956" s="58">
        <v>30120</v>
      </c>
    </row>
    <row r="1957" spans="1:3" x14ac:dyDescent="0.25">
      <c r="A1957" s="56">
        <v>30124</v>
      </c>
      <c r="B1957" s="57" t="s">
        <v>14702</v>
      </c>
      <c r="C1957" s="58">
        <v>30124</v>
      </c>
    </row>
    <row r="1958" spans="1:3" x14ac:dyDescent="0.25">
      <c r="A1958" s="56">
        <v>30125</v>
      </c>
      <c r="B1958" s="57" t="s">
        <v>14701</v>
      </c>
      <c r="C1958" s="58">
        <v>30125</v>
      </c>
    </row>
    <row r="1959" spans="1:3" x14ac:dyDescent="0.25">
      <c r="A1959" s="56">
        <v>30130</v>
      </c>
      <c r="B1959" s="57" t="s">
        <v>14567</v>
      </c>
      <c r="C1959" s="58">
        <v>30130</v>
      </c>
    </row>
    <row r="1960" spans="1:3" x14ac:dyDescent="0.25">
      <c r="A1960" s="56">
        <v>30140</v>
      </c>
      <c r="B1960" s="57" t="s">
        <v>17540</v>
      </c>
      <c r="C1960" s="58">
        <v>30140</v>
      </c>
    </row>
    <row r="1961" spans="1:3" x14ac:dyDescent="0.25">
      <c r="A1961" s="56">
        <v>30150</v>
      </c>
      <c r="B1961" s="57" t="s">
        <v>17640</v>
      </c>
      <c r="C1961" s="58">
        <v>30150</v>
      </c>
    </row>
    <row r="1962" spans="1:3" x14ac:dyDescent="0.25">
      <c r="A1962" s="56">
        <v>30160</v>
      </c>
      <c r="B1962" s="57" t="s">
        <v>17641</v>
      </c>
      <c r="C1962" s="58">
        <v>30160</v>
      </c>
    </row>
    <row r="1963" spans="1:3" x14ac:dyDescent="0.25">
      <c r="A1963" s="56">
        <v>30200</v>
      </c>
      <c r="B1963" s="57" t="s">
        <v>16104</v>
      </c>
      <c r="C1963" s="58">
        <v>30200</v>
      </c>
    </row>
    <row r="1964" spans="1:3" x14ac:dyDescent="0.25">
      <c r="A1964" s="56">
        <v>30210</v>
      </c>
      <c r="B1964" s="57" t="s">
        <v>17959</v>
      </c>
      <c r="C1964" s="58">
        <v>30210</v>
      </c>
    </row>
    <row r="1965" spans="1:3" x14ac:dyDescent="0.25">
      <c r="A1965" s="56">
        <v>30220</v>
      </c>
      <c r="B1965" s="57" t="s">
        <v>15928</v>
      </c>
      <c r="C1965" s="58">
        <v>30220</v>
      </c>
    </row>
    <row r="1966" spans="1:3" x14ac:dyDescent="0.25">
      <c r="A1966" s="56">
        <v>30300</v>
      </c>
      <c r="B1966" s="57" t="s">
        <v>15276</v>
      </c>
      <c r="C1966" s="58">
        <v>30300</v>
      </c>
    </row>
    <row r="1967" spans="1:3" x14ac:dyDescent="0.25">
      <c r="A1967" s="56">
        <v>30310</v>
      </c>
      <c r="B1967" s="57" t="s">
        <v>15275</v>
      </c>
      <c r="C1967" s="58">
        <v>30310</v>
      </c>
    </row>
    <row r="1968" spans="1:3" x14ac:dyDescent="0.25">
      <c r="A1968" s="56">
        <v>30320</v>
      </c>
      <c r="B1968" s="57" t="s">
        <v>15274</v>
      </c>
      <c r="C1968" s="58">
        <v>30320</v>
      </c>
    </row>
    <row r="1969" spans="1:3" x14ac:dyDescent="0.25">
      <c r="A1969" s="56">
        <v>30400</v>
      </c>
      <c r="B1969" s="57" t="s">
        <v>17645</v>
      </c>
      <c r="C1969" s="58">
        <v>30400</v>
      </c>
    </row>
    <row r="1970" spans="1:3" x14ac:dyDescent="0.25">
      <c r="A1970" s="56">
        <v>30410</v>
      </c>
      <c r="B1970" s="57" t="s">
        <v>17644</v>
      </c>
      <c r="C1970" s="58">
        <v>30410</v>
      </c>
    </row>
    <row r="1971" spans="1:3" x14ac:dyDescent="0.25">
      <c r="A1971" s="56">
        <v>30420</v>
      </c>
      <c r="B1971" s="57" t="s">
        <v>17646</v>
      </c>
      <c r="C1971" s="58">
        <v>30420</v>
      </c>
    </row>
    <row r="1972" spans="1:3" x14ac:dyDescent="0.25">
      <c r="A1972" s="56">
        <v>30430</v>
      </c>
      <c r="B1972" s="57" t="s">
        <v>17649</v>
      </c>
      <c r="C1972" s="58">
        <v>30430</v>
      </c>
    </row>
    <row r="1973" spans="1:3" x14ac:dyDescent="0.25">
      <c r="A1973" s="56">
        <v>30435</v>
      </c>
      <c r="B1973" s="57" t="s">
        <v>17647</v>
      </c>
      <c r="C1973" s="58">
        <v>30435</v>
      </c>
    </row>
    <row r="1974" spans="1:3" x14ac:dyDescent="0.25">
      <c r="A1974" s="56">
        <v>30450</v>
      </c>
      <c r="B1974" s="57" t="s">
        <v>17648</v>
      </c>
      <c r="C1974" s="58">
        <v>30450</v>
      </c>
    </row>
    <row r="1975" spans="1:3" x14ac:dyDescent="0.25">
      <c r="A1975" s="56">
        <v>30460</v>
      </c>
      <c r="B1975" s="57" t="s">
        <v>17643</v>
      </c>
      <c r="C1975" s="58">
        <v>30460</v>
      </c>
    </row>
    <row r="1976" spans="1:3" x14ac:dyDescent="0.25">
      <c r="A1976" s="56">
        <v>30462</v>
      </c>
      <c r="B1976" s="57" t="s">
        <v>17642</v>
      </c>
      <c r="C1976" s="58">
        <v>30462</v>
      </c>
    </row>
    <row r="1977" spans="1:3" x14ac:dyDescent="0.25">
      <c r="A1977" s="56">
        <v>30465</v>
      </c>
      <c r="B1977" s="57" t="s">
        <v>17402</v>
      </c>
      <c r="C1977" s="58">
        <v>30465</v>
      </c>
    </row>
    <row r="1978" spans="1:3" x14ac:dyDescent="0.25">
      <c r="A1978" s="56">
        <v>30520</v>
      </c>
      <c r="B1978" s="57" t="s">
        <v>17691</v>
      </c>
      <c r="C1978" s="58">
        <v>30520</v>
      </c>
    </row>
    <row r="1979" spans="1:3" x14ac:dyDescent="0.25">
      <c r="A1979" s="56">
        <v>30540</v>
      </c>
      <c r="B1979" s="57" t="s">
        <v>13604</v>
      </c>
      <c r="C1979" s="58">
        <v>30540</v>
      </c>
    </row>
    <row r="1980" spans="1:3" x14ac:dyDescent="0.25">
      <c r="A1980" s="56">
        <v>30545</v>
      </c>
      <c r="B1980" s="57" t="s">
        <v>13605</v>
      </c>
      <c r="C1980" s="58">
        <v>30545</v>
      </c>
    </row>
    <row r="1981" spans="1:3" x14ac:dyDescent="0.25">
      <c r="A1981" s="56">
        <v>30560</v>
      </c>
      <c r="B1981" s="57" t="s">
        <v>16333</v>
      </c>
      <c r="C1981" s="58">
        <v>30560</v>
      </c>
    </row>
    <row r="1982" spans="1:3" x14ac:dyDescent="0.25">
      <c r="A1982" s="56">
        <v>30580</v>
      </c>
      <c r="B1982" s="57" t="s">
        <v>13662</v>
      </c>
      <c r="C1982" s="58">
        <v>30580</v>
      </c>
    </row>
    <row r="1983" spans="1:3" x14ac:dyDescent="0.25">
      <c r="A1983" s="56">
        <v>30600</v>
      </c>
      <c r="B1983" s="57" t="s">
        <v>17405</v>
      </c>
      <c r="C1983" s="58">
        <v>30600</v>
      </c>
    </row>
    <row r="1984" spans="1:3" x14ac:dyDescent="0.25">
      <c r="A1984" s="56">
        <v>30620</v>
      </c>
      <c r="B1984" s="57" t="s">
        <v>14063</v>
      </c>
      <c r="C1984" s="58">
        <v>30620</v>
      </c>
    </row>
    <row r="1985" spans="1:3" x14ac:dyDescent="0.25">
      <c r="A1985" s="56">
        <v>30630</v>
      </c>
      <c r="B1985" s="57" t="s">
        <v>13717</v>
      </c>
      <c r="C1985" s="58">
        <v>30630</v>
      </c>
    </row>
    <row r="1986" spans="1:3" x14ac:dyDescent="0.25">
      <c r="A1986" s="56">
        <v>30801</v>
      </c>
      <c r="B1986" s="57" t="s">
        <v>13049</v>
      </c>
      <c r="C1986" s="58">
        <v>30801</v>
      </c>
    </row>
    <row r="1987" spans="1:3" x14ac:dyDescent="0.25">
      <c r="A1987" s="56">
        <v>30802</v>
      </c>
      <c r="B1987" s="57" t="s">
        <v>13048</v>
      </c>
      <c r="C1987" s="58">
        <v>30802</v>
      </c>
    </row>
    <row r="1988" spans="1:3" x14ac:dyDescent="0.25">
      <c r="A1988" s="56">
        <v>30901</v>
      </c>
      <c r="B1988" s="57" t="s">
        <v>13534</v>
      </c>
      <c r="C1988" s="58">
        <v>30901</v>
      </c>
    </row>
    <row r="1989" spans="1:3" x14ac:dyDescent="0.25">
      <c r="A1989" s="56">
        <v>30903</v>
      </c>
      <c r="B1989" s="57" t="s">
        <v>13533</v>
      </c>
      <c r="C1989" s="58">
        <v>30903</v>
      </c>
    </row>
    <row r="1990" spans="1:3" x14ac:dyDescent="0.25">
      <c r="A1990" s="56">
        <v>30905</v>
      </c>
      <c r="B1990" s="57" t="s">
        <v>13535</v>
      </c>
      <c r="C1990" s="58">
        <v>30905</v>
      </c>
    </row>
    <row r="1991" spans="1:3" x14ac:dyDescent="0.25">
      <c r="A1991" s="56">
        <v>30906</v>
      </c>
      <c r="B1991" s="57" t="s">
        <v>13536</v>
      </c>
      <c r="C1991" s="58">
        <v>30906</v>
      </c>
    </row>
    <row r="1992" spans="1:3" x14ac:dyDescent="0.25">
      <c r="A1992" s="56">
        <v>30915</v>
      </c>
      <c r="B1992" s="57" t="s">
        <v>16303</v>
      </c>
      <c r="C1992" s="58">
        <v>30915</v>
      </c>
    </row>
    <row r="1993" spans="1:3" x14ac:dyDescent="0.25">
      <c r="A1993" s="56">
        <v>30920</v>
      </c>
      <c r="B1993" s="57" t="s">
        <v>16302</v>
      </c>
      <c r="C1993" s="58">
        <v>30920</v>
      </c>
    </row>
    <row r="1994" spans="1:3" x14ac:dyDescent="0.25">
      <c r="A1994" s="56">
        <v>30930</v>
      </c>
      <c r="B1994" s="57" t="s">
        <v>16356</v>
      </c>
      <c r="C1994" s="58">
        <v>30930</v>
      </c>
    </row>
    <row r="1995" spans="1:3" x14ac:dyDescent="0.25">
      <c r="A1995" s="56">
        <v>31000</v>
      </c>
      <c r="B1995" s="57" t="s">
        <v>16259</v>
      </c>
      <c r="C1995" s="58">
        <v>31000</v>
      </c>
    </row>
    <row r="1996" spans="1:3" x14ac:dyDescent="0.25">
      <c r="A1996" s="56">
        <v>31002</v>
      </c>
      <c r="B1996" s="57" t="s">
        <v>16258</v>
      </c>
      <c r="C1996" s="58">
        <v>31002</v>
      </c>
    </row>
    <row r="1997" spans="1:3" x14ac:dyDescent="0.25">
      <c r="A1997" s="56">
        <v>31020</v>
      </c>
      <c r="B1997" s="57" t="s">
        <v>17763</v>
      </c>
      <c r="C1997" s="58">
        <v>31020</v>
      </c>
    </row>
    <row r="1998" spans="1:3" x14ac:dyDescent="0.25">
      <c r="A1998" s="56">
        <v>31030</v>
      </c>
      <c r="B1998" s="57" t="s">
        <v>17764</v>
      </c>
      <c r="C1998" s="58">
        <v>31030</v>
      </c>
    </row>
    <row r="1999" spans="1:3" x14ac:dyDescent="0.25">
      <c r="A1999" s="56">
        <v>31032</v>
      </c>
      <c r="B1999" s="57" t="s">
        <v>17766</v>
      </c>
      <c r="C1999" s="58">
        <v>31032</v>
      </c>
    </row>
    <row r="2000" spans="1:3" x14ac:dyDescent="0.25">
      <c r="A2000" s="56">
        <v>31040</v>
      </c>
      <c r="B2000" s="57" t="s">
        <v>13155</v>
      </c>
      <c r="C2000" s="58">
        <v>31040</v>
      </c>
    </row>
    <row r="2001" spans="1:3" x14ac:dyDescent="0.25">
      <c r="A2001" s="56">
        <v>31050</v>
      </c>
      <c r="B2001" s="57" t="s">
        <v>17754</v>
      </c>
      <c r="C2001" s="58">
        <v>31050</v>
      </c>
    </row>
    <row r="2002" spans="1:3" x14ac:dyDescent="0.25">
      <c r="A2002" s="56">
        <v>31051</v>
      </c>
      <c r="B2002" s="57" t="s">
        <v>17765</v>
      </c>
      <c r="C2002" s="58">
        <v>31051</v>
      </c>
    </row>
    <row r="2003" spans="1:3" x14ac:dyDescent="0.25">
      <c r="A2003" s="56">
        <v>31070</v>
      </c>
      <c r="B2003" s="57" t="s">
        <v>17755</v>
      </c>
      <c r="C2003" s="58">
        <v>31070</v>
      </c>
    </row>
    <row r="2004" spans="1:3" x14ac:dyDescent="0.25">
      <c r="A2004" s="56">
        <v>31075</v>
      </c>
      <c r="B2004" s="57" t="s">
        <v>17762</v>
      </c>
      <c r="C2004" s="58">
        <v>31075</v>
      </c>
    </row>
    <row r="2005" spans="1:3" x14ac:dyDescent="0.25">
      <c r="A2005" s="56">
        <v>31080</v>
      </c>
      <c r="B2005" s="57" t="s">
        <v>17759</v>
      </c>
      <c r="C2005" s="58">
        <v>31080</v>
      </c>
    </row>
    <row r="2006" spans="1:3" x14ac:dyDescent="0.25">
      <c r="A2006" s="56">
        <v>31081</v>
      </c>
      <c r="B2006" s="57" t="s">
        <v>17758</v>
      </c>
      <c r="C2006" s="58">
        <v>31081</v>
      </c>
    </row>
    <row r="2007" spans="1:3" x14ac:dyDescent="0.25">
      <c r="A2007" s="56">
        <v>31084</v>
      </c>
      <c r="B2007" s="57" t="s">
        <v>17761</v>
      </c>
      <c r="C2007" s="58">
        <v>31084</v>
      </c>
    </row>
    <row r="2008" spans="1:3" x14ac:dyDescent="0.25">
      <c r="A2008" s="56">
        <v>31085</v>
      </c>
      <c r="B2008" s="57" t="s">
        <v>17760</v>
      </c>
      <c r="C2008" s="58">
        <v>31085</v>
      </c>
    </row>
    <row r="2009" spans="1:3" x14ac:dyDescent="0.25">
      <c r="A2009" s="56">
        <v>31086</v>
      </c>
      <c r="B2009" s="57" t="s">
        <v>17757</v>
      </c>
      <c r="C2009" s="58">
        <v>31086</v>
      </c>
    </row>
    <row r="2010" spans="1:3" x14ac:dyDescent="0.25">
      <c r="A2010" s="56">
        <v>31087</v>
      </c>
      <c r="B2010" s="57" t="s">
        <v>17756</v>
      </c>
      <c r="C2010" s="58">
        <v>31087</v>
      </c>
    </row>
    <row r="2011" spans="1:3" x14ac:dyDescent="0.25">
      <c r="A2011" s="56">
        <v>31090</v>
      </c>
      <c r="B2011" s="57" t="s">
        <v>17767</v>
      </c>
      <c r="C2011" s="58">
        <v>31090</v>
      </c>
    </row>
    <row r="2012" spans="1:3" x14ac:dyDescent="0.25">
      <c r="A2012" s="56">
        <v>31200</v>
      </c>
      <c r="B2012" s="57" t="s">
        <v>15034</v>
      </c>
      <c r="C2012" s="58">
        <v>31200</v>
      </c>
    </row>
    <row r="2013" spans="1:3" x14ac:dyDescent="0.25">
      <c r="A2013" s="56">
        <v>31201</v>
      </c>
      <c r="B2013" s="57" t="s">
        <v>15035</v>
      </c>
      <c r="C2013" s="58">
        <v>31201</v>
      </c>
    </row>
    <row r="2014" spans="1:3" x14ac:dyDescent="0.25">
      <c r="A2014" s="56">
        <v>31205</v>
      </c>
      <c r="B2014" s="57" t="s">
        <v>15033</v>
      </c>
      <c r="C2014" s="58">
        <v>31205</v>
      </c>
    </row>
    <row r="2015" spans="1:3" x14ac:dyDescent="0.25">
      <c r="A2015" s="56">
        <v>31225</v>
      </c>
      <c r="B2015" s="57" t="s">
        <v>16426</v>
      </c>
      <c r="C2015" s="58">
        <v>31225</v>
      </c>
    </row>
    <row r="2016" spans="1:3" x14ac:dyDescent="0.25">
      <c r="A2016" s="56">
        <v>31230</v>
      </c>
      <c r="B2016" s="57" t="s">
        <v>16427</v>
      </c>
      <c r="C2016" s="58">
        <v>31230</v>
      </c>
    </row>
    <row r="2017" spans="1:3" x14ac:dyDescent="0.25">
      <c r="A2017" s="56">
        <v>31231</v>
      </c>
      <c r="B2017" s="57" t="s">
        <v>14456</v>
      </c>
      <c r="C2017" s="58">
        <v>31231</v>
      </c>
    </row>
    <row r="2018" spans="1:3" x14ac:dyDescent="0.25">
      <c r="A2018" s="56">
        <v>31233</v>
      </c>
      <c r="B2018" s="57" t="s">
        <v>14462</v>
      </c>
      <c r="C2018" s="58">
        <v>31233</v>
      </c>
    </row>
    <row r="2019" spans="1:3" x14ac:dyDescent="0.25">
      <c r="A2019" s="56">
        <v>31235</v>
      </c>
      <c r="B2019" s="57" t="s">
        <v>14463</v>
      </c>
      <c r="C2019" s="58">
        <v>31235</v>
      </c>
    </row>
    <row r="2020" spans="1:3" x14ac:dyDescent="0.25">
      <c r="A2020" s="56">
        <v>31237</v>
      </c>
      <c r="B2020" s="57" t="s">
        <v>14461</v>
      </c>
      <c r="C2020" s="58">
        <v>31237</v>
      </c>
    </row>
    <row r="2021" spans="1:3" x14ac:dyDescent="0.25">
      <c r="A2021" s="56">
        <v>31238</v>
      </c>
      <c r="B2021" s="57" t="s">
        <v>14470</v>
      </c>
      <c r="C2021" s="58">
        <v>31238</v>
      </c>
    </row>
    <row r="2022" spans="1:3" x14ac:dyDescent="0.25">
      <c r="A2022" s="56">
        <v>31239</v>
      </c>
      <c r="B2022" s="57" t="s">
        <v>14471</v>
      </c>
      <c r="C2022" s="58">
        <v>31239</v>
      </c>
    </row>
    <row r="2023" spans="1:3" x14ac:dyDescent="0.25">
      <c r="A2023" s="56">
        <v>31240</v>
      </c>
      <c r="B2023" s="57" t="s">
        <v>14474</v>
      </c>
      <c r="C2023" s="58">
        <v>31240</v>
      </c>
    </row>
    <row r="2024" spans="1:3" x14ac:dyDescent="0.25">
      <c r="A2024" s="56">
        <v>31254</v>
      </c>
      <c r="B2024" s="57" t="s">
        <v>14460</v>
      </c>
      <c r="C2024" s="58">
        <v>31254</v>
      </c>
    </row>
    <row r="2025" spans="1:3" x14ac:dyDescent="0.25">
      <c r="A2025" s="56">
        <v>31255</v>
      </c>
      <c r="B2025" s="57" t="s">
        <v>14473</v>
      </c>
      <c r="C2025" s="58">
        <v>31255</v>
      </c>
    </row>
    <row r="2026" spans="1:3" x14ac:dyDescent="0.25">
      <c r="A2026" s="56">
        <v>31256</v>
      </c>
      <c r="B2026" s="57" t="s">
        <v>14466</v>
      </c>
      <c r="C2026" s="58">
        <v>31256</v>
      </c>
    </row>
    <row r="2027" spans="1:3" x14ac:dyDescent="0.25">
      <c r="A2027" s="56">
        <v>31267</v>
      </c>
      <c r="B2027" s="57" t="s">
        <v>14467</v>
      </c>
      <c r="C2027" s="58">
        <v>31267</v>
      </c>
    </row>
    <row r="2028" spans="1:3" x14ac:dyDescent="0.25">
      <c r="A2028" s="56">
        <v>31276</v>
      </c>
      <c r="B2028" s="57" t="s">
        <v>14465</v>
      </c>
      <c r="C2028" s="58">
        <v>31276</v>
      </c>
    </row>
    <row r="2029" spans="1:3" x14ac:dyDescent="0.25">
      <c r="A2029" s="56">
        <v>31287</v>
      </c>
      <c r="B2029" s="57" t="s">
        <v>14469</v>
      </c>
      <c r="C2029" s="58">
        <v>31287</v>
      </c>
    </row>
    <row r="2030" spans="1:3" x14ac:dyDescent="0.25">
      <c r="A2030" s="56">
        <v>31288</v>
      </c>
      <c r="B2030" s="57" t="s">
        <v>14468</v>
      </c>
      <c r="C2030" s="58">
        <v>31288</v>
      </c>
    </row>
    <row r="2031" spans="1:3" x14ac:dyDescent="0.25">
      <c r="A2031" s="56">
        <v>31290</v>
      </c>
      <c r="B2031" s="57" t="s">
        <v>14457</v>
      </c>
      <c r="C2031" s="58">
        <v>31290</v>
      </c>
    </row>
    <row r="2032" spans="1:3" x14ac:dyDescent="0.25">
      <c r="A2032" s="56">
        <v>31291</v>
      </c>
      <c r="B2032" s="57" t="s">
        <v>14458</v>
      </c>
      <c r="C2032" s="58">
        <v>31291</v>
      </c>
    </row>
    <row r="2033" spans="1:3" x14ac:dyDescent="0.25">
      <c r="A2033" s="56">
        <v>31292</v>
      </c>
      <c r="B2033" s="57" t="s">
        <v>14459</v>
      </c>
      <c r="C2033" s="58">
        <v>31292</v>
      </c>
    </row>
    <row r="2034" spans="1:3" x14ac:dyDescent="0.25">
      <c r="A2034" s="56">
        <v>31293</v>
      </c>
      <c r="B2034" s="57" t="s">
        <v>14472</v>
      </c>
      <c r="C2034" s="58">
        <v>31293</v>
      </c>
    </row>
    <row r="2035" spans="1:3" x14ac:dyDescent="0.25">
      <c r="A2035" s="56">
        <v>31294</v>
      </c>
      <c r="B2035" s="57" t="s">
        <v>14464</v>
      </c>
      <c r="C2035" s="58">
        <v>31294</v>
      </c>
    </row>
    <row r="2036" spans="1:3" x14ac:dyDescent="0.25">
      <c r="A2036" s="56">
        <v>31300</v>
      </c>
      <c r="B2036" s="57" t="s">
        <v>16247</v>
      </c>
      <c r="C2036" s="58">
        <v>31300</v>
      </c>
    </row>
    <row r="2037" spans="1:3" x14ac:dyDescent="0.25">
      <c r="A2037" s="56">
        <v>31320</v>
      </c>
      <c r="B2037" s="57" t="s">
        <v>16246</v>
      </c>
      <c r="C2037" s="58">
        <v>31320</v>
      </c>
    </row>
    <row r="2038" spans="1:3" x14ac:dyDescent="0.25">
      <c r="A2038" s="56">
        <v>31360</v>
      </c>
      <c r="B2038" s="57" t="s">
        <v>16255</v>
      </c>
      <c r="C2038" s="58">
        <v>31360</v>
      </c>
    </row>
    <row r="2039" spans="1:3" x14ac:dyDescent="0.25">
      <c r="A2039" s="56">
        <v>31365</v>
      </c>
      <c r="B2039" s="57" t="s">
        <v>16254</v>
      </c>
      <c r="C2039" s="58">
        <v>31365</v>
      </c>
    </row>
    <row r="2040" spans="1:3" x14ac:dyDescent="0.25">
      <c r="A2040" s="56">
        <v>31367</v>
      </c>
      <c r="B2040" s="57" t="s">
        <v>16253</v>
      </c>
      <c r="C2040" s="58">
        <v>31367</v>
      </c>
    </row>
    <row r="2041" spans="1:3" x14ac:dyDescent="0.25">
      <c r="A2041" s="56">
        <v>31368</v>
      </c>
      <c r="B2041" s="57" t="s">
        <v>16252</v>
      </c>
      <c r="C2041" s="58">
        <v>31368</v>
      </c>
    </row>
    <row r="2042" spans="1:3" x14ac:dyDescent="0.25">
      <c r="A2042" s="56">
        <v>31370</v>
      </c>
      <c r="B2042" s="57" t="s">
        <v>16250</v>
      </c>
      <c r="C2042" s="58">
        <v>31370</v>
      </c>
    </row>
    <row r="2043" spans="1:3" x14ac:dyDescent="0.25">
      <c r="A2043" s="56">
        <v>31375</v>
      </c>
      <c r="B2043" s="57" t="s">
        <v>16251</v>
      </c>
      <c r="C2043" s="58">
        <v>31375</v>
      </c>
    </row>
    <row r="2044" spans="1:3" x14ac:dyDescent="0.25">
      <c r="A2044" s="56">
        <v>31380</v>
      </c>
      <c r="B2044" s="57" t="s">
        <v>16249</v>
      </c>
      <c r="C2044" s="58">
        <v>31380</v>
      </c>
    </row>
    <row r="2045" spans="1:3" x14ac:dyDescent="0.25">
      <c r="A2045" s="56">
        <v>31382</v>
      </c>
      <c r="B2045" s="57" t="s">
        <v>16248</v>
      </c>
      <c r="C2045" s="58">
        <v>31382</v>
      </c>
    </row>
    <row r="2046" spans="1:3" x14ac:dyDescent="0.25">
      <c r="A2046" s="56">
        <v>31390</v>
      </c>
      <c r="B2046" s="57" t="s">
        <v>15320</v>
      </c>
      <c r="C2046" s="58">
        <v>31390</v>
      </c>
    </row>
    <row r="2047" spans="1:3" x14ac:dyDescent="0.25">
      <c r="A2047" s="56">
        <v>31395</v>
      </c>
      <c r="B2047" s="57" t="s">
        <v>15319</v>
      </c>
      <c r="C2047" s="58">
        <v>31395</v>
      </c>
    </row>
    <row r="2048" spans="1:3" x14ac:dyDescent="0.25">
      <c r="A2048" s="56">
        <v>31400</v>
      </c>
      <c r="B2048" s="57" t="s">
        <v>12475</v>
      </c>
      <c r="C2048" s="58">
        <v>31400</v>
      </c>
    </row>
    <row r="2049" spans="1:3" x14ac:dyDescent="0.25">
      <c r="A2049" s="56">
        <v>31420</v>
      </c>
      <c r="B2049" s="57" t="s">
        <v>14530</v>
      </c>
      <c r="C2049" s="58">
        <v>31420</v>
      </c>
    </row>
    <row r="2050" spans="1:3" x14ac:dyDescent="0.25">
      <c r="A2050" s="56">
        <v>31500</v>
      </c>
      <c r="B2050" s="57" t="s">
        <v>16020</v>
      </c>
      <c r="C2050" s="58">
        <v>31500</v>
      </c>
    </row>
    <row r="2051" spans="1:3" x14ac:dyDescent="0.25">
      <c r="A2051" s="56">
        <v>31502</v>
      </c>
      <c r="B2051" s="57" t="s">
        <v>12966</v>
      </c>
      <c r="C2051" s="58">
        <v>31502</v>
      </c>
    </row>
    <row r="2052" spans="1:3" x14ac:dyDescent="0.25">
      <c r="A2052" s="56">
        <v>31505</v>
      </c>
      <c r="B2052" s="57" t="s">
        <v>16224</v>
      </c>
      <c r="C2052" s="58">
        <v>31505</v>
      </c>
    </row>
    <row r="2053" spans="1:3" x14ac:dyDescent="0.25">
      <c r="A2053" s="56">
        <v>31510</v>
      </c>
      <c r="B2053" s="57" t="s">
        <v>16242</v>
      </c>
      <c r="C2053" s="58">
        <v>31510</v>
      </c>
    </row>
    <row r="2054" spans="1:3" x14ac:dyDescent="0.25">
      <c r="A2054" s="56">
        <v>31511</v>
      </c>
      <c r="B2054" s="57" t="s">
        <v>16243</v>
      </c>
      <c r="C2054" s="58">
        <v>31511</v>
      </c>
    </row>
    <row r="2055" spans="1:3" x14ac:dyDescent="0.25">
      <c r="A2055" s="56">
        <v>31512</v>
      </c>
      <c r="B2055" s="57" t="s">
        <v>16244</v>
      </c>
      <c r="C2055" s="58">
        <v>31512</v>
      </c>
    </row>
    <row r="2056" spans="1:3" x14ac:dyDescent="0.25">
      <c r="A2056" s="56">
        <v>31513</v>
      </c>
      <c r="B2056" s="57" t="s">
        <v>16245</v>
      </c>
      <c r="C2056" s="58">
        <v>31513</v>
      </c>
    </row>
    <row r="2057" spans="1:3" x14ac:dyDescent="0.25">
      <c r="A2057" s="56">
        <v>31515</v>
      </c>
      <c r="B2057" s="57" t="s">
        <v>16223</v>
      </c>
      <c r="C2057" s="58">
        <v>31515</v>
      </c>
    </row>
    <row r="2058" spans="1:3" x14ac:dyDescent="0.25">
      <c r="A2058" s="56">
        <v>31520</v>
      </c>
      <c r="B2058" s="57" t="s">
        <v>16221</v>
      </c>
      <c r="C2058" s="58">
        <v>31520</v>
      </c>
    </row>
    <row r="2059" spans="1:3" x14ac:dyDescent="0.25">
      <c r="A2059" s="56">
        <v>31525</v>
      </c>
      <c r="B2059" s="57" t="s">
        <v>16222</v>
      </c>
      <c r="C2059" s="58">
        <v>31525</v>
      </c>
    </row>
    <row r="2060" spans="1:3" x14ac:dyDescent="0.25">
      <c r="A2060" s="56">
        <v>31526</v>
      </c>
      <c r="B2060" s="57" t="s">
        <v>16220</v>
      </c>
      <c r="C2060" s="58">
        <v>31526</v>
      </c>
    </row>
    <row r="2061" spans="1:3" x14ac:dyDescent="0.25">
      <c r="A2061" s="56">
        <v>31527</v>
      </c>
      <c r="B2061" s="57" t="s">
        <v>16219</v>
      </c>
      <c r="C2061" s="58">
        <v>31527</v>
      </c>
    </row>
    <row r="2062" spans="1:3" x14ac:dyDescent="0.25">
      <c r="A2062" s="56">
        <v>31528</v>
      </c>
      <c r="B2062" s="57" t="s">
        <v>16217</v>
      </c>
      <c r="C2062" s="58">
        <v>31528</v>
      </c>
    </row>
    <row r="2063" spans="1:3" x14ac:dyDescent="0.25">
      <c r="A2063" s="56">
        <v>31529</v>
      </c>
      <c r="B2063" s="57" t="s">
        <v>16218</v>
      </c>
      <c r="C2063" s="58">
        <v>31529</v>
      </c>
    </row>
    <row r="2064" spans="1:3" x14ac:dyDescent="0.25">
      <c r="A2064" s="56">
        <v>31530</v>
      </c>
      <c r="B2064" s="57" t="s">
        <v>16233</v>
      </c>
      <c r="C2064" s="58">
        <v>31530</v>
      </c>
    </row>
    <row r="2065" spans="1:3" x14ac:dyDescent="0.25">
      <c r="A2065" s="56">
        <v>31531</v>
      </c>
      <c r="B2065" s="57" t="s">
        <v>16234</v>
      </c>
      <c r="C2065" s="58">
        <v>31531</v>
      </c>
    </row>
    <row r="2066" spans="1:3" x14ac:dyDescent="0.25">
      <c r="A2066" s="56">
        <v>31535</v>
      </c>
      <c r="B2066" s="57" t="s">
        <v>16229</v>
      </c>
      <c r="C2066" s="58">
        <v>31535</v>
      </c>
    </row>
    <row r="2067" spans="1:3" x14ac:dyDescent="0.25">
      <c r="A2067" s="56">
        <v>31536</v>
      </c>
      <c r="B2067" s="57" t="s">
        <v>16230</v>
      </c>
      <c r="C2067" s="58">
        <v>31536</v>
      </c>
    </row>
    <row r="2068" spans="1:3" x14ac:dyDescent="0.25">
      <c r="A2068" s="56">
        <v>31540</v>
      </c>
      <c r="B2068" s="57" t="s">
        <v>16231</v>
      </c>
      <c r="C2068" s="58">
        <v>31540</v>
      </c>
    </row>
    <row r="2069" spans="1:3" x14ac:dyDescent="0.25">
      <c r="A2069" s="56">
        <v>31541</v>
      </c>
      <c r="B2069" s="57" t="s">
        <v>16232</v>
      </c>
      <c r="C2069" s="58">
        <v>31541</v>
      </c>
    </row>
    <row r="2070" spans="1:3" x14ac:dyDescent="0.25">
      <c r="A2070" s="56">
        <v>31545</v>
      </c>
      <c r="B2070" s="57" t="s">
        <v>16235</v>
      </c>
      <c r="C2070" s="58">
        <v>31545</v>
      </c>
    </row>
    <row r="2071" spans="1:3" x14ac:dyDescent="0.25">
      <c r="A2071" s="56">
        <v>31546</v>
      </c>
      <c r="B2071" s="57" t="s">
        <v>16236</v>
      </c>
      <c r="C2071" s="58">
        <v>31546</v>
      </c>
    </row>
    <row r="2072" spans="1:3" x14ac:dyDescent="0.25">
      <c r="A2072" s="56">
        <v>31560</v>
      </c>
      <c r="B2072" s="57" t="s">
        <v>16227</v>
      </c>
      <c r="C2072" s="58">
        <v>31560</v>
      </c>
    </row>
    <row r="2073" spans="1:3" x14ac:dyDescent="0.25">
      <c r="A2073" s="56">
        <v>31561</v>
      </c>
      <c r="B2073" s="57" t="s">
        <v>16228</v>
      </c>
      <c r="C2073" s="58">
        <v>31561</v>
      </c>
    </row>
    <row r="2074" spans="1:3" x14ac:dyDescent="0.25">
      <c r="A2074" s="56">
        <v>31570</v>
      </c>
      <c r="B2074" s="57" t="s">
        <v>16225</v>
      </c>
      <c r="C2074" s="58">
        <v>31570</v>
      </c>
    </row>
    <row r="2075" spans="1:3" x14ac:dyDescent="0.25">
      <c r="A2075" s="56">
        <v>31571</v>
      </c>
      <c r="B2075" s="57" t="s">
        <v>16226</v>
      </c>
      <c r="C2075" s="58">
        <v>31571</v>
      </c>
    </row>
    <row r="2076" spans="1:3" x14ac:dyDescent="0.25">
      <c r="A2076" s="56">
        <v>31575</v>
      </c>
      <c r="B2076" s="57" t="s">
        <v>16241</v>
      </c>
      <c r="C2076" s="58">
        <v>31575</v>
      </c>
    </row>
    <row r="2077" spans="1:3" x14ac:dyDescent="0.25">
      <c r="A2077" s="56">
        <v>31576</v>
      </c>
      <c r="B2077" s="57" t="s">
        <v>16238</v>
      </c>
      <c r="C2077" s="58">
        <v>31576</v>
      </c>
    </row>
    <row r="2078" spans="1:3" x14ac:dyDescent="0.25">
      <c r="A2078" s="56">
        <v>31577</v>
      </c>
      <c r="B2078" s="57" t="s">
        <v>16239</v>
      </c>
      <c r="C2078" s="58">
        <v>31577</v>
      </c>
    </row>
    <row r="2079" spans="1:3" x14ac:dyDescent="0.25">
      <c r="A2079" s="56">
        <v>31578</v>
      </c>
      <c r="B2079" s="57" t="s">
        <v>16240</v>
      </c>
      <c r="C2079" s="58">
        <v>31578</v>
      </c>
    </row>
    <row r="2080" spans="1:3" x14ac:dyDescent="0.25">
      <c r="A2080" s="56">
        <v>31579</v>
      </c>
      <c r="B2080" s="57" t="s">
        <v>16237</v>
      </c>
      <c r="C2080" s="58">
        <v>31579</v>
      </c>
    </row>
    <row r="2081" spans="1:3" x14ac:dyDescent="0.25">
      <c r="A2081" s="56">
        <v>31580</v>
      </c>
      <c r="B2081" s="57" t="s">
        <v>16212</v>
      </c>
      <c r="C2081" s="58">
        <v>31580</v>
      </c>
    </row>
    <row r="2082" spans="1:3" x14ac:dyDescent="0.25">
      <c r="A2082" s="56">
        <v>31582</v>
      </c>
      <c r="B2082" s="57" t="s">
        <v>16216</v>
      </c>
      <c r="C2082" s="58">
        <v>31582</v>
      </c>
    </row>
    <row r="2083" spans="1:3" x14ac:dyDescent="0.25">
      <c r="A2083" s="56">
        <v>31584</v>
      </c>
      <c r="B2083" s="57" t="s">
        <v>16215</v>
      </c>
      <c r="C2083" s="58">
        <v>31584</v>
      </c>
    </row>
    <row r="2084" spans="1:3" x14ac:dyDescent="0.25">
      <c r="A2084" s="56">
        <v>31587</v>
      </c>
      <c r="B2084" s="57" t="s">
        <v>16213</v>
      </c>
      <c r="C2084" s="58">
        <v>31587</v>
      </c>
    </row>
    <row r="2085" spans="1:3" x14ac:dyDescent="0.25">
      <c r="A2085" s="56">
        <v>31588</v>
      </c>
      <c r="B2085" s="57" t="s">
        <v>16214</v>
      </c>
      <c r="C2085" s="58">
        <v>31588</v>
      </c>
    </row>
    <row r="2086" spans="1:3" x14ac:dyDescent="0.25">
      <c r="A2086" s="56">
        <v>31590</v>
      </c>
      <c r="B2086" s="57" t="s">
        <v>17219</v>
      </c>
      <c r="C2086" s="58">
        <v>31590</v>
      </c>
    </row>
    <row r="2087" spans="1:3" x14ac:dyDescent="0.25">
      <c r="A2087" s="56">
        <v>31595</v>
      </c>
      <c r="B2087" s="57" t="s">
        <v>17672</v>
      </c>
      <c r="C2087" s="58">
        <v>31595</v>
      </c>
    </row>
    <row r="2088" spans="1:3" x14ac:dyDescent="0.25">
      <c r="A2088" s="56">
        <v>31600</v>
      </c>
      <c r="B2088" s="57" t="s">
        <v>18163</v>
      </c>
      <c r="C2088" s="58">
        <v>31600</v>
      </c>
    </row>
    <row r="2089" spans="1:3" x14ac:dyDescent="0.25">
      <c r="A2089" s="56">
        <v>31601</v>
      </c>
      <c r="B2089" s="57" t="s">
        <v>18164</v>
      </c>
      <c r="C2089" s="58">
        <v>31601</v>
      </c>
    </row>
    <row r="2090" spans="1:3" x14ac:dyDescent="0.25">
      <c r="A2090" s="56">
        <v>31603</v>
      </c>
      <c r="B2090" s="57" t="s">
        <v>18165</v>
      </c>
      <c r="C2090" s="58">
        <v>31603</v>
      </c>
    </row>
    <row r="2091" spans="1:3" x14ac:dyDescent="0.25">
      <c r="A2091" s="56">
        <v>31605</v>
      </c>
      <c r="B2091" s="57" t="s">
        <v>18166</v>
      </c>
      <c r="C2091" s="58">
        <v>31605</v>
      </c>
    </row>
    <row r="2092" spans="1:3" x14ac:dyDescent="0.25">
      <c r="A2092" s="56">
        <v>31610</v>
      </c>
      <c r="B2092" s="57" t="s">
        <v>18162</v>
      </c>
      <c r="C2092" s="58">
        <v>31610</v>
      </c>
    </row>
    <row r="2093" spans="1:3" x14ac:dyDescent="0.25">
      <c r="A2093" s="56">
        <v>31611</v>
      </c>
      <c r="B2093" s="57" t="s">
        <v>13509</v>
      </c>
      <c r="C2093" s="58">
        <v>31611</v>
      </c>
    </row>
    <row r="2094" spans="1:3" x14ac:dyDescent="0.25">
      <c r="A2094" s="56">
        <v>31612</v>
      </c>
      <c r="B2094" s="57" t="s">
        <v>17038</v>
      </c>
      <c r="C2094" s="58">
        <v>31612</v>
      </c>
    </row>
    <row r="2095" spans="1:3" x14ac:dyDescent="0.25">
      <c r="A2095" s="56">
        <v>31613</v>
      </c>
      <c r="B2095" s="57" t="s">
        <v>17624</v>
      </c>
      <c r="C2095" s="58">
        <v>31613</v>
      </c>
    </row>
    <row r="2096" spans="1:3" x14ac:dyDescent="0.25">
      <c r="A2096" s="56">
        <v>31614</v>
      </c>
      <c r="B2096" s="57" t="s">
        <v>17623</v>
      </c>
      <c r="C2096" s="58">
        <v>31614</v>
      </c>
    </row>
    <row r="2097" spans="1:3" x14ac:dyDescent="0.25">
      <c r="A2097" s="56">
        <v>31615</v>
      </c>
      <c r="B2097" s="57" t="s">
        <v>12923</v>
      </c>
      <c r="C2097" s="58">
        <v>31615</v>
      </c>
    </row>
    <row r="2098" spans="1:3" x14ac:dyDescent="0.25">
      <c r="A2098" s="56">
        <v>31620</v>
      </c>
      <c r="B2098" s="57" t="s">
        <v>14343</v>
      </c>
      <c r="C2098" s="58">
        <v>31620</v>
      </c>
    </row>
    <row r="2099" spans="1:3" x14ac:dyDescent="0.25">
      <c r="A2099" s="56">
        <v>31622</v>
      </c>
      <c r="B2099" s="57" t="s">
        <v>12942</v>
      </c>
      <c r="C2099" s="58">
        <v>31622</v>
      </c>
    </row>
    <row r="2100" spans="1:3" x14ac:dyDescent="0.25">
      <c r="A2100" s="56">
        <v>31623</v>
      </c>
      <c r="B2100" s="57" t="s">
        <v>12927</v>
      </c>
      <c r="C2100" s="58">
        <v>31623</v>
      </c>
    </row>
    <row r="2101" spans="1:3" x14ac:dyDescent="0.25">
      <c r="A2101" s="56">
        <v>31624</v>
      </c>
      <c r="B2101" s="57" t="s">
        <v>12929</v>
      </c>
      <c r="C2101" s="58">
        <v>31624</v>
      </c>
    </row>
    <row r="2102" spans="1:3" x14ac:dyDescent="0.25">
      <c r="A2102" s="56">
        <v>31625</v>
      </c>
      <c r="B2102" s="57" t="s">
        <v>12926</v>
      </c>
      <c r="C2102" s="58">
        <v>31625</v>
      </c>
    </row>
    <row r="2103" spans="1:3" x14ac:dyDescent="0.25">
      <c r="A2103" s="56">
        <v>31626</v>
      </c>
      <c r="B2103" s="57" t="s">
        <v>12945</v>
      </c>
      <c r="C2103" s="58">
        <v>31626</v>
      </c>
    </row>
    <row r="2104" spans="1:3" x14ac:dyDescent="0.25">
      <c r="A2104" s="56">
        <v>31627</v>
      </c>
      <c r="B2104" s="57" t="s">
        <v>12944</v>
      </c>
      <c r="C2104" s="58">
        <v>31627</v>
      </c>
    </row>
    <row r="2105" spans="1:3" x14ac:dyDescent="0.25">
      <c r="A2105" s="56">
        <v>31628</v>
      </c>
      <c r="B2105" s="57" t="s">
        <v>12932</v>
      </c>
      <c r="C2105" s="58">
        <v>31628</v>
      </c>
    </row>
    <row r="2106" spans="1:3" x14ac:dyDescent="0.25">
      <c r="A2106" s="56">
        <v>31629</v>
      </c>
      <c r="B2106" s="57" t="s">
        <v>12930</v>
      </c>
      <c r="C2106" s="58">
        <v>31629</v>
      </c>
    </row>
    <row r="2107" spans="1:3" x14ac:dyDescent="0.25">
      <c r="A2107" s="56">
        <v>31630</v>
      </c>
      <c r="B2107" s="57" t="s">
        <v>12938</v>
      </c>
      <c r="C2107" s="58">
        <v>31630</v>
      </c>
    </row>
    <row r="2108" spans="1:3" x14ac:dyDescent="0.25">
      <c r="A2108" s="56">
        <v>31631</v>
      </c>
      <c r="B2108" s="57" t="s">
        <v>12936</v>
      </c>
      <c r="C2108" s="58">
        <v>31631</v>
      </c>
    </row>
    <row r="2109" spans="1:3" x14ac:dyDescent="0.25">
      <c r="A2109" s="56">
        <v>31632</v>
      </c>
      <c r="B2109" s="57" t="s">
        <v>12931</v>
      </c>
      <c r="C2109" s="58">
        <v>31632</v>
      </c>
    </row>
    <row r="2110" spans="1:3" x14ac:dyDescent="0.25">
      <c r="A2110" s="56">
        <v>31633</v>
      </c>
      <c r="B2110" s="57" t="s">
        <v>12933</v>
      </c>
      <c r="C2110" s="58">
        <v>31633</v>
      </c>
    </row>
    <row r="2111" spans="1:3" x14ac:dyDescent="0.25">
      <c r="A2111" s="56">
        <v>31635</v>
      </c>
      <c r="B2111" s="57" t="s">
        <v>12940</v>
      </c>
      <c r="C2111" s="58">
        <v>31635</v>
      </c>
    </row>
    <row r="2112" spans="1:3" x14ac:dyDescent="0.25">
      <c r="A2112" s="56">
        <v>31636</v>
      </c>
      <c r="B2112" s="57" t="s">
        <v>12934</v>
      </c>
      <c r="C2112" s="58">
        <v>31636</v>
      </c>
    </row>
    <row r="2113" spans="1:3" x14ac:dyDescent="0.25">
      <c r="A2113" s="56">
        <v>31637</v>
      </c>
      <c r="B2113" s="57" t="s">
        <v>12935</v>
      </c>
      <c r="C2113" s="58">
        <v>31637</v>
      </c>
    </row>
    <row r="2114" spans="1:3" x14ac:dyDescent="0.25">
      <c r="A2114" s="56">
        <v>31638</v>
      </c>
      <c r="B2114" s="57" t="s">
        <v>12941</v>
      </c>
      <c r="C2114" s="58">
        <v>31638</v>
      </c>
    </row>
    <row r="2115" spans="1:3" x14ac:dyDescent="0.25">
      <c r="A2115" s="56">
        <v>31640</v>
      </c>
      <c r="B2115" s="57" t="s">
        <v>12939</v>
      </c>
      <c r="C2115" s="58">
        <v>31640</v>
      </c>
    </row>
    <row r="2116" spans="1:3" x14ac:dyDescent="0.25">
      <c r="A2116" s="56">
        <v>31641</v>
      </c>
      <c r="B2116" s="57" t="s">
        <v>12937</v>
      </c>
      <c r="C2116" s="58">
        <v>31641</v>
      </c>
    </row>
    <row r="2117" spans="1:3" x14ac:dyDescent="0.25">
      <c r="A2117" s="56">
        <v>31643</v>
      </c>
      <c r="B2117" s="57" t="s">
        <v>12943</v>
      </c>
      <c r="C2117" s="58">
        <v>31643</v>
      </c>
    </row>
    <row r="2118" spans="1:3" x14ac:dyDescent="0.25">
      <c r="A2118" s="56">
        <v>31645</v>
      </c>
      <c r="B2118" s="57" t="s">
        <v>12924</v>
      </c>
      <c r="C2118" s="58">
        <v>31645</v>
      </c>
    </row>
    <row r="2119" spans="1:3" x14ac:dyDescent="0.25">
      <c r="A2119" s="56">
        <v>31646</v>
      </c>
      <c r="B2119" s="57" t="s">
        <v>12925</v>
      </c>
      <c r="C2119" s="58">
        <v>31646</v>
      </c>
    </row>
    <row r="2120" spans="1:3" x14ac:dyDescent="0.25">
      <c r="A2120" s="56">
        <v>31656</v>
      </c>
      <c r="B2120" s="57" t="s">
        <v>12928</v>
      </c>
      <c r="C2120" s="58">
        <v>31656</v>
      </c>
    </row>
    <row r="2121" spans="1:3" x14ac:dyDescent="0.25">
      <c r="A2121" s="56">
        <v>31715</v>
      </c>
      <c r="B2121" s="57" t="s">
        <v>16109</v>
      </c>
      <c r="C2121" s="58">
        <v>31715</v>
      </c>
    </row>
    <row r="2122" spans="1:3" x14ac:dyDescent="0.25">
      <c r="A2122" s="56">
        <v>31717</v>
      </c>
      <c r="B2122" s="57" t="s">
        <v>13032</v>
      </c>
      <c r="C2122" s="58">
        <v>31717</v>
      </c>
    </row>
    <row r="2123" spans="1:3" x14ac:dyDescent="0.25">
      <c r="A2123" s="56">
        <v>31720</v>
      </c>
      <c r="B2123" s="57" t="s">
        <v>12712</v>
      </c>
      <c r="C2123" s="58">
        <v>31720</v>
      </c>
    </row>
    <row r="2124" spans="1:3" x14ac:dyDescent="0.25">
      <c r="A2124" s="56">
        <v>31725</v>
      </c>
      <c r="B2124" s="57" t="s">
        <v>12713</v>
      </c>
      <c r="C2124" s="58">
        <v>31725</v>
      </c>
    </row>
    <row r="2125" spans="1:3" x14ac:dyDescent="0.25">
      <c r="A2125" s="56">
        <v>31730</v>
      </c>
      <c r="B2125" s="57" t="s">
        <v>16016</v>
      </c>
      <c r="C2125" s="58">
        <v>31730</v>
      </c>
    </row>
    <row r="2126" spans="1:3" x14ac:dyDescent="0.25">
      <c r="A2126" s="56">
        <v>31750</v>
      </c>
      <c r="B2126" s="57" t="s">
        <v>18160</v>
      </c>
      <c r="C2126" s="58">
        <v>31750</v>
      </c>
    </row>
    <row r="2127" spans="1:3" x14ac:dyDescent="0.25">
      <c r="A2127" s="56">
        <v>31755</v>
      </c>
      <c r="B2127" s="57" t="s">
        <v>15394</v>
      </c>
      <c r="C2127" s="58">
        <v>31755</v>
      </c>
    </row>
    <row r="2128" spans="1:3" x14ac:dyDescent="0.25">
      <c r="A2128" s="56">
        <v>31760</v>
      </c>
      <c r="B2128" s="57" t="s">
        <v>18161</v>
      </c>
      <c r="C2128" s="58">
        <v>31760</v>
      </c>
    </row>
    <row r="2129" spans="1:3" x14ac:dyDescent="0.25">
      <c r="A2129" s="56">
        <v>31766</v>
      </c>
      <c r="B2129" s="57" t="s">
        <v>17077</v>
      </c>
      <c r="C2129" s="58">
        <v>31766</v>
      </c>
    </row>
    <row r="2130" spans="1:3" x14ac:dyDescent="0.25">
      <c r="A2130" s="56">
        <v>31770</v>
      </c>
      <c r="B2130" s="57" t="s">
        <v>12922</v>
      </c>
      <c r="C2130" s="58">
        <v>31770</v>
      </c>
    </row>
    <row r="2131" spans="1:3" x14ac:dyDescent="0.25">
      <c r="A2131" s="56">
        <v>31775</v>
      </c>
      <c r="B2131" s="57" t="s">
        <v>12921</v>
      </c>
      <c r="C2131" s="58">
        <v>31775</v>
      </c>
    </row>
    <row r="2132" spans="1:3" x14ac:dyDescent="0.25">
      <c r="A2132" s="56">
        <v>31780</v>
      </c>
      <c r="B2132" s="57" t="s">
        <v>14573</v>
      </c>
      <c r="C2132" s="58">
        <v>31780</v>
      </c>
    </row>
    <row r="2133" spans="1:3" x14ac:dyDescent="0.25">
      <c r="A2133" s="56">
        <v>31781</v>
      </c>
      <c r="B2133" s="57" t="s">
        <v>14574</v>
      </c>
      <c r="C2133" s="58">
        <v>31781</v>
      </c>
    </row>
    <row r="2134" spans="1:3" x14ac:dyDescent="0.25">
      <c r="A2134" s="56">
        <v>31785</v>
      </c>
      <c r="B2134" s="57" t="s">
        <v>15208</v>
      </c>
      <c r="C2134" s="58">
        <v>31785</v>
      </c>
    </row>
    <row r="2135" spans="1:3" x14ac:dyDescent="0.25">
      <c r="A2135" s="56">
        <v>31786</v>
      </c>
      <c r="B2135" s="57" t="s">
        <v>15209</v>
      </c>
      <c r="C2135" s="58">
        <v>31786</v>
      </c>
    </row>
    <row r="2136" spans="1:3" x14ac:dyDescent="0.25">
      <c r="A2136" s="56">
        <v>31800</v>
      </c>
      <c r="B2136" s="57" t="s">
        <v>17820</v>
      </c>
      <c r="C2136" s="58">
        <v>31800</v>
      </c>
    </row>
    <row r="2137" spans="1:3" x14ac:dyDescent="0.25">
      <c r="A2137" s="56">
        <v>31805</v>
      </c>
      <c r="B2137" s="57" t="s">
        <v>17821</v>
      </c>
      <c r="C2137" s="58">
        <v>31805</v>
      </c>
    </row>
    <row r="2138" spans="1:3" x14ac:dyDescent="0.25">
      <c r="A2138" s="56">
        <v>31820</v>
      </c>
      <c r="B2138" s="57" t="s">
        <v>13136</v>
      </c>
      <c r="C2138" s="58">
        <v>31820</v>
      </c>
    </row>
    <row r="2139" spans="1:3" x14ac:dyDescent="0.25">
      <c r="A2139" s="56">
        <v>31825</v>
      </c>
      <c r="B2139" s="57" t="s">
        <v>13135</v>
      </c>
      <c r="C2139" s="58">
        <v>31825</v>
      </c>
    </row>
    <row r="2140" spans="1:3" x14ac:dyDescent="0.25">
      <c r="A2140" s="56">
        <v>31830</v>
      </c>
      <c r="B2140" s="57" t="s">
        <v>17609</v>
      </c>
      <c r="C2140" s="58">
        <v>31830</v>
      </c>
    </row>
    <row r="2141" spans="1:3" x14ac:dyDescent="0.25">
      <c r="A2141" s="56">
        <v>32035</v>
      </c>
      <c r="B2141" s="57" t="s">
        <v>18736</v>
      </c>
      <c r="C2141" s="58">
        <v>32035</v>
      </c>
    </row>
    <row r="2142" spans="1:3" x14ac:dyDescent="0.25">
      <c r="A2142" s="56">
        <v>32036</v>
      </c>
      <c r="B2142" s="57" t="s">
        <v>18083</v>
      </c>
      <c r="C2142" s="58">
        <v>32036</v>
      </c>
    </row>
    <row r="2143" spans="1:3" x14ac:dyDescent="0.25">
      <c r="A2143" s="56">
        <v>32095</v>
      </c>
      <c r="B2143" s="57" t="s">
        <v>18092</v>
      </c>
      <c r="C2143" s="58">
        <v>32095</v>
      </c>
    </row>
    <row r="2144" spans="1:3" x14ac:dyDescent="0.25">
      <c r="A2144" s="56">
        <v>32100</v>
      </c>
      <c r="B2144" s="57" t="s">
        <v>18085</v>
      </c>
      <c r="C2144" s="58">
        <v>32100</v>
      </c>
    </row>
    <row r="2145" spans="1:3" x14ac:dyDescent="0.25">
      <c r="A2145" s="56">
        <v>32110</v>
      </c>
      <c r="B2145" s="57" t="s">
        <v>18084</v>
      </c>
      <c r="C2145" s="58">
        <v>32110</v>
      </c>
    </row>
    <row r="2146" spans="1:3" x14ac:dyDescent="0.25">
      <c r="A2146" s="56">
        <v>32120</v>
      </c>
      <c r="B2146" s="57" t="s">
        <v>18091</v>
      </c>
      <c r="C2146" s="58">
        <v>32120</v>
      </c>
    </row>
    <row r="2147" spans="1:3" x14ac:dyDescent="0.25">
      <c r="A2147" s="56">
        <v>32124</v>
      </c>
      <c r="B2147" s="57" t="s">
        <v>18086</v>
      </c>
      <c r="C2147" s="58">
        <v>32124</v>
      </c>
    </row>
    <row r="2148" spans="1:3" x14ac:dyDescent="0.25">
      <c r="A2148" s="56">
        <v>32140</v>
      </c>
      <c r="B2148" s="57" t="s">
        <v>18089</v>
      </c>
      <c r="C2148" s="58">
        <v>32140</v>
      </c>
    </row>
    <row r="2149" spans="1:3" x14ac:dyDescent="0.25">
      <c r="A2149" s="56">
        <v>32141</v>
      </c>
      <c r="B2149" s="57" t="s">
        <v>18090</v>
      </c>
      <c r="C2149" s="58">
        <v>32141</v>
      </c>
    </row>
    <row r="2150" spans="1:3" x14ac:dyDescent="0.25">
      <c r="A2150" s="56">
        <v>32150</v>
      </c>
      <c r="B2150" s="57" t="s">
        <v>18087</v>
      </c>
      <c r="C2150" s="58">
        <v>32150</v>
      </c>
    </row>
    <row r="2151" spans="1:3" x14ac:dyDescent="0.25">
      <c r="A2151" s="56">
        <v>32151</v>
      </c>
      <c r="B2151" s="57" t="s">
        <v>18088</v>
      </c>
      <c r="C2151" s="58">
        <v>32151</v>
      </c>
    </row>
    <row r="2152" spans="1:3" x14ac:dyDescent="0.25">
      <c r="A2152" s="56">
        <v>32160</v>
      </c>
      <c r="B2152" s="57" t="s">
        <v>18093</v>
      </c>
      <c r="C2152" s="58">
        <v>32160</v>
      </c>
    </row>
    <row r="2153" spans="1:3" x14ac:dyDescent="0.25">
      <c r="A2153" s="56">
        <v>32200</v>
      </c>
      <c r="B2153" s="57" t="s">
        <v>16509</v>
      </c>
      <c r="C2153" s="58">
        <v>32200</v>
      </c>
    </row>
    <row r="2154" spans="1:3" x14ac:dyDescent="0.25">
      <c r="A2154" s="56">
        <v>32201</v>
      </c>
      <c r="B2154" s="57" t="s">
        <v>16510</v>
      </c>
      <c r="C2154" s="58">
        <v>32201</v>
      </c>
    </row>
    <row r="2155" spans="1:3" x14ac:dyDescent="0.25">
      <c r="A2155" s="56">
        <v>32215</v>
      </c>
      <c r="B2155" s="57" t="s">
        <v>18550</v>
      </c>
      <c r="C2155" s="58">
        <v>32215</v>
      </c>
    </row>
    <row r="2156" spans="1:3" x14ac:dyDescent="0.25">
      <c r="A2156" s="56">
        <v>32220</v>
      </c>
      <c r="B2156" s="57" t="s">
        <v>13993</v>
      </c>
      <c r="C2156" s="58">
        <v>32220</v>
      </c>
    </row>
    <row r="2157" spans="1:3" x14ac:dyDescent="0.25">
      <c r="A2157" s="56">
        <v>32225</v>
      </c>
      <c r="B2157" s="57" t="s">
        <v>13991</v>
      </c>
      <c r="C2157" s="58">
        <v>32225</v>
      </c>
    </row>
    <row r="2158" spans="1:3" x14ac:dyDescent="0.25">
      <c r="A2158" s="56">
        <v>32310</v>
      </c>
      <c r="B2158" s="57" t="s">
        <v>16767</v>
      </c>
      <c r="C2158" s="58">
        <v>32310</v>
      </c>
    </row>
    <row r="2159" spans="1:3" x14ac:dyDescent="0.25">
      <c r="A2159" s="56">
        <v>32320</v>
      </c>
      <c r="B2159" s="57" t="s">
        <v>13995</v>
      </c>
      <c r="C2159" s="58">
        <v>32320</v>
      </c>
    </row>
    <row r="2160" spans="1:3" x14ac:dyDescent="0.25">
      <c r="A2160" s="56">
        <v>32400</v>
      </c>
      <c r="B2160" s="57" t="s">
        <v>12891</v>
      </c>
      <c r="C2160" s="58">
        <v>32400</v>
      </c>
    </row>
    <row r="2161" spans="1:3" x14ac:dyDescent="0.25">
      <c r="A2161" s="56">
        <v>32402</v>
      </c>
      <c r="B2161" s="57" t="s">
        <v>12890</v>
      </c>
      <c r="C2161" s="58">
        <v>32402</v>
      </c>
    </row>
    <row r="2162" spans="1:3" x14ac:dyDescent="0.25">
      <c r="A2162" s="56">
        <v>32405</v>
      </c>
      <c r="B2162" s="57" t="s">
        <v>12892</v>
      </c>
      <c r="C2162" s="58">
        <v>32405</v>
      </c>
    </row>
    <row r="2163" spans="1:3" x14ac:dyDescent="0.25">
      <c r="A2163" s="56">
        <v>32420</v>
      </c>
      <c r="B2163" s="57" t="s">
        <v>16505</v>
      </c>
      <c r="C2163" s="58">
        <v>32420</v>
      </c>
    </row>
    <row r="2164" spans="1:3" x14ac:dyDescent="0.25">
      <c r="A2164" s="56">
        <v>32421</v>
      </c>
      <c r="B2164" s="57" t="s">
        <v>18074</v>
      </c>
      <c r="C2164" s="58">
        <v>32421</v>
      </c>
    </row>
    <row r="2165" spans="1:3" x14ac:dyDescent="0.25">
      <c r="A2165" s="56">
        <v>32422</v>
      </c>
      <c r="B2165" s="57" t="s">
        <v>14300</v>
      </c>
      <c r="C2165" s="58">
        <v>32422</v>
      </c>
    </row>
    <row r="2166" spans="1:3" x14ac:dyDescent="0.25">
      <c r="A2166" s="56">
        <v>32440</v>
      </c>
      <c r="B2166" s="57" t="s">
        <v>16506</v>
      </c>
      <c r="C2166" s="58">
        <v>32440</v>
      </c>
    </row>
    <row r="2167" spans="1:3" x14ac:dyDescent="0.25">
      <c r="A2167" s="56">
        <v>32442</v>
      </c>
      <c r="B2167" s="57" t="s">
        <v>16507</v>
      </c>
      <c r="C2167" s="58">
        <v>32442</v>
      </c>
    </row>
    <row r="2168" spans="1:3" x14ac:dyDescent="0.25">
      <c r="A2168" s="56">
        <v>32445</v>
      </c>
      <c r="B2168" s="57" t="s">
        <v>16508</v>
      </c>
      <c r="C2168" s="58">
        <v>32445</v>
      </c>
    </row>
    <row r="2169" spans="1:3" x14ac:dyDescent="0.25">
      <c r="A2169" s="56">
        <v>32480</v>
      </c>
      <c r="B2169" s="57" t="s">
        <v>16342</v>
      </c>
      <c r="C2169" s="58">
        <v>32480</v>
      </c>
    </row>
    <row r="2170" spans="1:3" x14ac:dyDescent="0.25">
      <c r="A2170" s="56">
        <v>32482</v>
      </c>
      <c r="B2170" s="57" t="s">
        <v>12805</v>
      </c>
      <c r="C2170" s="58">
        <v>32482</v>
      </c>
    </row>
    <row r="2171" spans="1:3" x14ac:dyDescent="0.25">
      <c r="A2171" s="56">
        <v>32484</v>
      </c>
      <c r="B2171" s="57" t="s">
        <v>17683</v>
      </c>
      <c r="C2171" s="58">
        <v>32484</v>
      </c>
    </row>
    <row r="2172" spans="1:3" x14ac:dyDescent="0.25">
      <c r="A2172" s="56">
        <v>32486</v>
      </c>
      <c r="B2172" s="57" t="s">
        <v>17483</v>
      </c>
      <c r="C2172" s="58">
        <v>32486</v>
      </c>
    </row>
    <row r="2173" spans="1:3" x14ac:dyDescent="0.25">
      <c r="A2173" s="56">
        <v>32488</v>
      </c>
      <c r="B2173" s="57" t="s">
        <v>17481</v>
      </c>
      <c r="C2173" s="58">
        <v>32488</v>
      </c>
    </row>
    <row r="2174" spans="1:3" x14ac:dyDescent="0.25">
      <c r="A2174" s="56">
        <v>32491</v>
      </c>
      <c r="B2174" s="57" t="s">
        <v>17323</v>
      </c>
      <c r="C2174" s="58">
        <v>32491</v>
      </c>
    </row>
    <row r="2175" spans="1:3" x14ac:dyDescent="0.25">
      <c r="A2175" s="56">
        <v>32500</v>
      </c>
      <c r="B2175" s="57" t="s">
        <v>17326</v>
      </c>
      <c r="C2175" s="58">
        <v>32500</v>
      </c>
    </row>
    <row r="2176" spans="1:3" x14ac:dyDescent="0.25">
      <c r="A2176" s="56">
        <v>32501</v>
      </c>
      <c r="B2176" s="57" t="s">
        <v>17549</v>
      </c>
      <c r="C2176" s="58">
        <v>32501</v>
      </c>
    </row>
    <row r="2177" spans="1:3" x14ac:dyDescent="0.25">
      <c r="A2177" s="56">
        <v>32503</v>
      </c>
      <c r="B2177" s="57" t="s">
        <v>17485</v>
      </c>
      <c r="C2177" s="58">
        <v>32503</v>
      </c>
    </row>
    <row r="2178" spans="1:3" x14ac:dyDescent="0.25">
      <c r="A2178" s="56">
        <v>32504</v>
      </c>
      <c r="B2178" s="57" t="s">
        <v>17484</v>
      </c>
      <c r="C2178" s="58">
        <v>32504</v>
      </c>
    </row>
    <row r="2179" spans="1:3" x14ac:dyDescent="0.25">
      <c r="A2179" s="56">
        <v>32540</v>
      </c>
      <c r="B2179" s="57" t="s">
        <v>14522</v>
      </c>
      <c r="C2179" s="58">
        <v>32540</v>
      </c>
    </row>
    <row r="2180" spans="1:3" x14ac:dyDescent="0.25">
      <c r="A2180" s="56">
        <v>32550</v>
      </c>
      <c r="B2180" s="57" t="s">
        <v>15905</v>
      </c>
      <c r="C2180" s="58">
        <v>32550</v>
      </c>
    </row>
    <row r="2181" spans="1:3" x14ac:dyDescent="0.25">
      <c r="A2181" s="56">
        <v>32551</v>
      </c>
      <c r="B2181" s="57" t="s">
        <v>14301</v>
      </c>
      <c r="C2181" s="58">
        <v>32551</v>
      </c>
    </row>
    <row r="2182" spans="1:3" x14ac:dyDescent="0.25">
      <c r="A2182" s="56">
        <v>32560</v>
      </c>
      <c r="B2182" s="57" t="s">
        <v>16769</v>
      </c>
      <c r="C2182" s="58">
        <v>32560</v>
      </c>
    </row>
    <row r="2183" spans="1:3" x14ac:dyDescent="0.25">
      <c r="A2183" s="56">
        <v>32601</v>
      </c>
      <c r="B2183" s="57" t="s">
        <v>18080</v>
      </c>
      <c r="C2183" s="58">
        <v>32601</v>
      </c>
    </row>
    <row r="2184" spans="1:3" x14ac:dyDescent="0.25">
      <c r="A2184" s="56">
        <v>32602</v>
      </c>
      <c r="B2184" s="57" t="s">
        <v>18079</v>
      </c>
      <c r="C2184" s="58">
        <v>32602</v>
      </c>
    </row>
    <row r="2185" spans="1:3" x14ac:dyDescent="0.25">
      <c r="A2185" s="56">
        <v>32603</v>
      </c>
      <c r="B2185" s="57" t="s">
        <v>18082</v>
      </c>
      <c r="C2185" s="58">
        <v>32603</v>
      </c>
    </row>
    <row r="2186" spans="1:3" x14ac:dyDescent="0.25">
      <c r="A2186" s="56">
        <v>32604</v>
      </c>
      <c r="B2186" s="57" t="s">
        <v>18081</v>
      </c>
      <c r="C2186" s="58">
        <v>32604</v>
      </c>
    </row>
    <row r="2187" spans="1:3" x14ac:dyDescent="0.25">
      <c r="A2187" s="56">
        <v>32605</v>
      </c>
      <c r="B2187" s="57" t="s">
        <v>18078</v>
      </c>
      <c r="C2187" s="58">
        <v>32605</v>
      </c>
    </row>
    <row r="2188" spans="1:3" x14ac:dyDescent="0.25">
      <c r="A2188" s="56">
        <v>32606</v>
      </c>
      <c r="B2188" s="57" t="s">
        <v>18077</v>
      </c>
      <c r="C2188" s="58">
        <v>32606</v>
      </c>
    </row>
    <row r="2189" spans="1:3" x14ac:dyDescent="0.25">
      <c r="A2189" s="56">
        <v>32650</v>
      </c>
      <c r="B2189" s="57" t="s">
        <v>16770</v>
      </c>
      <c r="C2189" s="58">
        <v>32650</v>
      </c>
    </row>
    <row r="2190" spans="1:3" x14ac:dyDescent="0.25">
      <c r="A2190" s="56">
        <v>32651</v>
      </c>
      <c r="B2190" s="57" t="s">
        <v>13992</v>
      </c>
      <c r="C2190" s="58">
        <v>32651</v>
      </c>
    </row>
    <row r="2191" spans="1:3" x14ac:dyDescent="0.25">
      <c r="A2191" s="56">
        <v>32652</v>
      </c>
      <c r="B2191" s="57" t="s">
        <v>13994</v>
      </c>
      <c r="C2191" s="58">
        <v>32652</v>
      </c>
    </row>
    <row r="2192" spans="1:3" x14ac:dyDescent="0.25">
      <c r="A2192" s="56">
        <v>32653</v>
      </c>
      <c r="B2192" s="57" t="s">
        <v>15278</v>
      </c>
      <c r="C2192" s="58">
        <v>32653</v>
      </c>
    </row>
    <row r="2193" spans="1:3" x14ac:dyDescent="0.25">
      <c r="A2193" s="56">
        <v>32654</v>
      </c>
      <c r="B2193" s="57" t="s">
        <v>13543</v>
      </c>
      <c r="C2193" s="58">
        <v>32654</v>
      </c>
    </row>
    <row r="2194" spans="1:3" x14ac:dyDescent="0.25">
      <c r="A2194" s="56">
        <v>32655</v>
      </c>
      <c r="B2194" s="57" t="s">
        <v>15262</v>
      </c>
      <c r="C2194" s="58">
        <v>32655</v>
      </c>
    </row>
    <row r="2195" spans="1:3" x14ac:dyDescent="0.25">
      <c r="A2195" s="56">
        <v>32656</v>
      </c>
      <c r="B2195" s="57" t="s">
        <v>16768</v>
      </c>
      <c r="C2195" s="58">
        <v>32656</v>
      </c>
    </row>
    <row r="2196" spans="1:3" x14ac:dyDescent="0.25">
      <c r="A2196" s="56">
        <v>32657</v>
      </c>
      <c r="B2196" s="57" t="s">
        <v>17480</v>
      </c>
      <c r="C2196" s="58">
        <v>32657</v>
      </c>
    </row>
    <row r="2197" spans="1:3" x14ac:dyDescent="0.25">
      <c r="A2197" s="56">
        <v>32658</v>
      </c>
      <c r="B2197" s="57" t="s">
        <v>15265</v>
      </c>
      <c r="C2197" s="58">
        <v>32658</v>
      </c>
    </row>
    <row r="2198" spans="1:3" x14ac:dyDescent="0.25">
      <c r="A2198" s="56">
        <v>32659</v>
      </c>
      <c r="B2198" s="57" t="s">
        <v>13953</v>
      </c>
      <c r="C2198" s="58">
        <v>32659</v>
      </c>
    </row>
    <row r="2199" spans="1:3" x14ac:dyDescent="0.25">
      <c r="A2199" s="56">
        <v>32660</v>
      </c>
      <c r="B2199" s="57" t="s">
        <v>16735</v>
      </c>
      <c r="C2199" s="58">
        <v>32660</v>
      </c>
    </row>
    <row r="2200" spans="1:3" x14ac:dyDescent="0.25">
      <c r="A2200" s="56">
        <v>32661</v>
      </c>
      <c r="B2200" s="57" t="s">
        <v>14720</v>
      </c>
      <c r="C2200" s="58">
        <v>32661</v>
      </c>
    </row>
    <row r="2201" spans="1:3" x14ac:dyDescent="0.25">
      <c r="A2201" s="56">
        <v>32662</v>
      </c>
      <c r="B2201" s="57" t="s">
        <v>14719</v>
      </c>
      <c r="C2201" s="58">
        <v>32662</v>
      </c>
    </row>
    <row r="2202" spans="1:3" x14ac:dyDescent="0.25">
      <c r="A2202" s="56">
        <v>32663</v>
      </c>
      <c r="B2202" s="57" t="s">
        <v>16343</v>
      </c>
      <c r="C2202" s="58">
        <v>32663</v>
      </c>
    </row>
    <row r="2203" spans="1:3" x14ac:dyDescent="0.25">
      <c r="A2203" s="56">
        <v>32664</v>
      </c>
      <c r="B2203" s="57" t="s">
        <v>17740</v>
      </c>
      <c r="C2203" s="58">
        <v>32664</v>
      </c>
    </row>
    <row r="2204" spans="1:3" x14ac:dyDescent="0.25">
      <c r="A2204" s="56">
        <v>32665</v>
      </c>
      <c r="B2204" s="57" t="s">
        <v>14897</v>
      </c>
      <c r="C2204" s="58">
        <v>32665</v>
      </c>
    </row>
    <row r="2205" spans="1:3" x14ac:dyDescent="0.25">
      <c r="A2205" s="56">
        <v>32800</v>
      </c>
      <c r="B2205" s="57" t="s">
        <v>13969</v>
      </c>
      <c r="C2205" s="58">
        <v>32800</v>
      </c>
    </row>
    <row r="2206" spans="1:3" x14ac:dyDescent="0.25">
      <c r="A2206" s="56">
        <v>32810</v>
      </c>
      <c r="B2206" s="57" t="s">
        <v>13117</v>
      </c>
      <c r="C2206" s="58">
        <v>32810</v>
      </c>
    </row>
    <row r="2207" spans="1:3" x14ac:dyDescent="0.25">
      <c r="A2207" s="56">
        <v>32815</v>
      </c>
      <c r="B2207" s="57" t="s">
        <v>13083</v>
      </c>
      <c r="C2207" s="58">
        <v>32815</v>
      </c>
    </row>
    <row r="2208" spans="1:3" x14ac:dyDescent="0.25">
      <c r="A2208" s="56">
        <v>32820</v>
      </c>
      <c r="B2208" s="57" t="s">
        <v>17126</v>
      </c>
      <c r="C2208" s="58">
        <v>32820</v>
      </c>
    </row>
    <row r="2209" spans="1:3" x14ac:dyDescent="0.25">
      <c r="A2209" s="56">
        <v>32851</v>
      </c>
      <c r="B2209" s="57" t="s">
        <v>18180</v>
      </c>
      <c r="C2209" s="58">
        <v>32851</v>
      </c>
    </row>
    <row r="2210" spans="1:3" x14ac:dyDescent="0.25">
      <c r="A2210" s="56">
        <v>32852</v>
      </c>
      <c r="B2210" s="57" t="s">
        <v>18179</v>
      </c>
      <c r="C2210" s="58">
        <v>32852</v>
      </c>
    </row>
    <row r="2211" spans="1:3" x14ac:dyDescent="0.25">
      <c r="A2211" s="56">
        <v>32853</v>
      </c>
      <c r="B2211" s="57" t="s">
        <v>18178</v>
      </c>
      <c r="C2211" s="58">
        <v>32853</v>
      </c>
    </row>
    <row r="2212" spans="1:3" x14ac:dyDescent="0.25">
      <c r="A2212" s="56">
        <v>32854</v>
      </c>
      <c r="B2212" s="57" t="s">
        <v>18177</v>
      </c>
      <c r="C2212" s="58">
        <v>32854</v>
      </c>
    </row>
    <row r="2213" spans="1:3" x14ac:dyDescent="0.25">
      <c r="A2213" s="56">
        <v>32900</v>
      </c>
      <c r="B2213" s="57" t="s">
        <v>17474</v>
      </c>
      <c r="C2213" s="58">
        <v>32900</v>
      </c>
    </row>
    <row r="2214" spans="1:3" x14ac:dyDescent="0.25">
      <c r="A2214" s="56">
        <v>32905</v>
      </c>
      <c r="B2214" s="57" t="s">
        <v>18075</v>
      </c>
      <c r="C2214" s="58">
        <v>32905</v>
      </c>
    </row>
    <row r="2215" spans="1:3" x14ac:dyDescent="0.25">
      <c r="A2215" s="56">
        <v>32906</v>
      </c>
      <c r="B2215" s="57" t="s">
        <v>18076</v>
      </c>
      <c r="C2215" s="58">
        <v>32906</v>
      </c>
    </row>
    <row r="2216" spans="1:3" x14ac:dyDescent="0.25">
      <c r="A2216" s="56">
        <v>32940</v>
      </c>
      <c r="B2216" s="57" t="s">
        <v>16774</v>
      </c>
      <c r="C2216" s="58">
        <v>32940</v>
      </c>
    </row>
    <row r="2217" spans="1:3" x14ac:dyDescent="0.25">
      <c r="A2217" s="56">
        <v>32960</v>
      </c>
      <c r="B2217" s="57" t="s">
        <v>16511</v>
      </c>
      <c r="C2217" s="58">
        <v>32960</v>
      </c>
    </row>
    <row r="2218" spans="1:3" x14ac:dyDescent="0.25">
      <c r="A2218" s="56">
        <v>32997</v>
      </c>
      <c r="B2218" s="57" t="s">
        <v>16260</v>
      </c>
      <c r="C2218" s="58">
        <v>32997</v>
      </c>
    </row>
    <row r="2219" spans="1:3" x14ac:dyDescent="0.25">
      <c r="A2219" s="56">
        <v>32998</v>
      </c>
      <c r="B2219" s="57" t="s">
        <v>17958</v>
      </c>
      <c r="C2219" s="58">
        <v>32998</v>
      </c>
    </row>
    <row r="2220" spans="1:3" x14ac:dyDescent="0.25">
      <c r="A2220" s="56">
        <v>33010</v>
      </c>
      <c r="B2220" s="57" t="s">
        <v>16738</v>
      </c>
      <c r="C2220" s="58">
        <v>33010</v>
      </c>
    </row>
    <row r="2221" spans="1:3" x14ac:dyDescent="0.25">
      <c r="A2221" s="56">
        <v>33011</v>
      </c>
      <c r="B2221" s="57" t="s">
        <v>16739</v>
      </c>
      <c r="C2221" s="58">
        <v>33011</v>
      </c>
    </row>
    <row r="2222" spans="1:3" x14ac:dyDescent="0.25">
      <c r="A2222" s="56">
        <v>33015</v>
      </c>
      <c r="B2222" s="57" t="s">
        <v>16736</v>
      </c>
      <c r="C2222" s="58">
        <v>33015</v>
      </c>
    </row>
    <row r="2223" spans="1:3" x14ac:dyDescent="0.25">
      <c r="A2223" s="56">
        <v>33020</v>
      </c>
      <c r="B2223" s="57" t="s">
        <v>16740</v>
      </c>
      <c r="C2223" s="58">
        <v>33020</v>
      </c>
    </row>
    <row r="2224" spans="1:3" x14ac:dyDescent="0.25">
      <c r="A2224" s="56">
        <v>33025</v>
      </c>
      <c r="B2224" s="57" t="s">
        <v>13954</v>
      </c>
      <c r="C2224" s="58">
        <v>33025</v>
      </c>
    </row>
    <row r="2225" spans="1:3" x14ac:dyDescent="0.25">
      <c r="A2225" s="56">
        <v>33030</v>
      </c>
      <c r="B2225" s="57" t="s">
        <v>16734</v>
      </c>
      <c r="C2225" s="58">
        <v>33030</v>
      </c>
    </row>
    <row r="2226" spans="1:3" x14ac:dyDescent="0.25">
      <c r="A2226" s="56">
        <v>33031</v>
      </c>
      <c r="B2226" s="57" t="s">
        <v>16733</v>
      </c>
      <c r="C2226" s="58">
        <v>33031</v>
      </c>
    </row>
    <row r="2227" spans="1:3" x14ac:dyDescent="0.25">
      <c r="A2227" s="56">
        <v>33050</v>
      </c>
      <c r="B2227" s="57" t="s">
        <v>15206</v>
      </c>
      <c r="C2227" s="58">
        <v>33050</v>
      </c>
    </row>
    <row r="2228" spans="1:3" x14ac:dyDescent="0.25">
      <c r="A2228" s="56">
        <v>33120</v>
      </c>
      <c r="B2228" s="57" t="s">
        <v>15207</v>
      </c>
      <c r="C2228" s="58">
        <v>33120</v>
      </c>
    </row>
    <row r="2229" spans="1:3" x14ac:dyDescent="0.25">
      <c r="A2229" s="56">
        <v>33130</v>
      </c>
      <c r="B2229" s="57" t="s">
        <v>17486</v>
      </c>
      <c r="C2229" s="58">
        <v>33130</v>
      </c>
    </row>
    <row r="2230" spans="1:3" x14ac:dyDescent="0.25">
      <c r="A2230" s="56">
        <v>33140</v>
      </c>
      <c r="B2230" s="57" t="s">
        <v>17594</v>
      </c>
      <c r="C2230" s="58">
        <v>33140</v>
      </c>
    </row>
    <row r="2231" spans="1:3" x14ac:dyDescent="0.25">
      <c r="A2231" s="56">
        <v>33141</v>
      </c>
      <c r="B2231" s="57" t="s">
        <v>17595</v>
      </c>
      <c r="C2231" s="58">
        <v>33141</v>
      </c>
    </row>
    <row r="2232" spans="1:3" x14ac:dyDescent="0.25">
      <c r="A2232" s="56">
        <v>33202</v>
      </c>
      <c r="B2232" s="57" t="s">
        <v>15924</v>
      </c>
      <c r="C2232" s="58">
        <v>33202</v>
      </c>
    </row>
    <row r="2233" spans="1:3" x14ac:dyDescent="0.25">
      <c r="A2233" s="56">
        <v>33203</v>
      </c>
      <c r="B2233" s="57" t="s">
        <v>15925</v>
      </c>
      <c r="C2233" s="58">
        <v>33203</v>
      </c>
    </row>
    <row r="2234" spans="1:3" x14ac:dyDescent="0.25">
      <c r="A2234" s="56">
        <v>33206</v>
      </c>
      <c r="B2234" s="57" t="s">
        <v>15946</v>
      </c>
      <c r="C2234" s="58">
        <v>33206</v>
      </c>
    </row>
    <row r="2235" spans="1:3" x14ac:dyDescent="0.25">
      <c r="A2235" s="56">
        <v>33207</v>
      </c>
      <c r="B2235" s="57" t="s">
        <v>15948</v>
      </c>
      <c r="C2235" s="58">
        <v>33207</v>
      </c>
    </row>
    <row r="2236" spans="1:3" x14ac:dyDescent="0.25">
      <c r="A2236" s="56">
        <v>33208</v>
      </c>
      <c r="B2236" s="57" t="s">
        <v>15947</v>
      </c>
      <c r="C2236" s="58">
        <v>33208</v>
      </c>
    </row>
    <row r="2237" spans="1:3" x14ac:dyDescent="0.25">
      <c r="A2237" s="56">
        <v>33210</v>
      </c>
      <c r="B2237" s="57" t="s">
        <v>15945</v>
      </c>
      <c r="C2237" s="58">
        <v>33210</v>
      </c>
    </row>
    <row r="2238" spans="1:3" x14ac:dyDescent="0.25">
      <c r="A2238" s="56">
        <v>33211</v>
      </c>
      <c r="B2238" s="57" t="s">
        <v>15944</v>
      </c>
      <c r="C2238" s="58">
        <v>33211</v>
      </c>
    </row>
    <row r="2239" spans="1:3" x14ac:dyDescent="0.25">
      <c r="A2239" s="56">
        <v>33212</v>
      </c>
      <c r="B2239" s="57" t="s">
        <v>15950</v>
      </c>
      <c r="C2239" s="58">
        <v>33212</v>
      </c>
    </row>
    <row r="2240" spans="1:3" x14ac:dyDescent="0.25">
      <c r="A2240" s="56">
        <v>33213</v>
      </c>
      <c r="B2240" s="57" t="s">
        <v>15949</v>
      </c>
      <c r="C2240" s="58">
        <v>33213</v>
      </c>
    </row>
    <row r="2241" spans="1:3" x14ac:dyDescent="0.25">
      <c r="A2241" s="56">
        <v>33214</v>
      </c>
      <c r="B2241" s="57" t="s">
        <v>12103</v>
      </c>
      <c r="C2241" s="58">
        <v>33214</v>
      </c>
    </row>
    <row r="2242" spans="1:3" x14ac:dyDescent="0.25">
      <c r="A2242" s="56">
        <v>33215</v>
      </c>
      <c r="B2242" s="57" t="s">
        <v>17459</v>
      </c>
      <c r="C2242" s="58">
        <v>33215</v>
      </c>
    </row>
    <row r="2243" spans="1:3" x14ac:dyDescent="0.25">
      <c r="A2243" s="56">
        <v>33216</v>
      </c>
      <c r="B2243" s="57" t="s">
        <v>15961</v>
      </c>
      <c r="C2243" s="58">
        <v>33216</v>
      </c>
    </row>
    <row r="2244" spans="1:3" x14ac:dyDescent="0.25">
      <c r="A2244" s="56">
        <v>33217</v>
      </c>
      <c r="B2244" s="57" t="s">
        <v>15910</v>
      </c>
      <c r="C2244" s="58">
        <v>33217</v>
      </c>
    </row>
    <row r="2245" spans="1:3" x14ac:dyDescent="0.25">
      <c r="A2245" s="56">
        <v>33218</v>
      </c>
      <c r="B2245" s="57" t="s">
        <v>17434</v>
      </c>
      <c r="C2245" s="58">
        <v>33218</v>
      </c>
    </row>
    <row r="2246" spans="1:3" x14ac:dyDescent="0.25">
      <c r="A2246" s="56">
        <v>33220</v>
      </c>
      <c r="B2246" s="57" t="s">
        <v>17386</v>
      </c>
      <c r="C2246" s="58">
        <v>33220</v>
      </c>
    </row>
    <row r="2247" spans="1:3" x14ac:dyDescent="0.25">
      <c r="A2247" s="56">
        <v>33222</v>
      </c>
      <c r="B2247" s="57" t="s">
        <v>17632</v>
      </c>
      <c r="C2247" s="58">
        <v>33222</v>
      </c>
    </row>
    <row r="2248" spans="1:3" x14ac:dyDescent="0.25">
      <c r="A2248" s="56">
        <v>33223</v>
      </c>
      <c r="B2248" s="57" t="s">
        <v>17631</v>
      </c>
      <c r="C2248" s="58">
        <v>33223</v>
      </c>
    </row>
    <row r="2249" spans="1:3" x14ac:dyDescent="0.25">
      <c r="A2249" s="56">
        <v>33224</v>
      </c>
      <c r="B2249" s="57" t="s">
        <v>15915</v>
      </c>
      <c r="C2249" s="58">
        <v>33224</v>
      </c>
    </row>
    <row r="2250" spans="1:3" x14ac:dyDescent="0.25">
      <c r="A2250" s="56">
        <v>33225</v>
      </c>
      <c r="B2250" s="57" t="s">
        <v>15914</v>
      </c>
      <c r="C2250" s="58">
        <v>33225</v>
      </c>
    </row>
    <row r="2251" spans="1:3" x14ac:dyDescent="0.25">
      <c r="A2251" s="56">
        <v>33226</v>
      </c>
      <c r="B2251" s="57" t="s">
        <v>17458</v>
      </c>
      <c r="C2251" s="58">
        <v>33226</v>
      </c>
    </row>
    <row r="2252" spans="1:3" x14ac:dyDescent="0.25">
      <c r="A2252" s="56">
        <v>33233</v>
      </c>
      <c r="B2252" s="57" t="s">
        <v>17267</v>
      </c>
      <c r="C2252" s="58">
        <v>33233</v>
      </c>
    </row>
    <row r="2253" spans="1:3" x14ac:dyDescent="0.25">
      <c r="A2253" s="56">
        <v>33234</v>
      </c>
      <c r="B2253" s="57" t="s">
        <v>17331</v>
      </c>
      <c r="C2253" s="58">
        <v>33234</v>
      </c>
    </row>
    <row r="2254" spans="1:3" x14ac:dyDescent="0.25">
      <c r="A2254" s="56">
        <v>33235</v>
      </c>
      <c r="B2254" s="57" t="s">
        <v>17330</v>
      </c>
      <c r="C2254" s="58">
        <v>33235</v>
      </c>
    </row>
    <row r="2255" spans="1:3" x14ac:dyDescent="0.25">
      <c r="A2255" s="56">
        <v>33236</v>
      </c>
      <c r="B2255" s="57" t="s">
        <v>17280</v>
      </c>
      <c r="C2255" s="58">
        <v>33236</v>
      </c>
    </row>
    <row r="2256" spans="1:3" x14ac:dyDescent="0.25">
      <c r="A2256" s="56">
        <v>33237</v>
      </c>
      <c r="B2256" s="57" t="s">
        <v>17279</v>
      </c>
      <c r="C2256" s="58">
        <v>33237</v>
      </c>
    </row>
    <row r="2257" spans="1:3" x14ac:dyDescent="0.25">
      <c r="A2257" s="56">
        <v>33238</v>
      </c>
      <c r="B2257" s="57" t="s">
        <v>17263</v>
      </c>
      <c r="C2257" s="58">
        <v>33238</v>
      </c>
    </row>
    <row r="2258" spans="1:3" x14ac:dyDescent="0.25">
      <c r="A2258" s="56">
        <v>33240</v>
      </c>
      <c r="B2258" s="57" t="s">
        <v>15958</v>
      </c>
      <c r="C2258" s="58">
        <v>33240</v>
      </c>
    </row>
    <row r="2259" spans="1:3" x14ac:dyDescent="0.25">
      <c r="A2259" s="56">
        <v>33241</v>
      </c>
      <c r="B2259" s="57" t="s">
        <v>17327</v>
      </c>
      <c r="C2259" s="58">
        <v>33241</v>
      </c>
    </row>
    <row r="2260" spans="1:3" x14ac:dyDescent="0.25">
      <c r="A2260" s="56">
        <v>33243</v>
      </c>
      <c r="B2260" s="57" t="s">
        <v>17262</v>
      </c>
      <c r="C2260" s="58">
        <v>33243</v>
      </c>
    </row>
    <row r="2261" spans="1:3" x14ac:dyDescent="0.25">
      <c r="A2261" s="56">
        <v>33244</v>
      </c>
      <c r="B2261" s="57" t="s">
        <v>17261</v>
      </c>
      <c r="C2261" s="58">
        <v>33244</v>
      </c>
    </row>
    <row r="2262" spans="1:3" x14ac:dyDescent="0.25">
      <c r="A2262" s="56">
        <v>33249</v>
      </c>
      <c r="B2262" s="57" t="s">
        <v>15955</v>
      </c>
      <c r="C2262" s="58">
        <v>33249</v>
      </c>
    </row>
    <row r="2263" spans="1:3" x14ac:dyDescent="0.25">
      <c r="A2263" s="56">
        <v>33250</v>
      </c>
      <c r="B2263" s="57" t="s">
        <v>12058</v>
      </c>
      <c r="C2263" s="58">
        <v>33250</v>
      </c>
    </row>
    <row r="2264" spans="1:3" x14ac:dyDescent="0.25">
      <c r="A2264" s="56">
        <v>33251</v>
      </c>
      <c r="B2264" s="57" t="s">
        <v>12057</v>
      </c>
      <c r="C2264" s="58">
        <v>33251</v>
      </c>
    </row>
    <row r="2265" spans="1:3" x14ac:dyDescent="0.25">
      <c r="A2265" s="56">
        <v>33254</v>
      </c>
      <c r="B2265" s="57" t="s">
        <v>15789</v>
      </c>
      <c r="C2265" s="58">
        <v>33254</v>
      </c>
    </row>
    <row r="2266" spans="1:3" x14ac:dyDescent="0.25">
      <c r="A2266" s="56">
        <v>33255</v>
      </c>
      <c r="B2266" s="57" t="s">
        <v>15786</v>
      </c>
      <c r="C2266" s="58">
        <v>33255</v>
      </c>
    </row>
    <row r="2267" spans="1:3" x14ac:dyDescent="0.25">
      <c r="A2267" s="56">
        <v>33256</v>
      </c>
      <c r="B2267" s="57" t="s">
        <v>15785</v>
      </c>
      <c r="C2267" s="58">
        <v>33256</v>
      </c>
    </row>
    <row r="2268" spans="1:3" x14ac:dyDescent="0.25">
      <c r="A2268" s="56">
        <v>33257</v>
      </c>
      <c r="B2268" s="57" t="s">
        <v>15787</v>
      </c>
      <c r="C2268" s="58">
        <v>33257</v>
      </c>
    </row>
    <row r="2269" spans="1:3" x14ac:dyDescent="0.25">
      <c r="A2269" s="56">
        <v>33258</v>
      </c>
      <c r="B2269" s="57" t="s">
        <v>15784</v>
      </c>
      <c r="C2269" s="58">
        <v>33258</v>
      </c>
    </row>
    <row r="2270" spans="1:3" x14ac:dyDescent="0.25">
      <c r="A2270" s="56">
        <v>33259</v>
      </c>
      <c r="B2270" s="57" t="s">
        <v>15782</v>
      </c>
      <c r="C2270" s="58">
        <v>33259</v>
      </c>
    </row>
    <row r="2271" spans="1:3" x14ac:dyDescent="0.25">
      <c r="A2271" s="56">
        <v>33261</v>
      </c>
      <c r="B2271" s="57" t="s">
        <v>12056</v>
      </c>
      <c r="C2271" s="58">
        <v>33261</v>
      </c>
    </row>
    <row r="2272" spans="1:3" x14ac:dyDescent="0.25">
      <c r="A2272" s="56">
        <v>33265</v>
      </c>
      <c r="B2272" s="57" t="s">
        <v>15788</v>
      </c>
      <c r="C2272" s="58">
        <v>33265</v>
      </c>
    </row>
    <row r="2273" spans="1:3" x14ac:dyDescent="0.25">
      <c r="A2273" s="56">
        <v>33266</v>
      </c>
      <c r="B2273" s="57" t="s">
        <v>15783</v>
      </c>
      <c r="C2273" s="58">
        <v>33266</v>
      </c>
    </row>
    <row r="2274" spans="1:3" x14ac:dyDescent="0.25">
      <c r="A2274" s="56">
        <v>33282</v>
      </c>
      <c r="B2274" s="57" t="s">
        <v>15653</v>
      </c>
      <c r="C2274" s="58">
        <v>33282</v>
      </c>
    </row>
    <row r="2275" spans="1:3" x14ac:dyDescent="0.25">
      <c r="A2275" s="56">
        <v>33284</v>
      </c>
      <c r="B2275" s="57" t="s">
        <v>17589</v>
      </c>
      <c r="C2275" s="58">
        <v>33284</v>
      </c>
    </row>
    <row r="2276" spans="1:3" x14ac:dyDescent="0.25">
      <c r="A2276" s="56">
        <v>33300</v>
      </c>
      <c r="B2276" s="57" t="s">
        <v>13698</v>
      </c>
      <c r="C2276" s="58">
        <v>33300</v>
      </c>
    </row>
    <row r="2277" spans="1:3" x14ac:dyDescent="0.25">
      <c r="A2277" s="56">
        <v>33305</v>
      </c>
      <c r="B2277" s="57" t="s">
        <v>13697</v>
      </c>
      <c r="C2277" s="58">
        <v>33305</v>
      </c>
    </row>
    <row r="2278" spans="1:3" x14ac:dyDescent="0.25">
      <c r="A2278" s="56">
        <v>33310</v>
      </c>
      <c r="B2278" s="57" t="s">
        <v>13015</v>
      </c>
      <c r="C2278" s="58">
        <v>33310</v>
      </c>
    </row>
    <row r="2279" spans="1:3" x14ac:dyDescent="0.25">
      <c r="A2279" s="56">
        <v>33315</v>
      </c>
      <c r="B2279" s="57" t="s">
        <v>13016</v>
      </c>
      <c r="C2279" s="58">
        <v>33315</v>
      </c>
    </row>
    <row r="2280" spans="1:3" x14ac:dyDescent="0.25">
      <c r="A2280" s="56">
        <v>33320</v>
      </c>
      <c r="B2280" s="57" t="s">
        <v>17417</v>
      </c>
      <c r="C2280" s="58">
        <v>33320</v>
      </c>
    </row>
    <row r="2281" spans="1:3" x14ac:dyDescent="0.25">
      <c r="A2281" s="56">
        <v>33321</v>
      </c>
      <c r="B2281" s="57" t="s">
        <v>17416</v>
      </c>
      <c r="C2281" s="58">
        <v>33321</v>
      </c>
    </row>
    <row r="2282" spans="1:3" x14ac:dyDescent="0.25">
      <c r="A2282" s="56">
        <v>33322</v>
      </c>
      <c r="B2282" s="57" t="s">
        <v>17415</v>
      </c>
      <c r="C2282" s="58">
        <v>33322</v>
      </c>
    </row>
    <row r="2283" spans="1:3" x14ac:dyDescent="0.25">
      <c r="A2283" s="56">
        <v>33330</v>
      </c>
      <c r="B2283" s="57" t="s">
        <v>13401</v>
      </c>
      <c r="C2283" s="58">
        <v>33330</v>
      </c>
    </row>
    <row r="2284" spans="1:3" x14ac:dyDescent="0.25">
      <c r="A2284" s="56">
        <v>33332</v>
      </c>
      <c r="B2284" s="57" t="s">
        <v>13400</v>
      </c>
      <c r="C2284" s="58">
        <v>33332</v>
      </c>
    </row>
    <row r="2285" spans="1:3" x14ac:dyDescent="0.25">
      <c r="A2285" s="56">
        <v>33335</v>
      </c>
      <c r="B2285" s="57" t="s">
        <v>13399</v>
      </c>
      <c r="C2285" s="58">
        <v>33335</v>
      </c>
    </row>
    <row r="2286" spans="1:3" x14ac:dyDescent="0.25">
      <c r="A2286" s="56">
        <v>33400</v>
      </c>
      <c r="B2286" s="57" t="s">
        <v>18691</v>
      </c>
      <c r="C2286" s="58">
        <v>33400</v>
      </c>
    </row>
    <row r="2287" spans="1:3" x14ac:dyDescent="0.25">
      <c r="A2287" s="56">
        <v>33401</v>
      </c>
      <c r="B2287" s="57" t="s">
        <v>18692</v>
      </c>
      <c r="C2287" s="58">
        <v>33401</v>
      </c>
    </row>
    <row r="2288" spans="1:3" x14ac:dyDescent="0.25">
      <c r="A2288" s="56">
        <v>33403</v>
      </c>
      <c r="B2288" s="57" t="s">
        <v>18685</v>
      </c>
      <c r="C2288" s="58">
        <v>33403</v>
      </c>
    </row>
    <row r="2289" spans="1:3" x14ac:dyDescent="0.25">
      <c r="A2289" s="56">
        <v>33404</v>
      </c>
      <c r="B2289" s="57" t="s">
        <v>13510</v>
      </c>
      <c r="C2289" s="58">
        <v>33404</v>
      </c>
    </row>
    <row r="2290" spans="1:3" x14ac:dyDescent="0.25">
      <c r="A2290" s="56">
        <v>33405</v>
      </c>
      <c r="B2290" s="57" t="s">
        <v>17180</v>
      </c>
      <c r="C2290" s="58">
        <v>33405</v>
      </c>
    </row>
    <row r="2291" spans="1:3" x14ac:dyDescent="0.25">
      <c r="A2291" s="56">
        <v>33406</v>
      </c>
      <c r="B2291" s="57" t="s">
        <v>17179</v>
      </c>
      <c r="C2291" s="58">
        <v>33406</v>
      </c>
    </row>
    <row r="2292" spans="1:3" x14ac:dyDescent="0.25">
      <c r="A2292" s="56">
        <v>33410</v>
      </c>
      <c r="B2292" s="57" t="s">
        <v>17181</v>
      </c>
      <c r="C2292" s="58">
        <v>33410</v>
      </c>
    </row>
    <row r="2293" spans="1:3" x14ac:dyDescent="0.25">
      <c r="A2293" s="56">
        <v>33411</v>
      </c>
      <c r="B2293" s="57" t="s">
        <v>17177</v>
      </c>
      <c r="C2293" s="58">
        <v>33411</v>
      </c>
    </row>
    <row r="2294" spans="1:3" x14ac:dyDescent="0.25">
      <c r="A2294" s="56">
        <v>33412</v>
      </c>
      <c r="B2294" s="57" t="s">
        <v>17178</v>
      </c>
      <c r="C2294" s="58">
        <v>33412</v>
      </c>
    </row>
    <row r="2295" spans="1:3" x14ac:dyDescent="0.25">
      <c r="A2295" s="56">
        <v>33413</v>
      </c>
      <c r="B2295" s="57" t="s">
        <v>17182</v>
      </c>
      <c r="C2295" s="58">
        <v>33413</v>
      </c>
    </row>
    <row r="2296" spans="1:3" x14ac:dyDescent="0.25">
      <c r="A2296" s="56">
        <v>33414</v>
      </c>
      <c r="B2296" s="57" t="s">
        <v>13711</v>
      </c>
      <c r="C2296" s="58">
        <v>33414</v>
      </c>
    </row>
    <row r="2297" spans="1:3" x14ac:dyDescent="0.25">
      <c r="A2297" s="56">
        <v>33415</v>
      </c>
      <c r="B2297" s="57" t="s">
        <v>17499</v>
      </c>
      <c r="C2297" s="58">
        <v>33415</v>
      </c>
    </row>
    <row r="2298" spans="1:3" x14ac:dyDescent="0.25">
      <c r="A2298" s="56">
        <v>33416</v>
      </c>
      <c r="B2298" s="57" t="s">
        <v>18742</v>
      </c>
      <c r="C2298" s="58">
        <v>33416</v>
      </c>
    </row>
    <row r="2299" spans="1:3" x14ac:dyDescent="0.25">
      <c r="A2299" s="56">
        <v>33417</v>
      </c>
      <c r="B2299" s="57" t="s">
        <v>12396</v>
      </c>
      <c r="C2299" s="58">
        <v>33417</v>
      </c>
    </row>
    <row r="2300" spans="1:3" x14ac:dyDescent="0.25">
      <c r="A2300" s="56">
        <v>33420</v>
      </c>
      <c r="B2300" s="57" t="s">
        <v>18697</v>
      </c>
      <c r="C2300" s="58">
        <v>33420</v>
      </c>
    </row>
    <row r="2301" spans="1:3" x14ac:dyDescent="0.25">
      <c r="A2301" s="56">
        <v>33422</v>
      </c>
      <c r="B2301" s="57" t="s">
        <v>18696</v>
      </c>
      <c r="C2301" s="58">
        <v>33422</v>
      </c>
    </row>
    <row r="2302" spans="1:3" x14ac:dyDescent="0.25">
      <c r="A2302" s="56">
        <v>33425</v>
      </c>
      <c r="B2302" s="57" t="s">
        <v>18693</v>
      </c>
      <c r="C2302" s="58">
        <v>33425</v>
      </c>
    </row>
    <row r="2303" spans="1:3" x14ac:dyDescent="0.25">
      <c r="A2303" s="56">
        <v>33426</v>
      </c>
      <c r="B2303" s="57" t="s">
        <v>18686</v>
      </c>
      <c r="C2303" s="58">
        <v>33426</v>
      </c>
    </row>
    <row r="2304" spans="1:3" x14ac:dyDescent="0.25">
      <c r="A2304" s="56">
        <v>33427</v>
      </c>
      <c r="B2304" s="57" t="s">
        <v>18684</v>
      </c>
      <c r="C2304" s="58">
        <v>33427</v>
      </c>
    </row>
    <row r="2305" spans="1:3" x14ac:dyDescent="0.25">
      <c r="A2305" s="56">
        <v>33430</v>
      </c>
      <c r="B2305" s="57" t="s">
        <v>17188</v>
      </c>
      <c r="C2305" s="58">
        <v>33430</v>
      </c>
    </row>
    <row r="2306" spans="1:3" x14ac:dyDescent="0.25">
      <c r="A2306" s="56">
        <v>33460</v>
      </c>
      <c r="B2306" s="57" t="s">
        <v>18683</v>
      </c>
      <c r="C2306" s="58">
        <v>33460</v>
      </c>
    </row>
    <row r="2307" spans="1:3" x14ac:dyDescent="0.25">
      <c r="A2307" s="56">
        <v>33463</v>
      </c>
      <c r="B2307" s="57" t="s">
        <v>18695</v>
      </c>
      <c r="C2307" s="58">
        <v>33463</v>
      </c>
    </row>
    <row r="2308" spans="1:3" x14ac:dyDescent="0.25">
      <c r="A2308" s="56">
        <v>33464</v>
      </c>
      <c r="B2308" s="57" t="s">
        <v>18694</v>
      </c>
      <c r="C2308" s="58">
        <v>33464</v>
      </c>
    </row>
    <row r="2309" spans="1:3" x14ac:dyDescent="0.25">
      <c r="A2309" s="56">
        <v>33465</v>
      </c>
      <c r="B2309" s="57" t="s">
        <v>17183</v>
      </c>
      <c r="C2309" s="58">
        <v>33465</v>
      </c>
    </row>
    <row r="2310" spans="1:3" x14ac:dyDescent="0.25">
      <c r="A2310" s="56">
        <v>33468</v>
      </c>
      <c r="B2310" s="57" t="s">
        <v>17463</v>
      </c>
      <c r="C2310" s="58">
        <v>33468</v>
      </c>
    </row>
    <row r="2311" spans="1:3" x14ac:dyDescent="0.25">
      <c r="A2311" s="56">
        <v>33470</v>
      </c>
      <c r="B2311" s="57" t="s">
        <v>18700</v>
      </c>
      <c r="C2311" s="58">
        <v>33470</v>
      </c>
    </row>
    <row r="2312" spans="1:3" x14ac:dyDescent="0.25">
      <c r="A2312" s="56">
        <v>33471</v>
      </c>
      <c r="B2312" s="57" t="s">
        <v>18701</v>
      </c>
      <c r="C2312" s="58">
        <v>33471</v>
      </c>
    </row>
    <row r="2313" spans="1:3" x14ac:dyDescent="0.25">
      <c r="A2313" s="56">
        <v>33472</v>
      </c>
      <c r="B2313" s="57" t="s">
        <v>18699</v>
      </c>
      <c r="C2313" s="58">
        <v>33472</v>
      </c>
    </row>
    <row r="2314" spans="1:3" x14ac:dyDescent="0.25">
      <c r="A2314" s="56">
        <v>33474</v>
      </c>
      <c r="B2314" s="57" t="s">
        <v>18698</v>
      </c>
      <c r="C2314" s="58">
        <v>33474</v>
      </c>
    </row>
    <row r="2315" spans="1:3" x14ac:dyDescent="0.25">
      <c r="A2315" s="56">
        <v>33475</v>
      </c>
      <c r="B2315" s="57" t="s">
        <v>17189</v>
      </c>
      <c r="C2315" s="58">
        <v>33475</v>
      </c>
    </row>
    <row r="2316" spans="1:3" x14ac:dyDescent="0.25">
      <c r="A2316" s="56">
        <v>33476</v>
      </c>
      <c r="B2316" s="57" t="s">
        <v>17547</v>
      </c>
      <c r="C2316" s="58">
        <v>33476</v>
      </c>
    </row>
    <row r="2317" spans="1:3" x14ac:dyDescent="0.25">
      <c r="A2317" s="56">
        <v>33478</v>
      </c>
      <c r="B2317" s="57" t="s">
        <v>12772</v>
      </c>
      <c r="C2317" s="58">
        <v>33478</v>
      </c>
    </row>
    <row r="2318" spans="1:3" x14ac:dyDescent="0.25">
      <c r="A2318" s="56">
        <v>33496</v>
      </c>
      <c r="B2318" s="57" t="s">
        <v>13701</v>
      </c>
      <c r="C2318" s="58">
        <v>33496</v>
      </c>
    </row>
    <row r="2319" spans="1:3" x14ac:dyDescent="0.25">
      <c r="A2319" s="56">
        <v>33500</v>
      </c>
      <c r="B2319" s="57" t="s">
        <v>13653</v>
      </c>
      <c r="C2319" s="58">
        <v>33500</v>
      </c>
    </row>
    <row r="2320" spans="1:3" x14ac:dyDescent="0.25">
      <c r="A2320" s="56">
        <v>33501</v>
      </c>
      <c r="B2320" s="57" t="s">
        <v>13654</v>
      </c>
      <c r="C2320" s="58">
        <v>33501</v>
      </c>
    </row>
    <row r="2321" spans="1:3" x14ac:dyDescent="0.25">
      <c r="A2321" s="56">
        <v>33502</v>
      </c>
      <c r="B2321" s="57" t="s">
        <v>13603</v>
      </c>
      <c r="C2321" s="58">
        <v>33502</v>
      </c>
    </row>
    <row r="2322" spans="1:3" x14ac:dyDescent="0.25">
      <c r="A2322" s="56">
        <v>33503</v>
      </c>
      <c r="B2322" s="57" t="s">
        <v>13599</v>
      </c>
      <c r="C2322" s="58">
        <v>33503</v>
      </c>
    </row>
    <row r="2323" spans="1:3" x14ac:dyDescent="0.25">
      <c r="A2323" s="56">
        <v>33504</v>
      </c>
      <c r="B2323" s="57" t="s">
        <v>13600</v>
      </c>
      <c r="C2323" s="58">
        <v>33504</v>
      </c>
    </row>
    <row r="2324" spans="1:3" x14ac:dyDescent="0.25">
      <c r="A2324" s="56">
        <v>33505</v>
      </c>
      <c r="B2324" s="57" t="s">
        <v>13602</v>
      </c>
      <c r="C2324" s="58">
        <v>33505</v>
      </c>
    </row>
    <row r="2325" spans="1:3" x14ac:dyDescent="0.25">
      <c r="A2325" s="56">
        <v>33506</v>
      </c>
      <c r="B2325" s="57" t="s">
        <v>13601</v>
      </c>
      <c r="C2325" s="58">
        <v>33506</v>
      </c>
    </row>
    <row r="2326" spans="1:3" x14ac:dyDescent="0.25">
      <c r="A2326" s="56">
        <v>33507</v>
      </c>
      <c r="B2326" s="57" t="s">
        <v>13583</v>
      </c>
      <c r="C2326" s="58">
        <v>33507</v>
      </c>
    </row>
    <row r="2327" spans="1:3" x14ac:dyDescent="0.25">
      <c r="A2327" s="56">
        <v>33508</v>
      </c>
      <c r="B2327" s="57" t="s">
        <v>14497</v>
      </c>
      <c r="C2327" s="58">
        <v>33508</v>
      </c>
    </row>
    <row r="2328" spans="1:3" x14ac:dyDescent="0.25">
      <c r="A2328" s="56">
        <v>33510</v>
      </c>
      <c r="B2328" s="57" t="s">
        <v>14019</v>
      </c>
      <c r="C2328" s="58">
        <v>33510</v>
      </c>
    </row>
    <row r="2329" spans="1:3" x14ac:dyDescent="0.25">
      <c r="A2329" s="56">
        <v>33511</v>
      </c>
      <c r="B2329" s="57" t="s">
        <v>14014</v>
      </c>
      <c r="C2329" s="58">
        <v>33511</v>
      </c>
    </row>
    <row r="2330" spans="1:3" x14ac:dyDescent="0.25">
      <c r="A2330" s="56">
        <v>33512</v>
      </c>
      <c r="B2330" s="57" t="s">
        <v>14015</v>
      </c>
      <c r="C2330" s="58">
        <v>33512</v>
      </c>
    </row>
    <row r="2331" spans="1:3" x14ac:dyDescent="0.25">
      <c r="A2331" s="56">
        <v>33513</v>
      </c>
      <c r="B2331" s="57" t="s">
        <v>14016</v>
      </c>
      <c r="C2331" s="58">
        <v>33513</v>
      </c>
    </row>
    <row r="2332" spans="1:3" x14ac:dyDescent="0.25">
      <c r="A2332" s="56">
        <v>33514</v>
      </c>
      <c r="B2332" s="57" t="s">
        <v>14017</v>
      </c>
      <c r="C2332" s="58">
        <v>33514</v>
      </c>
    </row>
    <row r="2333" spans="1:3" x14ac:dyDescent="0.25">
      <c r="A2333" s="56">
        <v>33516</v>
      </c>
      <c r="B2333" s="57" t="s">
        <v>14018</v>
      </c>
      <c r="C2333" s="58">
        <v>33516</v>
      </c>
    </row>
    <row r="2334" spans="1:3" x14ac:dyDescent="0.25">
      <c r="A2334" s="56">
        <v>33517</v>
      </c>
      <c r="B2334" s="57" t="s">
        <v>14009</v>
      </c>
      <c r="C2334" s="58">
        <v>33517</v>
      </c>
    </row>
    <row r="2335" spans="1:3" x14ac:dyDescent="0.25">
      <c r="A2335" s="56">
        <v>33518</v>
      </c>
      <c r="B2335" s="57" t="s">
        <v>14004</v>
      </c>
      <c r="C2335" s="58">
        <v>33518</v>
      </c>
    </row>
    <row r="2336" spans="1:3" x14ac:dyDescent="0.25">
      <c r="A2336" s="56">
        <v>33519</v>
      </c>
      <c r="B2336" s="57" t="s">
        <v>14005</v>
      </c>
      <c r="C2336" s="58">
        <v>33519</v>
      </c>
    </row>
    <row r="2337" spans="1:3" x14ac:dyDescent="0.25">
      <c r="A2337" s="56">
        <v>33521</v>
      </c>
      <c r="B2337" s="57" t="s">
        <v>14006</v>
      </c>
      <c r="C2337" s="58">
        <v>33521</v>
      </c>
    </row>
    <row r="2338" spans="1:3" x14ac:dyDescent="0.25">
      <c r="A2338" s="56">
        <v>33522</v>
      </c>
      <c r="B2338" s="57" t="s">
        <v>14007</v>
      </c>
      <c r="C2338" s="58">
        <v>33522</v>
      </c>
    </row>
    <row r="2339" spans="1:3" x14ac:dyDescent="0.25">
      <c r="A2339" s="56">
        <v>33523</v>
      </c>
      <c r="B2339" s="57" t="s">
        <v>14008</v>
      </c>
      <c r="C2339" s="58">
        <v>33523</v>
      </c>
    </row>
    <row r="2340" spans="1:3" x14ac:dyDescent="0.25">
      <c r="A2340" s="56">
        <v>33530</v>
      </c>
      <c r="B2340" s="57" t="s">
        <v>17360</v>
      </c>
      <c r="C2340" s="58">
        <v>33530</v>
      </c>
    </row>
    <row r="2341" spans="1:3" x14ac:dyDescent="0.25">
      <c r="A2341" s="56">
        <v>33533</v>
      </c>
      <c r="B2341" s="57" t="s">
        <v>14013</v>
      </c>
      <c r="C2341" s="58">
        <v>33533</v>
      </c>
    </row>
    <row r="2342" spans="1:3" x14ac:dyDescent="0.25">
      <c r="A2342" s="56">
        <v>33534</v>
      </c>
      <c r="B2342" s="57" t="s">
        <v>14010</v>
      </c>
      <c r="C2342" s="58">
        <v>33534</v>
      </c>
    </row>
    <row r="2343" spans="1:3" x14ac:dyDescent="0.25">
      <c r="A2343" s="56">
        <v>33535</v>
      </c>
      <c r="B2343" s="57" t="s">
        <v>14011</v>
      </c>
      <c r="C2343" s="58">
        <v>33535</v>
      </c>
    </row>
    <row r="2344" spans="1:3" x14ac:dyDescent="0.25">
      <c r="A2344" s="56">
        <v>33536</v>
      </c>
      <c r="B2344" s="57" t="s">
        <v>14012</v>
      </c>
      <c r="C2344" s="58">
        <v>33536</v>
      </c>
    </row>
    <row r="2345" spans="1:3" x14ac:dyDescent="0.25">
      <c r="A2345" s="56">
        <v>33542</v>
      </c>
      <c r="B2345" s="57" t="s">
        <v>17490</v>
      </c>
      <c r="C2345" s="58">
        <v>33542</v>
      </c>
    </row>
    <row r="2346" spans="1:3" x14ac:dyDescent="0.25">
      <c r="A2346" s="56">
        <v>33545</v>
      </c>
      <c r="B2346" s="57" t="s">
        <v>13618</v>
      </c>
      <c r="C2346" s="58">
        <v>33545</v>
      </c>
    </row>
    <row r="2347" spans="1:3" x14ac:dyDescent="0.25">
      <c r="A2347" s="56">
        <v>33548</v>
      </c>
      <c r="B2347" s="57" t="s">
        <v>16864</v>
      </c>
      <c r="C2347" s="58">
        <v>33548</v>
      </c>
    </row>
    <row r="2348" spans="1:3" x14ac:dyDescent="0.25">
      <c r="A2348" s="56">
        <v>33572</v>
      </c>
      <c r="B2348" s="57" t="s">
        <v>14425</v>
      </c>
      <c r="C2348" s="58">
        <v>33572</v>
      </c>
    </row>
    <row r="2349" spans="1:3" x14ac:dyDescent="0.25">
      <c r="A2349" s="56">
        <v>33600</v>
      </c>
      <c r="B2349" s="57" t="s">
        <v>16771</v>
      </c>
      <c r="C2349" s="58">
        <v>33600</v>
      </c>
    </row>
    <row r="2350" spans="1:3" x14ac:dyDescent="0.25">
      <c r="A2350" s="56">
        <v>33602</v>
      </c>
      <c r="B2350" s="57" t="s">
        <v>16772</v>
      </c>
      <c r="C2350" s="58">
        <v>33602</v>
      </c>
    </row>
    <row r="2351" spans="1:3" x14ac:dyDescent="0.25">
      <c r="A2351" s="56">
        <v>33606</v>
      </c>
      <c r="B2351" s="57" t="s">
        <v>12285</v>
      </c>
      <c r="C2351" s="58">
        <v>33606</v>
      </c>
    </row>
    <row r="2352" spans="1:3" x14ac:dyDescent="0.25">
      <c r="A2352" s="56">
        <v>33608</v>
      </c>
      <c r="B2352" s="57" t="s">
        <v>13593</v>
      </c>
      <c r="C2352" s="58">
        <v>33608</v>
      </c>
    </row>
    <row r="2353" spans="1:3" x14ac:dyDescent="0.25">
      <c r="A2353" s="56">
        <v>33610</v>
      </c>
      <c r="B2353" s="57" t="s">
        <v>13591</v>
      </c>
      <c r="C2353" s="58">
        <v>33610</v>
      </c>
    </row>
    <row r="2354" spans="1:3" x14ac:dyDescent="0.25">
      <c r="A2354" s="56">
        <v>33611</v>
      </c>
      <c r="B2354" s="57" t="s">
        <v>13751</v>
      </c>
      <c r="C2354" s="58">
        <v>33611</v>
      </c>
    </row>
    <row r="2355" spans="1:3" x14ac:dyDescent="0.25">
      <c r="A2355" s="56">
        <v>33612</v>
      </c>
      <c r="B2355" s="57" t="s">
        <v>13752</v>
      </c>
      <c r="C2355" s="58">
        <v>33612</v>
      </c>
    </row>
    <row r="2356" spans="1:3" x14ac:dyDescent="0.25">
      <c r="A2356" s="56">
        <v>33615</v>
      </c>
      <c r="B2356" s="57" t="s">
        <v>13590</v>
      </c>
      <c r="C2356" s="58">
        <v>33615</v>
      </c>
    </row>
    <row r="2357" spans="1:3" x14ac:dyDescent="0.25">
      <c r="A2357" s="56">
        <v>33617</v>
      </c>
      <c r="B2357" s="57" t="s">
        <v>13592</v>
      </c>
      <c r="C2357" s="58">
        <v>33617</v>
      </c>
    </row>
    <row r="2358" spans="1:3" x14ac:dyDescent="0.25">
      <c r="A2358" s="56">
        <v>33619</v>
      </c>
      <c r="B2358" s="57" t="s">
        <v>13753</v>
      </c>
      <c r="C2358" s="58">
        <v>33619</v>
      </c>
    </row>
    <row r="2359" spans="1:3" x14ac:dyDescent="0.25">
      <c r="A2359" s="56">
        <v>33641</v>
      </c>
      <c r="B2359" s="57" t="s">
        <v>13617</v>
      </c>
      <c r="C2359" s="58">
        <v>33641</v>
      </c>
    </row>
    <row r="2360" spans="1:3" x14ac:dyDescent="0.25">
      <c r="A2360" s="56">
        <v>33645</v>
      </c>
      <c r="B2360" s="57" t="s">
        <v>13120</v>
      </c>
      <c r="C2360" s="58">
        <v>33645</v>
      </c>
    </row>
    <row r="2361" spans="1:3" x14ac:dyDescent="0.25">
      <c r="A2361" s="56">
        <v>33647</v>
      </c>
      <c r="B2361" s="57" t="s">
        <v>13616</v>
      </c>
      <c r="C2361" s="58">
        <v>33647</v>
      </c>
    </row>
    <row r="2362" spans="1:3" x14ac:dyDescent="0.25">
      <c r="A2362" s="56">
        <v>33660</v>
      </c>
      <c r="B2362" s="57" t="s">
        <v>13852</v>
      </c>
      <c r="C2362" s="58">
        <v>33660</v>
      </c>
    </row>
    <row r="2363" spans="1:3" x14ac:dyDescent="0.25">
      <c r="A2363" s="56">
        <v>33665</v>
      </c>
      <c r="B2363" s="57" t="s">
        <v>13613</v>
      </c>
      <c r="C2363" s="58">
        <v>33665</v>
      </c>
    </row>
    <row r="2364" spans="1:3" x14ac:dyDescent="0.25">
      <c r="A2364" s="56">
        <v>33670</v>
      </c>
      <c r="B2364" s="57" t="s">
        <v>17390</v>
      </c>
      <c r="C2364" s="58">
        <v>33670</v>
      </c>
    </row>
    <row r="2365" spans="1:3" x14ac:dyDescent="0.25">
      <c r="A2365" s="56">
        <v>33675</v>
      </c>
      <c r="B2365" s="57" t="s">
        <v>13072</v>
      </c>
      <c r="C2365" s="58">
        <v>33675</v>
      </c>
    </row>
    <row r="2366" spans="1:3" x14ac:dyDescent="0.25">
      <c r="A2366" s="56">
        <v>33676</v>
      </c>
      <c r="B2366" s="57" t="s">
        <v>13074</v>
      </c>
      <c r="C2366" s="58">
        <v>33676</v>
      </c>
    </row>
    <row r="2367" spans="1:3" x14ac:dyDescent="0.25">
      <c r="A2367" s="56">
        <v>33677</v>
      </c>
      <c r="B2367" s="57" t="s">
        <v>13073</v>
      </c>
      <c r="C2367" s="58">
        <v>33677</v>
      </c>
    </row>
    <row r="2368" spans="1:3" x14ac:dyDescent="0.25">
      <c r="A2368" s="56">
        <v>33681</v>
      </c>
      <c r="B2368" s="57" t="s">
        <v>13069</v>
      </c>
      <c r="C2368" s="58">
        <v>33681</v>
      </c>
    </row>
    <row r="2369" spans="1:3" x14ac:dyDescent="0.25">
      <c r="A2369" s="56">
        <v>33684</v>
      </c>
      <c r="B2369" s="57" t="s">
        <v>13071</v>
      </c>
      <c r="C2369" s="58">
        <v>33684</v>
      </c>
    </row>
    <row r="2370" spans="1:3" x14ac:dyDescent="0.25">
      <c r="A2370" s="56">
        <v>33688</v>
      </c>
      <c r="B2370" s="57" t="s">
        <v>13070</v>
      </c>
      <c r="C2370" s="58">
        <v>33688</v>
      </c>
    </row>
    <row r="2371" spans="1:3" x14ac:dyDescent="0.25">
      <c r="A2371" s="56">
        <v>33690</v>
      </c>
      <c r="B2371" s="57" t="s">
        <v>13057</v>
      </c>
      <c r="C2371" s="58">
        <v>33690</v>
      </c>
    </row>
    <row r="2372" spans="1:3" x14ac:dyDescent="0.25">
      <c r="A2372" s="56">
        <v>33692</v>
      </c>
      <c r="B2372" s="57" t="s">
        <v>17383</v>
      </c>
      <c r="C2372" s="58">
        <v>33692</v>
      </c>
    </row>
    <row r="2373" spans="1:3" x14ac:dyDescent="0.25">
      <c r="A2373" s="56">
        <v>33694</v>
      </c>
      <c r="B2373" s="57" t="s">
        <v>17385</v>
      </c>
      <c r="C2373" s="58">
        <v>33694</v>
      </c>
    </row>
    <row r="2374" spans="1:3" x14ac:dyDescent="0.25">
      <c r="A2374" s="56">
        <v>33697</v>
      </c>
      <c r="B2374" s="57" t="s">
        <v>17384</v>
      </c>
      <c r="C2374" s="58">
        <v>33697</v>
      </c>
    </row>
    <row r="2375" spans="1:3" x14ac:dyDescent="0.25">
      <c r="A2375" s="56">
        <v>33702</v>
      </c>
      <c r="B2375" s="57" t="s">
        <v>13658</v>
      </c>
      <c r="C2375" s="58">
        <v>33702</v>
      </c>
    </row>
    <row r="2376" spans="1:3" x14ac:dyDescent="0.25">
      <c r="A2376" s="56">
        <v>33710</v>
      </c>
      <c r="B2376" s="57" t="s">
        <v>13659</v>
      </c>
      <c r="C2376" s="58">
        <v>33710</v>
      </c>
    </row>
    <row r="2377" spans="1:3" x14ac:dyDescent="0.25">
      <c r="A2377" s="56">
        <v>33720</v>
      </c>
      <c r="B2377" s="57" t="s">
        <v>13587</v>
      </c>
      <c r="C2377" s="58">
        <v>33720</v>
      </c>
    </row>
    <row r="2378" spans="1:3" x14ac:dyDescent="0.25">
      <c r="A2378" s="56">
        <v>33722</v>
      </c>
      <c r="B2378" s="57" t="s">
        <v>13115</v>
      </c>
      <c r="C2378" s="58">
        <v>33722</v>
      </c>
    </row>
    <row r="2379" spans="1:3" x14ac:dyDescent="0.25">
      <c r="A2379" s="56">
        <v>33724</v>
      </c>
      <c r="B2379" s="57" t="s">
        <v>13722</v>
      </c>
      <c r="C2379" s="58">
        <v>33724</v>
      </c>
    </row>
    <row r="2380" spans="1:3" x14ac:dyDescent="0.25">
      <c r="A2380" s="56">
        <v>33726</v>
      </c>
      <c r="B2380" s="57" t="s">
        <v>13854</v>
      </c>
      <c r="C2380" s="58">
        <v>33726</v>
      </c>
    </row>
    <row r="2381" spans="1:3" x14ac:dyDescent="0.25">
      <c r="A2381" s="56">
        <v>33730</v>
      </c>
      <c r="B2381" s="57" t="s">
        <v>13585</v>
      </c>
      <c r="C2381" s="58">
        <v>33730</v>
      </c>
    </row>
    <row r="2382" spans="1:3" x14ac:dyDescent="0.25">
      <c r="A2382" s="56">
        <v>33732</v>
      </c>
      <c r="B2382" s="57" t="s">
        <v>13853</v>
      </c>
      <c r="C2382" s="58">
        <v>33732</v>
      </c>
    </row>
    <row r="2383" spans="1:3" x14ac:dyDescent="0.25">
      <c r="A2383" s="56">
        <v>33735</v>
      </c>
      <c r="B2383" s="57" t="s">
        <v>17690</v>
      </c>
      <c r="C2383" s="58">
        <v>33735</v>
      </c>
    </row>
    <row r="2384" spans="1:3" x14ac:dyDescent="0.25">
      <c r="A2384" s="56">
        <v>33736</v>
      </c>
      <c r="B2384" s="57" t="s">
        <v>17688</v>
      </c>
      <c r="C2384" s="58">
        <v>33736</v>
      </c>
    </row>
    <row r="2385" spans="1:3" x14ac:dyDescent="0.25">
      <c r="A2385" s="56">
        <v>33737</v>
      </c>
      <c r="B2385" s="57" t="s">
        <v>17689</v>
      </c>
      <c r="C2385" s="58">
        <v>33737</v>
      </c>
    </row>
    <row r="2386" spans="1:3" x14ac:dyDescent="0.25">
      <c r="A2386" s="56">
        <v>33750</v>
      </c>
      <c r="B2386" s="57" t="s">
        <v>13873</v>
      </c>
      <c r="C2386" s="58">
        <v>33750</v>
      </c>
    </row>
    <row r="2387" spans="1:3" x14ac:dyDescent="0.25">
      <c r="A2387" s="56">
        <v>33755</v>
      </c>
      <c r="B2387" s="57" t="s">
        <v>13871</v>
      </c>
      <c r="C2387" s="58">
        <v>33755</v>
      </c>
    </row>
    <row r="2388" spans="1:3" x14ac:dyDescent="0.25">
      <c r="A2388" s="56">
        <v>33762</v>
      </c>
      <c r="B2388" s="57" t="s">
        <v>13872</v>
      </c>
      <c r="C2388" s="58">
        <v>33762</v>
      </c>
    </row>
    <row r="2389" spans="1:3" x14ac:dyDescent="0.25">
      <c r="A2389" s="56">
        <v>33764</v>
      </c>
      <c r="B2389" s="57" t="s">
        <v>13870</v>
      </c>
      <c r="C2389" s="58">
        <v>33764</v>
      </c>
    </row>
    <row r="2390" spans="1:3" x14ac:dyDescent="0.25">
      <c r="A2390" s="56">
        <v>33766</v>
      </c>
      <c r="B2390" s="57" t="s">
        <v>13875</v>
      </c>
      <c r="C2390" s="58">
        <v>33766</v>
      </c>
    </row>
    <row r="2391" spans="1:3" x14ac:dyDescent="0.25">
      <c r="A2391" s="56">
        <v>33767</v>
      </c>
      <c r="B2391" s="57" t="s">
        <v>13874</v>
      </c>
      <c r="C2391" s="58">
        <v>33767</v>
      </c>
    </row>
    <row r="2392" spans="1:3" x14ac:dyDescent="0.25">
      <c r="A2392" s="56">
        <v>33768</v>
      </c>
      <c r="B2392" s="57" t="s">
        <v>12284</v>
      </c>
      <c r="C2392" s="58">
        <v>33768</v>
      </c>
    </row>
    <row r="2393" spans="1:3" x14ac:dyDescent="0.25">
      <c r="A2393" s="56">
        <v>33770</v>
      </c>
      <c r="B2393" s="57" t="s">
        <v>13856</v>
      </c>
      <c r="C2393" s="58">
        <v>33770</v>
      </c>
    </row>
    <row r="2394" spans="1:3" x14ac:dyDescent="0.25">
      <c r="A2394" s="56">
        <v>33771</v>
      </c>
      <c r="B2394" s="57" t="s">
        <v>13855</v>
      </c>
      <c r="C2394" s="58">
        <v>33771</v>
      </c>
    </row>
    <row r="2395" spans="1:3" x14ac:dyDescent="0.25">
      <c r="A2395" s="56">
        <v>33774</v>
      </c>
      <c r="B2395" s="57" t="s">
        <v>13860</v>
      </c>
      <c r="C2395" s="58">
        <v>33774</v>
      </c>
    </row>
    <row r="2396" spans="1:3" x14ac:dyDescent="0.25">
      <c r="A2396" s="56">
        <v>33775</v>
      </c>
      <c r="B2396" s="57" t="s">
        <v>13859</v>
      </c>
      <c r="C2396" s="58">
        <v>33775</v>
      </c>
    </row>
    <row r="2397" spans="1:3" x14ac:dyDescent="0.25">
      <c r="A2397" s="56">
        <v>33776</v>
      </c>
      <c r="B2397" s="57" t="s">
        <v>13857</v>
      </c>
      <c r="C2397" s="58">
        <v>33776</v>
      </c>
    </row>
    <row r="2398" spans="1:3" x14ac:dyDescent="0.25">
      <c r="A2398" s="56">
        <v>33777</v>
      </c>
      <c r="B2398" s="57" t="s">
        <v>13858</v>
      </c>
      <c r="C2398" s="58">
        <v>33777</v>
      </c>
    </row>
    <row r="2399" spans="1:3" x14ac:dyDescent="0.25">
      <c r="A2399" s="56">
        <v>33778</v>
      </c>
      <c r="B2399" s="57" t="s">
        <v>13861</v>
      </c>
      <c r="C2399" s="58">
        <v>33778</v>
      </c>
    </row>
    <row r="2400" spans="1:3" x14ac:dyDescent="0.25">
      <c r="A2400" s="56">
        <v>33779</v>
      </c>
      <c r="B2400" s="57" t="s">
        <v>13864</v>
      </c>
      <c r="C2400" s="58">
        <v>33779</v>
      </c>
    </row>
    <row r="2401" spans="1:3" x14ac:dyDescent="0.25">
      <c r="A2401" s="56">
        <v>33780</v>
      </c>
      <c r="B2401" s="57" t="s">
        <v>13862</v>
      </c>
      <c r="C2401" s="58">
        <v>33780</v>
      </c>
    </row>
    <row r="2402" spans="1:3" x14ac:dyDescent="0.25">
      <c r="A2402" s="56">
        <v>33781</v>
      </c>
      <c r="B2402" s="57" t="s">
        <v>13863</v>
      </c>
      <c r="C2402" s="58">
        <v>33781</v>
      </c>
    </row>
    <row r="2403" spans="1:3" x14ac:dyDescent="0.25">
      <c r="A2403" s="56">
        <v>33782</v>
      </c>
      <c r="B2403" s="57" t="s">
        <v>18145</v>
      </c>
      <c r="C2403" s="58">
        <v>33782</v>
      </c>
    </row>
    <row r="2404" spans="1:3" x14ac:dyDescent="0.25">
      <c r="A2404" s="56">
        <v>33783</v>
      </c>
      <c r="B2404" s="57" t="s">
        <v>18144</v>
      </c>
      <c r="C2404" s="58">
        <v>33783</v>
      </c>
    </row>
    <row r="2405" spans="1:3" x14ac:dyDescent="0.25">
      <c r="A2405" s="56">
        <v>33786</v>
      </c>
      <c r="B2405" s="57" t="s">
        <v>13805</v>
      </c>
      <c r="C2405" s="58">
        <v>33786</v>
      </c>
    </row>
    <row r="2406" spans="1:3" x14ac:dyDescent="0.25">
      <c r="A2406" s="56">
        <v>33788</v>
      </c>
      <c r="B2406" s="57" t="s">
        <v>17209</v>
      </c>
      <c r="C2406" s="58">
        <v>33788</v>
      </c>
    </row>
    <row r="2407" spans="1:3" x14ac:dyDescent="0.25">
      <c r="A2407" s="56">
        <v>33800</v>
      </c>
      <c r="B2407" s="57" t="s">
        <v>17805</v>
      </c>
      <c r="C2407" s="58">
        <v>33800</v>
      </c>
    </row>
    <row r="2408" spans="1:3" x14ac:dyDescent="0.25">
      <c r="A2408" s="56">
        <v>33802</v>
      </c>
      <c r="B2408" s="57" t="s">
        <v>14249</v>
      </c>
      <c r="C2408" s="58">
        <v>33802</v>
      </c>
    </row>
    <row r="2409" spans="1:3" x14ac:dyDescent="0.25">
      <c r="A2409" s="56">
        <v>33803</v>
      </c>
      <c r="B2409" s="57" t="s">
        <v>14250</v>
      </c>
      <c r="C2409" s="58">
        <v>33803</v>
      </c>
    </row>
    <row r="2410" spans="1:3" x14ac:dyDescent="0.25">
      <c r="A2410" s="56">
        <v>33813</v>
      </c>
      <c r="B2410" s="57" t="s">
        <v>16541</v>
      </c>
      <c r="C2410" s="58">
        <v>33813</v>
      </c>
    </row>
    <row r="2411" spans="1:3" x14ac:dyDescent="0.25">
      <c r="A2411" s="56">
        <v>33814</v>
      </c>
      <c r="B2411" s="57" t="s">
        <v>16540</v>
      </c>
      <c r="C2411" s="58">
        <v>33814</v>
      </c>
    </row>
    <row r="2412" spans="1:3" x14ac:dyDescent="0.25">
      <c r="A2412" s="56">
        <v>33820</v>
      </c>
      <c r="B2412" s="57" t="s">
        <v>16280</v>
      </c>
      <c r="C2412" s="58">
        <v>33820</v>
      </c>
    </row>
    <row r="2413" spans="1:3" x14ac:dyDescent="0.25">
      <c r="A2413" s="56">
        <v>33822</v>
      </c>
      <c r="B2413" s="57" t="s">
        <v>17668</v>
      </c>
      <c r="C2413" s="58">
        <v>33822</v>
      </c>
    </row>
    <row r="2414" spans="1:3" x14ac:dyDescent="0.25">
      <c r="A2414" s="56">
        <v>33824</v>
      </c>
      <c r="B2414" s="57" t="s">
        <v>17667</v>
      </c>
      <c r="C2414" s="58">
        <v>33824</v>
      </c>
    </row>
    <row r="2415" spans="1:3" x14ac:dyDescent="0.25">
      <c r="A2415" s="56">
        <v>33840</v>
      </c>
      <c r="B2415" s="57" t="s">
        <v>14564</v>
      </c>
      <c r="C2415" s="58">
        <v>33840</v>
      </c>
    </row>
    <row r="2416" spans="1:3" x14ac:dyDescent="0.25">
      <c r="A2416" s="56">
        <v>33845</v>
      </c>
      <c r="B2416" s="57" t="s">
        <v>14565</v>
      </c>
      <c r="C2416" s="58">
        <v>33845</v>
      </c>
    </row>
    <row r="2417" spans="1:3" x14ac:dyDescent="0.25">
      <c r="A2417" s="56">
        <v>33851</v>
      </c>
      <c r="B2417" s="57" t="s">
        <v>14566</v>
      </c>
      <c r="C2417" s="58">
        <v>33851</v>
      </c>
    </row>
    <row r="2418" spans="1:3" x14ac:dyDescent="0.25">
      <c r="A2418" s="56">
        <v>33852</v>
      </c>
      <c r="B2418" s="57" t="s">
        <v>13851</v>
      </c>
      <c r="C2418" s="58">
        <v>33852</v>
      </c>
    </row>
    <row r="2419" spans="1:3" x14ac:dyDescent="0.25">
      <c r="A2419" s="56">
        <v>33853</v>
      </c>
      <c r="B2419" s="57" t="s">
        <v>13850</v>
      </c>
      <c r="C2419" s="58">
        <v>33853</v>
      </c>
    </row>
    <row r="2420" spans="1:3" x14ac:dyDescent="0.25">
      <c r="A2420" s="56">
        <v>33860</v>
      </c>
      <c r="B2420" s="57" t="s">
        <v>15841</v>
      </c>
      <c r="C2420" s="58">
        <v>33860</v>
      </c>
    </row>
    <row r="2421" spans="1:3" x14ac:dyDescent="0.25">
      <c r="A2421" s="56">
        <v>33861</v>
      </c>
      <c r="B2421" s="57" t="s">
        <v>15842</v>
      </c>
      <c r="C2421" s="58">
        <v>33861</v>
      </c>
    </row>
    <row r="2422" spans="1:3" x14ac:dyDescent="0.25">
      <c r="A2422" s="56">
        <v>33863</v>
      </c>
      <c r="B2422" s="57" t="s">
        <v>15844</v>
      </c>
      <c r="C2422" s="58">
        <v>33863</v>
      </c>
    </row>
    <row r="2423" spans="1:3" x14ac:dyDescent="0.25">
      <c r="A2423" s="56">
        <v>33864</v>
      </c>
      <c r="B2423" s="57" t="s">
        <v>15843</v>
      </c>
      <c r="C2423" s="58">
        <v>33864</v>
      </c>
    </row>
    <row r="2424" spans="1:3" x14ac:dyDescent="0.25">
      <c r="A2424" s="56">
        <v>33870</v>
      </c>
      <c r="B2424" s="57" t="s">
        <v>15846</v>
      </c>
      <c r="C2424" s="58">
        <v>33870</v>
      </c>
    </row>
    <row r="2425" spans="1:3" x14ac:dyDescent="0.25">
      <c r="A2425" s="56">
        <v>33875</v>
      </c>
      <c r="B2425" s="57" t="s">
        <v>15845</v>
      </c>
      <c r="C2425" s="58">
        <v>33875</v>
      </c>
    </row>
    <row r="2426" spans="1:3" x14ac:dyDescent="0.25">
      <c r="A2426" s="56">
        <v>33877</v>
      </c>
      <c r="B2426" s="57" t="s">
        <v>13586</v>
      </c>
      <c r="C2426" s="58">
        <v>33877</v>
      </c>
    </row>
    <row r="2427" spans="1:3" x14ac:dyDescent="0.25">
      <c r="A2427" s="56">
        <v>33880</v>
      </c>
      <c r="B2427" s="57" t="s">
        <v>17439</v>
      </c>
      <c r="C2427" s="58">
        <v>33880</v>
      </c>
    </row>
    <row r="2428" spans="1:3" x14ac:dyDescent="0.25">
      <c r="A2428" s="56">
        <v>33881</v>
      </c>
      <c r="B2428" s="57" t="s">
        <v>17440</v>
      </c>
      <c r="C2428" s="58">
        <v>33881</v>
      </c>
    </row>
    <row r="2429" spans="1:3" x14ac:dyDescent="0.25">
      <c r="A2429" s="56">
        <v>33883</v>
      </c>
      <c r="B2429" s="57" t="s">
        <v>17418</v>
      </c>
      <c r="C2429" s="58">
        <v>33883</v>
      </c>
    </row>
    <row r="2430" spans="1:3" x14ac:dyDescent="0.25">
      <c r="A2430" s="56">
        <v>33884</v>
      </c>
      <c r="B2430" s="57" t="s">
        <v>13404</v>
      </c>
      <c r="C2430" s="58">
        <v>33884</v>
      </c>
    </row>
    <row r="2431" spans="1:3" x14ac:dyDescent="0.25">
      <c r="A2431" s="56">
        <v>33886</v>
      </c>
      <c r="B2431" s="57" t="s">
        <v>13374</v>
      </c>
      <c r="C2431" s="58">
        <v>33886</v>
      </c>
    </row>
    <row r="2432" spans="1:3" x14ac:dyDescent="0.25">
      <c r="A2432" s="56">
        <v>33889</v>
      </c>
      <c r="B2432" s="57" t="s">
        <v>12402</v>
      </c>
      <c r="C2432" s="58">
        <v>33889</v>
      </c>
    </row>
    <row r="2433" spans="1:3" x14ac:dyDescent="0.25">
      <c r="A2433" s="56">
        <v>33891</v>
      </c>
      <c r="B2433" s="57" t="s">
        <v>14058</v>
      </c>
      <c r="C2433" s="58">
        <v>33891</v>
      </c>
    </row>
    <row r="2434" spans="1:3" x14ac:dyDescent="0.25">
      <c r="A2434" s="56">
        <v>33910</v>
      </c>
      <c r="B2434" s="57" t="s">
        <v>14410</v>
      </c>
      <c r="C2434" s="58">
        <v>33910</v>
      </c>
    </row>
    <row r="2435" spans="1:3" x14ac:dyDescent="0.25">
      <c r="A2435" s="56">
        <v>33915</v>
      </c>
      <c r="B2435" s="57" t="s">
        <v>14411</v>
      </c>
      <c r="C2435" s="58">
        <v>33915</v>
      </c>
    </row>
    <row r="2436" spans="1:3" x14ac:dyDescent="0.25">
      <c r="A2436" s="56">
        <v>33916</v>
      </c>
      <c r="B2436" s="57" t="s">
        <v>14426</v>
      </c>
      <c r="C2436" s="58">
        <v>33916</v>
      </c>
    </row>
    <row r="2437" spans="1:3" x14ac:dyDescent="0.25">
      <c r="A2437" s="56">
        <v>33917</v>
      </c>
      <c r="B2437" s="57" t="s">
        <v>13686</v>
      </c>
      <c r="C2437" s="58">
        <v>33917</v>
      </c>
    </row>
    <row r="2438" spans="1:3" x14ac:dyDescent="0.25">
      <c r="A2438" s="56">
        <v>33920</v>
      </c>
      <c r="B2438" s="57" t="s">
        <v>13606</v>
      </c>
      <c r="C2438" s="58">
        <v>33920</v>
      </c>
    </row>
    <row r="2439" spans="1:3" x14ac:dyDescent="0.25">
      <c r="A2439" s="56">
        <v>33922</v>
      </c>
      <c r="B2439" s="57" t="s">
        <v>18101</v>
      </c>
      <c r="C2439" s="58">
        <v>33922</v>
      </c>
    </row>
    <row r="2440" spans="1:3" x14ac:dyDescent="0.25">
      <c r="A2440" s="56">
        <v>33924</v>
      </c>
      <c r="B2440" s="57" t="s">
        <v>16299</v>
      </c>
      <c r="C2440" s="58">
        <v>33924</v>
      </c>
    </row>
    <row r="2441" spans="1:3" x14ac:dyDescent="0.25">
      <c r="A2441" s="56">
        <v>33925</v>
      </c>
      <c r="B2441" s="57" t="s">
        <v>13598</v>
      </c>
      <c r="C2441" s="58">
        <v>33925</v>
      </c>
    </row>
    <row r="2442" spans="1:3" x14ac:dyDescent="0.25">
      <c r="A2442" s="56">
        <v>33926</v>
      </c>
      <c r="B2442" s="57" t="s">
        <v>13597</v>
      </c>
      <c r="C2442" s="58">
        <v>33926</v>
      </c>
    </row>
    <row r="2443" spans="1:3" x14ac:dyDescent="0.25">
      <c r="A2443" s="56">
        <v>33935</v>
      </c>
      <c r="B2443" s="57" t="s">
        <v>18171</v>
      </c>
      <c r="C2443" s="58">
        <v>33935</v>
      </c>
    </row>
    <row r="2444" spans="1:3" x14ac:dyDescent="0.25">
      <c r="A2444" s="56">
        <v>33945</v>
      </c>
      <c r="B2444" s="57" t="s">
        <v>18169</v>
      </c>
      <c r="C2444" s="58">
        <v>33945</v>
      </c>
    </row>
    <row r="2445" spans="1:3" x14ac:dyDescent="0.25">
      <c r="A2445" s="56">
        <v>33960</v>
      </c>
      <c r="B2445" s="57" t="s">
        <v>13146</v>
      </c>
      <c r="C2445" s="58">
        <v>33960</v>
      </c>
    </row>
    <row r="2446" spans="1:3" x14ac:dyDescent="0.25">
      <c r="A2446" s="56">
        <v>33961</v>
      </c>
      <c r="B2446" s="57" t="s">
        <v>13147</v>
      </c>
      <c r="C2446" s="58">
        <v>33961</v>
      </c>
    </row>
    <row r="2447" spans="1:3" x14ac:dyDescent="0.25">
      <c r="A2447" s="56">
        <v>33967</v>
      </c>
      <c r="B2447" s="57" t="s">
        <v>15956</v>
      </c>
      <c r="C2447" s="58">
        <v>33967</v>
      </c>
    </row>
    <row r="2448" spans="1:3" x14ac:dyDescent="0.25">
      <c r="A2448" s="56">
        <v>33968</v>
      </c>
      <c r="B2448" s="57" t="s">
        <v>17324</v>
      </c>
      <c r="C2448" s="58">
        <v>33968</v>
      </c>
    </row>
    <row r="2449" spans="1:3" x14ac:dyDescent="0.25">
      <c r="A2449" s="56">
        <v>33970</v>
      </c>
      <c r="B2449" s="57" t="s">
        <v>15897</v>
      </c>
      <c r="C2449" s="58">
        <v>33970</v>
      </c>
    </row>
    <row r="2450" spans="1:3" x14ac:dyDescent="0.25">
      <c r="A2450" s="56">
        <v>33971</v>
      </c>
      <c r="B2450" s="57" t="s">
        <v>17233</v>
      </c>
      <c r="C2450" s="58">
        <v>33971</v>
      </c>
    </row>
    <row r="2451" spans="1:3" x14ac:dyDescent="0.25">
      <c r="A2451" s="56">
        <v>33973</v>
      </c>
      <c r="B2451" s="57" t="s">
        <v>15896</v>
      </c>
      <c r="C2451" s="58">
        <v>33973</v>
      </c>
    </row>
    <row r="2452" spans="1:3" x14ac:dyDescent="0.25">
      <c r="A2452" s="56">
        <v>33974</v>
      </c>
      <c r="B2452" s="57" t="s">
        <v>17232</v>
      </c>
      <c r="C2452" s="58">
        <v>33974</v>
      </c>
    </row>
    <row r="2453" spans="1:3" x14ac:dyDescent="0.25">
      <c r="A2453" s="56">
        <v>33975</v>
      </c>
      <c r="B2453" s="57" t="s">
        <v>15677</v>
      </c>
      <c r="C2453" s="58">
        <v>33975</v>
      </c>
    </row>
    <row r="2454" spans="1:3" x14ac:dyDescent="0.25">
      <c r="A2454" s="56">
        <v>33976</v>
      </c>
      <c r="B2454" s="57" t="s">
        <v>15676</v>
      </c>
      <c r="C2454" s="58">
        <v>33976</v>
      </c>
    </row>
    <row r="2455" spans="1:3" x14ac:dyDescent="0.25">
      <c r="A2455" s="56">
        <v>33977</v>
      </c>
      <c r="B2455" s="57" t="s">
        <v>17256</v>
      </c>
      <c r="C2455" s="58">
        <v>33977</v>
      </c>
    </row>
    <row r="2456" spans="1:3" x14ac:dyDescent="0.25">
      <c r="A2456" s="56">
        <v>33978</v>
      </c>
      <c r="B2456" s="57" t="s">
        <v>17255</v>
      </c>
      <c r="C2456" s="58">
        <v>33978</v>
      </c>
    </row>
    <row r="2457" spans="1:3" x14ac:dyDescent="0.25">
      <c r="A2457" s="56">
        <v>33979</v>
      </c>
      <c r="B2457" s="57" t="s">
        <v>15679</v>
      </c>
      <c r="C2457" s="58">
        <v>33979</v>
      </c>
    </row>
    <row r="2458" spans="1:3" x14ac:dyDescent="0.25">
      <c r="A2458" s="56">
        <v>33980</v>
      </c>
      <c r="B2458" s="57" t="s">
        <v>15678</v>
      </c>
      <c r="C2458" s="58">
        <v>33980</v>
      </c>
    </row>
    <row r="2459" spans="1:3" x14ac:dyDescent="0.25">
      <c r="A2459" s="56">
        <v>34001</v>
      </c>
      <c r="B2459" s="57" t="s">
        <v>14417</v>
      </c>
      <c r="C2459" s="58">
        <v>34001</v>
      </c>
    </row>
    <row r="2460" spans="1:3" x14ac:dyDescent="0.25">
      <c r="A2460" s="56">
        <v>34051</v>
      </c>
      <c r="B2460" s="57" t="s">
        <v>14418</v>
      </c>
      <c r="C2460" s="58">
        <v>34051</v>
      </c>
    </row>
    <row r="2461" spans="1:3" x14ac:dyDescent="0.25">
      <c r="A2461" s="56">
        <v>34101</v>
      </c>
      <c r="B2461" s="57" t="s">
        <v>14415</v>
      </c>
      <c r="C2461" s="58">
        <v>34101</v>
      </c>
    </row>
    <row r="2462" spans="1:3" x14ac:dyDescent="0.25">
      <c r="A2462" s="56">
        <v>34111</v>
      </c>
      <c r="B2462" s="57" t="s">
        <v>14416</v>
      </c>
      <c r="C2462" s="58">
        <v>34111</v>
      </c>
    </row>
    <row r="2463" spans="1:3" x14ac:dyDescent="0.25">
      <c r="A2463" s="56">
        <v>34151</v>
      </c>
      <c r="B2463" s="57" t="s">
        <v>14414</v>
      </c>
      <c r="C2463" s="58">
        <v>34151</v>
      </c>
    </row>
    <row r="2464" spans="1:3" x14ac:dyDescent="0.25">
      <c r="A2464" s="56">
        <v>34201</v>
      </c>
      <c r="B2464" s="57" t="s">
        <v>14412</v>
      </c>
      <c r="C2464" s="58">
        <v>34201</v>
      </c>
    </row>
    <row r="2465" spans="1:3" x14ac:dyDescent="0.25">
      <c r="A2465" s="56">
        <v>34203</v>
      </c>
      <c r="B2465" s="57" t="s">
        <v>14413</v>
      </c>
      <c r="C2465" s="58">
        <v>34203</v>
      </c>
    </row>
    <row r="2466" spans="1:3" x14ac:dyDescent="0.25">
      <c r="A2466" s="56">
        <v>34401</v>
      </c>
      <c r="B2466" s="57" t="s">
        <v>18576</v>
      </c>
      <c r="C2466" s="58">
        <v>34401</v>
      </c>
    </row>
    <row r="2467" spans="1:3" x14ac:dyDescent="0.25">
      <c r="A2467" s="56">
        <v>34421</v>
      </c>
      <c r="B2467" s="57" t="s">
        <v>18577</v>
      </c>
      <c r="C2467" s="58">
        <v>34421</v>
      </c>
    </row>
    <row r="2468" spans="1:3" x14ac:dyDescent="0.25">
      <c r="A2468" s="56">
        <v>34451</v>
      </c>
      <c r="B2468" s="57" t="s">
        <v>18578</v>
      </c>
      <c r="C2468" s="58">
        <v>34451</v>
      </c>
    </row>
    <row r="2469" spans="1:3" x14ac:dyDescent="0.25">
      <c r="A2469" s="56">
        <v>34471</v>
      </c>
      <c r="B2469" s="57" t="s">
        <v>18574</v>
      </c>
      <c r="C2469" s="58">
        <v>34471</v>
      </c>
    </row>
    <row r="2470" spans="1:3" x14ac:dyDescent="0.25">
      <c r="A2470" s="56">
        <v>34490</v>
      </c>
      <c r="B2470" s="57" t="s">
        <v>18575</v>
      </c>
      <c r="C2470" s="58">
        <v>34490</v>
      </c>
    </row>
    <row r="2471" spans="1:3" x14ac:dyDescent="0.25">
      <c r="A2471" s="56">
        <v>34501</v>
      </c>
      <c r="B2471" s="57" t="s">
        <v>18687</v>
      </c>
      <c r="C2471" s="58">
        <v>34501</v>
      </c>
    </row>
    <row r="2472" spans="1:3" x14ac:dyDescent="0.25">
      <c r="A2472" s="56">
        <v>34502</v>
      </c>
      <c r="B2472" s="57" t="s">
        <v>17119</v>
      </c>
      <c r="C2472" s="58">
        <v>34502</v>
      </c>
    </row>
    <row r="2473" spans="1:3" x14ac:dyDescent="0.25">
      <c r="A2473" s="56">
        <v>34510</v>
      </c>
      <c r="B2473" s="57" t="s">
        <v>18151</v>
      </c>
      <c r="C2473" s="58">
        <v>34510</v>
      </c>
    </row>
    <row r="2474" spans="1:3" x14ac:dyDescent="0.25">
      <c r="A2474" s="56">
        <v>34520</v>
      </c>
      <c r="B2474" s="57" t="s">
        <v>15886</v>
      </c>
      <c r="C2474" s="58">
        <v>34520</v>
      </c>
    </row>
    <row r="2475" spans="1:3" x14ac:dyDescent="0.25">
      <c r="A2475" s="56">
        <v>34530</v>
      </c>
      <c r="B2475" s="57" t="s">
        <v>12299</v>
      </c>
      <c r="C2475" s="58">
        <v>34530</v>
      </c>
    </row>
    <row r="2476" spans="1:3" x14ac:dyDescent="0.25">
      <c r="A2476" s="56">
        <v>34800</v>
      </c>
      <c r="B2476" s="57" t="s">
        <v>13783</v>
      </c>
      <c r="C2476" s="58">
        <v>34800</v>
      </c>
    </row>
    <row r="2477" spans="1:3" x14ac:dyDescent="0.25">
      <c r="A2477" s="56">
        <v>34802</v>
      </c>
      <c r="B2477" s="57" t="s">
        <v>13782</v>
      </c>
      <c r="C2477" s="58">
        <v>34802</v>
      </c>
    </row>
    <row r="2478" spans="1:3" x14ac:dyDescent="0.25">
      <c r="A2478" s="56">
        <v>34803</v>
      </c>
      <c r="B2478" s="57" t="s">
        <v>13781</v>
      </c>
      <c r="C2478" s="58">
        <v>34803</v>
      </c>
    </row>
    <row r="2479" spans="1:3" x14ac:dyDescent="0.25">
      <c r="A2479" s="56">
        <v>34804</v>
      </c>
      <c r="B2479" s="57" t="s">
        <v>13784</v>
      </c>
      <c r="C2479" s="58">
        <v>34804</v>
      </c>
    </row>
    <row r="2480" spans="1:3" x14ac:dyDescent="0.25">
      <c r="A2480" s="56">
        <v>34805</v>
      </c>
      <c r="B2480" s="57" t="s">
        <v>13780</v>
      </c>
      <c r="C2480" s="58">
        <v>34805</v>
      </c>
    </row>
    <row r="2481" spans="1:3" x14ac:dyDescent="0.25">
      <c r="A2481" s="56">
        <v>34806</v>
      </c>
      <c r="B2481" s="57" t="s">
        <v>13411</v>
      </c>
      <c r="C2481" s="58">
        <v>34806</v>
      </c>
    </row>
    <row r="2482" spans="1:3" x14ac:dyDescent="0.25">
      <c r="A2482" s="56">
        <v>34808</v>
      </c>
      <c r="B2482" s="57" t="s">
        <v>13365</v>
      </c>
      <c r="C2482" s="58">
        <v>34808</v>
      </c>
    </row>
    <row r="2483" spans="1:3" x14ac:dyDescent="0.25">
      <c r="A2483" s="56">
        <v>34812</v>
      </c>
      <c r="B2483" s="57" t="s">
        <v>15254</v>
      </c>
      <c r="C2483" s="58">
        <v>34812</v>
      </c>
    </row>
    <row r="2484" spans="1:3" x14ac:dyDescent="0.25">
      <c r="A2484" s="56">
        <v>34813</v>
      </c>
      <c r="B2484" s="57" t="s">
        <v>13403</v>
      </c>
      <c r="C2484" s="58">
        <v>34813</v>
      </c>
    </row>
    <row r="2485" spans="1:3" x14ac:dyDescent="0.25">
      <c r="A2485" s="56">
        <v>34820</v>
      </c>
      <c r="B2485" s="57" t="s">
        <v>15255</v>
      </c>
      <c r="C2485" s="58">
        <v>34820</v>
      </c>
    </row>
    <row r="2486" spans="1:3" x14ac:dyDescent="0.25">
      <c r="A2486" s="56">
        <v>34825</v>
      </c>
      <c r="B2486" s="57" t="s">
        <v>13370</v>
      </c>
      <c r="C2486" s="58">
        <v>34825</v>
      </c>
    </row>
    <row r="2487" spans="1:3" x14ac:dyDescent="0.25">
      <c r="A2487" s="56">
        <v>34826</v>
      </c>
      <c r="B2487" s="57" t="s">
        <v>13349</v>
      </c>
      <c r="C2487" s="58">
        <v>34826</v>
      </c>
    </row>
    <row r="2488" spans="1:3" x14ac:dyDescent="0.25">
      <c r="A2488" s="56">
        <v>34830</v>
      </c>
      <c r="B2488" s="57" t="s">
        <v>17369</v>
      </c>
      <c r="C2488" s="58">
        <v>34830</v>
      </c>
    </row>
    <row r="2489" spans="1:3" x14ac:dyDescent="0.25">
      <c r="A2489" s="56">
        <v>34831</v>
      </c>
      <c r="B2489" s="57" t="s">
        <v>17368</v>
      </c>
      <c r="C2489" s="58">
        <v>34831</v>
      </c>
    </row>
    <row r="2490" spans="1:3" x14ac:dyDescent="0.25">
      <c r="A2490" s="56">
        <v>34832</v>
      </c>
      <c r="B2490" s="57" t="s">
        <v>17367</v>
      </c>
      <c r="C2490" s="58">
        <v>34832</v>
      </c>
    </row>
    <row r="2491" spans="1:3" x14ac:dyDescent="0.25">
      <c r="A2491" s="56">
        <v>34833</v>
      </c>
      <c r="B2491" s="57" t="s">
        <v>15260</v>
      </c>
      <c r="C2491" s="58">
        <v>34833</v>
      </c>
    </row>
    <row r="2492" spans="1:3" x14ac:dyDescent="0.25">
      <c r="A2492" s="56">
        <v>34834</v>
      </c>
      <c r="B2492" s="57" t="s">
        <v>15259</v>
      </c>
      <c r="C2492" s="58">
        <v>34834</v>
      </c>
    </row>
    <row r="2493" spans="1:3" x14ac:dyDescent="0.25">
      <c r="A2493" s="56">
        <v>34900</v>
      </c>
      <c r="B2493" s="57" t="s">
        <v>13402</v>
      </c>
      <c r="C2493" s="58">
        <v>34900</v>
      </c>
    </row>
    <row r="2494" spans="1:3" x14ac:dyDescent="0.25">
      <c r="A2494" s="56">
        <v>35001</v>
      </c>
      <c r="B2494" s="57" t="s">
        <v>13767</v>
      </c>
      <c r="C2494" s="58">
        <v>35001</v>
      </c>
    </row>
    <row r="2495" spans="1:3" x14ac:dyDescent="0.25">
      <c r="A2495" s="56">
        <v>35002</v>
      </c>
      <c r="B2495" s="57" t="s">
        <v>13778</v>
      </c>
      <c r="C2495" s="58">
        <v>35002</v>
      </c>
    </row>
    <row r="2496" spans="1:3" x14ac:dyDescent="0.25">
      <c r="A2496" s="56">
        <v>35005</v>
      </c>
      <c r="B2496" s="57" t="s">
        <v>13779</v>
      </c>
      <c r="C2496" s="58">
        <v>35005</v>
      </c>
    </row>
    <row r="2497" spans="1:3" x14ac:dyDescent="0.25">
      <c r="A2497" s="56">
        <v>35011</v>
      </c>
      <c r="B2497" s="57" t="s">
        <v>13766</v>
      </c>
      <c r="C2497" s="58">
        <v>35011</v>
      </c>
    </row>
    <row r="2498" spans="1:3" x14ac:dyDescent="0.25">
      <c r="A2498" s="56">
        <v>35013</v>
      </c>
      <c r="B2498" s="57" t="s">
        <v>13777</v>
      </c>
      <c r="C2498" s="58">
        <v>35013</v>
      </c>
    </row>
    <row r="2499" spans="1:3" x14ac:dyDescent="0.25">
      <c r="A2499" s="56">
        <v>35021</v>
      </c>
      <c r="B2499" s="57" t="s">
        <v>13775</v>
      </c>
      <c r="C2499" s="58">
        <v>35021</v>
      </c>
    </row>
    <row r="2500" spans="1:3" x14ac:dyDescent="0.25">
      <c r="A2500" s="56">
        <v>35022</v>
      </c>
      <c r="B2500" s="57" t="s">
        <v>13776</v>
      </c>
      <c r="C2500" s="58">
        <v>35022</v>
      </c>
    </row>
    <row r="2501" spans="1:3" x14ac:dyDescent="0.25">
      <c r="A2501" s="56">
        <v>35045</v>
      </c>
      <c r="B2501" s="57" t="s">
        <v>13765</v>
      </c>
      <c r="C2501" s="58">
        <v>35045</v>
      </c>
    </row>
    <row r="2502" spans="1:3" x14ac:dyDescent="0.25">
      <c r="A2502" s="56">
        <v>35081</v>
      </c>
      <c r="B2502" s="57" t="s">
        <v>13756</v>
      </c>
      <c r="C2502" s="58">
        <v>35081</v>
      </c>
    </row>
    <row r="2503" spans="1:3" x14ac:dyDescent="0.25">
      <c r="A2503" s="56">
        <v>35082</v>
      </c>
      <c r="B2503" s="57" t="s">
        <v>13757</v>
      </c>
      <c r="C2503" s="58">
        <v>35082</v>
      </c>
    </row>
    <row r="2504" spans="1:3" x14ac:dyDescent="0.25">
      <c r="A2504" s="56">
        <v>35091</v>
      </c>
      <c r="B2504" s="57" t="s">
        <v>13760</v>
      </c>
      <c r="C2504" s="58">
        <v>35091</v>
      </c>
    </row>
    <row r="2505" spans="1:3" x14ac:dyDescent="0.25">
      <c r="A2505" s="56">
        <v>35092</v>
      </c>
      <c r="B2505" s="57" t="s">
        <v>13761</v>
      </c>
      <c r="C2505" s="58">
        <v>35092</v>
      </c>
    </row>
    <row r="2506" spans="1:3" x14ac:dyDescent="0.25">
      <c r="A2506" s="56">
        <v>35102</v>
      </c>
      <c r="B2506" s="57" t="s">
        <v>13758</v>
      </c>
      <c r="C2506" s="58">
        <v>35102</v>
      </c>
    </row>
    <row r="2507" spans="1:3" x14ac:dyDescent="0.25">
      <c r="A2507" s="56">
        <v>35103</v>
      </c>
      <c r="B2507" s="57" t="s">
        <v>13759</v>
      </c>
      <c r="C2507" s="58">
        <v>35103</v>
      </c>
    </row>
    <row r="2508" spans="1:3" x14ac:dyDescent="0.25">
      <c r="A2508" s="56">
        <v>35111</v>
      </c>
      <c r="B2508" s="57" t="s">
        <v>13762</v>
      </c>
      <c r="C2508" s="58">
        <v>35111</v>
      </c>
    </row>
    <row r="2509" spans="1:3" x14ac:dyDescent="0.25">
      <c r="A2509" s="56">
        <v>35112</v>
      </c>
      <c r="B2509" s="57" t="s">
        <v>13763</v>
      </c>
      <c r="C2509" s="58">
        <v>35112</v>
      </c>
    </row>
    <row r="2510" spans="1:3" x14ac:dyDescent="0.25">
      <c r="A2510" s="56">
        <v>35121</v>
      </c>
      <c r="B2510" s="57" t="s">
        <v>13771</v>
      </c>
      <c r="C2510" s="58">
        <v>35121</v>
      </c>
    </row>
    <row r="2511" spans="1:3" x14ac:dyDescent="0.25">
      <c r="A2511" s="56">
        <v>35122</v>
      </c>
      <c r="B2511" s="57" t="s">
        <v>13772</v>
      </c>
      <c r="C2511" s="58">
        <v>35122</v>
      </c>
    </row>
    <row r="2512" spans="1:3" x14ac:dyDescent="0.25">
      <c r="A2512" s="56">
        <v>35131</v>
      </c>
      <c r="B2512" s="57" t="s">
        <v>13773</v>
      </c>
      <c r="C2512" s="58">
        <v>35131</v>
      </c>
    </row>
    <row r="2513" spans="1:3" x14ac:dyDescent="0.25">
      <c r="A2513" s="56">
        <v>35132</v>
      </c>
      <c r="B2513" s="57" t="s">
        <v>13774</v>
      </c>
      <c r="C2513" s="58">
        <v>35132</v>
      </c>
    </row>
    <row r="2514" spans="1:3" x14ac:dyDescent="0.25">
      <c r="A2514" s="56">
        <v>35141</v>
      </c>
      <c r="B2514" s="57" t="s">
        <v>13768</v>
      </c>
      <c r="C2514" s="58">
        <v>35141</v>
      </c>
    </row>
    <row r="2515" spans="1:3" x14ac:dyDescent="0.25">
      <c r="A2515" s="56">
        <v>35142</v>
      </c>
      <c r="B2515" s="57" t="s">
        <v>13769</v>
      </c>
      <c r="C2515" s="58">
        <v>35142</v>
      </c>
    </row>
    <row r="2516" spans="1:3" x14ac:dyDescent="0.25">
      <c r="A2516" s="56">
        <v>35151</v>
      </c>
      <c r="B2516" s="57" t="s">
        <v>13770</v>
      </c>
      <c r="C2516" s="58">
        <v>35151</v>
      </c>
    </row>
    <row r="2517" spans="1:3" x14ac:dyDescent="0.25">
      <c r="A2517" s="56">
        <v>35152</v>
      </c>
      <c r="B2517" s="57" t="s">
        <v>13764</v>
      </c>
      <c r="C2517" s="58">
        <v>35152</v>
      </c>
    </row>
    <row r="2518" spans="1:3" x14ac:dyDescent="0.25">
      <c r="A2518" s="56">
        <v>35180</v>
      </c>
      <c r="B2518" s="57" t="s">
        <v>13651</v>
      </c>
      <c r="C2518" s="58">
        <v>35180</v>
      </c>
    </row>
    <row r="2519" spans="1:3" x14ac:dyDescent="0.25">
      <c r="A2519" s="56">
        <v>35182</v>
      </c>
      <c r="B2519" s="57" t="s">
        <v>13652</v>
      </c>
      <c r="C2519" s="58">
        <v>35182</v>
      </c>
    </row>
    <row r="2520" spans="1:3" x14ac:dyDescent="0.25">
      <c r="A2520" s="56">
        <v>35184</v>
      </c>
      <c r="B2520" s="57" t="s">
        <v>17404</v>
      </c>
      <c r="C2520" s="58">
        <v>35184</v>
      </c>
    </row>
    <row r="2521" spans="1:3" x14ac:dyDescent="0.25">
      <c r="A2521" s="56">
        <v>35188</v>
      </c>
      <c r="B2521" s="57" t="s">
        <v>13655</v>
      </c>
      <c r="C2521" s="58">
        <v>35188</v>
      </c>
    </row>
    <row r="2522" spans="1:3" x14ac:dyDescent="0.25">
      <c r="A2522" s="56">
        <v>35189</v>
      </c>
      <c r="B2522" s="57" t="s">
        <v>13650</v>
      </c>
      <c r="C2522" s="58">
        <v>35189</v>
      </c>
    </row>
    <row r="2523" spans="1:3" x14ac:dyDescent="0.25">
      <c r="A2523" s="56">
        <v>35190</v>
      </c>
      <c r="B2523" s="57" t="s">
        <v>13649</v>
      </c>
      <c r="C2523" s="58">
        <v>35190</v>
      </c>
    </row>
    <row r="2524" spans="1:3" x14ac:dyDescent="0.25">
      <c r="A2524" s="56">
        <v>35201</v>
      </c>
      <c r="B2524" s="57" t="s">
        <v>17857</v>
      </c>
      <c r="C2524" s="58">
        <v>35201</v>
      </c>
    </row>
    <row r="2525" spans="1:3" x14ac:dyDescent="0.25">
      <c r="A2525" s="56">
        <v>35206</v>
      </c>
      <c r="B2525" s="57" t="s">
        <v>17858</v>
      </c>
      <c r="C2525" s="58">
        <v>35206</v>
      </c>
    </row>
    <row r="2526" spans="1:3" x14ac:dyDescent="0.25">
      <c r="A2526" s="56">
        <v>35207</v>
      </c>
      <c r="B2526" s="57" t="s">
        <v>17859</v>
      </c>
      <c r="C2526" s="58">
        <v>35207</v>
      </c>
    </row>
    <row r="2527" spans="1:3" x14ac:dyDescent="0.25">
      <c r="A2527" s="56">
        <v>35211</v>
      </c>
      <c r="B2527" s="57" t="s">
        <v>17855</v>
      </c>
      <c r="C2527" s="58">
        <v>35211</v>
      </c>
    </row>
    <row r="2528" spans="1:3" x14ac:dyDescent="0.25">
      <c r="A2528" s="56">
        <v>35216</v>
      </c>
      <c r="B2528" s="57" t="s">
        <v>17856</v>
      </c>
      <c r="C2528" s="58">
        <v>35216</v>
      </c>
    </row>
    <row r="2529" spans="1:3" x14ac:dyDescent="0.25">
      <c r="A2529" s="56">
        <v>35221</v>
      </c>
      <c r="B2529" s="57" t="s">
        <v>17854</v>
      </c>
      <c r="C2529" s="58">
        <v>35221</v>
      </c>
    </row>
    <row r="2530" spans="1:3" x14ac:dyDescent="0.25">
      <c r="A2530" s="56">
        <v>35226</v>
      </c>
      <c r="B2530" s="57" t="s">
        <v>17853</v>
      </c>
      <c r="C2530" s="58">
        <v>35226</v>
      </c>
    </row>
    <row r="2531" spans="1:3" x14ac:dyDescent="0.25">
      <c r="A2531" s="56">
        <v>35231</v>
      </c>
      <c r="B2531" s="57" t="s">
        <v>13747</v>
      </c>
      <c r="C2531" s="58">
        <v>35231</v>
      </c>
    </row>
    <row r="2532" spans="1:3" x14ac:dyDescent="0.25">
      <c r="A2532" s="56">
        <v>35236</v>
      </c>
      <c r="B2532" s="57" t="s">
        <v>13748</v>
      </c>
      <c r="C2532" s="58">
        <v>35236</v>
      </c>
    </row>
    <row r="2533" spans="1:3" x14ac:dyDescent="0.25">
      <c r="A2533" s="56">
        <v>35241</v>
      </c>
      <c r="B2533" s="57" t="s">
        <v>13745</v>
      </c>
      <c r="C2533" s="58">
        <v>35241</v>
      </c>
    </row>
    <row r="2534" spans="1:3" x14ac:dyDescent="0.25">
      <c r="A2534" s="56">
        <v>35246</v>
      </c>
      <c r="B2534" s="57" t="s">
        <v>13746</v>
      </c>
      <c r="C2534" s="58">
        <v>35246</v>
      </c>
    </row>
    <row r="2535" spans="1:3" x14ac:dyDescent="0.25">
      <c r="A2535" s="56">
        <v>35251</v>
      </c>
      <c r="B2535" s="57" t="s">
        <v>13742</v>
      </c>
      <c r="C2535" s="58">
        <v>35251</v>
      </c>
    </row>
    <row r="2536" spans="1:3" x14ac:dyDescent="0.25">
      <c r="A2536" s="56">
        <v>35256</v>
      </c>
      <c r="B2536" s="57" t="s">
        <v>13740</v>
      </c>
      <c r="C2536" s="58">
        <v>35256</v>
      </c>
    </row>
    <row r="2537" spans="1:3" x14ac:dyDescent="0.25">
      <c r="A2537" s="56">
        <v>35261</v>
      </c>
      <c r="B2537" s="57" t="s">
        <v>13749</v>
      </c>
      <c r="C2537" s="58">
        <v>35261</v>
      </c>
    </row>
    <row r="2538" spans="1:3" x14ac:dyDescent="0.25">
      <c r="A2538" s="56">
        <v>35266</v>
      </c>
      <c r="B2538" s="57" t="s">
        <v>13750</v>
      </c>
      <c r="C2538" s="58">
        <v>35266</v>
      </c>
    </row>
    <row r="2539" spans="1:3" x14ac:dyDescent="0.25">
      <c r="A2539" s="56">
        <v>35271</v>
      </c>
      <c r="B2539" s="57" t="s">
        <v>13743</v>
      </c>
      <c r="C2539" s="58">
        <v>35271</v>
      </c>
    </row>
    <row r="2540" spans="1:3" x14ac:dyDescent="0.25">
      <c r="A2540" s="56">
        <v>35276</v>
      </c>
      <c r="B2540" s="57" t="s">
        <v>13744</v>
      </c>
      <c r="C2540" s="58">
        <v>35276</v>
      </c>
    </row>
    <row r="2541" spans="1:3" x14ac:dyDescent="0.25">
      <c r="A2541" s="56">
        <v>35281</v>
      </c>
      <c r="B2541" s="57" t="s">
        <v>13741</v>
      </c>
      <c r="C2541" s="58">
        <v>35281</v>
      </c>
    </row>
    <row r="2542" spans="1:3" x14ac:dyDescent="0.25">
      <c r="A2542" s="56">
        <v>35286</v>
      </c>
      <c r="B2542" s="57" t="s">
        <v>13739</v>
      </c>
      <c r="C2542" s="58">
        <v>35286</v>
      </c>
    </row>
    <row r="2543" spans="1:3" x14ac:dyDescent="0.25">
      <c r="A2543" s="56">
        <v>35301</v>
      </c>
      <c r="B2543" s="57" t="s">
        <v>18584</v>
      </c>
      <c r="C2543" s="58">
        <v>35301</v>
      </c>
    </row>
    <row r="2544" spans="1:3" x14ac:dyDescent="0.25">
      <c r="A2544" s="56">
        <v>35302</v>
      </c>
      <c r="B2544" s="57" t="s">
        <v>18585</v>
      </c>
      <c r="C2544" s="58">
        <v>35302</v>
      </c>
    </row>
    <row r="2545" spans="1:3" x14ac:dyDescent="0.25">
      <c r="A2545" s="56">
        <v>35303</v>
      </c>
      <c r="B2545" s="57" t="s">
        <v>18588</v>
      </c>
      <c r="C2545" s="58">
        <v>35303</v>
      </c>
    </row>
    <row r="2546" spans="1:3" x14ac:dyDescent="0.25">
      <c r="A2546" s="56">
        <v>35304</v>
      </c>
      <c r="B2546" s="57" t="s">
        <v>18592</v>
      </c>
      <c r="C2546" s="58">
        <v>35304</v>
      </c>
    </row>
    <row r="2547" spans="1:3" x14ac:dyDescent="0.25">
      <c r="A2547" s="56">
        <v>35305</v>
      </c>
      <c r="B2547" s="57" t="s">
        <v>18591</v>
      </c>
      <c r="C2547" s="58">
        <v>35305</v>
      </c>
    </row>
    <row r="2548" spans="1:3" x14ac:dyDescent="0.25">
      <c r="A2548" s="56">
        <v>35306</v>
      </c>
      <c r="B2548" s="57" t="s">
        <v>18590</v>
      </c>
      <c r="C2548" s="58">
        <v>35306</v>
      </c>
    </row>
    <row r="2549" spans="1:3" x14ac:dyDescent="0.25">
      <c r="A2549" s="56">
        <v>35311</v>
      </c>
      <c r="B2549" s="57" t="s">
        <v>18589</v>
      </c>
      <c r="C2549" s="58">
        <v>35311</v>
      </c>
    </row>
    <row r="2550" spans="1:3" x14ac:dyDescent="0.25">
      <c r="A2550" s="56">
        <v>35321</v>
      </c>
      <c r="B2550" s="57" t="s">
        <v>18583</v>
      </c>
      <c r="C2550" s="58">
        <v>35321</v>
      </c>
    </row>
    <row r="2551" spans="1:3" x14ac:dyDescent="0.25">
      <c r="A2551" s="56">
        <v>35331</v>
      </c>
      <c r="B2551" s="57" t="s">
        <v>18593</v>
      </c>
      <c r="C2551" s="58">
        <v>35331</v>
      </c>
    </row>
    <row r="2552" spans="1:3" x14ac:dyDescent="0.25">
      <c r="A2552" s="56">
        <v>35341</v>
      </c>
      <c r="B2552" s="57" t="s">
        <v>18594</v>
      </c>
      <c r="C2552" s="58">
        <v>35341</v>
      </c>
    </row>
    <row r="2553" spans="1:3" x14ac:dyDescent="0.25">
      <c r="A2553" s="56">
        <v>35351</v>
      </c>
      <c r="B2553" s="57" t="s">
        <v>18586</v>
      </c>
      <c r="C2553" s="58">
        <v>35351</v>
      </c>
    </row>
    <row r="2554" spans="1:3" x14ac:dyDescent="0.25">
      <c r="A2554" s="56">
        <v>35355</v>
      </c>
      <c r="B2554" s="57" t="s">
        <v>18587</v>
      </c>
      <c r="C2554" s="58">
        <v>35355</v>
      </c>
    </row>
    <row r="2555" spans="1:3" x14ac:dyDescent="0.25">
      <c r="A2555" s="56">
        <v>35361</v>
      </c>
      <c r="B2555" s="57" t="s">
        <v>18579</v>
      </c>
      <c r="C2555" s="58">
        <v>35361</v>
      </c>
    </row>
    <row r="2556" spans="1:3" x14ac:dyDescent="0.25">
      <c r="A2556" s="56">
        <v>35363</v>
      </c>
      <c r="B2556" s="57" t="s">
        <v>18580</v>
      </c>
      <c r="C2556" s="58">
        <v>35363</v>
      </c>
    </row>
    <row r="2557" spans="1:3" x14ac:dyDescent="0.25">
      <c r="A2557" s="56">
        <v>35371</v>
      </c>
      <c r="B2557" s="57" t="s">
        <v>18581</v>
      </c>
      <c r="C2557" s="58">
        <v>35371</v>
      </c>
    </row>
    <row r="2558" spans="1:3" x14ac:dyDescent="0.25">
      <c r="A2558" s="56">
        <v>35372</v>
      </c>
      <c r="B2558" s="57" t="s">
        <v>18582</v>
      </c>
      <c r="C2558" s="58">
        <v>35372</v>
      </c>
    </row>
    <row r="2559" spans="1:3" x14ac:dyDescent="0.25">
      <c r="A2559" s="56">
        <v>35390</v>
      </c>
      <c r="B2559" s="57" t="s">
        <v>17359</v>
      </c>
      <c r="C2559" s="58">
        <v>35390</v>
      </c>
    </row>
    <row r="2560" spans="1:3" x14ac:dyDescent="0.25">
      <c r="A2560" s="56">
        <v>35400</v>
      </c>
      <c r="B2560" s="57" t="s">
        <v>12372</v>
      </c>
      <c r="C2560" s="58">
        <v>35400</v>
      </c>
    </row>
    <row r="2561" spans="1:3" x14ac:dyDescent="0.25">
      <c r="A2561" s="56">
        <v>35450</v>
      </c>
      <c r="B2561" s="57" t="s">
        <v>12353</v>
      </c>
      <c r="C2561" s="58">
        <v>35450</v>
      </c>
    </row>
    <row r="2562" spans="1:3" x14ac:dyDescent="0.25">
      <c r="A2562" s="56">
        <v>35452</v>
      </c>
      <c r="B2562" s="57" t="s">
        <v>12348</v>
      </c>
      <c r="C2562" s="58">
        <v>35452</v>
      </c>
    </row>
    <row r="2563" spans="1:3" x14ac:dyDescent="0.25">
      <c r="A2563" s="56">
        <v>35454</v>
      </c>
      <c r="B2563" s="57" t="s">
        <v>12347</v>
      </c>
      <c r="C2563" s="58">
        <v>35454</v>
      </c>
    </row>
    <row r="2564" spans="1:3" x14ac:dyDescent="0.25">
      <c r="A2564" s="56">
        <v>35456</v>
      </c>
      <c r="B2564" s="57" t="s">
        <v>12346</v>
      </c>
      <c r="C2564" s="58">
        <v>35456</v>
      </c>
    </row>
    <row r="2565" spans="1:3" x14ac:dyDescent="0.25">
      <c r="A2565" s="56">
        <v>35458</v>
      </c>
      <c r="B2565" s="57" t="s">
        <v>12349</v>
      </c>
      <c r="C2565" s="58">
        <v>35458</v>
      </c>
    </row>
    <row r="2566" spans="1:3" x14ac:dyDescent="0.25">
      <c r="A2566" s="56">
        <v>35459</v>
      </c>
      <c r="B2566" s="57" t="s">
        <v>12350</v>
      </c>
      <c r="C2566" s="58">
        <v>35459</v>
      </c>
    </row>
    <row r="2567" spans="1:3" x14ac:dyDescent="0.25">
      <c r="A2567" s="56">
        <v>35460</v>
      </c>
      <c r="B2567" s="57" t="s">
        <v>12351</v>
      </c>
      <c r="C2567" s="58">
        <v>35460</v>
      </c>
    </row>
    <row r="2568" spans="1:3" x14ac:dyDescent="0.25">
      <c r="A2568" s="56">
        <v>35470</v>
      </c>
      <c r="B2568" s="57" t="s">
        <v>12361</v>
      </c>
      <c r="C2568" s="58">
        <v>35470</v>
      </c>
    </row>
    <row r="2569" spans="1:3" x14ac:dyDescent="0.25">
      <c r="A2569" s="56">
        <v>35471</v>
      </c>
      <c r="B2569" s="57" t="s">
        <v>12356</v>
      </c>
      <c r="C2569" s="58">
        <v>35471</v>
      </c>
    </row>
    <row r="2570" spans="1:3" x14ac:dyDescent="0.25">
      <c r="A2570" s="56">
        <v>35472</v>
      </c>
      <c r="B2570" s="57" t="s">
        <v>12359</v>
      </c>
      <c r="C2570" s="58">
        <v>35472</v>
      </c>
    </row>
    <row r="2571" spans="1:3" x14ac:dyDescent="0.25">
      <c r="A2571" s="56">
        <v>35473</v>
      </c>
      <c r="B2571" s="57" t="s">
        <v>12358</v>
      </c>
      <c r="C2571" s="58">
        <v>35473</v>
      </c>
    </row>
    <row r="2572" spans="1:3" x14ac:dyDescent="0.25">
      <c r="A2572" s="56">
        <v>35474</v>
      </c>
      <c r="B2572" s="57" t="s">
        <v>12357</v>
      </c>
      <c r="C2572" s="58">
        <v>35474</v>
      </c>
    </row>
    <row r="2573" spans="1:3" x14ac:dyDescent="0.25">
      <c r="A2573" s="56">
        <v>35475</v>
      </c>
      <c r="B2573" s="57" t="s">
        <v>12360</v>
      </c>
      <c r="C2573" s="58">
        <v>35475</v>
      </c>
    </row>
    <row r="2574" spans="1:3" x14ac:dyDescent="0.25">
      <c r="A2574" s="56">
        <v>35476</v>
      </c>
      <c r="B2574" s="57" t="s">
        <v>12362</v>
      </c>
      <c r="C2574" s="58">
        <v>35476</v>
      </c>
    </row>
    <row r="2575" spans="1:3" x14ac:dyDescent="0.25">
      <c r="A2575" s="56">
        <v>35480</v>
      </c>
      <c r="B2575" s="57" t="s">
        <v>12750</v>
      </c>
      <c r="C2575" s="58">
        <v>35480</v>
      </c>
    </row>
    <row r="2576" spans="1:3" x14ac:dyDescent="0.25">
      <c r="A2576" s="56">
        <v>35481</v>
      </c>
      <c r="B2576" s="57" t="s">
        <v>12747</v>
      </c>
      <c r="C2576" s="58">
        <v>35481</v>
      </c>
    </row>
    <row r="2577" spans="1:3" x14ac:dyDescent="0.25">
      <c r="A2577" s="56">
        <v>35482</v>
      </c>
      <c r="B2577" s="57" t="s">
        <v>12749</v>
      </c>
      <c r="C2577" s="58">
        <v>35482</v>
      </c>
    </row>
    <row r="2578" spans="1:3" x14ac:dyDescent="0.25">
      <c r="A2578" s="56">
        <v>35483</v>
      </c>
      <c r="B2578" s="57" t="s">
        <v>12748</v>
      </c>
      <c r="C2578" s="58">
        <v>35483</v>
      </c>
    </row>
    <row r="2579" spans="1:3" x14ac:dyDescent="0.25">
      <c r="A2579" s="56">
        <v>35484</v>
      </c>
      <c r="B2579" s="57" t="s">
        <v>12751</v>
      </c>
      <c r="C2579" s="58">
        <v>35484</v>
      </c>
    </row>
    <row r="2580" spans="1:3" x14ac:dyDescent="0.25">
      <c r="A2580" s="56">
        <v>35485</v>
      </c>
      <c r="B2580" s="57" t="s">
        <v>12752</v>
      </c>
      <c r="C2580" s="58">
        <v>35485</v>
      </c>
    </row>
    <row r="2581" spans="1:3" x14ac:dyDescent="0.25">
      <c r="A2581" s="56">
        <v>35490</v>
      </c>
      <c r="B2581" s="57" t="s">
        <v>12756</v>
      </c>
      <c r="C2581" s="58">
        <v>35490</v>
      </c>
    </row>
    <row r="2582" spans="1:3" x14ac:dyDescent="0.25">
      <c r="A2582" s="56">
        <v>35491</v>
      </c>
      <c r="B2582" s="57" t="s">
        <v>12753</v>
      </c>
      <c r="C2582" s="58">
        <v>35491</v>
      </c>
    </row>
    <row r="2583" spans="1:3" x14ac:dyDescent="0.25">
      <c r="A2583" s="56">
        <v>35492</v>
      </c>
      <c r="B2583" s="57" t="s">
        <v>12755</v>
      </c>
      <c r="C2583" s="58">
        <v>35492</v>
      </c>
    </row>
    <row r="2584" spans="1:3" x14ac:dyDescent="0.25">
      <c r="A2584" s="56">
        <v>35493</v>
      </c>
      <c r="B2584" s="57" t="s">
        <v>12754</v>
      </c>
      <c r="C2584" s="58">
        <v>35493</v>
      </c>
    </row>
    <row r="2585" spans="1:3" x14ac:dyDescent="0.25">
      <c r="A2585" s="56">
        <v>35494</v>
      </c>
      <c r="B2585" s="57" t="s">
        <v>12757</v>
      </c>
      <c r="C2585" s="58">
        <v>35494</v>
      </c>
    </row>
    <row r="2586" spans="1:3" x14ac:dyDescent="0.25">
      <c r="A2586" s="56">
        <v>35495</v>
      </c>
      <c r="B2586" s="57" t="s">
        <v>12758</v>
      </c>
      <c r="C2586" s="58">
        <v>35495</v>
      </c>
    </row>
    <row r="2587" spans="1:3" x14ac:dyDescent="0.25">
      <c r="A2587" s="56">
        <v>35500</v>
      </c>
      <c r="B2587" s="57" t="s">
        <v>16804</v>
      </c>
      <c r="C2587" s="58">
        <v>35500</v>
      </c>
    </row>
    <row r="2588" spans="1:3" x14ac:dyDescent="0.25">
      <c r="A2588" s="56">
        <v>35501</v>
      </c>
      <c r="B2588" s="57" t="s">
        <v>14040</v>
      </c>
      <c r="C2588" s="58">
        <v>35501</v>
      </c>
    </row>
    <row r="2589" spans="1:3" x14ac:dyDescent="0.25">
      <c r="A2589" s="56">
        <v>35506</v>
      </c>
      <c r="B2589" s="57" t="s">
        <v>14044</v>
      </c>
      <c r="C2589" s="58">
        <v>35506</v>
      </c>
    </row>
    <row r="2590" spans="1:3" x14ac:dyDescent="0.25">
      <c r="A2590" s="56">
        <v>35508</v>
      </c>
      <c r="B2590" s="57" t="s">
        <v>14043</v>
      </c>
      <c r="C2590" s="58">
        <v>35508</v>
      </c>
    </row>
    <row r="2591" spans="1:3" x14ac:dyDescent="0.25">
      <c r="A2591" s="56">
        <v>35509</v>
      </c>
      <c r="B2591" s="57" t="s">
        <v>14042</v>
      </c>
      <c r="C2591" s="58">
        <v>35509</v>
      </c>
    </row>
    <row r="2592" spans="1:3" x14ac:dyDescent="0.25">
      <c r="A2592" s="56">
        <v>35510</v>
      </c>
      <c r="B2592" s="57" t="s">
        <v>14041</v>
      </c>
      <c r="C2592" s="58">
        <v>35510</v>
      </c>
    </row>
    <row r="2593" spans="1:3" x14ac:dyDescent="0.25">
      <c r="A2593" s="56">
        <v>35511</v>
      </c>
      <c r="B2593" s="57" t="s">
        <v>14048</v>
      </c>
      <c r="C2593" s="58">
        <v>35511</v>
      </c>
    </row>
    <row r="2594" spans="1:3" x14ac:dyDescent="0.25">
      <c r="A2594" s="56">
        <v>35512</v>
      </c>
      <c r="B2594" s="57" t="s">
        <v>14050</v>
      </c>
      <c r="C2594" s="58">
        <v>35512</v>
      </c>
    </row>
    <row r="2595" spans="1:3" x14ac:dyDescent="0.25">
      <c r="A2595" s="56">
        <v>35515</v>
      </c>
      <c r="B2595" s="57" t="s">
        <v>14051</v>
      </c>
      <c r="C2595" s="58">
        <v>35515</v>
      </c>
    </row>
    <row r="2596" spans="1:3" x14ac:dyDescent="0.25">
      <c r="A2596" s="56">
        <v>35516</v>
      </c>
      <c r="B2596" s="57" t="s">
        <v>14049</v>
      </c>
      <c r="C2596" s="58">
        <v>35516</v>
      </c>
    </row>
    <row r="2597" spans="1:3" x14ac:dyDescent="0.25">
      <c r="A2597" s="56">
        <v>35518</v>
      </c>
      <c r="B2597" s="57" t="s">
        <v>14034</v>
      </c>
      <c r="C2597" s="58">
        <v>35518</v>
      </c>
    </row>
    <row r="2598" spans="1:3" x14ac:dyDescent="0.25">
      <c r="A2598" s="56">
        <v>35521</v>
      </c>
      <c r="B2598" s="57" t="s">
        <v>14036</v>
      </c>
      <c r="C2598" s="58">
        <v>35521</v>
      </c>
    </row>
    <row r="2599" spans="1:3" x14ac:dyDescent="0.25">
      <c r="A2599" s="56">
        <v>35522</v>
      </c>
      <c r="B2599" s="57" t="s">
        <v>14035</v>
      </c>
      <c r="C2599" s="58">
        <v>35522</v>
      </c>
    </row>
    <row r="2600" spans="1:3" x14ac:dyDescent="0.25">
      <c r="A2600" s="56">
        <v>35523</v>
      </c>
      <c r="B2600" s="57" t="s">
        <v>14039</v>
      </c>
      <c r="C2600" s="58">
        <v>35523</v>
      </c>
    </row>
    <row r="2601" spans="1:3" x14ac:dyDescent="0.25">
      <c r="A2601" s="56">
        <v>35525</v>
      </c>
      <c r="B2601" s="57" t="s">
        <v>14038</v>
      </c>
      <c r="C2601" s="58">
        <v>35525</v>
      </c>
    </row>
    <row r="2602" spans="1:3" x14ac:dyDescent="0.25">
      <c r="A2602" s="56">
        <v>35526</v>
      </c>
      <c r="B2602" s="57" t="s">
        <v>14028</v>
      </c>
      <c r="C2602" s="58">
        <v>35526</v>
      </c>
    </row>
    <row r="2603" spans="1:3" x14ac:dyDescent="0.25">
      <c r="A2603" s="56">
        <v>35531</v>
      </c>
      <c r="B2603" s="57" t="s">
        <v>14026</v>
      </c>
      <c r="C2603" s="58">
        <v>35531</v>
      </c>
    </row>
    <row r="2604" spans="1:3" x14ac:dyDescent="0.25">
      <c r="A2604" s="56">
        <v>35533</v>
      </c>
      <c r="B2604" s="57" t="s">
        <v>14037</v>
      </c>
      <c r="C2604" s="58">
        <v>35533</v>
      </c>
    </row>
    <row r="2605" spans="1:3" x14ac:dyDescent="0.25">
      <c r="A2605" s="56">
        <v>35535</v>
      </c>
      <c r="B2605" s="57" t="s">
        <v>14024</v>
      </c>
      <c r="C2605" s="58">
        <v>35535</v>
      </c>
    </row>
    <row r="2606" spans="1:3" x14ac:dyDescent="0.25">
      <c r="A2606" s="56">
        <v>35536</v>
      </c>
      <c r="B2606" s="57" t="s">
        <v>14045</v>
      </c>
      <c r="C2606" s="58">
        <v>35536</v>
      </c>
    </row>
    <row r="2607" spans="1:3" x14ac:dyDescent="0.25">
      <c r="A2607" s="56">
        <v>35537</v>
      </c>
      <c r="B2607" s="57" t="s">
        <v>14029</v>
      </c>
      <c r="C2607" s="58">
        <v>35537</v>
      </c>
    </row>
    <row r="2608" spans="1:3" x14ac:dyDescent="0.25">
      <c r="A2608" s="56">
        <v>35538</v>
      </c>
      <c r="B2608" s="57" t="s">
        <v>14032</v>
      </c>
      <c r="C2608" s="58">
        <v>35538</v>
      </c>
    </row>
    <row r="2609" spans="1:3" x14ac:dyDescent="0.25">
      <c r="A2609" s="56">
        <v>35539</v>
      </c>
      <c r="B2609" s="57" t="s">
        <v>14027</v>
      </c>
      <c r="C2609" s="58">
        <v>35539</v>
      </c>
    </row>
    <row r="2610" spans="1:3" x14ac:dyDescent="0.25">
      <c r="A2610" s="56">
        <v>35540</v>
      </c>
      <c r="B2610" s="57" t="s">
        <v>14031</v>
      </c>
      <c r="C2610" s="58">
        <v>35540</v>
      </c>
    </row>
    <row r="2611" spans="1:3" x14ac:dyDescent="0.25">
      <c r="A2611" s="56">
        <v>35548</v>
      </c>
      <c r="B2611" s="57" t="s">
        <v>14054</v>
      </c>
      <c r="C2611" s="58">
        <v>35548</v>
      </c>
    </row>
    <row r="2612" spans="1:3" x14ac:dyDescent="0.25">
      <c r="A2612" s="56">
        <v>35549</v>
      </c>
      <c r="B2612" s="57" t="s">
        <v>14053</v>
      </c>
      <c r="C2612" s="58">
        <v>35549</v>
      </c>
    </row>
    <row r="2613" spans="1:3" x14ac:dyDescent="0.25">
      <c r="A2613" s="56">
        <v>35551</v>
      </c>
      <c r="B2613" s="57" t="s">
        <v>14033</v>
      </c>
      <c r="C2613" s="58">
        <v>35551</v>
      </c>
    </row>
    <row r="2614" spans="1:3" x14ac:dyDescent="0.25">
      <c r="A2614" s="56">
        <v>35556</v>
      </c>
      <c r="B2614" s="57" t="s">
        <v>14046</v>
      </c>
      <c r="C2614" s="58">
        <v>35556</v>
      </c>
    </row>
    <row r="2615" spans="1:3" x14ac:dyDescent="0.25">
      <c r="A2615" s="56">
        <v>35558</v>
      </c>
      <c r="B2615" s="57" t="s">
        <v>14055</v>
      </c>
      <c r="C2615" s="58">
        <v>35558</v>
      </c>
    </row>
    <row r="2616" spans="1:3" x14ac:dyDescent="0.25">
      <c r="A2616" s="56">
        <v>35560</v>
      </c>
      <c r="B2616" s="57" t="s">
        <v>14030</v>
      </c>
      <c r="C2616" s="58">
        <v>35560</v>
      </c>
    </row>
    <row r="2617" spans="1:3" x14ac:dyDescent="0.25">
      <c r="A2617" s="56">
        <v>35563</v>
      </c>
      <c r="B2617" s="57" t="s">
        <v>14056</v>
      </c>
      <c r="C2617" s="58">
        <v>35563</v>
      </c>
    </row>
    <row r="2618" spans="1:3" x14ac:dyDescent="0.25">
      <c r="A2618" s="56">
        <v>35565</v>
      </c>
      <c r="B2618" s="57" t="s">
        <v>14047</v>
      </c>
      <c r="C2618" s="58">
        <v>35565</v>
      </c>
    </row>
    <row r="2619" spans="1:3" x14ac:dyDescent="0.25">
      <c r="A2619" s="56">
        <v>35566</v>
      </c>
      <c r="B2619" s="57" t="s">
        <v>14052</v>
      </c>
      <c r="C2619" s="58">
        <v>35566</v>
      </c>
    </row>
    <row r="2620" spans="1:3" x14ac:dyDescent="0.25">
      <c r="A2620" s="56">
        <v>35570</v>
      </c>
      <c r="B2620" s="57" t="s">
        <v>14025</v>
      </c>
      <c r="C2620" s="58">
        <v>35570</v>
      </c>
    </row>
    <row r="2621" spans="1:3" x14ac:dyDescent="0.25">
      <c r="A2621" s="56">
        <v>35571</v>
      </c>
      <c r="B2621" s="57" t="s">
        <v>14057</v>
      </c>
      <c r="C2621" s="58">
        <v>35571</v>
      </c>
    </row>
    <row r="2622" spans="1:3" x14ac:dyDescent="0.25">
      <c r="A2622" s="56">
        <v>35572</v>
      </c>
      <c r="B2622" s="57" t="s">
        <v>15317</v>
      </c>
      <c r="C2622" s="58">
        <v>35572</v>
      </c>
    </row>
    <row r="2623" spans="1:3" x14ac:dyDescent="0.25">
      <c r="A2623" s="56">
        <v>35583</v>
      </c>
      <c r="B2623" s="57" t="s">
        <v>14060</v>
      </c>
      <c r="C2623" s="58">
        <v>35583</v>
      </c>
    </row>
    <row r="2624" spans="1:3" x14ac:dyDescent="0.25">
      <c r="A2624" s="56">
        <v>35585</v>
      </c>
      <c r="B2624" s="57" t="s">
        <v>14061</v>
      </c>
      <c r="C2624" s="58">
        <v>35585</v>
      </c>
    </row>
    <row r="2625" spans="1:3" x14ac:dyDescent="0.25">
      <c r="A2625" s="56">
        <v>35587</v>
      </c>
      <c r="B2625" s="57" t="s">
        <v>14062</v>
      </c>
      <c r="C2625" s="58">
        <v>35587</v>
      </c>
    </row>
    <row r="2626" spans="1:3" x14ac:dyDescent="0.25">
      <c r="A2626" s="56">
        <v>35600</v>
      </c>
      <c r="B2626" s="57" t="s">
        <v>15316</v>
      </c>
      <c r="C2626" s="58">
        <v>35600</v>
      </c>
    </row>
    <row r="2627" spans="1:3" x14ac:dyDescent="0.25">
      <c r="A2627" s="56">
        <v>35601</v>
      </c>
      <c r="B2627" s="57" t="s">
        <v>13398</v>
      </c>
      <c r="C2627" s="58">
        <v>35601</v>
      </c>
    </row>
    <row r="2628" spans="1:3" x14ac:dyDescent="0.25">
      <c r="A2628" s="56">
        <v>35606</v>
      </c>
      <c r="B2628" s="57" t="s">
        <v>13382</v>
      </c>
      <c r="C2628" s="58">
        <v>35606</v>
      </c>
    </row>
    <row r="2629" spans="1:3" x14ac:dyDescent="0.25">
      <c r="A2629" s="56">
        <v>35612</v>
      </c>
      <c r="B2629" s="57" t="s">
        <v>13387</v>
      </c>
      <c r="C2629" s="58">
        <v>35612</v>
      </c>
    </row>
    <row r="2630" spans="1:3" x14ac:dyDescent="0.25">
      <c r="A2630" s="56">
        <v>35616</v>
      </c>
      <c r="B2630" s="57" t="s">
        <v>13385</v>
      </c>
      <c r="C2630" s="58">
        <v>35616</v>
      </c>
    </row>
    <row r="2631" spans="1:3" x14ac:dyDescent="0.25">
      <c r="A2631" s="56">
        <v>35621</v>
      </c>
      <c r="B2631" s="57" t="s">
        <v>13391</v>
      </c>
      <c r="C2631" s="58">
        <v>35621</v>
      </c>
    </row>
    <row r="2632" spans="1:3" x14ac:dyDescent="0.25">
      <c r="A2632" s="56">
        <v>35623</v>
      </c>
      <c r="B2632" s="57" t="s">
        <v>13392</v>
      </c>
      <c r="C2632" s="58">
        <v>35623</v>
      </c>
    </row>
    <row r="2633" spans="1:3" x14ac:dyDescent="0.25">
      <c r="A2633" s="56">
        <v>35626</v>
      </c>
      <c r="B2633" s="57" t="s">
        <v>13379</v>
      </c>
      <c r="C2633" s="58">
        <v>35626</v>
      </c>
    </row>
    <row r="2634" spans="1:3" x14ac:dyDescent="0.25">
      <c r="A2634" s="56">
        <v>35631</v>
      </c>
      <c r="B2634" s="57" t="s">
        <v>13378</v>
      </c>
      <c r="C2634" s="58">
        <v>35631</v>
      </c>
    </row>
    <row r="2635" spans="1:3" x14ac:dyDescent="0.25">
      <c r="A2635" s="56">
        <v>35632</v>
      </c>
      <c r="B2635" s="57" t="s">
        <v>14021</v>
      </c>
      <c r="C2635" s="58">
        <v>35632</v>
      </c>
    </row>
    <row r="2636" spans="1:3" x14ac:dyDescent="0.25">
      <c r="A2636" s="56">
        <v>35633</v>
      </c>
      <c r="B2636" s="57" t="s">
        <v>14022</v>
      </c>
      <c r="C2636" s="58">
        <v>35633</v>
      </c>
    </row>
    <row r="2637" spans="1:3" x14ac:dyDescent="0.25">
      <c r="A2637" s="56">
        <v>35634</v>
      </c>
      <c r="B2637" s="57" t="s">
        <v>14023</v>
      </c>
      <c r="C2637" s="58">
        <v>35634</v>
      </c>
    </row>
    <row r="2638" spans="1:3" x14ac:dyDescent="0.25">
      <c r="A2638" s="56">
        <v>35636</v>
      </c>
      <c r="B2638" s="57" t="s">
        <v>13383</v>
      </c>
      <c r="C2638" s="58">
        <v>35636</v>
      </c>
    </row>
    <row r="2639" spans="1:3" x14ac:dyDescent="0.25">
      <c r="A2639" s="56">
        <v>35637</v>
      </c>
      <c r="B2639" s="57" t="s">
        <v>13388</v>
      </c>
      <c r="C2639" s="58">
        <v>35637</v>
      </c>
    </row>
    <row r="2640" spans="1:3" x14ac:dyDescent="0.25">
      <c r="A2640" s="56">
        <v>35638</v>
      </c>
      <c r="B2640" s="57" t="s">
        <v>13389</v>
      </c>
      <c r="C2640" s="58">
        <v>35638</v>
      </c>
    </row>
    <row r="2641" spans="1:3" x14ac:dyDescent="0.25">
      <c r="A2641" s="56">
        <v>35642</v>
      </c>
      <c r="B2641" s="57" t="s">
        <v>13381</v>
      </c>
      <c r="C2641" s="58">
        <v>35642</v>
      </c>
    </row>
    <row r="2642" spans="1:3" x14ac:dyDescent="0.25">
      <c r="A2642" s="56">
        <v>35645</v>
      </c>
      <c r="B2642" s="57" t="s">
        <v>13386</v>
      </c>
      <c r="C2642" s="58">
        <v>35645</v>
      </c>
    </row>
    <row r="2643" spans="1:3" x14ac:dyDescent="0.25">
      <c r="A2643" s="56">
        <v>35646</v>
      </c>
      <c r="B2643" s="57" t="s">
        <v>13377</v>
      </c>
      <c r="C2643" s="58">
        <v>35646</v>
      </c>
    </row>
    <row r="2644" spans="1:3" x14ac:dyDescent="0.25">
      <c r="A2644" s="56">
        <v>35647</v>
      </c>
      <c r="B2644" s="57" t="s">
        <v>13376</v>
      </c>
      <c r="C2644" s="58">
        <v>35647</v>
      </c>
    </row>
    <row r="2645" spans="1:3" x14ac:dyDescent="0.25">
      <c r="A2645" s="56">
        <v>35650</v>
      </c>
      <c r="B2645" s="57" t="s">
        <v>13390</v>
      </c>
      <c r="C2645" s="58">
        <v>35650</v>
      </c>
    </row>
    <row r="2646" spans="1:3" x14ac:dyDescent="0.25">
      <c r="A2646" s="56">
        <v>35651</v>
      </c>
      <c r="B2646" s="57" t="s">
        <v>13380</v>
      </c>
      <c r="C2646" s="58">
        <v>35651</v>
      </c>
    </row>
    <row r="2647" spans="1:3" x14ac:dyDescent="0.25">
      <c r="A2647" s="56">
        <v>35654</v>
      </c>
      <c r="B2647" s="57" t="s">
        <v>13393</v>
      </c>
      <c r="C2647" s="58">
        <v>35654</v>
      </c>
    </row>
    <row r="2648" spans="1:3" x14ac:dyDescent="0.25">
      <c r="A2648" s="56">
        <v>35656</v>
      </c>
      <c r="B2648" s="57" t="s">
        <v>13394</v>
      </c>
      <c r="C2648" s="58">
        <v>35656</v>
      </c>
    </row>
    <row r="2649" spans="1:3" x14ac:dyDescent="0.25">
      <c r="A2649" s="56">
        <v>35661</v>
      </c>
      <c r="B2649" s="57" t="s">
        <v>13375</v>
      </c>
      <c r="C2649" s="58">
        <v>35661</v>
      </c>
    </row>
    <row r="2650" spans="1:3" x14ac:dyDescent="0.25">
      <c r="A2650" s="56">
        <v>35663</v>
      </c>
      <c r="B2650" s="57" t="s">
        <v>13396</v>
      </c>
      <c r="C2650" s="58">
        <v>35663</v>
      </c>
    </row>
    <row r="2651" spans="1:3" x14ac:dyDescent="0.25">
      <c r="A2651" s="56">
        <v>35665</v>
      </c>
      <c r="B2651" s="57" t="s">
        <v>13384</v>
      </c>
      <c r="C2651" s="58">
        <v>35665</v>
      </c>
    </row>
    <row r="2652" spans="1:3" x14ac:dyDescent="0.25">
      <c r="A2652" s="56">
        <v>35666</v>
      </c>
      <c r="B2652" s="57" t="s">
        <v>13395</v>
      </c>
      <c r="C2652" s="58">
        <v>35666</v>
      </c>
    </row>
    <row r="2653" spans="1:3" x14ac:dyDescent="0.25">
      <c r="A2653" s="56">
        <v>35671</v>
      </c>
      <c r="B2653" s="57" t="s">
        <v>13397</v>
      </c>
      <c r="C2653" s="58">
        <v>35671</v>
      </c>
    </row>
    <row r="2654" spans="1:3" x14ac:dyDescent="0.25">
      <c r="A2654" s="56">
        <v>35681</v>
      </c>
      <c r="B2654" s="57" t="s">
        <v>16791</v>
      </c>
      <c r="C2654" s="58">
        <v>35681</v>
      </c>
    </row>
    <row r="2655" spans="1:3" x14ac:dyDescent="0.25">
      <c r="A2655" s="56">
        <v>35682</v>
      </c>
      <c r="B2655" s="57" t="s">
        <v>16792</v>
      </c>
      <c r="C2655" s="58">
        <v>35682</v>
      </c>
    </row>
    <row r="2656" spans="1:3" x14ac:dyDescent="0.25">
      <c r="A2656" s="56">
        <v>35683</v>
      </c>
      <c r="B2656" s="57" t="s">
        <v>16793</v>
      </c>
      <c r="C2656" s="58">
        <v>35683</v>
      </c>
    </row>
    <row r="2657" spans="1:3" x14ac:dyDescent="0.25">
      <c r="A2657" s="56">
        <v>35685</v>
      </c>
      <c r="B2657" s="57" t="s">
        <v>13405</v>
      </c>
      <c r="C2657" s="58">
        <v>35685</v>
      </c>
    </row>
    <row r="2658" spans="1:3" x14ac:dyDescent="0.25">
      <c r="A2658" s="56">
        <v>35686</v>
      </c>
      <c r="B2658" s="57" t="s">
        <v>13952</v>
      </c>
      <c r="C2658" s="58">
        <v>35686</v>
      </c>
    </row>
    <row r="2659" spans="1:3" x14ac:dyDescent="0.25">
      <c r="A2659" s="56">
        <v>35691</v>
      </c>
      <c r="B2659" s="57" t="s">
        <v>18154</v>
      </c>
      <c r="C2659" s="58">
        <v>35691</v>
      </c>
    </row>
    <row r="2660" spans="1:3" x14ac:dyDescent="0.25">
      <c r="A2660" s="56">
        <v>35693</v>
      </c>
      <c r="B2660" s="57" t="s">
        <v>18155</v>
      </c>
      <c r="C2660" s="58">
        <v>35693</v>
      </c>
    </row>
    <row r="2661" spans="1:3" x14ac:dyDescent="0.25">
      <c r="A2661" s="56">
        <v>35694</v>
      </c>
      <c r="B2661" s="57" t="s">
        <v>18153</v>
      </c>
      <c r="C2661" s="58">
        <v>35694</v>
      </c>
    </row>
    <row r="2662" spans="1:3" x14ac:dyDescent="0.25">
      <c r="A2662" s="56">
        <v>35695</v>
      </c>
      <c r="B2662" s="57" t="s">
        <v>18152</v>
      </c>
      <c r="C2662" s="58">
        <v>35695</v>
      </c>
    </row>
    <row r="2663" spans="1:3" x14ac:dyDescent="0.25">
      <c r="A2663" s="56">
        <v>35697</v>
      </c>
      <c r="B2663" s="57" t="s">
        <v>17210</v>
      </c>
      <c r="C2663" s="58">
        <v>35697</v>
      </c>
    </row>
    <row r="2664" spans="1:3" x14ac:dyDescent="0.25">
      <c r="A2664" s="56">
        <v>35700</v>
      </c>
      <c r="B2664" s="57" t="s">
        <v>15251</v>
      </c>
      <c r="C2664" s="58">
        <v>35700</v>
      </c>
    </row>
    <row r="2665" spans="1:3" x14ac:dyDescent="0.25">
      <c r="A2665" s="56">
        <v>35701</v>
      </c>
      <c r="B2665" s="57" t="s">
        <v>15225</v>
      </c>
      <c r="C2665" s="58">
        <v>35701</v>
      </c>
    </row>
    <row r="2666" spans="1:3" x14ac:dyDescent="0.25">
      <c r="A2666" s="56">
        <v>35721</v>
      </c>
      <c r="B2666" s="57" t="s">
        <v>15226</v>
      </c>
      <c r="C2666" s="58">
        <v>35721</v>
      </c>
    </row>
    <row r="2667" spans="1:3" x14ac:dyDescent="0.25">
      <c r="A2667" s="56">
        <v>35741</v>
      </c>
      <c r="B2667" s="57" t="s">
        <v>15227</v>
      </c>
      <c r="C2667" s="58">
        <v>35741</v>
      </c>
    </row>
    <row r="2668" spans="1:3" x14ac:dyDescent="0.25">
      <c r="A2668" s="56">
        <v>35761</v>
      </c>
      <c r="B2668" s="57" t="s">
        <v>15228</v>
      </c>
      <c r="C2668" s="58">
        <v>35761</v>
      </c>
    </row>
    <row r="2669" spans="1:3" x14ac:dyDescent="0.25">
      <c r="A2669" s="56">
        <v>35800</v>
      </c>
      <c r="B2669" s="57" t="s">
        <v>15249</v>
      </c>
      <c r="C2669" s="58">
        <v>35800</v>
      </c>
    </row>
    <row r="2670" spans="1:3" x14ac:dyDescent="0.25">
      <c r="A2670" s="56">
        <v>35820</v>
      </c>
      <c r="B2670" s="57" t="s">
        <v>15250</v>
      </c>
      <c r="C2670" s="58">
        <v>35820</v>
      </c>
    </row>
    <row r="2671" spans="1:3" x14ac:dyDescent="0.25">
      <c r="A2671" s="56">
        <v>35840</v>
      </c>
      <c r="B2671" s="57" t="s">
        <v>15248</v>
      </c>
      <c r="C2671" s="58">
        <v>35840</v>
      </c>
    </row>
    <row r="2672" spans="1:3" x14ac:dyDescent="0.25">
      <c r="A2672" s="56">
        <v>35860</v>
      </c>
      <c r="B2672" s="57" t="s">
        <v>15247</v>
      </c>
      <c r="C2672" s="58">
        <v>35860</v>
      </c>
    </row>
    <row r="2673" spans="1:3" x14ac:dyDescent="0.25">
      <c r="A2673" s="56">
        <v>35870</v>
      </c>
      <c r="B2673" s="57" t="s">
        <v>13660</v>
      </c>
      <c r="C2673" s="58">
        <v>35870</v>
      </c>
    </row>
    <row r="2674" spans="1:3" x14ac:dyDescent="0.25">
      <c r="A2674" s="56">
        <v>35875</v>
      </c>
      <c r="B2674" s="57" t="s">
        <v>18567</v>
      </c>
      <c r="C2674" s="58">
        <v>35875</v>
      </c>
    </row>
    <row r="2675" spans="1:3" x14ac:dyDescent="0.25">
      <c r="A2675" s="56">
        <v>35876</v>
      </c>
      <c r="B2675" s="57" t="s">
        <v>18566</v>
      </c>
      <c r="C2675" s="58">
        <v>35876</v>
      </c>
    </row>
    <row r="2676" spans="1:3" x14ac:dyDescent="0.25">
      <c r="A2676" s="56">
        <v>35879</v>
      </c>
      <c r="B2676" s="57" t="s">
        <v>17365</v>
      </c>
      <c r="C2676" s="58">
        <v>35879</v>
      </c>
    </row>
    <row r="2677" spans="1:3" x14ac:dyDescent="0.25">
      <c r="A2677" s="56">
        <v>35881</v>
      </c>
      <c r="B2677" s="57" t="s">
        <v>17366</v>
      </c>
      <c r="C2677" s="58">
        <v>35881</v>
      </c>
    </row>
    <row r="2678" spans="1:3" x14ac:dyDescent="0.25">
      <c r="A2678" s="56">
        <v>35883</v>
      </c>
      <c r="B2678" s="57" t="s">
        <v>17363</v>
      </c>
      <c r="C2678" s="58">
        <v>35883</v>
      </c>
    </row>
    <row r="2679" spans="1:3" x14ac:dyDescent="0.25">
      <c r="A2679" s="56">
        <v>35884</v>
      </c>
      <c r="B2679" s="57" t="s">
        <v>17364</v>
      </c>
      <c r="C2679" s="58">
        <v>35884</v>
      </c>
    </row>
    <row r="2680" spans="1:3" x14ac:dyDescent="0.25">
      <c r="A2680" s="56">
        <v>35901</v>
      </c>
      <c r="B2680" s="57" t="s">
        <v>14595</v>
      </c>
      <c r="C2680" s="58">
        <v>35901</v>
      </c>
    </row>
    <row r="2681" spans="1:3" x14ac:dyDescent="0.25">
      <c r="A2681" s="56">
        <v>35903</v>
      </c>
      <c r="B2681" s="57" t="s">
        <v>14593</v>
      </c>
      <c r="C2681" s="58">
        <v>35903</v>
      </c>
    </row>
    <row r="2682" spans="1:3" x14ac:dyDescent="0.25">
      <c r="A2682" s="56">
        <v>35905</v>
      </c>
      <c r="B2682" s="57" t="s">
        <v>14594</v>
      </c>
      <c r="C2682" s="58">
        <v>35905</v>
      </c>
    </row>
    <row r="2683" spans="1:3" x14ac:dyDescent="0.25">
      <c r="A2683" s="56">
        <v>35907</v>
      </c>
      <c r="B2683" s="57" t="s">
        <v>14556</v>
      </c>
      <c r="C2683" s="58">
        <v>35907</v>
      </c>
    </row>
    <row r="2684" spans="1:3" x14ac:dyDescent="0.25">
      <c r="A2684" s="56">
        <v>36000</v>
      </c>
      <c r="B2684" s="57" t="s">
        <v>16000</v>
      </c>
      <c r="C2684" s="58">
        <v>36000</v>
      </c>
    </row>
    <row r="2685" spans="1:3" x14ac:dyDescent="0.25">
      <c r="A2685" s="56">
        <v>36002</v>
      </c>
      <c r="B2685" s="57" t="s">
        <v>16061</v>
      </c>
      <c r="C2685" s="58">
        <v>36002</v>
      </c>
    </row>
    <row r="2686" spans="1:3" x14ac:dyDescent="0.25">
      <c r="A2686" s="56">
        <v>36005</v>
      </c>
      <c r="B2686" s="57" t="s">
        <v>16062</v>
      </c>
      <c r="C2686" s="58">
        <v>36005</v>
      </c>
    </row>
    <row r="2687" spans="1:3" x14ac:dyDescent="0.25">
      <c r="A2687" s="56">
        <v>36010</v>
      </c>
      <c r="B2687" s="57" t="s">
        <v>16010</v>
      </c>
      <c r="C2687" s="58">
        <v>36010</v>
      </c>
    </row>
    <row r="2688" spans="1:3" x14ac:dyDescent="0.25">
      <c r="A2688" s="56">
        <v>36011</v>
      </c>
      <c r="B2688" s="57" t="s">
        <v>13433</v>
      </c>
      <c r="C2688" s="58">
        <v>36011</v>
      </c>
    </row>
    <row r="2689" spans="1:3" x14ac:dyDescent="0.25">
      <c r="A2689" s="56">
        <v>36012</v>
      </c>
      <c r="B2689" s="57" t="s">
        <v>13434</v>
      </c>
      <c r="C2689" s="58">
        <v>36012</v>
      </c>
    </row>
    <row r="2690" spans="1:3" x14ac:dyDescent="0.25">
      <c r="A2690" s="56">
        <v>36013</v>
      </c>
      <c r="B2690" s="57" t="s">
        <v>16002</v>
      </c>
      <c r="C2690" s="58">
        <v>36013</v>
      </c>
    </row>
    <row r="2691" spans="1:3" x14ac:dyDescent="0.25">
      <c r="A2691" s="56">
        <v>36014</v>
      </c>
      <c r="B2691" s="57" t="s">
        <v>13423</v>
      </c>
      <c r="C2691" s="58">
        <v>36014</v>
      </c>
    </row>
    <row r="2692" spans="1:3" x14ac:dyDescent="0.25">
      <c r="A2692" s="56">
        <v>36015</v>
      </c>
      <c r="B2692" s="57" t="s">
        <v>13424</v>
      </c>
      <c r="C2692" s="58">
        <v>36015</v>
      </c>
    </row>
    <row r="2693" spans="1:3" x14ac:dyDescent="0.25">
      <c r="A2693" s="56">
        <v>36100</v>
      </c>
      <c r="B2693" s="57" t="s">
        <v>15998</v>
      </c>
      <c r="C2693" s="58">
        <v>36100</v>
      </c>
    </row>
    <row r="2694" spans="1:3" x14ac:dyDescent="0.25">
      <c r="A2694" s="56">
        <v>36120</v>
      </c>
      <c r="B2694" s="57" t="s">
        <v>15997</v>
      </c>
      <c r="C2694" s="58">
        <v>36120</v>
      </c>
    </row>
    <row r="2695" spans="1:3" x14ac:dyDescent="0.25">
      <c r="A2695" s="56">
        <v>36140</v>
      </c>
      <c r="B2695" s="57" t="s">
        <v>15999</v>
      </c>
      <c r="C2695" s="58">
        <v>36140</v>
      </c>
    </row>
    <row r="2696" spans="1:3" x14ac:dyDescent="0.25">
      <c r="A2696" s="56">
        <v>36160</v>
      </c>
      <c r="B2696" s="57" t="s">
        <v>16001</v>
      </c>
      <c r="C2696" s="58">
        <v>36160</v>
      </c>
    </row>
    <row r="2697" spans="1:3" x14ac:dyDescent="0.25">
      <c r="A2697" s="56">
        <v>36200</v>
      </c>
      <c r="B2697" s="57" t="s">
        <v>16003</v>
      </c>
      <c r="C2697" s="58">
        <v>36200</v>
      </c>
    </row>
    <row r="2698" spans="1:3" x14ac:dyDescent="0.25">
      <c r="A2698" s="56">
        <v>36215</v>
      </c>
      <c r="B2698" s="57" t="s">
        <v>13428</v>
      </c>
      <c r="C2698" s="58">
        <v>36215</v>
      </c>
    </row>
    <row r="2699" spans="1:3" x14ac:dyDescent="0.25">
      <c r="A2699" s="56">
        <v>36216</v>
      </c>
      <c r="B2699" s="57" t="s">
        <v>13426</v>
      </c>
      <c r="C2699" s="58">
        <v>36216</v>
      </c>
    </row>
    <row r="2700" spans="1:3" x14ac:dyDescent="0.25">
      <c r="A2700" s="56">
        <v>36217</v>
      </c>
      <c r="B2700" s="57" t="s">
        <v>13427</v>
      </c>
      <c r="C2700" s="58">
        <v>36217</v>
      </c>
    </row>
    <row r="2701" spans="1:3" x14ac:dyDescent="0.25">
      <c r="A2701" s="56">
        <v>36218</v>
      </c>
      <c r="B2701" s="57" t="s">
        <v>13425</v>
      </c>
      <c r="C2701" s="58">
        <v>36218</v>
      </c>
    </row>
    <row r="2702" spans="1:3" x14ac:dyDescent="0.25">
      <c r="A2702" s="56">
        <v>36245</v>
      </c>
      <c r="B2702" s="57" t="s">
        <v>13429</v>
      </c>
      <c r="C2702" s="58">
        <v>36245</v>
      </c>
    </row>
    <row r="2703" spans="1:3" x14ac:dyDescent="0.25">
      <c r="A2703" s="56">
        <v>36246</v>
      </c>
      <c r="B2703" s="57" t="s">
        <v>13430</v>
      </c>
      <c r="C2703" s="58">
        <v>36246</v>
      </c>
    </row>
    <row r="2704" spans="1:3" x14ac:dyDescent="0.25">
      <c r="A2704" s="56">
        <v>36247</v>
      </c>
      <c r="B2704" s="57" t="s">
        <v>13432</v>
      </c>
      <c r="C2704" s="58">
        <v>36247</v>
      </c>
    </row>
    <row r="2705" spans="1:3" x14ac:dyDescent="0.25">
      <c r="A2705" s="56">
        <v>36248</v>
      </c>
      <c r="B2705" s="57" t="s">
        <v>13431</v>
      </c>
      <c r="C2705" s="58">
        <v>36248</v>
      </c>
    </row>
    <row r="2706" spans="1:3" x14ac:dyDescent="0.25">
      <c r="A2706" s="56">
        <v>36260</v>
      </c>
      <c r="B2706" s="57" t="s">
        <v>15898</v>
      </c>
      <c r="C2706" s="58">
        <v>36260</v>
      </c>
    </row>
    <row r="2707" spans="1:3" x14ac:dyDescent="0.25">
      <c r="A2707" s="56">
        <v>36261</v>
      </c>
      <c r="B2707" s="57" t="s">
        <v>17608</v>
      </c>
      <c r="C2707" s="58">
        <v>36261</v>
      </c>
    </row>
    <row r="2708" spans="1:3" x14ac:dyDescent="0.25">
      <c r="A2708" s="56">
        <v>36262</v>
      </c>
      <c r="B2708" s="57" t="s">
        <v>17234</v>
      </c>
      <c r="C2708" s="58">
        <v>36262</v>
      </c>
    </row>
    <row r="2709" spans="1:3" x14ac:dyDescent="0.25">
      <c r="A2709" s="56">
        <v>36400</v>
      </c>
      <c r="B2709" s="57" t="s">
        <v>18724</v>
      </c>
      <c r="C2709" s="58">
        <v>36400</v>
      </c>
    </row>
    <row r="2710" spans="1:3" x14ac:dyDescent="0.25">
      <c r="A2710" s="56">
        <v>36405</v>
      </c>
      <c r="B2710" s="57" t="s">
        <v>18723</v>
      </c>
      <c r="C2710" s="58">
        <v>36405</v>
      </c>
    </row>
    <row r="2711" spans="1:3" x14ac:dyDescent="0.25">
      <c r="A2711" s="56">
        <v>36406</v>
      </c>
      <c r="B2711" s="57" t="s">
        <v>18722</v>
      </c>
      <c r="C2711" s="58">
        <v>36406</v>
      </c>
    </row>
    <row r="2712" spans="1:3" x14ac:dyDescent="0.25">
      <c r="A2712" s="56">
        <v>36410</v>
      </c>
      <c r="B2712" s="57" t="s">
        <v>18721</v>
      </c>
      <c r="C2712" s="58">
        <v>36410</v>
      </c>
    </row>
    <row r="2713" spans="1:3" x14ac:dyDescent="0.25">
      <c r="A2713" s="56">
        <v>36420</v>
      </c>
      <c r="B2713" s="57" t="s">
        <v>18735</v>
      </c>
      <c r="C2713" s="58">
        <v>36420</v>
      </c>
    </row>
    <row r="2714" spans="1:3" x14ac:dyDescent="0.25">
      <c r="A2714" s="56">
        <v>36425</v>
      </c>
      <c r="B2714" s="57" t="s">
        <v>18734</v>
      </c>
      <c r="C2714" s="58">
        <v>36425</v>
      </c>
    </row>
    <row r="2715" spans="1:3" x14ac:dyDescent="0.25">
      <c r="A2715" s="56">
        <v>36430</v>
      </c>
      <c r="B2715" s="57" t="s">
        <v>18140</v>
      </c>
      <c r="C2715" s="58">
        <v>36430</v>
      </c>
    </row>
    <row r="2716" spans="1:3" x14ac:dyDescent="0.25">
      <c r="A2716" s="56">
        <v>36440</v>
      </c>
      <c r="B2716" s="57" t="s">
        <v>18142</v>
      </c>
      <c r="C2716" s="58">
        <v>36440</v>
      </c>
    </row>
    <row r="2717" spans="1:3" x14ac:dyDescent="0.25">
      <c r="A2717" s="56">
        <v>36450</v>
      </c>
      <c r="B2717" s="57" t="s">
        <v>15200</v>
      </c>
      <c r="C2717" s="58">
        <v>36450</v>
      </c>
    </row>
    <row r="2718" spans="1:3" x14ac:dyDescent="0.25">
      <c r="A2718" s="56">
        <v>36455</v>
      </c>
      <c r="B2718" s="57" t="s">
        <v>15199</v>
      </c>
      <c r="C2718" s="58">
        <v>36455</v>
      </c>
    </row>
    <row r="2719" spans="1:3" x14ac:dyDescent="0.25">
      <c r="A2719" s="56">
        <v>36460</v>
      </c>
      <c r="B2719" s="57" t="s">
        <v>18141</v>
      </c>
      <c r="C2719" s="58">
        <v>36460</v>
      </c>
    </row>
    <row r="2720" spans="1:3" x14ac:dyDescent="0.25">
      <c r="A2720" s="56">
        <v>36470</v>
      </c>
      <c r="B2720" s="57" t="s">
        <v>16068</v>
      </c>
      <c r="C2720" s="58">
        <v>36470</v>
      </c>
    </row>
    <row r="2721" spans="1:3" x14ac:dyDescent="0.25">
      <c r="A2721" s="56">
        <v>36471</v>
      </c>
      <c r="B2721" s="57" t="s">
        <v>16067</v>
      </c>
      <c r="C2721" s="58">
        <v>36471</v>
      </c>
    </row>
    <row r="2722" spans="1:3" x14ac:dyDescent="0.25">
      <c r="A2722" s="56">
        <v>36475</v>
      </c>
      <c r="B2722" s="57" t="s">
        <v>17974</v>
      </c>
      <c r="C2722" s="58">
        <v>36475</v>
      </c>
    </row>
    <row r="2723" spans="1:3" x14ac:dyDescent="0.25">
      <c r="A2723" s="56">
        <v>36476</v>
      </c>
      <c r="B2723" s="57" t="s">
        <v>17973</v>
      </c>
      <c r="C2723" s="58">
        <v>36476</v>
      </c>
    </row>
    <row r="2724" spans="1:3" x14ac:dyDescent="0.25">
      <c r="A2724" s="56">
        <v>36478</v>
      </c>
      <c r="B2724" s="57" t="s">
        <v>17972</v>
      </c>
      <c r="C2724" s="58">
        <v>36478</v>
      </c>
    </row>
    <row r="2725" spans="1:3" x14ac:dyDescent="0.25">
      <c r="A2725" s="56">
        <v>36479</v>
      </c>
      <c r="B2725" s="57" t="s">
        <v>17971</v>
      </c>
      <c r="C2725" s="58">
        <v>36479</v>
      </c>
    </row>
    <row r="2726" spans="1:3" x14ac:dyDescent="0.25">
      <c r="A2726" s="56">
        <v>36481</v>
      </c>
      <c r="B2726" s="57" t="s">
        <v>13041</v>
      </c>
      <c r="C2726" s="58">
        <v>36481</v>
      </c>
    </row>
    <row r="2727" spans="1:3" x14ac:dyDescent="0.25">
      <c r="A2727" s="56">
        <v>36500</v>
      </c>
      <c r="B2727" s="57" t="s">
        <v>13026</v>
      </c>
      <c r="C2727" s="58">
        <v>36500</v>
      </c>
    </row>
    <row r="2728" spans="1:3" x14ac:dyDescent="0.25">
      <c r="A2728" s="56">
        <v>36510</v>
      </c>
      <c r="B2728" s="57" t="s">
        <v>13023</v>
      </c>
      <c r="C2728" s="58">
        <v>36510</v>
      </c>
    </row>
    <row r="2729" spans="1:3" x14ac:dyDescent="0.25">
      <c r="A2729" s="56">
        <v>36511</v>
      </c>
      <c r="B2729" s="57" t="s">
        <v>12165</v>
      </c>
      <c r="C2729" s="58">
        <v>36511</v>
      </c>
    </row>
    <row r="2730" spans="1:3" x14ac:dyDescent="0.25">
      <c r="A2730" s="56">
        <v>36512</v>
      </c>
      <c r="B2730" s="57" t="s">
        <v>12164</v>
      </c>
      <c r="C2730" s="58">
        <v>36512</v>
      </c>
    </row>
    <row r="2731" spans="1:3" x14ac:dyDescent="0.25">
      <c r="A2731" s="56">
        <v>36513</v>
      </c>
      <c r="B2731" s="57" t="s">
        <v>12166</v>
      </c>
      <c r="C2731" s="58">
        <v>36513</v>
      </c>
    </row>
    <row r="2732" spans="1:3" x14ac:dyDescent="0.25">
      <c r="A2732" s="56">
        <v>36514</v>
      </c>
      <c r="B2732" s="57" t="s">
        <v>12167</v>
      </c>
      <c r="C2732" s="58">
        <v>36514</v>
      </c>
    </row>
    <row r="2733" spans="1:3" x14ac:dyDescent="0.25">
      <c r="A2733" s="56">
        <v>36515</v>
      </c>
      <c r="B2733" s="57" t="s">
        <v>17220</v>
      </c>
      <c r="C2733" s="58">
        <v>36515</v>
      </c>
    </row>
    <row r="2734" spans="1:3" x14ac:dyDescent="0.25">
      <c r="A2734" s="56">
        <v>36516</v>
      </c>
      <c r="B2734" s="57" t="s">
        <v>17221</v>
      </c>
      <c r="C2734" s="58">
        <v>36516</v>
      </c>
    </row>
    <row r="2735" spans="1:3" x14ac:dyDescent="0.25">
      <c r="A2735" s="56">
        <v>36522</v>
      </c>
      <c r="B2735" s="57" t="s">
        <v>15413</v>
      </c>
      <c r="C2735" s="58">
        <v>36522</v>
      </c>
    </row>
    <row r="2736" spans="1:3" x14ac:dyDescent="0.25">
      <c r="A2736" s="56">
        <v>36555</v>
      </c>
      <c r="B2736" s="57" t="s">
        <v>13356</v>
      </c>
      <c r="C2736" s="58">
        <v>36555</v>
      </c>
    </row>
    <row r="2737" spans="1:3" x14ac:dyDescent="0.25">
      <c r="A2737" s="56">
        <v>36556</v>
      </c>
      <c r="B2737" s="57" t="s">
        <v>13355</v>
      </c>
      <c r="C2737" s="58">
        <v>36556</v>
      </c>
    </row>
    <row r="2738" spans="1:3" x14ac:dyDescent="0.25">
      <c r="A2738" s="56">
        <v>36557</v>
      </c>
      <c r="B2738" s="57" t="s">
        <v>13352</v>
      </c>
      <c r="C2738" s="58">
        <v>36557</v>
      </c>
    </row>
    <row r="2739" spans="1:3" x14ac:dyDescent="0.25">
      <c r="A2739" s="56">
        <v>36558</v>
      </c>
      <c r="B2739" s="57" t="s">
        <v>13360</v>
      </c>
      <c r="C2739" s="58">
        <v>36558</v>
      </c>
    </row>
    <row r="2740" spans="1:3" x14ac:dyDescent="0.25">
      <c r="A2740" s="56">
        <v>36560</v>
      </c>
      <c r="B2740" s="57" t="s">
        <v>13359</v>
      </c>
      <c r="C2740" s="58">
        <v>36560</v>
      </c>
    </row>
    <row r="2741" spans="1:3" x14ac:dyDescent="0.25">
      <c r="A2741" s="56">
        <v>36561</v>
      </c>
      <c r="B2741" s="57" t="s">
        <v>13358</v>
      </c>
      <c r="C2741" s="58">
        <v>36561</v>
      </c>
    </row>
    <row r="2742" spans="1:3" x14ac:dyDescent="0.25">
      <c r="A2742" s="56">
        <v>36563</v>
      </c>
      <c r="B2742" s="57" t="s">
        <v>13357</v>
      </c>
      <c r="C2742" s="58">
        <v>36563</v>
      </c>
    </row>
    <row r="2743" spans="1:3" x14ac:dyDescent="0.25">
      <c r="A2743" s="56">
        <v>36565</v>
      </c>
      <c r="B2743" s="57" t="s">
        <v>13354</v>
      </c>
      <c r="C2743" s="58">
        <v>36565</v>
      </c>
    </row>
    <row r="2744" spans="1:3" x14ac:dyDescent="0.25">
      <c r="A2744" s="56">
        <v>36566</v>
      </c>
      <c r="B2744" s="57" t="s">
        <v>13353</v>
      </c>
      <c r="C2744" s="58">
        <v>36566</v>
      </c>
    </row>
    <row r="2745" spans="1:3" x14ac:dyDescent="0.25">
      <c r="A2745" s="56">
        <v>36568</v>
      </c>
      <c r="B2745" s="57" t="s">
        <v>13422</v>
      </c>
      <c r="C2745" s="58">
        <v>36568</v>
      </c>
    </row>
    <row r="2746" spans="1:3" x14ac:dyDescent="0.25">
      <c r="A2746" s="56">
        <v>36569</v>
      </c>
      <c r="B2746" s="57" t="s">
        <v>13421</v>
      </c>
      <c r="C2746" s="58">
        <v>36569</v>
      </c>
    </row>
    <row r="2747" spans="1:3" x14ac:dyDescent="0.25">
      <c r="A2747" s="56">
        <v>36570</v>
      </c>
      <c r="B2747" s="57" t="s">
        <v>13420</v>
      </c>
      <c r="C2747" s="58">
        <v>36570</v>
      </c>
    </row>
    <row r="2748" spans="1:3" x14ac:dyDescent="0.25">
      <c r="A2748" s="56">
        <v>36571</v>
      </c>
      <c r="B2748" s="57" t="s">
        <v>13419</v>
      </c>
      <c r="C2748" s="58">
        <v>36571</v>
      </c>
    </row>
    <row r="2749" spans="1:3" x14ac:dyDescent="0.25">
      <c r="A2749" s="56">
        <v>36575</v>
      </c>
      <c r="B2749" s="57" t="s">
        <v>17392</v>
      </c>
      <c r="C2749" s="58">
        <v>36575</v>
      </c>
    </row>
    <row r="2750" spans="1:3" x14ac:dyDescent="0.25">
      <c r="A2750" s="56">
        <v>36576</v>
      </c>
      <c r="B2750" s="57" t="s">
        <v>17391</v>
      </c>
      <c r="C2750" s="58">
        <v>36576</v>
      </c>
    </row>
    <row r="2751" spans="1:3" x14ac:dyDescent="0.25">
      <c r="A2751" s="56">
        <v>36578</v>
      </c>
      <c r="B2751" s="57" t="s">
        <v>17176</v>
      </c>
      <c r="C2751" s="58">
        <v>36578</v>
      </c>
    </row>
    <row r="2752" spans="1:3" x14ac:dyDescent="0.25">
      <c r="A2752" s="56">
        <v>36580</v>
      </c>
      <c r="B2752" s="57" t="s">
        <v>17171</v>
      </c>
      <c r="C2752" s="58">
        <v>36580</v>
      </c>
    </row>
    <row r="2753" spans="1:3" x14ac:dyDescent="0.25">
      <c r="A2753" s="56">
        <v>36581</v>
      </c>
      <c r="B2753" s="57" t="s">
        <v>17174</v>
      </c>
      <c r="C2753" s="58">
        <v>36581</v>
      </c>
    </row>
    <row r="2754" spans="1:3" x14ac:dyDescent="0.25">
      <c r="A2754" s="56">
        <v>36582</v>
      </c>
      <c r="B2754" s="57" t="s">
        <v>17173</v>
      </c>
      <c r="C2754" s="58">
        <v>36582</v>
      </c>
    </row>
    <row r="2755" spans="1:3" x14ac:dyDescent="0.25">
      <c r="A2755" s="56">
        <v>36583</v>
      </c>
      <c r="B2755" s="57" t="s">
        <v>17172</v>
      </c>
      <c r="C2755" s="58">
        <v>36583</v>
      </c>
    </row>
    <row r="2756" spans="1:3" x14ac:dyDescent="0.25">
      <c r="A2756" s="56">
        <v>36584</v>
      </c>
      <c r="B2756" s="57" t="s">
        <v>17169</v>
      </c>
      <c r="C2756" s="58">
        <v>36584</v>
      </c>
    </row>
    <row r="2757" spans="1:3" x14ac:dyDescent="0.25">
      <c r="A2757" s="56">
        <v>36585</v>
      </c>
      <c r="B2757" s="57" t="s">
        <v>17170</v>
      </c>
      <c r="C2757" s="58">
        <v>36585</v>
      </c>
    </row>
    <row r="2758" spans="1:3" x14ac:dyDescent="0.25">
      <c r="A2758" s="56">
        <v>36589</v>
      </c>
      <c r="B2758" s="57" t="s">
        <v>17238</v>
      </c>
      <c r="C2758" s="58">
        <v>36589</v>
      </c>
    </row>
    <row r="2759" spans="1:3" x14ac:dyDescent="0.25">
      <c r="A2759" s="56">
        <v>36590</v>
      </c>
      <c r="B2759" s="57" t="s">
        <v>17237</v>
      </c>
      <c r="C2759" s="58">
        <v>36590</v>
      </c>
    </row>
    <row r="2760" spans="1:3" x14ac:dyDescent="0.25">
      <c r="A2760" s="56">
        <v>36591</v>
      </c>
      <c r="B2760" s="57" t="s">
        <v>15307</v>
      </c>
      <c r="C2760" s="58">
        <v>36591</v>
      </c>
    </row>
    <row r="2761" spans="1:3" x14ac:dyDescent="0.25">
      <c r="A2761" s="56">
        <v>36592</v>
      </c>
      <c r="B2761" s="57" t="s">
        <v>15308</v>
      </c>
      <c r="C2761" s="58">
        <v>36592</v>
      </c>
    </row>
    <row r="2762" spans="1:3" x14ac:dyDescent="0.25">
      <c r="A2762" s="56">
        <v>36593</v>
      </c>
      <c r="B2762" s="57" t="s">
        <v>18597</v>
      </c>
      <c r="C2762" s="58">
        <v>36593</v>
      </c>
    </row>
    <row r="2763" spans="1:3" x14ac:dyDescent="0.25">
      <c r="A2763" s="56">
        <v>36595</v>
      </c>
      <c r="B2763" s="57" t="s">
        <v>17310</v>
      </c>
      <c r="C2763" s="58">
        <v>36595</v>
      </c>
    </row>
    <row r="2764" spans="1:3" x14ac:dyDescent="0.25">
      <c r="A2764" s="56">
        <v>36596</v>
      </c>
      <c r="B2764" s="57" t="s">
        <v>17311</v>
      </c>
      <c r="C2764" s="58">
        <v>36596</v>
      </c>
    </row>
    <row r="2765" spans="1:3" x14ac:dyDescent="0.25">
      <c r="A2765" s="56">
        <v>36597</v>
      </c>
      <c r="B2765" s="57" t="s">
        <v>17457</v>
      </c>
      <c r="C2765" s="58">
        <v>36597</v>
      </c>
    </row>
    <row r="2766" spans="1:3" x14ac:dyDescent="0.25">
      <c r="A2766" s="56">
        <v>36598</v>
      </c>
      <c r="B2766" s="57" t="s">
        <v>16069</v>
      </c>
      <c r="C2766" s="58">
        <v>36598</v>
      </c>
    </row>
    <row r="2767" spans="1:3" x14ac:dyDescent="0.25">
      <c r="A2767" s="56">
        <v>36600</v>
      </c>
      <c r="B2767" s="57" t="s">
        <v>17028</v>
      </c>
      <c r="C2767" s="58">
        <v>36600</v>
      </c>
    </row>
    <row r="2768" spans="1:3" x14ac:dyDescent="0.25">
      <c r="A2768" s="56">
        <v>36620</v>
      </c>
      <c r="B2768" s="57" t="s">
        <v>13024</v>
      </c>
      <c r="C2768" s="58">
        <v>36620</v>
      </c>
    </row>
    <row r="2769" spans="1:3" x14ac:dyDescent="0.25">
      <c r="A2769" s="56">
        <v>36625</v>
      </c>
      <c r="B2769" s="57" t="s">
        <v>13025</v>
      </c>
      <c r="C2769" s="58">
        <v>36625</v>
      </c>
    </row>
    <row r="2770" spans="1:3" x14ac:dyDescent="0.25">
      <c r="A2770" s="56">
        <v>36640</v>
      </c>
      <c r="B2770" s="57" t="s">
        <v>13021</v>
      </c>
      <c r="C2770" s="58">
        <v>36640</v>
      </c>
    </row>
    <row r="2771" spans="1:3" x14ac:dyDescent="0.25">
      <c r="A2771" s="56">
        <v>36660</v>
      </c>
      <c r="B2771" s="57" t="s">
        <v>13022</v>
      </c>
      <c r="C2771" s="58">
        <v>36660</v>
      </c>
    </row>
    <row r="2772" spans="1:3" x14ac:dyDescent="0.25">
      <c r="A2772" s="56">
        <v>36680</v>
      </c>
      <c r="B2772" s="57" t="s">
        <v>13345</v>
      </c>
      <c r="C2772" s="58">
        <v>36680</v>
      </c>
    </row>
    <row r="2773" spans="1:3" x14ac:dyDescent="0.25">
      <c r="A2773" s="56">
        <v>36800</v>
      </c>
      <c r="B2773" s="57" t="s">
        <v>15900</v>
      </c>
      <c r="C2773" s="58">
        <v>36800</v>
      </c>
    </row>
    <row r="2774" spans="1:3" x14ac:dyDescent="0.25">
      <c r="A2774" s="56">
        <v>36810</v>
      </c>
      <c r="B2774" s="57" t="s">
        <v>15899</v>
      </c>
      <c r="C2774" s="58">
        <v>36810</v>
      </c>
    </row>
    <row r="2775" spans="1:3" x14ac:dyDescent="0.25">
      <c r="A2775" s="56">
        <v>36815</v>
      </c>
      <c r="B2775" s="57" t="s">
        <v>17629</v>
      </c>
      <c r="C2775" s="58">
        <v>36815</v>
      </c>
    </row>
    <row r="2776" spans="1:3" x14ac:dyDescent="0.25">
      <c r="A2776" s="56">
        <v>36818</v>
      </c>
      <c r="B2776" s="57" t="s">
        <v>12282</v>
      </c>
      <c r="C2776" s="58">
        <v>36818</v>
      </c>
    </row>
    <row r="2777" spans="1:3" x14ac:dyDescent="0.25">
      <c r="A2777" s="56">
        <v>36819</v>
      </c>
      <c r="B2777" s="57" t="s">
        <v>12281</v>
      </c>
      <c r="C2777" s="58">
        <v>36819</v>
      </c>
    </row>
    <row r="2778" spans="1:3" x14ac:dyDescent="0.25">
      <c r="A2778" s="56">
        <v>36820</v>
      </c>
      <c r="B2778" s="57" t="s">
        <v>12283</v>
      </c>
      <c r="C2778" s="58">
        <v>36820</v>
      </c>
    </row>
    <row r="2779" spans="1:3" x14ac:dyDescent="0.25">
      <c r="A2779" s="56">
        <v>36821</v>
      </c>
      <c r="B2779" s="57" t="s">
        <v>12280</v>
      </c>
      <c r="C2779" s="58">
        <v>36821</v>
      </c>
    </row>
    <row r="2780" spans="1:3" x14ac:dyDescent="0.25">
      <c r="A2780" s="56">
        <v>36822</v>
      </c>
      <c r="B2780" s="57" t="s">
        <v>15903</v>
      </c>
      <c r="C2780" s="58">
        <v>36822</v>
      </c>
    </row>
    <row r="2781" spans="1:3" x14ac:dyDescent="0.25">
      <c r="A2781" s="56">
        <v>36823</v>
      </c>
      <c r="B2781" s="57" t="s">
        <v>15902</v>
      </c>
      <c r="C2781" s="58">
        <v>36823</v>
      </c>
    </row>
    <row r="2782" spans="1:3" x14ac:dyDescent="0.25">
      <c r="A2782" s="56">
        <v>36825</v>
      </c>
      <c r="B2782" s="57" t="s">
        <v>13949</v>
      </c>
      <c r="C2782" s="58">
        <v>36825</v>
      </c>
    </row>
    <row r="2783" spans="1:3" x14ac:dyDescent="0.25">
      <c r="A2783" s="56">
        <v>36830</v>
      </c>
      <c r="B2783" s="57" t="s">
        <v>13950</v>
      </c>
      <c r="C2783" s="58">
        <v>36830</v>
      </c>
    </row>
    <row r="2784" spans="1:3" x14ac:dyDescent="0.25">
      <c r="A2784" s="56">
        <v>36831</v>
      </c>
      <c r="B2784" s="57" t="s">
        <v>18564</v>
      </c>
      <c r="C2784" s="58">
        <v>36831</v>
      </c>
    </row>
    <row r="2785" spans="1:3" x14ac:dyDescent="0.25">
      <c r="A2785" s="56">
        <v>36832</v>
      </c>
      <c r="B2785" s="57" t="s">
        <v>17599</v>
      </c>
      <c r="C2785" s="58">
        <v>36832</v>
      </c>
    </row>
    <row r="2786" spans="1:3" x14ac:dyDescent="0.25">
      <c r="A2786" s="56">
        <v>36833</v>
      </c>
      <c r="B2786" s="57" t="s">
        <v>17598</v>
      </c>
      <c r="C2786" s="58">
        <v>36833</v>
      </c>
    </row>
    <row r="2787" spans="1:3" x14ac:dyDescent="0.25">
      <c r="A2787" s="56">
        <v>36835</v>
      </c>
      <c r="B2787" s="57" t="s">
        <v>15908</v>
      </c>
      <c r="C2787" s="58">
        <v>36835</v>
      </c>
    </row>
    <row r="2788" spans="1:3" x14ac:dyDescent="0.25">
      <c r="A2788" s="56">
        <v>36838</v>
      </c>
      <c r="B2788" s="57" t="s">
        <v>17592</v>
      </c>
      <c r="C2788" s="58">
        <v>36838</v>
      </c>
    </row>
    <row r="2789" spans="1:3" x14ac:dyDescent="0.25">
      <c r="A2789" s="56">
        <v>36860</v>
      </c>
      <c r="B2789" s="57" t="s">
        <v>15312</v>
      </c>
      <c r="C2789" s="58">
        <v>36860</v>
      </c>
    </row>
    <row r="2790" spans="1:3" x14ac:dyDescent="0.25">
      <c r="A2790" s="56">
        <v>36861</v>
      </c>
      <c r="B2790" s="57" t="s">
        <v>15311</v>
      </c>
      <c r="C2790" s="58">
        <v>36861</v>
      </c>
    </row>
    <row r="2791" spans="1:3" x14ac:dyDescent="0.25">
      <c r="A2791" s="56">
        <v>36870</v>
      </c>
      <c r="B2791" s="57" t="s">
        <v>18573</v>
      </c>
      <c r="C2791" s="58">
        <v>36870</v>
      </c>
    </row>
    <row r="2792" spans="1:3" x14ac:dyDescent="0.25">
      <c r="A2792" s="56">
        <v>37140</v>
      </c>
      <c r="B2792" s="57" t="s">
        <v>12297</v>
      </c>
      <c r="C2792" s="58">
        <v>37140</v>
      </c>
    </row>
    <row r="2793" spans="1:3" x14ac:dyDescent="0.25">
      <c r="A2793" s="56">
        <v>37145</v>
      </c>
      <c r="B2793" s="57" t="s">
        <v>12298</v>
      </c>
      <c r="C2793" s="58">
        <v>37145</v>
      </c>
    </row>
    <row r="2794" spans="1:3" x14ac:dyDescent="0.25">
      <c r="A2794" s="56">
        <v>37160</v>
      </c>
      <c r="B2794" s="57" t="s">
        <v>12294</v>
      </c>
      <c r="C2794" s="58">
        <v>37160</v>
      </c>
    </row>
    <row r="2795" spans="1:3" x14ac:dyDescent="0.25">
      <c r="A2795" s="56">
        <v>37180</v>
      </c>
      <c r="B2795" s="57" t="s">
        <v>12296</v>
      </c>
      <c r="C2795" s="58">
        <v>37180</v>
      </c>
    </row>
    <row r="2796" spans="1:3" x14ac:dyDescent="0.25">
      <c r="A2796" s="56">
        <v>37181</v>
      </c>
      <c r="B2796" s="57" t="s">
        <v>12295</v>
      </c>
      <c r="C2796" s="58">
        <v>37181</v>
      </c>
    </row>
    <row r="2797" spans="1:3" x14ac:dyDescent="0.25">
      <c r="A2797" s="56">
        <v>37182</v>
      </c>
      <c r="B2797" s="57" t="s">
        <v>15907</v>
      </c>
      <c r="C2797" s="58">
        <v>37182</v>
      </c>
    </row>
    <row r="2798" spans="1:3" x14ac:dyDescent="0.25">
      <c r="A2798" s="56">
        <v>37183</v>
      </c>
      <c r="B2798" s="57" t="s">
        <v>17613</v>
      </c>
      <c r="C2798" s="58">
        <v>37183</v>
      </c>
    </row>
    <row r="2799" spans="1:3" x14ac:dyDescent="0.25">
      <c r="A2799" s="56">
        <v>37184</v>
      </c>
      <c r="B2799" s="57" t="s">
        <v>18569</v>
      </c>
      <c r="C2799" s="58">
        <v>37184</v>
      </c>
    </row>
    <row r="2800" spans="1:3" x14ac:dyDescent="0.25">
      <c r="A2800" s="56">
        <v>37185</v>
      </c>
      <c r="B2800" s="57" t="s">
        <v>18568</v>
      </c>
      <c r="C2800" s="58">
        <v>37185</v>
      </c>
    </row>
    <row r="2801" spans="1:3" x14ac:dyDescent="0.25">
      <c r="A2801" s="56">
        <v>37186</v>
      </c>
      <c r="B2801" s="57" t="s">
        <v>18570</v>
      </c>
      <c r="C2801" s="58">
        <v>37186</v>
      </c>
    </row>
    <row r="2802" spans="1:3" x14ac:dyDescent="0.25">
      <c r="A2802" s="56">
        <v>37187</v>
      </c>
      <c r="B2802" s="57" t="s">
        <v>18571</v>
      </c>
      <c r="C2802" s="58">
        <v>37187</v>
      </c>
    </row>
    <row r="2803" spans="1:3" x14ac:dyDescent="0.25">
      <c r="A2803" s="56">
        <v>37188</v>
      </c>
      <c r="B2803" s="57" t="s">
        <v>18572</v>
      </c>
      <c r="C2803" s="58">
        <v>37188</v>
      </c>
    </row>
    <row r="2804" spans="1:3" x14ac:dyDescent="0.25">
      <c r="A2804" s="56">
        <v>37200</v>
      </c>
      <c r="B2804" s="57" t="s">
        <v>12877</v>
      </c>
      <c r="C2804" s="58">
        <v>37200</v>
      </c>
    </row>
    <row r="2805" spans="1:3" x14ac:dyDescent="0.25">
      <c r="A2805" s="56">
        <v>37201</v>
      </c>
      <c r="B2805" s="57" t="s">
        <v>18598</v>
      </c>
      <c r="C2805" s="58">
        <v>37201</v>
      </c>
    </row>
    <row r="2806" spans="1:3" x14ac:dyDescent="0.25">
      <c r="A2806" s="56">
        <v>37202</v>
      </c>
      <c r="B2806" s="57" t="s">
        <v>15793</v>
      </c>
      <c r="C2806" s="58">
        <v>37202</v>
      </c>
    </row>
    <row r="2807" spans="1:3" x14ac:dyDescent="0.25">
      <c r="A2807" s="56">
        <v>37203</v>
      </c>
      <c r="B2807" s="57" t="s">
        <v>17325</v>
      </c>
      <c r="C2807" s="58">
        <v>37203</v>
      </c>
    </row>
    <row r="2808" spans="1:3" x14ac:dyDescent="0.25">
      <c r="A2808" s="56">
        <v>37204</v>
      </c>
      <c r="B2808" s="57" t="s">
        <v>14421</v>
      </c>
      <c r="C2808" s="58">
        <v>37204</v>
      </c>
    </row>
    <row r="2809" spans="1:3" x14ac:dyDescent="0.25">
      <c r="A2809" s="56">
        <v>37205</v>
      </c>
      <c r="B2809" s="57" t="s">
        <v>15668</v>
      </c>
      <c r="C2809" s="58">
        <v>37205</v>
      </c>
    </row>
    <row r="2810" spans="1:3" x14ac:dyDescent="0.25">
      <c r="A2810" s="56">
        <v>37206</v>
      </c>
      <c r="B2810" s="57" t="s">
        <v>15669</v>
      </c>
      <c r="C2810" s="58">
        <v>37206</v>
      </c>
    </row>
    <row r="2811" spans="1:3" x14ac:dyDescent="0.25">
      <c r="A2811" s="56">
        <v>37207</v>
      </c>
      <c r="B2811" s="57" t="s">
        <v>15649</v>
      </c>
      <c r="C2811" s="58">
        <v>37207</v>
      </c>
    </row>
    <row r="2812" spans="1:3" x14ac:dyDescent="0.25">
      <c r="A2812" s="56">
        <v>37208</v>
      </c>
      <c r="B2812" s="57" t="s">
        <v>15648</v>
      </c>
      <c r="C2812" s="58">
        <v>37208</v>
      </c>
    </row>
    <row r="2813" spans="1:3" x14ac:dyDescent="0.25">
      <c r="A2813" s="56">
        <v>37209</v>
      </c>
      <c r="B2813" s="57" t="s">
        <v>12970</v>
      </c>
      <c r="C2813" s="58">
        <v>37209</v>
      </c>
    </row>
    <row r="2814" spans="1:3" x14ac:dyDescent="0.25">
      <c r="A2814" s="56">
        <v>37210</v>
      </c>
      <c r="B2814" s="57" t="s">
        <v>14419</v>
      </c>
      <c r="C2814" s="58">
        <v>37210</v>
      </c>
    </row>
    <row r="2815" spans="1:3" x14ac:dyDescent="0.25">
      <c r="A2815" s="56">
        <v>37215</v>
      </c>
      <c r="B2815" s="57" t="s">
        <v>15670</v>
      </c>
      <c r="C2815" s="58">
        <v>37215</v>
      </c>
    </row>
    <row r="2816" spans="1:3" x14ac:dyDescent="0.25">
      <c r="A2816" s="56">
        <v>37216</v>
      </c>
      <c r="B2816" s="57" t="s">
        <v>15671</v>
      </c>
      <c r="C2816" s="58">
        <v>37216</v>
      </c>
    </row>
    <row r="2817" spans="1:3" x14ac:dyDescent="0.25">
      <c r="A2817" s="56">
        <v>37250</v>
      </c>
      <c r="B2817" s="57" t="s">
        <v>18604</v>
      </c>
      <c r="C2817" s="58">
        <v>37250</v>
      </c>
    </row>
    <row r="2818" spans="1:3" x14ac:dyDescent="0.25">
      <c r="A2818" s="56">
        <v>37251</v>
      </c>
      <c r="B2818" s="57" t="s">
        <v>18603</v>
      </c>
      <c r="C2818" s="58">
        <v>37251</v>
      </c>
    </row>
    <row r="2819" spans="1:3" x14ac:dyDescent="0.25">
      <c r="A2819" s="56">
        <v>37500</v>
      </c>
      <c r="B2819" s="57" t="s">
        <v>16291</v>
      </c>
      <c r="C2819" s="58">
        <v>37500</v>
      </c>
    </row>
    <row r="2820" spans="1:3" x14ac:dyDescent="0.25">
      <c r="A2820" s="56">
        <v>37565</v>
      </c>
      <c r="B2820" s="57" t="s">
        <v>16288</v>
      </c>
      <c r="C2820" s="58">
        <v>37565</v>
      </c>
    </row>
    <row r="2821" spans="1:3" x14ac:dyDescent="0.25">
      <c r="A2821" s="56">
        <v>37600</v>
      </c>
      <c r="B2821" s="57" t="s">
        <v>16274</v>
      </c>
      <c r="C2821" s="58">
        <v>37600</v>
      </c>
    </row>
    <row r="2822" spans="1:3" x14ac:dyDescent="0.25">
      <c r="A2822" s="56">
        <v>37605</v>
      </c>
      <c r="B2822" s="57" t="s">
        <v>16275</v>
      </c>
      <c r="C2822" s="58">
        <v>37605</v>
      </c>
    </row>
    <row r="2823" spans="1:3" x14ac:dyDescent="0.25">
      <c r="A2823" s="56">
        <v>37606</v>
      </c>
      <c r="B2823" s="57" t="s">
        <v>16307</v>
      </c>
      <c r="C2823" s="58">
        <v>37606</v>
      </c>
    </row>
    <row r="2824" spans="1:3" x14ac:dyDescent="0.25">
      <c r="A2824" s="56">
        <v>37607</v>
      </c>
      <c r="B2824" s="57" t="s">
        <v>16293</v>
      </c>
      <c r="C2824" s="58">
        <v>37607</v>
      </c>
    </row>
    <row r="2825" spans="1:3" x14ac:dyDescent="0.25">
      <c r="A2825" s="56">
        <v>37609</v>
      </c>
      <c r="B2825" s="57" t="s">
        <v>16292</v>
      </c>
      <c r="C2825" s="58">
        <v>37609</v>
      </c>
    </row>
    <row r="2826" spans="1:3" x14ac:dyDescent="0.25">
      <c r="A2826" s="56">
        <v>37615</v>
      </c>
      <c r="B2826" s="57" t="s">
        <v>16277</v>
      </c>
      <c r="C2826" s="58">
        <v>37615</v>
      </c>
    </row>
    <row r="2827" spans="1:3" x14ac:dyDescent="0.25">
      <c r="A2827" s="56">
        <v>37616</v>
      </c>
      <c r="B2827" s="57" t="s">
        <v>16279</v>
      </c>
      <c r="C2827" s="58">
        <v>37616</v>
      </c>
    </row>
    <row r="2828" spans="1:3" x14ac:dyDescent="0.25">
      <c r="A2828" s="56">
        <v>37617</v>
      </c>
      <c r="B2828" s="57" t="s">
        <v>16276</v>
      </c>
      <c r="C2828" s="58">
        <v>37617</v>
      </c>
    </row>
    <row r="2829" spans="1:3" x14ac:dyDescent="0.25">
      <c r="A2829" s="56">
        <v>37618</v>
      </c>
      <c r="B2829" s="57" t="s">
        <v>16278</v>
      </c>
      <c r="C2829" s="58">
        <v>37618</v>
      </c>
    </row>
    <row r="2830" spans="1:3" x14ac:dyDescent="0.25">
      <c r="A2830" s="56">
        <v>37620</v>
      </c>
      <c r="B2830" s="57" t="s">
        <v>15991</v>
      </c>
      <c r="C2830" s="58">
        <v>37620</v>
      </c>
    </row>
    <row r="2831" spans="1:3" x14ac:dyDescent="0.25">
      <c r="A2831" s="56">
        <v>37650</v>
      </c>
      <c r="B2831" s="57" t="s">
        <v>16286</v>
      </c>
      <c r="C2831" s="58">
        <v>37650</v>
      </c>
    </row>
    <row r="2832" spans="1:3" x14ac:dyDescent="0.25">
      <c r="A2832" s="56">
        <v>37660</v>
      </c>
      <c r="B2832" s="57" t="s">
        <v>16287</v>
      </c>
      <c r="C2832" s="58">
        <v>37660</v>
      </c>
    </row>
    <row r="2833" spans="1:3" x14ac:dyDescent="0.25">
      <c r="A2833" s="56">
        <v>37700</v>
      </c>
      <c r="B2833" s="57" t="s">
        <v>16300</v>
      </c>
      <c r="C2833" s="58">
        <v>37700</v>
      </c>
    </row>
    <row r="2834" spans="1:3" x14ac:dyDescent="0.25">
      <c r="A2834" s="56">
        <v>37718</v>
      </c>
      <c r="B2834" s="57" t="s">
        <v>16305</v>
      </c>
      <c r="C2834" s="58">
        <v>37718</v>
      </c>
    </row>
    <row r="2835" spans="1:3" x14ac:dyDescent="0.25">
      <c r="A2835" s="56">
        <v>37722</v>
      </c>
      <c r="B2835" s="57" t="s">
        <v>16304</v>
      </c>
      <c r="C2835" s="58">
        <v>37722</v>
      </c>
    </row>
    <row r="2836" spans="1:3" x14ac:dyDescent="0.25">
      <c r="A2836" s="56">
        <v>37735</v>
      </c>
      <c r="B2836" s="57" t="s">
        <v>16308</v>
      </c>
      <c r="C2836" s="58">
        <v>37735</v>
      </c>
    </row>
    <row r="2837" spans="1:3" x14ac:dyDescent="0.25">
      <c r="A2837" s="56">
        <v>37760</v>
      </c>
      <c r="B2837" s="57" t="s">
        <v>16298</v>
      </c>
      <c r="C2837" s="58">
        <v>37760</v>
      </c>
    </row>
    <row r="2838" spans="1:3" x14ac:dyDescent="0.25">
      <c r="A2838" s="56">
        <v>37765</v>
      </c>
      <c r="B2838" s="57" t="s">
        <v>15398</v>
      </c>
      <c r="C2838" s="58">
        <v>37765</v>
      </c>
    </row>
    <row r="2839" spans="1:3" x14ac:dyDescent="0.25">
      <c r="A2839" s="56">
        <v>37766</v>
      </c>
      <c r="B2839" s="57" t="s">
        <v>15397</v>
      </c>
      <c r="C2839" s="58">
        <v>37766</v>
      </c>
    </row>
    <row r="2840" spans="1:3" x14ac:dyDescent="0.25">
      <c r="A2840" s="56">
        <v>37780</v>
      </c>
      <c r="B2840" s="57" t="s">
        <v>16301</v>
      </c>
      <c r="C2840" s="58">
        <v>37780</v>
      </c>
    </row>
    <row r="2841" spans="1:3" x14ac:dyDescent="0.25">
      <c r="A2841" s="56">
        <v>37785</v>
      </c>
      <c r="B2841" s="57" t="s">
        <v>16306</v>
      </c>
      <c r="C2841" s="58">
        <v>37785</v>
      </c>
    </row>
    <row r="2842" spans="1:3" x14ac:dyDescent="0.25">
      <c r="A2842" s="56">
        <v>37788</v>
      </c>
      <c r="B2842" s="57" t="s">
        <v>17593</v>
      </c>
      <c r="C2842" s="58">
        <v>37788</v>
      </c>
    </row>
    <row r="2843" spans="1:3" x14ac:dyDescent="0.25">
      <c r="A2843" s="56">
        <v>37790</v>
      </c>
      <c r="B2843" s="57" t="s">
        <v>16870</v>
      </c>
      <c r="C2843" s="58">
        <v>37790</v>
      </c>
    </row>
    <row r="2844" spans="1:3" x14ac:dyDescent="0.25">
      <c r="A2844" s="56">
        <v>38100</v>
      </c>
      <c r="B2844" s="57" t="s">
        <v>14941</v>
      </c>
      <c r="C2844" s="58">
        <v>38100</v>
      </c>
    </row>
    <row r="2845" spans="1:3" x14ac:dyDescent="0.25">
      <c r="A2845" s="56">
        <v>38101</v>
      </c>
      <c r="B2845" s="57" t="s">
        <v>14939</v>
      </c>
      <c r="C2845" s="58">
        <v>38101</v>
      </c>
    </row>
    <row r="2846" spans="1:3" x14ac:dyDescent="0.25">
      <c r="A2846" s="56">
        <v>38102</v>
      </c>
      <c r="B2846" s="57" t="s">
        <v>14942</v>
      </c>
      <c r="C2846" s="58">
        <v>38102</v>
      </c>
    </row>
    <row r="2847" spans="1:3" x14ac:dyDescent="0.25">
      <c r="A2847" s="56">
        <v>38115</v>
      </c>
      <c r="B2847" s="57" t="s">
        <v>17433</v>
      </c>
      <c r="C2847" s="58">
        <v>38115</v>
      </c>
    </row>
    <row r="2848" spans="1:3" x14ac:dyDescent="0.25">
      <c r="A2848" s="56">
        <v>38120</v>
      </c>
      <c r="B2848" s="57" t="s">
        <v>14940</v>
      </c>
      <c r="C2848" s="58">
        <v>38120</v>
      </c>
    </row>
    <row r="2849" spans="1:3" x14ac:dyDescent="0.25">
      <c r="A2849" s="56">
        <v>38200</v>
      </c>
      <c r="B2849" s="57" t="s">
        <v>16087</v>
      </c>
      <c r="C2849" s="58">
        <v>38200</v>
      </c>
    </row>
    <row r="2850" spans="1:3" x14ac:dyDescent="0.25">
      <c r="A2850" s="56">
        <v>38204</v>
      </c>
      <c r="B2850" s="57" t="s">
        <v>16371</v>
      </c>
      <c r="C2850" s="58">
        <v>38204</v>
      </c>
    </row>
    <row r="2851" spans="1:3" x14ac:dyDescent="0.25">
      <c r="A2851" s="56">
        <v>38205</v>
      </c>
      <c r="B2851" s="57" t="s">
        <v>16370</v>
      </c>
      <c r="C2851" s="58">
        <v>38205</v>
      </c>
    </row>
    <row r="2852" spans="1:3" x14ac:dyDescent="0.25">
      <c r="A2852" s="56">
        <v>38206</v>
      </c>
      <c r="B2852" s="57" t="s">
        <v>13309</v>
      </c>
      <c r="C2852" s="58">
        <v>38206</v>
      </c>
    </row>
    <row r="2853" spans="1:3" x14ac:dyDescent="0.25">
      <c r="A2853" s="56">
        <v>38207</v>
      </c>
      <c r="B2853" s="57" t="s">
        <v>13308</v>
      </c>
      <c r="C2853" s="58">
        <v>38207</v>
      </c>
    </row>
    <row r="2854" spans="1:3" x14ac:dyDescent="0.25">
      <c r="A2854" s="56">
        <v>38208</v>
      </c>
      <c r="B2854" s="57" t="s">
        <v>16797</v>
      </c>
      <c r="C2854" s="58">
        <v>38208</v>
      </c>
    </row>
    <row r="2855" spans="1:3" x14ac:dyDescent="0.25">
      <c r="A2855" s="56">
        <v>38209</v>
      </c>
      <c r="B2855" s="57" t="s">
        <v>16802</v>
      </c>
      <c r="C2855" s="58">
        <v>38209</v>
      </c>
    </row>
    <row r="2856" spans="1:3" x14ac:dyDescent="0.25">
      <c r="A2856" s="56">
        <v>38210</v>
      </c>
      <c r="B2856" s="57" t="s">
        <v>16801</v>
      </c>
      <c r="C2856" s="58">
        <v>38210</v>
      </c>
    </row>
    <row r="2857" spans="1:3" x14ac:dyDescent="0.25">
      <c r="A2857" s="56">
        <v>38211</v>
      </c>
      <c r="B2857" s="57" t="s">
        <v>16798</v>
      </c>
      <c r="C2857" s="58">
        <v>38211</v>
      </c>
    </row>
    <row r="2858" spans="1:3" x14ac:dyDescent="0.25">
      <c r="A2858" s="56">
        <v>38212</v>
      </c>
      <c r="B2858" s="57" t="s">
        <v>16798</v>
      </c>
      <c r="C2858" s="58">
        <v>38212</v>
      </c>
    </row>
    <row r="2859" spans="1:3" x14ac:dyDescent="0.25">
      <c r="A2859" s="56">
        <v>38213</v>
      </c>
      <c r="B2859" s="57" t="s">
        <v>16803</v>
      </c>
      <c r="C2859" s="58">
        <v>38213</v>
      </c>
    </row>
    <row r="2860" spans="1:3" x14ac:dyDescent="0.25">
      <c r="A2860" s="56">
        <v>38214</v>
      </c>
      <c r="B2860" s="57" t="s">
        <v>16799</v>
      </c>
      <c r="C2860" s="58">
        <v>38214</v>
      </c>
    </row>
    <row r="2861" spans="1:3" x14ac:dyDescent="0.25">
      <c r="A2861" s="56">
        <v>38215</v>
      </c>
      <c r="B2861" s="57" t="s">
        <v>16800</v>
      </c>
      <c r="C2861" s="58">
        <v>38215</v>
      </c>
    </row>
    <row r="2862" spans="1:3" x14ac:dyDescent="0.25">
      <c r="A2862" s="56">
        <v>38220</v>
      </c>
      <c r="B2862" s="57" t="s">
        <v>16796</v>
      </c>
      <c r="C2862" s="58">
        <v>38220</v>
      </c>
    </row>
    <row r="2863" spans="1:3" x14ac:dyDescent="0.25">
      <c r="A2863" s="56">
        <v>38221</v>
      </c>
      <c r="B2863" s="57" t="s">
        <v>12705</v>
      </c>
      <c r="C2863" s="58">
        <v>38221</v>
      </c>
    </row>
    <row r="2864" spans="1:3" x14ac:dyDescent="0.25">
      <c r="A2864" s="56">
        <v>38230</v>
      </c>
      <c r="B2864" s="57" t="s">
        <v>12831</v>
      </c>
      <c r="C2864" s="58">
        <v>38230</v>
      </c>
    </row>
    <row r="2865" spans="1:3" x14ac:dyDescent="0.25">
      <c r="A2865" s="56">
        <v>38240</v>
      </c>
      <c r="B2865" s="57" t="s">
        <v>18016</v>
      </c>
      <c r="C2865" s="58">
        <v>38240</v>
      </c>
    </row>
    <row r="2866" spans="1:3" x14ac:dyDescent="0.25">
      <c r="A2866" s="56">
        <v>38241</v>
      </c>
      <c r="B2866" s="57" t="s">
        <v>18175</v>
      </c>
      <c r="C2866" s="58">
        <v>38241</v>
      </c>
    </row>
    <row r="2867" spans="1:3" x14ac:dyDescent="0.25">
      <c r="A2867" s="56">
        <v>38242</v>
      </c>
      <c r="B2867" s="57" t="s">
        <v>18176</v>
      </c>
      <c r="C2867" s="58">
        <v>38242</v>
      </c>
    </row>
    <row r="2868" spans="1:3" x14ac:dyDescent="0.25">
      <c r="A2868" s="56">
        <v>38300</v>
      </c>
      <c r="B2868" s="57" t="s">
        <v>18170</v>
      </c>
      <c r="C2868" s="58">
        <v>38300</v>
      </c>
    </row>
    <row r="2869" spans="1:3" x14ac:dyDescent="0.25">
      <c r="A2869" s="56">
        <v>38305</v>
      </c>
      <c r="B2869" s="57" t="s">
        <v>14299</v>
      </c>
      <c r="C2869" s="58">
        <v>38305</v>
      </c>
    </row>
    <row r="2870" spans="1:3" x14ac:dyDescent="0.25">
      <c r="A2870" s="56">
        <v>38308</v>
      </c>
      <c r="B2870" s="57" t="s">
        <v>14290</v>
      </c>
      <c r="C2870" s="58">
        <v>38308</v>
      </c>
    </row>
    <row r="2871" spans="1:3" x14ac:dyDescent="0.25">
      <c r="A2871" s="56">
        <v>38380</v>
      </c>
      <c r="B2871" s="57" t="s">
        <v>16324</v>
      </c>
      <c r="C2871" s="58">
        <v>38380</v>
      </c>
    </row>
    <row r="2872" spans="1:3" x14ac:dyDescent="0.25">
      <c r="A2872" s="56">
        <v>38381</v>
      </c>
      <c r="B2872" s="57" t="s">
        <v>17883</v>
      </c>
      <c r="C2872" s="58">
        <v>38381</v>
      </c>
    </row>
    <row r="2873" spans="1:3" x14ac:dyDescent="0.25">
      <c r="A2873" s="56">
        <v>38382</v>
      </c>
      <c r="B2873" s="57" t="s">
        <v>17884</v>
      </c>
      <c r="C2873" s="58">
        <v>38382</v>
      </c>
    </row>
    <row r="2874" spans="1:3" x14ac:dyDescent="0.25">
      <c r="A2874" s="56">
        <v>38500</v>
      </c>
      <c r="B2874" s="57" t="s">
        <v>17882</v>
      </c>
      <c r="C2874" s="58">
        <v>38500</v>
      </c>
    </row>
    <row r="2875" spans="1:3" x14ac:dyDescent="0.25">
      <c r="A2875" s="56">
        <v>38505</v>
      </c>
      <c r="B2875" s="57" t="s">
        <v>12872</v>
      </c>
      <c r="C2875" s="58">
        <v>38505</v>
      </c>
    </row>
    <row r="2876" spans="1:3" x14ac:dyDescent="0.25">
      <c r="A2876" s="56">
        <v>38510</v>
      </c>
      <c r="B2876" s="57" t="s">
        <v>12869</v>
      </c>
      <c r="C2876" s="58">
        <v>38510</v>
      </c>
    </row>
    <row r="2877" spans="1:3" x14ac:dyDescent="0.25">
      <c r="A2877" s="56">
        <v>38520</v>
      </c>
      <c r="B2877" s="57" t="s">
        <v>12870</v>
      </c>
      <c r="C2877" s="58">
        <v>38520</v>
      </c>
    </row>
    <row r="2878" spans="1:3" x14ac:dyDescent="0.25">
      <c r="A2878" s="56">
        <v>38525</v>
      </c>
      <c r="B2878" s="57" t="s">
        <v>12868</v>
      </c>
      <c r="C2878" s="58">
        <v>38525</v>
      </c>
    </row>
    <row r="2879" spans="1:3" x14ac:dyDescent="0.25">
      <c r="A2879" s="56">
        <v>38530</v>
      </c>
      <c r="B2879" s="57" t="s">
        <v>12871</v>
      </c>
      <c r="C2879" s="58">
        <v>38530</v>
      </c>
    </row>
    <row r="2880" spans="1:3" x14ac:dyDescent="0.25">
      <c r="A2880" s="56">
        <v>38542</v>
      </c>
      <c r="B2880" s="57" t="s">
        <v>14581</v>
      </c>
      <c r="C2880" s="58">
        <v>38542</v>
      </c>
    </row>
    <row r="2881" spans="1:3" x14ac:dyDescent="0.25">
      <c r="A2881" s="56">
        <v>38550</v>
      </c>
      <c r="B2881" s="57" t="s">
        <v>14590</v>
      </c>
      <c r="C2881" s="58">
        <v>38550</v>
      </c>
    </row>
    <row r="2882" spans="1:3" x14ac:dyDescent="0.25">
      <c r="A2882" s="56">
        <v>38555</v>
      </c>
      <c r="B2882" s="57" t="s">
        <v>14589</v>
      </c>
      <c r="C2882" s="58">
        <v>38555</v>
      </c>
    </row>
    <row r="2883" spans="1:3" x14ac:dyDescent="0.25">
      <c r="A2883" s="56">
        <v>38562</v>
      </c>
      <c r="B2883" s="57" t="s">
        <v>16314</v>
      </c>
      <c r="C2883" s="58">
        <v>38562</v>
      </c>
    </row>
    <row r="2884" spans="1:3" x14ac:dyDescent="0.25">
      <c r="A2884" s="56">
        <v>38564</v>
      </c>
      <c r="B2884" s="57" t="s">
        <v>16315</v>
      </c>
      <c r="C2884" s="58">
        <v>38564</v>
      </c>
    </row>
    <row r="2885" spans="1:3" x14ac:dyDescent="0.25">
      <c r="A2885" s="56">
        <v>38570</v>
      </c>
      <c r="B2885" s="57" t="s">
        <v>16207</v>
      </c>
      <c r="C2885" s="58">
        <v>38570</v>
      </c>
    </row>
    <row r="2886" spans="1:3" x14ac:dyDescent="0.25">
      <c r="A2886" s="56">
        <v>38571</v>
      </c>
      <c r="B2886" s="57" t="s">
        <v>16318</v>
      </c>
      <c r="C2886" s="58">
        <v>38571</v>
      </c>
    </row>
    <row r="2887" spans="1:3" x14ac:dyDescent="0.25">
      <c r="A2887" s="56">
        <v>38572</v>
      </c>
      <c r="B2887" s="57" t="s">
        <v>16319</v>
      </c>
      <c r="C2887" s="58">
        <v>38572</v>
      </c>
    </row>
    <row r="2888" spans="1:3" x14ac:dyDescent="0.25">
      <c r="A2888" s="56">
        <v>38700</v>
      </c>
      <c r="B2888" s="57" t="s">
        <v>16322</v>
      </c>
      <c r="C2888" s="58">
        <v>38700</v>
      </c>
    </row>
    <row r="2889" spans="1:3" x14ac:dyDescent="0.25">
      <c r="A2889" s="56">
        <v>38720</v>
      </c>
      <c r="B2889" s="57" t="s">
        <v>16312</v>
      </c>
      <c r="C2889" s="58">
        <v>38720</v>
      </c>
    </row>
    <row r="2890" spans="1:3" x14ac:dyDescent="0.25">
      <c r="A2890" s="56">
        <v>38724</v>
      </c>
      <c r="B2890" s="57" t="s">
        <v>16313</v>
      </c>
      <c r="C2890" s="58">
        <v>38724</v>
      </c>
    </row>
    <row r="2891" spans="1:3" x14ac:dyDescent="0.25">
      <c r="A2891" s="56">
        <v>38740</v>
      </c>
      <c r="B2891" s="57" t="s">
        <v>16311</v>
      </c>
      <c r="C2891" s="58">
        <v>38740</v>
      </c>
    </row>
    <row r="2892" spans="1:3" x14ac:dyDescent="0.25">
      <c r="A2892" s="56">
        <v>38745</v>
      </c>
      <c r="B2892" s="57" t="s">
        <v>16310</v>
      </c>
      <c r="C2892" s="58">
        <v>38745</v>
      </c>
    </row>
    <row r="2893" spans="1:3" x14ac:dyDescent="0.25">
      <c r="A2893" s="56">
        <v>38746</v>
      </c>
      <c r="B2893" s="57" t="s">
        <v>16323</v>
      </c>
      <c r="C2893" s="58">
        <v>38746</v>
      </c>
    </row>
    <row r="2894" spans="1:3" x14ac:dyDescent="0.25">
      <c r="A2894" s="56">
        <v>38747</v>
      </c>
      <c r="B2894" s="57" t="s">
        <v>16309</v>
      </c>
      <c r="C2894" s="58">
        <v>38747</v>
      </c>
    </row>
    <row r="2895" spans="1:3" x14ac:dyDescent="0.25">
      <c r="A2895" s="56">
        <v>38760</v>
      </c>
      <c r="B2895" s="57" t="s">
        <v>16317</v>
      </c>
      <c r="C2895" s="58">
        <v>38760</v>
      </c>
    </row>
    <row r="2896" spans="1:3" x14ac:dyDescent="0.25">
      <c r="A2896" s="56">
        <v>38765</v>
      </c>
      <c r="B2896" s="57" t="s">
        <v>16316</v>
      </c>
      <c r="C2896" s="58">
        <v>38765</v>
      </c>
    </row>
    <row r="2897" spans="1:3" x14ac:dyDescent="0.25">
      <c r="A2897" s="56">
        <v>38770</v>
      </c>
      <c r="B2897" s="57" t="s">
        <v>16320</v>
      </c>
      <c r="C2897" s="58">
        <v>38770</v>
      </c>
    </row>
    <row r="2898" spans="1:3" x14ac:dyDescent="0.25">
      <c r="A2898" s="56">
        <v>38780</v>
      </c>
      <c r="B2898" s="57" t="s">
        <v>16321</v>
      </c>
      <c r="C2898" s="58">
        <v>38780</v>
      </c>
    </row>
    <row r="2899" spans="1:3" x14ac:dyDescent="0.25">
      <c r="A2899" s="56">
        <v>38790</v>
      </c>
      <c r="B2899" s="57" t="s">
        <v>16065</v>
      </c>
      <c r="C2899" s="58">
        <v>38790</v>
      </c>
    </row>
    <row r="2900" spans="1:3" x14ac:dyDescent="0.25">
      <c r="A2900" s="56">
        <v>38792</v>
      </c>
      <c r="B2900" s="57" t="s">
        <v>16064</v>
      </c>
      <c r="C2900" s="58">
        <v>38792</v>
      </c>
    </row>
    <row r="2901" spans="1:3" x14ac:dyDescent="0.25">
      <c r="A2901" s="56">
        <v>38794</v>
      </c>
      <c r="B2901" s="57" t="s">
        <v>12982</v>
      </c>
      <c r="C2901" s="58">
        <v>38794</v>
      </c>
    </row>
    <row r="2902" spans="1:3" x14ac:dyDescent="0.25">
      <c r="A2902" s="56">
        <v>39000</v>
      </c>
      <c r="B2902" s="57" t="s">
        <v>16431</v>
      </c>
      <c r="C2902" s="58">
        <v>39000</v>
      </c>
    </row>
    <row r="2903" spans="1:3" x14ac:dyDescent="0.25">
      <c r="A2903" s="56">
        <v>39010</v>
      </c>
      <c r="B2903" s="57" t="s">
        <v>16432</v>
      </c>
      <c r="C2903" s="58">
        <v>39010</v>
      </c>
    </row>
    <row r="2904" spans="1:3" x14ac:dyDescent="0.25">
      <c r="A2904" s="56">
        <v>39200</v>
      </c>
      <c r="B2904" s="57" t="s">
        <v>14703</v>
      </c>
      <c r="C2904" s="58">
        <v>39200</v>
      </c>
    </row>
    <row r="2905" spans="1:3" x14ac:dyDescent="0.25">
      <c r="A2905" s="56">
        <v>39220</v>
      </c>
      <c r="B2905" s="57" t="s">
        <v>14746</v>
      </c>
      <c r="C2905" s="58">
        <v>39220</v>
      </c>
    </row>
    <row r="2906" spans="1:3" x14ac:dyDescent="0.25">
      <c r="A2906" s="56">
        <v>39400</v>
      </c>
      <c r="B2906" s="57" t="s">
        <v>16430</v>
      </c>
      <c r="C2906" s="58">
        <v>39400</v>
      </c>
    </row>
    <row r="2907" spans="1:3" x14ac:dyDescent="0.25">
      <c r="A2907" s="56">
        <v>39501</v>
      </c>
      <c r="B2907" s="57" t="s">
        <v>13695</v>
      </c>
      <c r="C2907" s="58">
        <v>39501</v>
      </c>
    </row>
    <row r="2908" spans="1:3" x14ac:dyDescent="0.25">
      <c r="A2908" s="56">
        <v>39502</v>
      </c>
      <c r="B2908" s="57" t="s">
        <v>13674</v>
      </c>
      <c r="C2908" s="58">
        <v>39502</v>
      </c>
    </row>
    <row r="2909" spans="1:3" x14ac:dyDescent="0.25">
      <c r="A2909" s="56">
        <v>39503</v>
      </c>
      <c r="B2909" s="57" t="s">
        <v>13667</v>
      </c>
      <c r="C2909" s="58">
        <v>39503</v>
      </c>
    </row>
    <row r="2910" spans="1:3" x14ac:dyDescent="0.25">
      <c r="A2910" s="56">
        <v>39520</v>
      </c>
      <c r="B2910" s="57" t="s">
        <v>13666</v>
      </c>
      <c r="C2910" s="58">
        <v>39520</v>
      </c>
    </row>
    <row r="2911" spans="1:3" x14ac:dyDescent="0.25">
      <c r="A2911" s="56">
        <v>39530</v>
      </c>
      <c r="B2911" s="57" t="s">
        <v>13665</v>
      </c>
      <c r="C2911" s="58">
        <v>39530</v>
      </c>
    </row>
    <row r="2912" spans="1:3" x14ac:dyDescent="0.25">
      <c r="A2912" s="56">
        <v>39531</v>
      </c>
      <c r="B2912" s="57" t="s">
        <v>13665</v>
      </c>
      <c r="C2912" s="58">
        <v>39531</v>
      </c>
    </row>
    <row r="2913" spans="1:3" x14ac:dyDescent="0.25">
      <c r="A2913" s="56">
        <v>39540</v>
      </c>
      <c r="B2913" s="57" t="s">
        <v>13668</v>
      </c>
      <c r="C2913" s="58">
        <v>39540</v>
      </c>
    </row>
    <row r="2914" spans="1:3" x14ac:dyDescent="0.25">
      <c r="A2914" s="56">
        <v>39541</v>
      </c>
      <c r="B2914" s="57" t="s">
        <v>13669</v>
      </c>
      <c r="C2914" s="58">
        <v>39541</v>
      </c>
    </row>
    <row r="2915" spans="1:3" x14ac:dyDescent="0.25">
      <c r="A2915" s="56">
        <v>39545</v>
      </c>
      <c r="B2915" s="57" t="s">
        <v>15646</v>
      </c>
      <c r="C2915" s="58">
        <v>39545</v>
      </c>
    </row>
    <row r="2916" spans="1:3" x14ac:dyDescent="0.25">
      <c r="A2916" s="56">
        <v>39560</v>
      </c>
      <c r="B2916" s="57" t="s">
        <v>17550</v>
      </c>
      <c r="C2916" s="58">
        <v>39560</v>
      </c>
    </row>
    <row r="2917" spans="1:3" x14ac:dyDescent="0.25">
      <c r="A2917" s="56">
        <v>39561</v>
      </c>
      <c r="B2917" s="57" t="s">
        <v>17548</v>
      </c>
      <c r="C2917" s="58">
        <v>39561</v>
      </c>
    </row>
    <row r="2918" spans="1:3" x14ac:dyDescent="0.25">
      <c r="A2918" s="56">
        <v>40490</v>
      </c>
      <c r="B2918" s="57" t="s">
        <v>12824</v>
      </c>
      <c r="C2918" s="58">
        <v>40490</v>
      </c>
    </row>
    <row r="2919" spans="1:3" x14ac:dyDescent="0.25">
      <c r="A2919" s="56">
        <v>40500</v>
      </c>
      <c r="B2919" s="57" t="s">
        <v>12804</v>
      </c>
      <c r="C2919" s="58">
        <v>40500</v>
      </c>
    </row>
    <row r="2920" spans="1:3" x14ac:dyDescent="0.25">
      <c r="A2920" s="56">
        <v>40510</v>
      </c>
      <c r="B2920" s="57" t="s">
        <v>14596</v>
      </c>
      <c r="C2920" s="58">
        <v>40510</v>
      </c>
    </row>
    <row r="2921" spans="1:3" x14ac:dyDescent="0.25">
      <c r="A2921" s="56">
        <v>40520</v>
      </c>
      <c r="B2921" s="57" t="s">
        <v>14597</v>
      </c>
      <c r="C2921" s="58">
        <v>40520</v>
      </c>
    </row>
    <row r="2922" spans="1:3" x14ac:dyDescent="0.25">
      <c r="A2922" s="56">
        <v>40525</v>
      </c>
      <c r="B2922" s="57" t="s">
        <v>14598</v>
      </c>
      <c r="C2922" s="58">
        <v>40525</v>
      </c>
    </row>
    <row r="2923" spans="1:3" x14ac:dyDescent="0.25">
      <c r="A2923" s="56">
        <v>40527</v>
      </c>
      <c r="B2923" s="57" t="s">
        <v>14599</v>
      </c>
      <c r="C2923" s="58">
        <v>40527</v>
      </c>
    </row>
    <row r="2924" spans="1:3" x14ac:dyDescent="0.25">
      <c r="A2924" s="56">
        <v>40530</v>
      </c>
      <c r="B2924" s="57" t="s">
        <v>17478</v>
      </c>
      <c r="C2924" s="58">
        <v>40530</v>
      </c>
    </row>
    <row r="2925" spans="1:3" x14ac:dyDescent="0.25">
      <c r="A2925" s="56">
        <v>40650</v>
      </c>
      <c r="B2925" s="57" t="s">
        <v>17421</v>
      </c>
      <c r="C2925" s="58">
        <v>40650</v>
      </c>
    </row>
    <row r="2926" spans="1:3" x14ac:dyDescent="0.25">
      <c r="A2926" s="56">
        <v>40652</v>
      </c>
      <c r="B2926" s="57" t="s">
        <v>17422</v>
      </c>
      <c r="C2926" s="58">
        <v>40652</v>
      </c>
    </row>
    <row r="2927" spans="1:3" x14ac:dyDescent="0.25">
      <c r="A2927" s="56">
        <v>40654</v>
      </c>
      <c r="B2927" s="57" t="s">
        <v>17423</v>
      </c>
      <c r="C2927" s="58">
        <v>40654</v>
      </c>
    </row>
    <row r="2928" spans="1:3" x14ac:dyDescent="0.25">
      <c r="A2928" s="56">
        <v>40700</v>
      </c>
      <c r="B2928" s="57" t="s">
        <v>13799</v>
      </c>
      <c r="C2928" s="58">
        <v>40700</v>
      </c>
    </row>
    <row r="2929" spans="1:3" x14ac:dyDescent="0.25">
      <c r="A2929" s="56">
        <v>40701</v>
      </c>
      <c r="B2929" s="57" t="s">
        <v>13800</v>
      </c>
      <c r="C2929" s="58">
        <v>40701</v>
      </c>
    </row>
    <row r="2930" spans="1:3" x14ac:dyDescent="0.25">
      <c r="A2930" s="56">
        <v>40702</v>
      </c>
      <c r="B2930" s="57" t="s">
        <v>13798</v>
      </c>
      <c r="C2930" s="58">
        <v>40702</v>
      </c>
    </row>
    <row r="2931" spans="1:3" x14ac:dyDescent="0.25">
      <c r="A2931" s="56">
        <v>40720</v>
      </c>
      <c r="B2931" s="57" t="s">
        <v>13801</v>
      </c>
      <c r="C2931" s="58">
        <v>40720</v>
      </c>
    </row>
    <row r="2932" spans="1:3" x14ac:dyDescent="0.25">
      <c r="A2932" s="56">
        <v>40761</v>
      </c>
      <c r="B2932" s="57" t="s">
        <v>13797</v>
      </c>
      <c r="C2932" s="58">
        <v>40761</v>
      </c>
    </row>
    <row r="2933" spans="1:3" x14ac:dyDescent="0.25">
      <c r="A2933" s="56">
        <v>40800</v>
      </c>
      <c r="B2933" s="57" t="s">
        <v>14280</v>
      </c>
      <c r="C2933" s="58">
        <v>40800</v>
      </c>
    </row>
    <row r="2934" spans="1:3" x14ac:dyDescent="0.25">
      <c r="A2934" s="56">
        <v>40801</v>
      </c>
      <c r="B2934" s="57" t="s">
        <v>14279</v>
      </c>
      <c r="C2934" s="58">
        <v>40801</v>
      </c>
    </row>
    <row r="2935" spans="1:3" x14ac:dyDescent="0.25">
      <c r="A2935" s="56">
        <v>40804</v>
      </c>
      <c r="B2935" s="57" t="s">
        <v>17250</v>
      </c>
      <c r="C2935" s="58">
        <v>40804</v>
      </c>
    </row>
    <row r="2936" spans="1:3" x14ac:dyDescent="0.25">
      <c r="A2936" s="56">
        <v>40805</v>
      </c>
      <c r="B2936" s="57" t="s">
        <v>17249</v>
      </c>
      <c r="C2936" s="58">
        <v>40805</v>
      </c>
    </row>
    <row r="2937" spans="1:3" x14ac:dyDescent="0.25">
      <c r="A2937" s="56">
        <v>40806</v>
      </c>
      <c r="B2937" s="57" t="s">
        <v>15704</v>
      </c>
      <c r="C2937" s="58">
        <v>40806</v>
      </c>
    </row>
    <row r="2938" spans="1:3" x14ac:dyDescent="0.25">
      <c r="A2938" s="56">
        <v>40808</v>
      </c>
      <c r="B2938" s="57" t="s">
        <v>12857</v>
      </c>
      <c r="C2938" s="58">
        <v>40808</v>
      </c>
    </row>
    <row r="2939" spans="1:3" x14ac:dyDescent="0.25">
      <c r="A2939" s="56">
        <v>40810</v>
      </c>
      <c r="B2939" s="57" t="s">
        <v>14630</v>
      </c>
      <c r="C2939" s="58">
        <v>40810</v>
      </c>
    </row>
    <row r="2940" spans="1:3" x14ac:dyDescent="0.25">
      <c r="A2940" s="56">
        <v>40812</v>
      </c>
      <c r="B2940" s="57" t="s">
        <v>14623</v>
      </c>
      <c r="C2940" s="58">
        <v>40812</v>
      </c>
    </row>
    <row r="2941" spans="1:3" x14ac:dyDescent="0.25">
      <c r="A2941" s="56">
        <v>40814</v>
      </c>
      <c r="B2941" s="57" t="s">
        <v>14622</v>
      </c>
      <c r="C2941" s="58">
        <v>40814</v>
      </c>
    </row>
    <row r="2942" spans="1:3" x14ac:dyDescent="0.25">
      <c r="A2942" s="56">
        <v>40816</v>
      </c>
      <c r="B2942" s="57" t="s">
        <v>14559</v>
      </c>
      <c r="C2942" s="58">
        <v>40816</v>
      </c>
    </row>
    <row r="2943" spans="1:3" x14ac:dyDescent="0.25">
      <c r="A2943" s="56">
        <v>40818</v>
      </c>
      <c r="B2943" s="57" t="s">
        <v>14560</v>
      </c>
      <c r="C2943" s="58">
        <v>40818</v>
      </c>
    </row>
    <row r="2944" spans="1:3" x14ac:dyDescent="0.25">
      <c r="A2944" s="56">
        <v>40819</v>
      </c>
      <c r="B2944" s="57" t="s">
        <v>14578</v>
      </c>
      <c r="C2944" s="58">
        <v>40819</v>
      </c>
    </row>
    <row r="2945" spans="1:3" x14ac:dyDescent="0.25">
      <c r="A2945" s="56">
        <v>40820</v>
      </c>
      <c r="B2945" s="57" t="s">
        <v>14148</v>
      </c>
      <c r="C2945" s="58">
        <v>40820</v>
      </c>
    </row>
    <row r="2946" spans="1:3" x14ac:dyDescent="0.25">
      <c r="A2946" s="56">
        <v>40830</v>
      </c>
      <c r="B2946" s="57" t="s">
        <v>13113</v>
      </c>
      <c r="C2946" s="58">
        <v>40830</v>
      </c>
    </row>
    <row r="2947" spans="1:3" x14ac:dyDescent="0.25">
      <c r="A2947" s="56">
        <v>40831</v>
      </c>
      <c r="B2947" s="57" t="s">
        <v>13114</v>
      </c>
      <c r="C2947" s="58">
        <v>40831</v>
      </c>
    </row>
    <row r="2948" spans="1:3" x14ac:dyDescent="0.25">
      <c r="A2948" s="56">
        <v>40840</v>
      </c>
      <c r="B2948" s="57" t="s">
        <v>18753</v>
      </c>
      <c r="C2948" s="58">
        <v>40840</v>
      </c>
    </row>
    <row r="2949" spans="1:3" x14ac:dyDescent="0.25">
      <c r="A2949" s="56">
        <v>40842</v>
      </c>
      <c r="B2949" s="57" t="s">
        <v>18756</v>
      </c>
      <c r="C2949" s="58">
        <v>40842</v>
      </c>
    </row>
    <row r="2950" spans="1:3" x14ac:dyDescent="0.25">
      <c r="A2950" s="56">
        <v>40843</v>
      </c>
      <c r="B2950" s="57" t="s">
        <v>18757</v>
      </c>
      <c r="C2950" s="58">
        <v>40843</v>
      </c>
    </row>
    <row r="2951" spans="1:3" x14ac:dyDescent="0.25">
      <c r="A2951" s="56">
        <v>40844</v>
      </c>
      <c r="B2951" s="57" t="s">
        <v>18755</v>
      </c>
      <c r="C2951" s="58">
        <v>40844</v>
      </c>
    </row>
    <row r="2952" spans="1:3" x14ac:dyDescent="0.25">
      <c r="A2952" s="56">
        <v>40845</v>
      </c>
      <c r="B2952" s="57" t="s">
        <v>18754</v>
      </c>
      <c r="C2952" s="58">
        <v>40845</v>
      </c>
    </row>
    <row r="2953" spans="1:3" x14ac:dyDescent="0.25">
      <c r="A2953" s="56">
        <v>41000</v>
      </c>
      <c r="B2953" s="57" t="s">
        <v>15709</v>
      </c>
      <c r="C2953" s="58">
        <v>41000</v>
      </c>
    </row>
    <row r="2954" spans="1:3" x14ac:dyDescent="0.25">
      <c r="A2954" s="56">
        <v>41005</v>
      </c>
      <c r="B2954" s="57" t="s">
        <v>15713</v>
      </c>
      <c r="C2954" s="58">
        <v>41005</v>
      </c>
    </row>
    <row r="2955" spans="1:3" x14ac:dyDescent="0.25">
      <c r="A2955" s="56">
        <v>41006</v>
      </c>
      <c r="B2955" s="57" t="s">
        <v>15714</v>
      </c>
      <c r="C2955" s="58">
        <v>41006</v>
      </c>
    </row>
    <row r="2956" spans="1:3" x14ac:dyDescent="0.25">
      <c r="A2956" s="56">
        <v>41007</v>
      </c>
      <c r="B2956" s="57" t="s">
        <v>15712</v>
      </c>
      <c r="C2956" s="58">
        <v>41007</v>
      </c>
    </row>
    <row r="2957" spans="1:3" x14ac:dyDescent="0.25">
      <c r="A2957" s="56">
        <v>41008</v>
      </c>
      <c r="B2957" s="57" t="s">
        <v>15711</v>
      </c>
      <c r="C2957" s="58">
        <v>41008</v>
      </c>
    </row>
    <row r="2958" spans="1:3" x14ac:dyDescent="0.25">
      <c r="A2958" s="56">
        <v>41009</v>
      </c>
      <c r="B2958" s="57" t="s">
        <v>15710</v>
      </c>
      <c r="C2958" s="58">
        <v>41009</v>
      </c>
    </row>
    <row r="2959" spans="1:3" x14ac:dyDescent="0.25">
      <c r="A2959" s="56">
        <v>41010</v>
      </c>
      <c r="B2959" s="57" t="s">
        <v>15699</v>
      </c>
      <c r="C2959" s="58">
        <v>41010</v>
      </c>
    </row>
    <row r="2960" spans="1:3" x14ac:dyDescent="0.25">
      <c r="A2960" s="56">
        <v>41015</v>
      </c>
      <c r="B2960" s="57" t="s">
        <v>15707</v>
      </c>
      <c r="C2960" s="58">
        <v>41015</v>
      </c>
    </row>
    <row r="2961" spans="1:3" x14ac:dyDescent="0.25">
      <c r="A2961" s="56">
        <v>41016</v>
      </c>
      <c r="B2961" s="57" t="s">
        <v>15706</v>
      </c>
      <c r="C2961" s="58">
        <v>41016</v>
      </c>
    </row>
    <row r="2962" spans="1:3" x14ac:dyDescent="0.25">
      <c r="A2962" s="56">
        <v>41017</v>
      </c>
      <c r="B2962" s="57" t="s">
        <v>15705</v>
      </c>
      <c r="C2962" s="58">
        <v>41017</v>
      </c>
    </row>
    <row r="2963" spans="1:3" x14ac:dyDescent="0.25">
      <c r="A2963" s="56">
        <v>41018</v>
      </c>
      <c r="B2963" s="57" t="s">
        <v>15708</v>
      </c>
      <c r="C2963" s="58">
        <v>41018</v>
      </c>
    </row>
    <row r="2964" spans="1:3" x14ac:dyDescent="0.25">
      <c r="A2964" s="56">
        <v>41019</v>
      </c>
      <c r="B2964" s="57" t="s">
        <v>13348</v>
      </c>
      <c r="C2964" s="58">
        <v>41019</v>
      </c>
    </row>
    <row r="2965" spans="1:3" x14ac:dyDescent="0.25">
      <c r="A2965" s="56">
        <v>41100</v>
      </c>
      <c r="B2965" s="57" t="s">
        <v>12826</v>
      </c>
      <c r="C2965" s="58">
        <v>41100</v>
      </c>
    </row>
    <row r="2966" spans="1:3" x14ac:dyDescent="0.25">
      <c r="A2966" s="56">
        <v>41105</v>
      </c>
      <c r="B2966" s="57" t="s">
        <v>12827</v>
      </c>
      <c r="C2966" s="58">
        <v>41105</v>
      </c>
    </row>
    <row r="2967" spans="1:3" x14ac:dyDescent="0.25">
      <c r="A2967" s="56">
        <v>41108</v>
      </c>
      <c r="B2967" s="57" t="s">
        <v>12847</v>
      </c>
      <c r="C2967" s="58">
        <v>41108</v>
      </c>
    </row>
    <row r="2968" spans="1:3" x14ac:dyDescent="0.25">
      <c r="A2968" s="56">
        <v>41110</v>
      </c>
      <c r="B2968" s="57" t="s">
        <v>14627</v>
      </c>
      <c r="C2968" s="58">
        <v>41110</v>
      </c>
    </row>
    <row r="2969" spans="1:3" x14ac:dyDescent="0.25">
      <c r="A2969" s="56">
        <v>41112</v>
      </c>
      <c r="B2969" s="57" t="s">
        <v>14625</v>
      </c>
      <c r="C2969" s="58">
        <v>41112</v>
      </c>
    </row>
    <row r="2970" spans="1:3" x14ac:dyDescent="0.25">
      <c r="A2970" s="56">
        <v>41113</v>
      </c>
      <c r="B2970" s="57" t="s">
        <v>14626</v>
      </c>
      <c r="C2970" s="58">
        <v>41113</v>
      </c>
    </row>
    <row r="2971" spans="1:3" x14ac:dyDescent="0.25">
      <c r="A2971" s="56">
        <v>41114</v>
      </c>
      <c r="B2971" s="57" t="s">
        <v>14624</v>
      </c>
      <c r="C2971" s="58">
        <v>41114</v>
      </c>
    </row>
    <row r="2972" spans="1:3" x14ac:dyDescent="0.25">
      <c r="A2972" s="56">
        <v>41115</v>
      </c>
      <c r="B2972" s="57" t="s">
        <v>14577</v>
      </c>
      <c r="C2972" s="58">
        <v>41115</v>
      </c>
    </row>
    <row r="2973" spans="1:3" x14ac:dyDescent="0.25">
      <c r="A2973" s="56">
        <v>41116</v>
      </c>
      <c r="B2973" s="57" t="s">
        <v>14634</v>
      </c>
      <c r="C2973" s="58">
        <v>41116</v>
      </c>
    </row>
    <row r="2974" spans="1:3" x14ac:dyDescent="0.25">
      <c r="A2974" s="56">
        <v>41120</v>
      </c>
      <c r="B2974" s="57" t="s">
        <v>15490</v>
      </c>
      <c r="C2974" s="58">
        <v>41120</v>
      </c>
    </row>
    <row r="2975" spans="1:3" x14ac:dyDescent="0.25">
      <c r="A2975" s="56">
        <v>41130</v>
      </c>
      <c r="B2975" s="57" t="s">
        <v>15513</v>
      </c>
      <c r="C2975" s="58">
        <v>41130</v>
      </c>
    </row>
    <row r="2976" spans="1:3" x14ac:dyDescent="0.25">
      <c r="A2976" s="56">
        <v>41135</v>
      </c>
      <c r="B2976" s="57" t="s">
        <v>15489</v>
      </c>
      <c r="C2976" s="58">
        <v>41135</v>
      </c>
    </row>
    <row r="2977" spans="1:3" x14ac:dyDescent="0.25">
      <c r="A2977" s="56">
        <v>41140</v>
      </c>
      <c r="B2977" s="57" t="s">
        <v>15485</v>
      </c>
      <c r="C2977" s="58">
        <v>41140</v>
      </c>
    </row>
    <row r="2978" spans="1:3" x14ac:dyDescent="0.25">
      <c r="A2978" s="56">
        <v>41145</v>
      </c>
      <c r="B2978" s="57" t="s">
        <v>15484</v>
      </c>
      <c r="C2978" s="58">
        <v>41145</v>
      </c>
    </row>
    <row r="2979" spans="1:3" x14ac:dyDescent="0.25">
      <c r="A2979" s="56">
        <v>41150</v>
      </c>
      <c r="B2979" s="57" t="s">
        <v>15486</v>
      </c>
      <c r="C2979" s="58">
        <v>41150</v>
      </c>
    </row>
    <row r="2980" spans="1:3" x14ac:dyDescent="0.25">
      <c r="A2980" s="56">
        <v>41153</v>
      </c>
      <c r="B2980" s="57" t="s">
        <v>15487</v>
      </c>
      <c r="C2980" s="58">
        <v>41153</v>
      </c>
    </row>
    <row r="2981" spans="1:3" x14ac:dyDescent="0.25">
      <c r="A2981" s="56">
        <v>41155</v>
      </c>
      <c r="B2981" s="57" t="s">
        <v>15488</v>
      </c>
      <c r="C2981" s="58">
        <v>41155</v>
      </c>
    </row>
    <row r="2982" spans="1:3" x14ac:dyDescent="0.25">
      <c r="A2982" s="56">
        <v>41250</v>
      </c>
      <c r="B2982" s="57" t="s">
        <v>13687</v>
      </c>
      <c r="C2982" s="58">
        <v>41250</v>
      </c>
    </row>
    <row r="2983" spans="1:3" x14ac:dyDescent="0.25">
      <c r="A2983" s="56">
        <v>41251</v>
      </c>
      <c r="B2983" s="57" t="s">
        <v>13688</v>
      </c>
      <c r="C2983" s="58">
        <v>41251</v>
      </c>
    </row>
    <row r="2984" spans="1:3" x14ac:dyDescent="0.25">
      <c r="A2984" s="56">
        <v>41252</v>
      </c>
      <c r="B2984" s="57" t="s">
        <v>13692</v>
      </c>
      <c r="C2984" s="58">
        <v>41252</v>
      </c>
    </row>
    <row r="2985" spans="1:3" x14ac:dyDescent="0.25">
      <c r="A2985" s="56">
        <v>41500</v>
      </c>
      <c r="B2985" s="57" t="s">
        <v>15357</v>
      </c>
      <c r="C2985" s="58">
        <v>41500</v>
      </c>
    </row>
    <row r="2986" spans="1:3" x14ac:dyDescent="0.25">
      <c r="A2986" s="56">
        <v>41510</v>
      </c>
      <c r="B2986" s="57" t="s">
        <v>17824</v>
      </c>
      <c r="C2986" s="58">
        <v>41510</v>
      </c>
    </row>
    <row r="2987" spans="1:3" x14ac:dyDescent="0.25">
      <c r="A2987" s="56">
        <v>41512</v>
      </c>
      <c r="B2987" s="57" t="s">
        <v>17806</v>
      </c>
      <c r="C2987" s="58">
        <v>41512</v>
      </c>
    </row>
    <row r="2988" spans="1:3" x14ac:dyDescent="0.25">
      <c r="A2988" s="56">
        <v>41520</v>
      </c>
      <c r="B2988" s="57" t="s">
        <v>15422</v>
      </c>
      <c r="C2988" s="58">
        <v>41520</v>
      </c>
    </row>
    <row r="2989" spans="1:3" x14ac:dyDescent="0.25">
      <c r="A2989" s="56">
        <v>41530</v>
      </c>
      <c r="B2989" s="57" t="s">
        <v>12059</v>
      </c>
      <c r="C2989" s="58">
        <v>41530</v>
      </c>
    </row>
    <row r="2990" spans="1:3" x14ac:dyDescent="0.25">
      <c r="A2990" s="56">
        <v>41800</v>
      </c>
      <c r="B2990" s="57" t="s">
        <v>14278</v>
      </c>
      <c r="C2990" s="58">
        <v>41800</v>
      </c>
    </row>
    <row r="2991" spans="1:3" x14ac:dyDescent="0.25">
      <c r="A2991" s="56">
        <v>41805</v>
      </c>
      <c r="B2991" s="57" t="s">
        <v>15268</v>
      </c>
      <c r="C2991" s="58">
        <v>41805</v>
      </c>
    </row>
    <row r="2992" spans="1:3" x14ac:dyDescent="0.25">
      <c r="A2992" s="56">
        <v>41806</v>
      </c>
      <c r="B2992" s="57" t="s">
        <v>15270</v>
      </c>
      <c r="C2992" s="58">
        <v>41806</v>
      </c>
    </row>
    <row r="2993" spans="1:3" x14ac:dyDescent="0.25">
      <c r="A2993" s="56">
        <v>41822</v>
      </c>
      <c r="B2993" s="57" t="s">
        <v>14730</v>
      </c>
      <c r="C2993" s="58">
        <v>41822</v>
      </c>
    </row>
    <row r="2994" spans="1:3" x14ac:dyDescent="0.25">
      <c r="A2994" s="56">
        <v>41823</v>
      </c>
      <c r="B2994" s="57" t="s">
        <v>14731</v>
      </c>
      <c r="C2994" s="58">
        <v>41823</v>
      </c>
    </row>
    <row r="2995" spans="1:3" x14ac:dyDescent="0.25">
      <c r="A2995" s="56">
        <v>41825</v>
      </c>
      <c r="B2995" s="57" t="s">
        <v>14659</v>
      </c>
      <c r="C2995" s="58">
        <v>41825</v>
      </c>
    </row>
    <row r="2996" spans="1:3" x14ac:dyDescent="0.25">
      <c r="A2996" s="56">
        <v>41826</v>
      </c>
      <c r="B2996" s="57" t="s">
        <v>14658</v>
      </c>
      <c r="C2996" s="58">
        <v>41826</v>
      </c>
    </row>
    <row r="2997" spans="1:3" x14ac:dyDescent="0.25">
      <c r="A2997" s="56">
        <v>41827</v>
      </c>
      <c r="B2997" s="57" t="s">
        <v>14657</v>
      </c>
      <c r="C2997" s="58">
        <v>41827</v>
      </c>
    </row>
    <row r="2998" spans="1:3" x14ac:dyDescent="0.25">
      <c r="A2998" s="56">
        <v>41828</v>
      </c>
      <c r="B2998" s="57" t="s">
        <v>14664</v>
      </c>
      <c r="C2998" s="58">
        <v>41828</v>
      </c>
    </row>
    <row r="2999" spans="1:3" x14ac:dyDescent="0.25">
      <c r="A2999" s="56">
        <v>41830</v>
      </c>
      <c r="B2999" s="57" t="s">
        <v>12202</v>
      </c>
      <c r="C2999" s="58">
        <v>41830</v>
      </c>
    </row>
    <row r="3000" spans="1:3" x14ac:dyDescent="0.25">
      <c r="A3000" s="56">
        <v>41872</v>
      </c>
      <c r="B3000" s="57" t="s">
        <v>15483</v>
      </c>
      <c r="C3000" s="58">
        <v>41872</v>
      </c>
    </row>
    <row r="3001" spans="1:3" x14ac:dyDescent="0.25">
      <c r="A3001" s="56">
        <v>41874</v>
      </c>
      <c r="B3001" s="57" t="s">
        <v>12203</v>
      </c>
      <c r="C3001" s="58">
        <v>41874</v>
      </c>
    </row>
    <row r="3002" spans="1:3" x14ac:dyDescent="0.25">
      <c r="A3002" s="56">
        <v>42000</v>
      </c>
      <c r="B3002" s="57" t="s">
        <v>14267</v>
      </c>
      <c r="C3002" s="58">
        <v>42000</v>
      </c>
    </row>
    <row r="3003" spans="1:3" x14ac:dyDescent="0.25">
      <c r="A3003" s="56">
        <v>42100</v>
      </c>
      <c r="B3003" s="57" t="s">
        <v>12840</v>
      </c>
      <c r="C3003" s="58">
        <v>42100</v>
      </c>
    </row>
    <row r="3004" spans="1:3" x14ac:dyDescent="0.25">
      <c r="A3004" s="56">
        <v>42104</v>
      </c>
      <c r="B3004" s="57" t="s">
        <v>14633</v>
      </c>
      <c r="C3004" s="58">
        <v>42104</v>
      </c>
    </row>
    <row r="3005" spans="1:3" x14ac:dyDescent="0.25">
      <c r="A3005" s="56">
        <v>42106</v>
      </c>
      <c r="B3005" s="57" t="s">
        <v>14632</v>
      </c>
      <c r="C3005" s="58">
        <v>42106</v>
      </c>
    </row>
    <row r="3006" spans="1:3" x14ac:dyDescent="0.25">
      <c r="A3006" s="56">
        <v>42107</v>
      </c>
      <c r="B3006" s="57" t="s">
        <v>14631</v>
      </c>
      <c r="C3006" s="58">
        <v>42107</v>
      </c>
    </row>
    <row r="3007" spans="1:3" x14ac:dyDescent="0.25">
      <c r="A3007" s="56">
        <v>42120</v>
      </c>
      <c r="B3007" s="57" t="s">
        <v>17479</v>
      </c>
      <c r="C3007" s="58">
        <v>42120</v>
      </c>
    </row>
    <row r="3008" spans="1:3" x14ac:dyDescent="0.25">
      <c r="A3008" s="56">
        <v>42140</v>
      </c>
      <c r="B3008" s="57" t="s">
        <v>18671</v>
      </c>
      <c r="C3008" s="58">
        <v>42140</v>
      </c>
    </row>
    <row r="3009" spans="1:3" x14ac:dyDescent="0.25">
      <c r="A3009" s="56">
        <v>42145</v>
      </c>
      <c r="B3009" s="57" t="s">
        <v>16680</v>
      </c>
      <c r="C3009" s="58">
        <v>42145</v>
      </c>
    </row>
    <row r="3010" spans="1:3" x14ac:dyDescent="0.25">
      <c r="A3010" s="56">
        <v>42160</v>
      </c>
      <c r="B3010" s="57" t="s">
        <v>14119</v>
      </c>
      <c r="C3010" s="58">
        <v>42160</v>
      </c>
    </row>
    <row r="3011" spans="1:3" x14ac:dyDescent="0.25">
      <c r="A3011" s="56">
        <v>42180</v>
      </c>
      <c r="B3011" s="57" t="s">
        <v>13693</v>
      </c>
      <c r="C3011" s="58">
        <v>42180</v>
      </c>
    </row>
    <row r="3012" spans="1:3" x14ac:dyDescent="0.25">
      <c r="A3012" s="56">
        <v>42182</v>
      </c>
      <c r="B3012" s="57" t="s">
        <v>13694</v>
      </c>
      <c r="C3012" s="58">
        <v>42182</v>
      </c>
    </row>
    <row r="3013" spans="1:3" x14ac:dyDescent="0.25">
      <c r="A3013" s="56">
        <v>42200</v>
      </c>
      <c r="B3013" s="57" t="s">
        <v>16685</v>
      </c>
      <c r="C3013" s="58">
        <v>42200</v>
      </c>
    </row>
    <row r="3014" spans="1:3" x14ac:dyDescent="0.25">
      <c r="A3014" s="56">
        <v>42205</v>
      </c>
      <c r="B3014" s="57" t="s">
        <v>16683</v>
      </c>
      <c r="C3014" s="58">
        <v>42205</v>
      </c>
    </row>
    <row r="3015" spans="1:3" x14ac:dyDescent="0.25">
      <c r="A3015" s="56">
        <v>42210</v>
      </c>
      <c r="B3015" s="57" t="s">
        <v>16682</v>
      </c>
      <c r="C3015" s="58">
        <v>42210</v>
      </c>
    </row>
    <row r="3016" spans="1:3" x14ac:dyDescent="0.25">
      <c r="A3016" s="56">
        <v>42215</v>
      </c>
      <c r="B3016" s="57" t="s">
        <v>16681</v>
      </c>
      <c r="C3016" s="58">
        <v>42215</v>
      </c>
    </row>
    <row r="3017" spans="1:3" x14ac:dyDescent="0.25">
      <c r="A3017" s="56">
        <v>42220</v>
      </c>
      <c r="B3017" s="57" t="s">
        <v>16686</v>
      </c>
      <c r="C3017" s="58">
        <v>42220</v>
      </c>
    </row>
    <row r="3018" spans="1:3" x14ac:dyDescent="0.25">
      <c r="A3018" s="56">
        <v>42225</v>
      </c>
      <c r="B3018" s="57" t="s">
        <v>16684</v>
      </c>
      <c r="C3018" s="58">
        <v>42225</v>
      </c>
    </row>
    <row r="3019" spans="1:3" x14ac:dyDescent="0.25">
      <c r="A3019" s="56">
        <v>42226</v>
      </c>
      <c r="B3019" s="57" t="s">
        <v>12185</v>
      </c>
      <c r="C3019" s="58">
        <v>42226</v>
      </c>
    </row>
    <row r="3020" spans="1:3" x14ac:dyDescent="0.25">
      <c r="A3020" s="56">
        <v>42227</v>
      </c>
      <c r="B3020" s="57" t="s">
        <v>12184</v>
      </c>
      <c r="C3020" s="58">
        <v>42227</v>
      </c>
    </row>
    <row r="3021" spans="1:3" x14ac:dyDescent="0.25">
      <c r="A3021" s="56">
        <v>42235</v>
      </c>
      <c r="B3021" s="57" t="s">
        <v>13755</v>
      </c>
      <c r="C3021" s="58">
        <v>42235</v>
      </c>
    </row>
    <row r="3022" spans="1:3" x14ac:dyDescent="0.25">
      <c r="A3022" s="56">
        <v>42260</v>
      </c>
      <c r="B3022" s="57" t="s">
        <v>13661</v>
      </c>
      <c r="C3022" s="58">
        <v>42260</v>
      </c>
    </row>
    <row r="3023" spans="1:3" x14ac:dyDescent="0.25">
      <c r="A3023" s="56">
        <v>42280</v>
      </c>
      <c r="B3023" s="57" t="s">
        <v>15682</v>
      </c>
      <c r="C3023" s="58">
        <v>42280</v>
      </c>
    </row>
    <row r="3024" spans="1:3" x14ac:dyDescent="0.25">
      <c r="A3024" s="56">
        <v>42281</v>
      </c>
      <c r="B3024" s="57" t="s">
        <v>15929</v>
      </c>
      <c r="C3024" s="58">
        <v>42281</v>
      </c>
    </row>
    <row r="3025" spans="1:3" x14ac:dyDescent="0.25">
      <c r="A3025" s="56">
        <v>42300</v>
      </c>
      <c r="B3025" s="57" t="s">
        <v>14297</v>
      </c>
      <c r="C3025" s="58">
        <v>42300</v>
      </c>
    </row>
    <row r="3026" spans="1:3" x14ac:dyDescent="0.25">
      <c r="A3026" s="56">
        <v>42305</v>
      </c>
      <c r="B3026" s="57" t="s">
        <v>14259</v>
      </c>
      <c r="C3026" s="58">
        <v>42305</v>
      </c>
    </row>
    <row r="3027" spans="1:3" x14ac:dyDescent="0.25">
      <c r="A3027" s="56">
        <v>42310</v>
      </c>
      <c r="B3027" s="57" t="s">
        <v>14293</v>
      </c>
      <c r="C3027" s="58">
        <v>42310</v>
      </c>
    </row>
    <row r="3028" spans="1:3" x14ac:dyDescent="0.25">
      <c r="A3028" s="56">
        <v>42320</v>
      </c>
      <c r="B3028" s="57" t="s">
        <v>14265</v>
      </c>
      <c r="C3028" s="58">
        <v>42320</v>
      </c>
    </row>
    <row r="3029" spans="1:3" x14ac:dyDescent="0.25">
      <c r="A3029" s="56">
        <v>42330</v>
      </c>
      <c r="B3029" s="57" t="s">
        <v>17719</v>
      </c>
      <c r="C3029" s="58">
        <v>42330</v>
      </c>
    </row>
    <row r="3030" spans="1:3" x14ac:dyDescent="0.25">
      <c r="A3030" s="56">
        <v>42335</v>
      </c>
      <c r="B3030" s="57" t="s">
        <v>17718</v>
      </c>
      <c r="C3030" s="58">
        <v>42335</v>
      </c>
    </row>
    <row r="3031" spans="1:3" x14ac:dyDescent="0.25">
      <c r="A3031" s="56">
        <v>42340</v>
      </c>
      <c r="B3031" s="57" t="s">
        <v>17717</v>
      </c>
      <c r="C3031" s="58">
        <v>42340</v>
      </c>
    </row>
    <row r="3032" spans="1:3" x14ac:dyDescent="0.25">
      <c r="A3032" s="56">
        <v>42400</v>
      </c>
      <c r="B3032" s="57" t="s">
        <v>12818</v>
      </c>
      <c r="C3032" s="58">
        <v>42400</v>
      </c>
    </row>
    <row r="3033" spans="1:3" x14ac:dyDescent="0.25">
      <c r="A3033" s="56">
        <v>42405</v>
      </c>
      <c r="B3033" s="57" t="s">
        <v>12819</v>
      </c>
      <c r="C3033" s="58">
        <v>42405</v>
      </c>
    </row>
    <row r="3034" spans="1:3" x14ac:dyDescent="0.25">
      <c r="A3034" s="56">
        <v>42408</v>
      </c>
      <c r="B3034" s="57" t="s">
        <v>14717</v>
      </c>
      <c r="C3034" s="58">
        <v>42408</v>
      </c>
    </row>
    <row r="3035" spans="1:3" x14ac:dyDescent="0.25">
      <c r="A3035" s="56">
        <v>42409</v>
      </c>
      <c r="B3035" s="57" t="s">
        <v>16407</v>
      </c>
      <c r="C3035" s="58">
        <v>42409</v>
      </c>
    </row>
    <row r="3036" spans="1:3" x14ac:dyDescent="0.25">
      <c r="A3036" s="56">
        <v>42410</v>
      </c>
      <c r="B3036" s="57" t="s">
        <v>14748</v>
      </c>
      <c r="C3036" s="58">
        <v>42410</v>
      </c>
    </row>
    <row r="3037" spans="1:3" x14ac:dyDescent="0.25">
      <c r="A3037" s="56">
        <v>42415</v>
      </c>
      <c r="B3037" s="57" t="s">
        <v>14747</v>
      </c>
      <c r="C3037" s="58">
        <v>42415</v>
      </c>
    </row>
    <row r="3038" spans="1:3" x14ac:dyDescent="0.25">
      <c r="A3038" s="56">
        <v>42420</v>
      </c>
      <c r="B3038" s="57" t="s">
        <v>14750</v>
      </c>
      <c r="C3038" s="58">
        <v>42420</v>
      </c>
    </row>
    <row r="3039" spans="1:3" x14ac:dyDescent="0.25">
      <c r="A3039" s="56">
        <v>42425</v>
      </c>
      <c r="B3039" s="57" t="s">
        <v>14751</v>
      </c>
      <c r="C3039" s="58">
        <v>42425</v>
      </c>
    </row>
    <row r="3040" spans="1:3" x14ac:dyDescent="0.25">
      <c r="A3040" s="56">
        <v>42426</v>
      </c>
      <c r="B3040" s="57" t="s">
        <v>14749</v>
      </c>
      <c r="C3040" s="58">
        <v>42426</v>
      </c>
    </row>
    <row r="3041" spans="1:3" x14ac:dyDescent="0.25">
      <c r="A3041" s="56">
        <v>42440</v>
      </c>
      <c r="B3041" s="57" t="s">
        <v>14584</v>
      </c>
      <c r="C3041" s="58">
        <v>42440</v>
      </c>
    </row>
    <row r="3042" spans="1:3" x14ac:dyDescent="0.25">
      <c r="A3042" s="56">
        <v>42450</v>
      </c>
      <c r="B3042" s="57" t="s">
        <v>14583</v>
      </c>
      <c r="C3042" s="58">
        <v>42450</v>
      </c>
    </row>
    <row r="3043" spans="1:3" x14ac:dyDescent="0.25">
      <c r="A3043" s="56">
        <v>42500</v>
      </c>
      <c r="B3043" s="57" t="s">
        <v>13794</v>
      </c>
      <c r="C3043" s="58">
        <v>42500</v>
      </c>
    </row>
    <row r="3044" spans="1:3" x14ac:dyDescent="0.25">
      <c r="A3044" s="56">
        <v>42505</v>
      </c>
      <c r="B3044" s="57" t="s">
        <v>13795</v>
      </c>
      <c r="C3044" s="58">
        <v>42505</v>
      </c>
    </row>
    <row r="3045" spans="1:3" x14ac:dyDescent="0.25">
      <c r="A3045" s="56">
        <v>42507</v>
      </c>
      <c r="B3045" s="57" t="s">
        <v>14186</v>
      </c>
      <c r="C3045" s="58">
        <v>42507</v>
      </c>
    </row>
    <row r="3046" spans="1:3" x14ac:dyDescent="0.25">
      <c r="A3046" s="56">
        <v>42508</v>
      </c>
      <c r="B3046" s="57" t="s">
        <v>14188</v>
      </c>
      <c r="C3046" s="58">
        <v>42508</v>
      </c>
    </row>
    <row r="3047" spans="1:3" x14ac:dyDescent="0.25">
      <c r="A3047" s="56">
        <v>42509</v>
      </c>
      <c r="B3047" s="57" t="s">
        <v>14187</v>
      </c>
      <c r="C3047" s="58">
        <v>42509</v>
      </c>
    </row>
    <row r="3048" spans="1:3" x14ac:dyDescent="0.25">
      <c r="A3048" s="56">
        <v>42510</v>
      </c>
      <c r="B3048" s="57" t="s">
        <v>14189</v>
      </c>
      <c r="C3048" s="58">
        <v>42510</v>
      </c>
    </row>
    <row r="3049" spans="1:3" x14ac:dyDescent="0.25">
      <c r="A3049" s="56">
        <v>42550</v>
      </c>
      <c r="B3049" s="57" t="s">
        <v>16090</v>
      </c>
      <c r="C3049" s="58">
        <v>42550</v>
      </c>
    </row>
    <row r="3050" spans="1:3" x14ac:dyDescent="0.25">
      <c r="A3050" s="56">
        <v>42600</v>
      </c>
      <c r="B3050" s="57" t="s">
        <v>13102</v>
      </c>
      <c r="C3050" s="58">
        <v>42600</v>
      </c>
    </row>
    <row r="3051" spans="1:3" x14ac:dyDescent="0.25">
      <c r="A3051" s="56">
        <v>42650</v>
      </c>
      <c r="B3051" s="57" t="s">
        <v>14212</v>
      </c>
      <c r="C3051" s="58">
        <v>42650</v>
      </c>
    </row>
    <row r="3052" spans="1:3" x14ac:dyDescent="0.25">
      <c r="A3052" s="56">
        <v>42660</v>
      </c>
      <c r="B3052" s="57" t="s">
        <v>14231</v>
      </c>
      <c r="C3052" s="58">
        <v>42660</v>
      </c>
    </row>
    <row r="3053" spans="1:3" x14ac:dyDescent="0.25">
      <c r="A3053" s="56">
        <v>42665</v>
      </c>
      <c r="B3053" s="57" t="s">
        <v>16281</v>
      </c>
      <c r="C3053" s="58">
        <v>42665</v>
      </c>
    </row>
    <row r="3054" spans="1:3" x14ac:dyDescent="0.25">
      <c r="A3054" s="56">
        <v>42700</v>
      </c>
      <c r="B3054" s="57" t="s">
        <v>15735</v>
      </c>
      <c r="C3054" s="58">
        <v>42700</v>
      </c>
    </row>
    <row r="3055" spans="1:3" x14ac:dyDescent="0.25">
      <c r="A3055" s="56">
        <v>42720</v>
      </c>
      <c r="B3055" s="57" t="s">
        <v>15739</v>
      </c>
      <c r="C3055" s="58">
        <v>42720</v>
      </c>
    </row>
    <row r="3056" spans="1:3" x14ac:dyDescent="0.25">
      <c r="A3056" s="56">
        <v>42725</v>
      </c>
      <c r="B3056" s="57" t="s">
        <v>15738</v>
      </c>
      <c r="C3056" s="58">
        <v>42725</v>
      </c>
    </row>
    <row r="3057" spans="1:3" x14ac:dyDescent="0.25">
      <c r="A3057" s="56">
        <v>42800</v>
      </c>
      <c r="B3057" s="57" t="s">
        <v>12837</v>
      </c>
      <c r="C3057" s="58">
        <v>42800</v>
      </c>
    </row>
    <row r="3058" spans="1:3" x14ac:dyDescent="0.25">
      <c r="A3058" s="56">
        <v>42802</v>
      </c>
      <c r="B3058" s="57" t="s">
        <v>12820</v>
      </c>
      <c r="C3058" s="58">
        <v>42802</v>
      </c>
    </row>
    <row r="3059" spans="1:3" x14ac:dyDescent="0.25">
      <c r="A3059" s="56">
        <v>42804</v>
      </c>
      <c r="B3059" s="57" t="s">
        <v>12836</v>
      </c>
      <c r="C3059" s="58">
        <v>42804</v>
      </c>
    </row>
    <row r="3060" spans="1:3" x14ac:dyDescent="0.25">
      <c r="A3060" s="56">
        <v>42806</v>
      </c>
      <c r="B3060" s="57" t="s">
        <v>12835</v>
      </c>
      <c r="C3060" s="58">
        <v>42806</v>
      </c>
    </row>
    <row r="3061" spans="1:3" x14ac:dyDescent="0.25">
      <c r="A3061" s="56">
        <v>42808</v>
      </c>
      <c r="B3061" s="57" t="s">
        <v>14769</v>
      </c>
      <c r="C3061" s="58">
        <v>42808</v>
      </c>
    </row>
    <row r="3062" spans="1:3" x14ac:dyDescent="0.25">
      <c r="A3062" s="56">
        <v>42809</v>
      </c>
      <c r="B3062" s="57" t="s">
        <v>15267</v>
      </c>
      <c r="C3062" s="58">
        <v>42809</v>
      </c>
    </row>
    <row r="3063" spans="1:3" x14ac:dyDescent="0.25">
      <c r="A3063" s="56">
        <v>42810</v>
      </c>
      <c r="B3063" s="57" t="s">
        <v>14711</v>
      </c>
      <c r="C3063" s="58">
        <v>42810</v>
      </c>
    </row>
    <row r="3064" spans="1:3" x14ac:dyDescent="0.25">
      <c r="A3064" s="56">
        <v>42815</v>
      </c>
      <c r="B3064" s="57" t="s">
        <v>14712</v>
      </c>
      <c r="C3064" s="58">
        <v>42815</v>
      </c>
    </row>
    <row r="3065" spans="1:3" x14ac:dyDescent="0.25">
      <c r="A3065" s="56">
        <v>42820</v>
      </c>
      <c r="B3065" s="57" t="s">
        <v>12115</v>
      </c>
      <c r="C3065" s="58">
        <v>42820</v>
      </c>
    </row>
    <row r="3066" spans="1:3" x14ac:dyDescent="0.25">
      <c r="A3066" s="56">
        <v>42821</v>
      </c>
      <c r="B3066" s="57" t="s">
        <v>12116</v>
      </c>
      <c r="C3066" s="58">
        <v>42821</v>
      </c>
    </row>
    <row r="3067" spans="1:3" x14ac:dyDescent="0.25">
      <c r="A3067" s="56">
        <v>42825</v>
      </c>
      <c r="B3067" s="57" t="s">
        <v>12205</v>
      </c>
      <c r="C3067" s="58">
        <v>42825</v>
      </c>
    </row>
    <row r="3068" spans="1:3" x14ac:dyDescent="0.25">
      <c r="A3068" s="56">
        <v>42826</v>
      </c>
      <c r="B3068" s="57" t="s">
        <v>12204</v>
      </c>
      <c r="C3068" s="58">
        <v>42826</v>
      </c>
    </row>
    <row r="3069" spans="1:3" x14ac:dyDescent="0.25">
      <c r="A3069" s="56">
        <v>42830</v>
      </c>
      <c r="B3069" s="57" t="s">
        <v>12117</v>
      </c>
      <c r="C3069" s="58">
        <v>42830</v>
      </c>
    </row>
    <row r="3070" spans="1:3" x14ac:dyDescent="0.25">
      <c r="A3070" s="56">
        <v>42831</v>
      </c>
      <c r="B3070" s="57" t="s">
        <v>12118</v>
      </c>
      <c r="C3070" s="58">
        <v>42831</v>
      </c>
    </row>
    <row r="3071" spans="1:3" x14ac:dyDescent="0.25">
      <c r="A3071" s="56">
        <v>42835</v>
      </c>
      <c r="B3071" s="57" t="s">
        <v>12119</v>
      </c>
      <c r="C3071" s="58">
        <v>42835</v>
      </c>
    </row>
    <row r="3072" spans="1:3" x14ac:dyDescent="0.25">
      <c r="A3072" s="56">
        <v>42836</v>
      </c>
      <c r="B3072" s="57" t="s">
        <v>12120</v>
      </c>
      <c r="C3072" s="58">
        <v>42836</v>
      </c>
    </row>
    <row r="3073" spans="1:3" x14ac:dyDescent="0.25">
      <c r="A3073" s="56">
        <v>42842</v>
      </c>
      <c r="B3073" s="57" t="s">
        <v>17503</v>
      </c>
      <c r="C3073" s="58">
        <v>42842</v>
      </c>
    </row>
    <row r="3074" spans="1:3" x14ac:dyDescent="0.25">
      <c r="A3074" s="56">
        <v>42844</v>
      </c>
      <c r="B3074" s="57" t="s">
        <v>17502</v>
      </c>
      <c r="C3074" s="58">
        <v>42844</v>
      </c>
    </row>
    <row r="3075" spans="1:3" x14ac:dyDescent="0.25">
      <c r="A3075" s="56">
        <v>42845</v>
      </c>
      <c r="B3075" s="57" t="s">
        <v>17501</v>
      </c>
      <c r="C3075" s="58">
        <v>42845</v>
      </c>
    </row>
    <row r="3076" spans="1:3" x14ac:dyDescent="0.25">
      <c r="A3076" s="56">
        <v>42860</v>
      </c>
      <c r="B3076" s="57" t="s">
        <v>15296</v>
      </c>
      <c r="C3076" s="58">
        <v>42860</v>
      </c>
    </row>
    <row r="3077" spans="1:3" x14ac:dyDescent="0.25">
      <c r="A3077" s="56">
        <v>42870</v>
      </c>
      <c r="B3077" s="57" t="s">
        <v>15210</v>
      </c>
      <c r="C3077" s="58">
        <v>42870</v>
      </c>
    </row>
    <row r="3078" spans="1:3" x14ac:dyDescent="0.25">
      <c r="A3078" s="56">
        <v>42890</v>
      </c>
      <c r="B3078" s="57" t="s">
        <v>15323</v>
      </c>
      <c r="C3078" s="58">
        <v>42890</v>
      </c>
    </row>
    <row r="3079" spans="1:3" x14ac:dyDescent="0.25">
      <c r="A3079" s="56">
        <v>42892</v>
      </c>
      <c r="B3079" s="57" t="s">
        <v>17476</v>
      </c>
      <c r="C3079" s="58">
        <v>42892</v>
      </c>
    </row>
    <row r="3080" spans="1:3" x14ac:dyDescent="0.25">
      <c r="A3080" s="56">
        <v>42894</v>
      </c>
      <c r="B3080" s="57" t="s">
        <v>17477</v>
      </c>
      <c r="C3080" s="58">
        <v>42894</v>
      </c>
    </row>
    <row r="3081" spans="1:3" x14ac:dyDescent="0.25">
      <c r="A3081" s="56">
        <v>42900</v>
      </c>
      <c r="B3081" s="57" t="s">
        <v>17817</v>
      </c>
      <c r="C3081" s="58">
        <v>42900</v>
      </c>
    </row>
    <row r="3082" spans="1:3" x14ac:dyDescent="0.25">
      <c r="A3082" s="56">
        <v>42950</v>
      </c>
      <c r="B3082" s="57" t="s">
        <v>15321</v>
      </c>
      <c r="C3082" s="58">
        <v>42950</v>
      </c>
    </row>
    <row r="3083" spans="1:3" x14ac:dyDescent="0.25">
      <c r="A3083" s="56">
        <v>42953</v>
      </c>
      <c r="B3083" s="57" t="s">
        <v>17443</v>
      </c>
      <c r="C3083" s="58">
        <v>42953</v>
      </c>
    </row>
    <row r="3084" spans="1:3" x14ac:dyDescent="0.25">
      <c r="A3084" s="56">
        <v>42955</v>
      </c>
      <c r="B3084" s="57" t="s">
        <v>15322</v>
      </c>
      <c r="C3084" s="58">
        <v>42955</v>
      </c>
    </row>
    <row r="3085" spans="1:3" x14ac:dyDescent="0.25">
      <c r="A3085" s="56">
        <v>42960</v>
      </c>
      <c r="B3085" s="57" t="s">
        <v>13542</v>
      </c>
      <c r="C3085" s="58">
        <v>42960</v>
      </c>
    </row>
    <row r="3086" spans="1:3" x14ac:dyDescent="0.25">
      <c r="A3086" s="56">
        <v>42961</v>
      </c>
      <c r="B3086" s="57" t="s">
        <v>13540</v>
      </c>
      <c r="C3086" s="58">
        <v>42961</v>
      </c>
    </row>
    <row r="3087" spans="1:3" x14ac:dyDescent="0.25">
      <c r="A3087" s="56">
        <v>42962</v>
      </c>
      <c r="B3087" s="57" t="s">
        <v>13541</v>
      </c>
      <c r="C3087" s="58">
        <v>42962</v>
      </c>
    </row>
    <row r="3088" spans="1:3" x14ac:dyDescent="0.25">
      <c r="A3088" s="56">
        <v>42970</v>
      </c>
      <c r="B3088" s="57" t="s">
        <v>13539</v>
      </c>
      <c r="C3088" s="58">
        <v>42970</v>
      </c>
    </row>
    <row r="3089" spans="1:3" x14ac:dyDescent="0.25">
      <c r="A3089" s="56">
        <v>42971</v>
      </c>
      <c r="B3089" s="57" t="s">
        <v>13537</v>
      </c>
      <c r="C3089" s="58">
        <v>42971</v>
      </c>
    </row>
    <row r="3090" spans="1:3" x14ac:dyDescent="0.25">
      <c r="A3090" s="56">
        <v>42972</v>
      </c>
      <c r="B3090" s="57" t="s">
        <v>13538</v>
      </c>
      <c r="C3090" s="58">
        <v>42972</v>
      </c>
    </row>
    <row r="3091" spans="1:3" x14ac:dyDescent="0.25">
      <c r="A3091" s="56">
        <v>43020</v>
      </c>
      <c r="B3091" s="57" t="s">
        <v>14922</v>
      </c>
      <c r="C3091" s="58">
        <v>43020</v>
      </c>
    </row>
    <row r="3092" spans="1:3" x14ac:dyDescent="0.25">
      <c r="A3092" s="56">
        <v>43030</v>
      </c>
      <c r="B3092" s="57" t="s">
        <v>16463</v>
      </c>
      <c r="C3092" s="58">
        <v>43030</v>
      </c>
    </row>
    <row r="3093" spans="1:3" x14ac:dyDescent="0.25">
      <c r="A3093" s="56">
        <v>43045</v>
      </c>
      <c r="B3093" s="57" t="s">
        <v>14923</v>
      </c>
      <c r="C3093" s="58">
        <v>43045</v>
      </c>
    </row>
    <row r="3094" spans="1:3" x14ac:dyDescent="0.25">
      <c r="A3094" s="56">
        <v>43100</v>
      </c>
      <c r="B3094" s="57" t="s">
        <v>14620</v>
      </c>
      <c r="C3094" s="58">
        <v>43100</v>
      </c>
    </row>
    <row r="3095" spans="1:3" x14ac:dyDescent="0.25">
      <c r="A3095" s="56">
        <v>43101</v>
      </c>
      <c r="B3095" s="57" t="s">
        <v>14621</v>
      </c>
      <c r="C3095" s="58">
        <v>43101</v>
      </c>
    </row>
    <row r="3096" spans="1:3" x14ac:dyDescent="0.25">
      <c r="A3096" s="56">
        <v>43107</v>
      </c>
      <c r="B3096" s="57" t="s">
        <v>14934</v>
      </c>
      <c r="C3096" s="58">
        <v>43107</v>
      </c>
    </row>
    <row r="3097" spans="1:3" x14ac:dyDescent="0.25">
      <c r="A3097" s="56">
        <v>43108</v>
      </c>
      <c r="B3097" s="57" t="s">
        <v>14935</v>
      </c>
      <c r="C3097" s="58">
        <v>43108</v>
      </c>
    </row>
    <row r="3098" spans="1:3" x14ac:dyDescent="0.25">
      <c r="A3098" s="56">
        <v>43112</v>
      </c>
      <c r="B3098" s="57" t="s">
        <v>14932</v>
      </c>
      <c r="C3098" s="58">
        <v>43112</v>
      </c>
    </row>
    <row r="3099" spans="1:3" x14ac:dyDescent="0.25">
      <c r="A3099" s="56">
        <v>43113</v>
      </c>
      <c r="B3099" s="57" t="s">
        <v>14933</v>
      </c>
      <c r="C3099" s="58">
        <v>43113</v>
      </c>
    </row>
    <row r="3100" spans="1:3" x14ac:dyDescent="0.25">
      <c r="A3100" s="56">
        <v>43116</v>
      </c>
      <c r="B3100" s="57" t="s">
        <v>14930</v>
      </c>
      <c r="C3100" s="58">
        <v>43116</v>
      </c>
    </row>
    <row r="3101" spans="1:3" x14ac:dyDescent="0.25">
      <c r="A3101" s="56">
        <v>43117</v>
      </c>
      <c r="B3101" s="57" t="s">
        <v>14931</v>
      </c>
      <c r="C3101" s="58">
        <v>43117</v>
      </c>
    </row>
    <row r="3102" spans="1:3" x14ac:dyDescent="0.25">
      <c r="A3102" s="56">
        <v>43118</v>
      </c>
      <c r="B3102" s="57" t="s">
        <v>14926</v>
      </c>
      <c r="C3102" s="58">
        <v>43118</v>
      </c>
    </row>
    <row r="3103" spans="1:3" x14ac:dyDescent="0.25">
      <c r="A3103" s="56">
        <v>43121</v>
      </c>
      <c r="B3103" s="57" t="s">
        <v>14927</v>
      </c>
      <c r="C3103" s="58">
        <v>43121</v>
      </c>
    </row>
    <row r="3104" spans="1:3" x14ac:dyDescent="0.25">
      <c r="A3104" s="56">
        <v>43122</v>
      </c>
      <c r="B3104" s="57" t="s">
        <v>14929</v>
      </c>
      <c r="C3104" s="58">
        <v>43122</v>
      </c>
    </row>
    <row r="3105" spans="1:3" x14ac:dyDescent="0.25">
      <c r="A3105" s="56">
        <v>43123</v>
      </c>
      <c r="B3105" s="57" t="s">
        <v>14928</v>
      </c>
      <c r="C3105" s="58">
        <v>43123</v>
      </c>
    </row>
    <row r="3106" spans="1:3" x14ac:dyDescent="0.25">
      <c r="A3106" s="56">
        <v>43124</v>
      </c>
      <c r="B3106" s="57" t="s">
        <v>14936</v>
      </c>
      <c r="C3106" s="58">
        <v>43124</v>
      </c>
    </row>
    <row r="3107" spans="1:3" x14ac:dyDescent="0.25">
      <c r="A3107" s="56">
        <v>43130</v>
      </c>
      <c r="B3107" s="57" t="s">
        <v>14244</v>
      </c>
      <c r="C3107" s="58">
        <v>43130</v>
      </c>
    </row>
    <row r="3108" spans="1:3" x14ac:dyDescent="0.25">
      <c r="A3108" s="56">
        <v>43135</v>
      </c>
      <c r="B3108" s="57" t="s">
        <v>14245</v>
      </c>
      <c r="C3108" s="58">
        <v>43135</v>
      </c>
    </row>
    <row r="3109" spans="1:3" x14ac:dyDescent="0.25">
      <c r="A3109" s="56">
        <v>43200</v>
      </c>
      <c r="B3109" s="57" t="s">
        <v>14905</v>
      </c>
      <c r="C3109" s="58">
        <v>43200</v>
      </c>
    </row>
    <row r="3110" spans="1:3" x14ac:dyDescent="0.25">
      <c r="A3110" s="56">
        <v>43201</v>
      </c>
      <c r="B3110" s="57" t="s">
        <v>14908</v>
      </c>
      <c r="C3110" s="58">
        <v>43201</v>
      </c>
    </row>
    <row r="3111" spans="1:3" x14ac:dyDescent="0.25">
      <c r="A3111" s="56">
        <v>43202</v>
      </c>
      <c r="B3111" s="57" t="s">
        <v>14910</v>
      </c>
      <c r="C3111" s="58">
        <v>43202</v>
      </c>
    </row>
    <row r="3112" spans="1:3" x14ac:dyDescent="0.25">
      <c r="A3112" s="56">
        <v>43204</v>
      </c>
      <c r="B3112" s="57" t="s">
        <v>14904</v>
      </c>
      <c r="C3112" s="58">
        <v>43204</v>
      </c>
    </row>
    <row r="3113" spans="1:3" x14ac:dyDescent="0.25">
      <c r="A3113" s="56">
        <v>43205</v>
      </c>
      <c r="B3113" s="57" t="s">
        <v>14914</v>
      </c>
      <c r="C3113" s="58">
        <v>43205</v>
      </c>
    </row>
    <row r="3114" spans="1:3" x14ac:dyDescent="0.25">
      <c r="A3114" s="56">
        <v>43215</v>
      </c>
      <c r="B3114" s="57" t="s">
        <v>14912</v>
      </c>
      <c r="C3114" s="58">
        <v>43215</v>
      </c>
    </row>
    <row r="3115" spans="1:3" x14ac:dyDescent="0.25">
      <c r="A3115" s="56">
        <v>43216</v>
      </c>
      <c r="B3115" s="57" t="s">
        <v>14916</v>
      </c>
      <c r="C3115" s="58">
        <v>43216</v>
      </c>
    </row>
    <row r="3116" spans="1:3" x14ac:dyDescent="0.25">
      <c r="A3116" s="56">
        <v>43217</v>
      </c>
      <c r="B3116" s="57" t="s">
        <v>14918</v>
      </c>
      <c r="C3116" s="58">
        <v>43217</v>
      </c>
    </row>
    <row r="3117" spans="1:3" x14ac:dyDescent="0.25">
      <c r="A3117" s="56">
        <v>43219</v>
      </c>
      <c r="B3117" s="57" t="s">
        <v>14917</v>
      </c>
      <c r="C3117" s="58">
        <v>43219</v>
      </c>
    </row>
    <row r="3118" spans="1:3" x14ac:dyDescent="0.25">
      <c r="A3118" s="56">
        <v>43220</v>
      </c>
      <c r="B3118" s="57" t="s">
        <v>14915</v>
      </c>
      <c r="C3118" s="58">
        <v>43220</v>
      </c>
    </row>
    <row r="3119" spans="1:3" x14ac:dyDescent="0.25">
      <c r="A3119" s="56">
        <v>43226</v>
      </c>
      <c r="B3119" s="57" t="s">
        <v>14913</v>
      </c>
      <c r="C3119" s="58">
        <v>43226</v>
      </c>
    </row>
    <row r="3120" spans="1:3" x14ac:dyDescent="0.25">
      <c r="A3120" s="56">
        <v>43227</v>
      </c>
      <c r="B3120" s="57" t="s">
        <v>14911</v>
      </c>
      <c r="C3120" s="58">
        <v>43227</v>
      </c>
    </row>
    <row r="3121" spans="1:3" x14ac:dyDescent="0.25">
      <c r="A3121" s="56">
        <v>43228</v>
      </c>
      <c r="B3121" s="57" t="s">
        <v>14909</v>
      </c>
      <c r="C3121" s="58">
        <v>43228</v>
      </c>
    </row>
    <row r="3122" spans="1:3" x14ac:dyDescent="0.25">
      <c r="A3122" s="56">
        <v>43231</v>
      </c>
      <c r="B3122" s="57" t="s">
        <v>14906</v>
      </c>
      <c r="C3122" s="58">
        <v>43231</v>
      </c>
    </row>
    <row r="3123" spans="1:3" x14ac:dyDescent="0.25">
      <c r="A3123" s="56">
        <v>43232</v>
      </c>
      <c r="B3123" s="57" t="s">
        <v>14907</v>
      </c>
      <c r="C3123" s="58">
        <v>43232</v>
      </c>
    </row>
    <row r="3124" spans="1:3" x14ac:dyDescent="0.25">
      <c r="A3124" s="56">
        <v>43234</v>
      </c>
      <c r="B3124" s="57" t="s">
        <v>14451</v>
      </c>
      <c r="C3124" s="58">
        <v>43234</v>
      </c>
    </row>
    <row r="3125" spans="1:3" x14ac:dyDescent="0.25">
      <c r="A3125" s="56">
        <v>43235</v>
      </c>
      <c r="B3125" s="57" t="s">
        <v>14433</v>
      </c>
      <c r="C3125" s="58">
        <v>43235</v>
      </c>
    </row>
    <row r="3126" spans="1:3" x14ac:dyDescent="0.25">
      <c r="A3126" s="56">
        <v>43236</v>
      </c>
      <c r="B3126" s="57" t="s">
        <v>14454</v>
      </c>
      <c r="C3126" s="58">
        <v>43236</v>
      </c>
    </row>
    <row r="3127" spans="1:3" x14ac:dyDescent="0.25">
      <c r="A3127" s="56">
        <v>43237</v>
      </c>
      <c r="B3127" s="57" t="s">
        <v>14453</v>
      </c>
      <c r="C3127" s="58">
        <v>43237</v>
      </c>
    </row>
    <row r="3128" spans="1:3" x14ac:dyDescent="0.25">
      <c r="A3128" s="56">
        <v>43238</v>
      </c>
      <c r="B3128" s="57" t="s">
        <v>14452</v>
      </c>
      <c r="C3128" s="58">
        <v>43238</v>
      </c>
    </row>
    <row r="3129" spans="1:3" x14ac:dyDescent="0.25">
      <c r="A3129" s="56">
        <v>43239</v>
      </c>
      <c r="B3129" s="57" t="s">
        <v>14446</v>
      </c>
      <c r="C3129" s="58">
        <v>43239</v>
      </c>
    </row>
    <row r="3130" spans="1:3" x14ac:dyDescent="0.25">
      <c r="A3130" s="56">
        <v>43240</v>
      </c>
      <c r="B3130" s="57" t="s">
        <v>14439</v>
      </c>
      <c r="C3130" s="58">
        <v>43240</v>
      </c>
    </row>
    <row r="3131" spans="1:3" x14ac:dyDescent="0.25">
      <c r="A3131" s="56">
        <v>43241</v>
      </c>
      <c r="B3131" s="57" t="s">
        <v>14444</v>
      </c>
      <c r="C3131" s="58">
        <v>43241</v>
      </c>
    </row>
    <row r="3132" spans="1:3" x14ac:dyDescent="0.25">
      <c r="A3132" s="56">
        <v>43242</v>
      </c>
      <c r="B3132" s="57" t="s">
        <v>14455</v>
      </c>
      <c r="C3132" s="58">
        <v>43242</v>
      </c>
    </row>
    <row r="3133" spans="1:3" x14ac:dyDescent="0.25">
      <c r="A3133" s="56">
        <v>43243</v>
      </c>
      <c r="B3133" s="57" t="s">
        <v>14440</v>
      </c>
      <c r="C3133" s="58">
        <v>43243</v>
      </c>
    </row>
    <row r="3134" spans="1:3" x14ac:dyDescent="0.25">
      <c r="A3134" s="56">
        <v>43244</v>
      </c>
      <c r="B3134" s="57" t="s">
        <v>14443</v>
      </c>
      <c r="C3134" s="58">
        <v>43244</v>
      </c>
    </row>
    <row r="3135" spans="1:3" x14ac:dyDescent="0.25">
      <c r="A3135" s="56">
        <v>43245</v>
      </c>
      <c r="B3135" s="57" t="s">
        <v>14437</v>
      </c>
      <c r="C3135" s="58">
        <v>43245</v>
      </c>
    </row>
    <row r="3136" spans="1:3" x14ac:dyDescent="0.25">
      <c r="A3136" s="56">
        <v>43246</v>
      </c>
      <c r="B3136" s="57" t="s">
        <v>14435</v>
      </c>
      <c r="C3136" s="58">
        <v>43246</v>
      </c>
    </row>
    <row r="3137" spans="1:3" x14ac:dyDescent="0.25">
      <c r="A3137" s="56">
        <v>43247</v>
      </c>
      <c r="B3137" s="57" t="s">
        <v>14448</v>
      </c>
      <c r="C3137" s="58">
        <v>43247</v>
      </c>
    </row>
    <row r="3138" spans="1:3" x14ac:dyDescent="0.25">
      <c r="A3138" s="56">
        <v>43248</v>
      </c>
      <c r="B3138" s="57" t="s">
        <v>14442</v>
      </c>
      <c r="C3138" s="58">
        <v>43248</v>
      </c>
    </row>
    <row r="3139" spans="1:3" x14ac:dyDescent="0.25">
      <c r="A3139" s="56">
        <v>43249</v>
      </c>
      <c r="B3139" s="57" t="s">
        <v>14438</v>
      </c>
      <c r="C3139" s="58">
        <v>43249</v>
      </c>
    </row>
    <row r="3140" spans="1:3" x14ac:dyDescent="0.25">
      <c r="A3140" s="56">
        <v>43250</v>
      </c>
      <c r="B3140" s="57" t="s">
        <v>14449</v>
      </c>
      <c r="C3140" s="58">
        <v>43250</v>
      </c>
    </row>
    <row r="3141" spans="1:3" x14ac:dyDescent="0.25">
      <c r="A3141" s="56">
        <v>43251</v>
      </c>
      <c r="B3141" s="57" t="s">
        <v>14441</v>
      </c>
      <c r="C3141" s="58">
        <v>43251</v>
      </c>
    </row>
    <row r="3142" spans="1:3" x14ac:dyDescent="0.25">
      <c r="A3142" s="56">
        <v>43255</v>
      </c>
      <c r="B3142" s="57" t="s">
        <v>14447</v>
      </c>
      <c r="C3142" s="58">
        <v>43255</v>
      </c>
    </row>
    <row r="3143" spans="1:3" x14ac:dyDescent="0.25">
      <c r="A3143" s="56">
        <v>43256</v>
      </c>
      <c r="B3143" s="57" t="s">
        <v>14436</v>
      </c>
      <c r="C3143" s="58">
        <v>43256</v>
      </c>
    </row>
    <row r="3144" spans="1:3" x14ac:dyDescent="0.25">
      <c r="A3144" s="56">
        <v>43257</v>
      </c>
      <c r="B3144" s="57" t="s">
        <v>14450</v>
      </c>
      <c r="C3144" s="58">
        <v>43257</v>
      </c>
    </row>
    <row r="3145" spans="1:3" x14ac:dyDescent="0.25">
      <c r="A3145" s="56">
        <v>43258</v>
      </c>
      <c r="B3145" s="57" t="s">
        <v>14445</v>
      </c>
      <c r="C3145" s="58">
        <v>43258</v>
      </c>
    </row>
    <row r="3146" spans="1:3" x14ac:dyDescent="0.25">
      <c r="A3146" s="56">
        <v>43259</v>
      </c>
      <c r="B3146" s="57" t="s">
        <v>14434</v>
      </c>
      <c r="C3146" s="58">
        <v>43259</v>
      </c>
    </row>
    <row r="3147" spans="1:3" x14ac:dyDescent="0.25">
      <c r="A3147" s="56">
        <v>43260</v>
      </c>
      <c r="B3147" s="57" t="s">
        <v>13285</v>
      </c>
      <c r="C3147" s="58">
        <v>43260</v>
      </c>
    </row>
    <row r="3148" spans="1:3" x14ac:dyDescent="0.25">
      <c r="A3148" s="56">
        <v>43261</v>
      </c>
      <c r="B3148" s="57" t="s">
        <v>13275</v>
      </c>
      <c r="C3148" s="58">
        <v>43261</v>
      </c>
    </row>
    <row r="3149" spans="1:3" x14ac:dyDescent="0.25">
      <c r="A3149" s="56">
        <v>43262</v>
      </c>
      <c r="B3149" s="57" t="s">
        <v>13279</v>
      </c>
      <c r="C3149" s="58">
        <v>43262</v>
      </c>
    </row>
    <row r="3150" spans="1:3" x14ac:dyDescent="0.25">
      <c r="A3150" s="56">
        <v>43263</v>
      </c>
      <c r="B3150" s="57" t="s">
        <v>13284</v>
      </c>
      <c r="C3150" s="58">
        <v>43263</v>
      </c>
    </row>
    <row r="3151" spans="1:3" x14ac:dyDescent="0.25">
      <c r="A3151" s="56">
        <v>43264</v>
      </c>
      <c r="B3151" s="57" t="s">
        <v>13280</v>
      </c>
      <c r="C3151" s="58">
        <v>43264</v>
      </c>
    </row>
    <row r="3152" spans="1:3" x14ac:dyDescent="0.25">
      <c r="A3152" s="56">
        <v>43265</v>
      </c>
      <c r="B3152" s="57" t="s">
        <v>13277</v>
      </c>
      <c r="C3152" s="58">
        <v>43265</v>
      </c>
    </row>
    <row r="3153" spans="1:3" x14ac:dyDescent="0.25">
      <c r="A3153" s="56">
        <v>43267</v>
      </c>
      <c r="B3153" s="57" t="s">
        <v>13282</v>
      </c>
      <c r="C3153" s="58">
        <v>43267</v>
      </c>
    </row>
    <row r="3154" spans="1:3" x14ac:dyDescent="0.25">
      <c r="A3154" s="56">
        <v>43268</v>
      </c>
      <c r="B3154" s="57" t="s">
        <v>13283</v>
      </c>
      <c r="C3154" s="58">
        <v>43268</v>
      </c>
    </row>
    <row r="3155" spans="1:3" x14ac:dyDescent="0.25">
      <c r="A3155" s="56">
        <v>43269</v>
      </c>
      <c r="B3155" s="57" t="s">
        <v>13281</v>
      </c>
      <c r="C3155" s="58">
        <v>43269</v>
      </c>
    </row>
    <row r="3156" spans="1:3" x14ac:dyDescent="0.25">
      <c r="A3156" s="56">
        <v>43271</v>
      </c>
      <c r="B3156" s="57" t="s">
        <v>13278</v>
      </c>
      <c r="C3156" s="58">
        <v>43271</v>
      </c>
    </row>
    <row r="3157" spans="1:3" x14ac:dyDescent="0.25">
      <c r="A3157" s="56">
        <v>43272</v>
      </c>
      <c r="B3157" s="57" t="s">
        <v>13276</v>
      </c>
      <c r="C3157" s="58">
        <v>43272</v>
      </c>
    </row>
    <row r="3158" spans="1:3" x14ac:dyDescent="0.25">
      <c r="A3158" s="56">
        <v>43273</v>
      </c>
      <c r="B3158" s="57" t="s">
        <v>12981</v>
      </c>
      <c r="C3158" s="58">
        <v>43273</v>
      </c>
    </row>
    <row r="3159" spans="1:3" x14ac:dyDescent="0.25">
      <c r="A3159" s="56">
        <v>43279</v>
      </c>
      <c r="B3159" s="57" t="s">
        <v>14896</v>
      </c>
      <c r="C3159" s="58">
        <v>43279</v>
      </c>
    </row>
    <row r="3160" spans="1:3" x14ac:dyDescent="0.25">
      <c r="A3160" s="56">
        <v>43280</v>
      </c>
      <c r="B3160" s="57" t="s">
        <v>15426</v>
      </c>
      <c r="C3160" s="58">
        <v>43280</v>
      </c>
    </row>
    <row r="3161" spans="1:3" x14ac:dyDescent="0.25">
      <c r="A3161" s="56">
        <v>43300</v>
      </c>
      <c r="B3161" s="57" t="s">
        <v>14899</v>
      </c>
      <c r="C3161" s="58">
        <v>43300</v>
      </c>
    </row>
    <row r="3162" spans="1:3" x14ac:dyDescent="0.25">
      <c r="A3162" s="56">
        <v>43305</v>
      </c>
      <c r="B3162" s="57" t="s">
        <v>14898</v>
      </c>
      <c r="C3162" s="58">
        <v>43305</v>
      </c>
    </row>
    <row r="3163" spans="1:3" x14ac:dyDescent="0.25">
      <c r="A3163" s="56">
        <v>43310</v>
      </c>
      <c r="B3163" s="57" t="s">
        <v>14901</v>
      </c>
      <c r="C3163" s="58">
        <v>43310</v>
      </c>
    </row>
    <row r="3164" spans="1:3" x14ac:dyDescent="0.25">
      <c r="A3164" s="56">
        <v>43312</v>
      </c>
      <c r="B3164" s="57" t="s">
        <v>14900</v>
      </c>
      <c r="C3164" s="58">
        <v>43312</v>
      </c>
    </row>
    <row r="3165" spans="1:3" x14ac:dyDescent="0.25">
      <c r="A3165" s="56">
        <v>43313</v>
      </c>
      <c r="B3165" s="57" t="s">
        <v>14902</v>
      </c>
      <c r="C3165" s="58">
        <v>43313</v>
      </c>
    </row>
    <row r="3166" spans="1:3" x14ac:dyDescent="0.25">
      <c r="A3166" s="56">
        <v>43314</v>
      </c>
      <c r="B3166" s="57" t="s">
        <v>14903</v>
      </c>
      <c r="C3166" s="58">
        <v>43314</v>
      </c>
    </row>
    <row r="3167" spans="1:3" x14ac:dyDescent="0.25">
      <c r="A3167" s="56">
        <v>43320</v>
      </c>
      <c r="B3167" s="57" t="s">
        <v>14892</v>
      </c>
      <c r="C3167" s="58">
        <v>43320</v>
      </c>
    </row>
    <row r="3168" spans="1:3" x14ac:dyDescent="0.25">
      <c r="A3168" s="56">
        <v>43324</v>
      </c>
      <c r="B3168" s="57" t="s">
        <v>15425</v>
      </c>
      <c r="C3168" s="58">
        <v>43324</v>
      </c>
    </row>
    <row r="3169" spans="1:3" x14ac:dyDescent="0.25">
      <c r="A3169" s="56">
        <v>43325</v>
      </c>
      <c r="B3169" s="57" t="s">
        <v>15428</v>
      </c>
      <c r="C3169" s="58">
        <v>43325</v>
      </c>
    </row>
    <row r="3170" spans="1:3" x14ac:dyDescent="0.25">
      <c r="A3170" s="56">
        <v>43326</v>
      </c>
      <c r="B3170" s="57" t="s">
        <v>15427</v>
      </c>
      <c r="C3170" s="58">
        <v>43326</v>
      </c>
    </row>
    <row r="3171" spans="1:3" x14ac:dyDescent="0.25">
      <c r="A3171" s="56">
        <v>43330</v>
      </c>
      <c r="B3171" s="57" t="s">
        <v>14894</v>
      </c>
      <c r="C3171" s="58">
        <v>43330</v>
      </c>
    </row>
    <row r="3172" spans="1:3" x14ac:dyDescent="0.25">
      <c r="A3172" s="56">
        <v>43331</v>
      </c>
      <c r="B3172" s="57" t="s">
        <v>14895</v>
      </c>
      <c r="C3172" s="58">
        <v>43331</v>
      </c>
    </row>
    <row r="3173" spans="1:3" x14ac:dyDescent="0.25">
      <c r="A3173" s="56">
        <v>43340</v>
      </c>
      <c r="B3173" s="57" t="s">
        <v>14924</v>
      </c>
      <c r="C3173" s="58">
        <v>43340</v>
      </c>
    </row>
    <row r="3174" spans="1:3" x14ac:dyDescent="0.25">
      <c r="A3174" s="56">
        <v>43341</v>
      </c>
      <c r="B3174" s="57" t="s">
        <v>14925</v>
      </c>
      <c r="C3174" s="58">
        <v>43341</v>
      </c>
    </row>
    <row r="3175" spans="1:3" x14ac:dyDescent="0.25">
      <c r="A3175" s="56">
        <v>43350</v>
      </c>
      <c r="B3175" s="57" t="s">
        <v>14919</v>
      </c>
      <c r="C3175" s="58">
        <v>43350</v>
      </c>
    </row>
    <row r="3176" spans="1:3" x14ac:dyDescent="0.25">
      <c r="A3176" s="56">
        <v>43351</v>
      </c>
      <c r="B3176" s="57" t="s">
        <v>14921</v>
      </c>
      <c r="C3176" s="58">
        <v>43351</v>
      </c>
    </row>
    <row r="3177" spans="1:3" x14ac:dyDescent="0.25">
      <c r="A3177" s="56">
        <v>43352</v>
      </c>
      <c r="B3177" s="57" t="s">
        <v>14920</v>
      </c>
      <c r="C3177" s="58">
        <v>43352</v>
      </c>
    </row>
    <row r="3178" spans="1:3" x14ac:dyDescent="0.25">
      <c r="A3178" s="56">
        <v>43360</v>
      </c>
      <c r="B3178" s="57" t="s">
        <v>17124</v>
      </c>
      <c r="C3178" s="58">
        <v>43360</v>
      </c>
    </row>
    <row r="3179" spans="1:3" x14ac:dyDescent="0.25">
      <c r="A3179" s="56">
        <v>43361</v>
      </c>
      <c r="B3179" s="57" t="s">
        <v>17125</v>
      </c>
      <c r="C3179" s="58">
        <v>43361</v>
      </c>
    </row>
    <row r="3180" spans="1:3" x14ac:dyDescent="0.25">
      <c r="A3180" s="56">
        <v>43400</v>
      </c>
      <c r="B3180" s="57" t="s">
        <v>16290</v>
      </c>
      <c r="C3180" s="58">
        <v>43400</v>
      </c>
    </row>
    <row r="3181" spans="1:3" x14ac:dyDescent="0.25">
      <c r="A3181" s="56">
        <v>43401</v>
      </c>
      <c r="B3181" s="57" t="s">
        <v>18102</v>
      </c>
      <c r="C3181" s="58">
        <v>43401</v>
      </c>
    </row>
    <row r="3182" spans="1:3" x14ac:dyDescent="0.25">
      <c r="A3182" s="56">
        <v>43405</v>
      </c>
      <c r="B3182" s="57" t="s">
        <v>16294</v>
      </c>
      <c r="C3182" s="58">
        <v>43405</v>
      </c>
    </row>
    <row r="3183" spans="1:3" x14ac:dyDescent="0.25">
      <c r="A3183" s="56">
        <v>43410</v>
      </c>
      <c r="B3183" s="57" t="s">
        <v>17818</v>
      </c>
      <c r="C3183" s="58">
        <v>43410</v>
      </c>
    </row>
    <row r="3184" spans="1:3" x14ac:dyDescent="0.25">
      <c r="A3184" s="56">
        <v>43415</v>
      </c>
      <c r="B3184" s="57" t="s">
        <v>17819</v>
      </c>
      <c r="C3184" s="58">
        <v>43415</v>
      </c>
    </row>
    <row r="3185" spans="1:3" x14ac:dyDescent="0.25">
      <c r="A3185" s="56">
        <v>43420</v>
      </c>
      <c r="B3185" s="57" t="s">
        <v>13080</v>
      </c>
      <c r="C3185" s="58">
        <v>43420</v>
      </c>
    </row>
    <row r="3186" spans="1:3" x14ac:dyDescent="0.25">
      <c r="A3186" s="56">
        <v>43425</v>
      </c>
      <c r="B3186" s="57" t="s">
        <v>13079</v>
      </c>
      <c r="C3186" s="58">
        <v>43425</v>
      </c>
    </row>
    <row r="3187" spans="1:3" x14ac:dyDescent="0.25">
      <c r="A3187" s="56">
        <v>43450</v>
      </c>
      <c r="B3187" s="57" t="s">
        <v>14220</v>
      </c>
      <c r="C3187" s="58">
        <v>43450</v>
      </c>
    </row>
    <row r="3188" spans="1:3" x14ac:dyDescent="0.25">
      <c r="A3188" s="56">
        <v>43453</v>
      </c>
      <c r="B3188" s="57" t="s">
        <v>14218</v>
      </c>
      <c r="C3188" s="58">
        <v>43453</v>
      </c>
    </row>
    <row r="3189" spans="1:3" x14ac:dyDescent="0.25">
      <c r="A3189" s="56">
        <v>43456</v>
      </c>
      <c r="B3189" s="57" t="s">
        <v>14219</v>
      </c>
      <c r="C3189" s="58">
        <v>43456</v>
      </c>
    </row>
    <row r="3190" spans="1:3" x14ac:dyDescent="0.25">
      <c r="A3190" s="56">
        <v>43458</v>
      </c>
      <c r="B3190" s="57" t="s">
        <v>14217</v>
      </c>
      <c r="C3190" s="58">
        <v>43458</v>
      </c>
    </row>
    <row r="3191" spans="1:3" x14ac:dyDescent="0.25">
      <c r="A3191" s="56">
        <v>43460</v>
      </c>
      <c r="B3191" s="57" t="s">
        <v>17891</v>
      </c>
      <c r="C3191" s="58">
        <v>43460</v>
      </c>
    </row>
    <row r="3192" spans="1:3" x14ac:dyDescent="0.25">
      <c r="A3192" s="56">
        <v>43500</v>
      </c>
      <c r="B3192" s="57" t="s">
        <v>15475</v>
      </c>
      <c r="C3192" s="58">
        <v>43500</v>
      </c>
    </row>
    <row r="3193" spans="1:3" x14ac:dyDescent="0.25">
      <c r="A3193" s="56">
        <v>43501</v>
      </c>
      <c r="B3193" s="57" t="s">
        <v>15474</v>
      </c>
      <c r="C3193" s="58">
        <v>43501</v>
      </c>
    </row>
    <row r="3194" spans="1:3" x14ac:dyDescent="0.25">
      <c r="A3194" s="56">
        <v>43502</v>
      </c>
      <c r="B3194" s="57" t="s">
        <v>15469</v>
      </c>
      <c r="C3194" s="58">
        <v>43502</v>
      </c>
    </row>
    <row r="3195" spans="1:3" x14ac:dyDescent="0.25">
      <c r="A3195" s="56">
        <v>43510</v>
      </c>
      <c r="B3195" s="57" t="s">
        <v>15468</v>
      </c>
      <c r="C3195" s="58">
        <v>43510</v>
      </c>
    </row>
    <row r="3196" spans="1:3" x14ac:dyDescent="0.25">
      <c r="A3196" s="56">
        <v>43520</v>
      </c>
      <c r="B3196" s="57" t="s">
        <v>16753</v>
      </c>
      <c r="C3196" s="58">
        <v>43520</v>
      </c>
    </row>
    <row r="3197" spans="1:3" x14ac:dyDescent="0.25">
      <c r="A3197" s="56">
        <v>43600</v>
      </c>
      <c r="B3197" s="57" t="s">
        <v>12816</v>
      </c>
      <c r="C3197" s="58">
        <v>43600</v>
      </c>
    </row>
    <row r="3198" spans="1:3" x14ac:dyDescent="0.25">
      <c r="A3198" s="56">
        <v>43605</v>
      </c>
      <c r="B3198" s="57" t="s">
        <v>12815</v>
      </c>
      <c r="C3198" s="58">
        <v>43605</v>
      </c>
    </row>
    <row r="3199" spans="1:3" x14ac:dyDescent="0.25">
      <c r="A3199" s="56">
        <v>43610</v>
      </c>
      <c r="B3199" s="57" t="s">
        <v>14766</v>
      </c>
      <c r="C3199" s="58">
        <v>43610</v>
      </c>
    </row>
    <row r="3200" spans="1:3" x14ac:dyDescent="0.25">
      <c r="A3200" s="56">
        <v>43611</v>
      </c>
      <c r="B3200" s="57" t="s">
        <v>14890</v>
      </c>
      <c r="C3200" s="58">
        <v>43611</v>
      </c>
    </row>
    <row r="3201" spans="1:3" x14ac:dyDescent="0.25">
      <c r="A3201" s="56">
        <v>43620</v>
      </c>
      <c r="B3201" s="57" t="s">
        <v>15465</v>
      </c>
      <c r="C3201" s="58">
        <v>43620</v>
      </c>
    </row>
    <row r="3202" spans="1:3" x14ac:dyDescent="0.25">
      <c r="A3202" s="56">
        <v>43621</v>
      </c>
      <c r="B3202" s="57" t="s">
        <v>15464</v>
      </c>
      <c r="C3202" s="58">
        <v>43621</v>
      </c>
    </row>
    <row r="3203" spans="1:3" x14ac:dyDescent="0.25">
      <c r="A3203" s="56">
        <v>43622</v>
      </c>
      <c r="B3203" s="57" t="s">
        <v>15463</v>
      </c>
      <c r="C3203" s="58">
        <v>43622</v>
      </c>
    </row>
    <row r="3204" spans="1:3" x14ac:dyDescent="0.25">
      <c r="A3204" s="56">
        <v>43631</v>
      </c>
      <c r="B3204" s="57" t="s">
        <v>15461</v>
      </c>
      <c r="C3204" s="58">
        <v>43631</v>
      </c>
    </row>
    <row r="3205" spans="1:3" x14ac:dyDescent="0.25">
      <c r="A3205" s="56">
        <v>43632</v>
      </c>
      <c r="B3205" s="57" t="s">
        <v>15462</v>
      </c>
      <c r="C3205" s="58">
        <v>43632</v>
      </c>
    </row>
    <row r="3206" spans="1:3" x14ac:dyDescent="0.25">
      <c r="A3206" s="56">
        <v>43633</v>
      </c>
      <c r="B3206" s="57" t="s">
        <v>15460</v>
      </c>
      <c r="C3206" s="58">
        <v>43633</v>
      </c>
    </row>
    <row r="3207" spans="1:3" x14ac:dyDescent="0.25">
      <c r="A3207" s="56">
        <v>43634</v>
      </c>
      <c r="B3207" s="57" t="s">
        <v>15459</v>
      </c>
      <c r="C3207" s="58">
        <v>43634</v>
      </c>
    </row>
    <row r="3208" spans="1:3" x14ac:dyDescent="0.25">
      <c r="A3208" s="56">
        <v>43635</v>
      </c>
      <c r="B3208" s="57" t="s">
        <v>18680</v>
      </c>
      <c r="C3208" s="58">
        <v>43635</v>
      </c>
    </row>
    <row r="3209" spans="1:3" x14ac:dyDescent="0.25">
      <c r="A3209" s="56">
        <v>43640</v>
      </c>
      <c r="B3209" s="57" t="s">
        <v>14893</v>
      </c>
      <c r="C3209" s="58">
        <v>43640</v>
      </c>
    </row>
    <row r="3210" spans="1:3" x14ac:dyDescent="0.25">
      <c r="A3210" s="56">
        <v>43641</v>
      </c>
      <c r="B3210" s="57" t="s">
        <v>18679</v>
      </c>
      <c r="C3210" s="58">
        <v>43641</v>
      </c>
    </row>
    <row r="3211" spans="1:3" x14ac:dyDescent="0.25">
      <c r="A3211" s="56">
        <v>43644</v>
      </c>
      <c r="B3211" s="57" t="s">
        <v>16865</v>
      </c>
      <c r="C3211" s="58">
        <v>43644</v>
      </c>
    </row>
    <row r="3212" spans="1:3" x14ac:dyDescent="0.25">
      <c r="A3212" s="56">
        <v>43645</v>
      </c>
      <c r="B3212" s="57" t="s">
        <v>16866</v>
      </c>
      <c r="C3212" s="58">
        <v>43645</v>
      </c>
    </row>
    <row r="3213" spans="1:3" x14ac:dyDescent="0.25">
      <c r="A3213" s="56">
        <v>43651</v>
      </c>
      <c r="B3213" s="57" t="s">
        <v>18682</v>
      </c>
      <c r="C3213" s="58">
        <v>43651</v>
      </c>
    </row>
    <row r="3214" spans="1:3" x14ac:dyDescent="0.25">
      <c r="A3214" s="56">
        <v>43652</v>
      </c>
      <c r="B3214" s="57" t="s">
        <v>18681</v>
      </c>
      <c r="C3214" s="58">
        <v>43652</v>
      </c>
    </row>
    <row r="3215" spans="1:3" x14ac:dyDescent="0.25">
      <c r="A3215" s="56">
        <v>43653</v>
      </c>
      <c r="B3215" s="57" t="s">
        <v>15471</v>
      </c>
      <c r="C3215" s="58">
        <v>43653</v>
      </c>
    </row>
    <row r="3216" spans="1:3" x14ac:dyDescent="0.25">
      <c r="A3216" s="56">
        <v>43752</v>
      </c>
      <c r="B3216" s="57" t="s">
        <v>13414</v>
      </c>
      <c r="C3216" s="58">
        <v>43752</v>
      </c>
    </row>
    <row r="3217" spans="1:3" x14ac:dyDescent="0.25">
      <c r="A3217" s="56">
        <v>43760</v>
      </c>
      <c r="B3217" s="57" t="s">
        <v>12965</v>
      </c>
      <c r="C3217" s="58">
        <v>43760</v>
      </c>
    </row>
    <row r="3218" spans="1:3" x14ac:dyDescent="0.25">
      <c r="A3218" s="56">
        <v>43761</v>
      </c>
      <c r="B3218" s="57" t="s">
        <v>13409</v>
      </c>
      <c r="C3218" s="58">
        <v>43761</v>
      </c>
    </row>
    <row r="3219" spans="1:3" x14ac:dyDescent="0.25">
      <c r="A3219" s="56">
        <v>43770</v>
      </c>
      <c r="B3219" s="57" t="s">
        <v>13366</v>
      </c>
      <c r="C3219" s="58">
        <v>43770</v>
      </c>
    </row>
    <row r="3220" spans="1:3" x14ac:dyDescent="0.25">
      <c r="A3220" s="56">
        <v>43771</v>
      </c>
      <c r="B3220" s="57" t="s">
        <v>17616</v>
      </c>
      <c r="C3220" s="58">
        <v>43771</v>
      </c>
    </row>
    <row r="3221" spans="1:3" x14ac:dyDescent="0.25">
      <c r="A3221" s="56">
        <v>43772</v>
      </c>
      <c r="B3221" s="57" t="s">
        <v>17258</v>
      </c>
      <c r="C3221" s="58">
        <v>43772</v>
      </c>
    </row>
    <row r="3222" spans="1:3" x14ac:dyDescent="0.25">
      <c r="A3222" s="56">
        <v>43773</v>
      </c>
      <c r="B3222" s="57" t="s">
        <v>17333</v>
      </c>
      <c r="C3222" s="58">
        <v>43773</v>
      </c>
    </row>
    <row r="3223" spans="1:3" x14ac:dyDescent="0.25">
      <c r="A3223" s="56">
        <v>43774</v>
      </c>
      <c r="B3223" s="57" t="s">
        <v>17259</v>
      </c>
      <c r="C3223" s="58">
        <v>43774</v>
      </c>
    </row>
    <row r="3224" spans="1:3" x14ac:dyDescent="0.25">
      <c r="A3224" s="56">
        <v>43800</v>
      </c>
      <c r="B3224" s="57" t="s">
        <v>16754</v>
      </c>
      <c r="C3224" s="58">
        <v>43800</v>
      </c>
    </row>
    <row r="3225" spans="1:3" x14ac:dyDescent="0.25">
      <c r="A3225" s="56">
        <v>43810</v>
      </c>
      <c r="B3225" s="57" t="s">
        <v>15466</v>
      </c>
      <c r="C3225" s="58">
        <v>43810</v>
      </c>
    </row>
    <row r="3226" spans="1:3" x14ac:dyDescent="0.25">
      <c r="A3226" s="56">
        <v>43820</v>
      </c>
      <c r="B3226" s="57" t="s">
        <v>15477</v>
      </c>
      <c r="C3226" s="58">
        <v>43820</v>
      </c>
    </row>
    <row r="3227" spans="1:3" x14ac:dyDescent="0.25">
      <c r="A3227" s="56">
        <v>43825</v>
      </c>
      <c r="B3227" s="57" t="s">
        <v>15476</v>
      </c>
      <c r="C3227" s="58">
        <v>43825</v>
      </c>
    </row>
    <row r="3228" spans="1:3" x14ac:dyDescent="0.25">
      <c r="A3228" s="56">
        <v>43830</v>
      </c>
      <c r="B3228" s="57" t="s">
        <v>15473</v>
      </c>
      <c r="C3228" s="58">
        <v>43830</v>
      </c>
    </row>
    <row r="3229" spans="1:3" x14ac:dyDescent="0.25">
      <c r="A3229" s="56">
        <v>43831</v>
      </c>
      <c r="B3229" s="57" t="s">
        <v>15470</v>
      </c>
      <c r="C3229" s="58">
        <v>43831</v>
      </c>
    </row>
    <row r="3230" spans="1:3" x14ac:dyDescent="0.25">
      <c r="A3230" s="56">
        <v>43832</v>
      </c>
      <c r="B3230" s="57" t="s">
        <v>15472</v>
      </c>
      <c r="C3230" s="58">
        <v>43832</v>
      </c>
    </row>
    <row r="3231" spans="1:3" x14ac:dyDescent="0.25">
      <c r="A3231" s="56">
        <v>43840</v>
      </c>
      <c r="B3231" s="57" t="s">
        <v>15467</v>
      </c>
      <c r="C3231" s="58">
        <v>43840</v>
      </c>
    </row>
    <row r="3232" spans="1:3" x14ac:dyDescent="0.25">
      <c r="A3232" s="56">
        <v>43842</v>
      </c>
      <c r="B3232" s="57" t="s">
        <v>16859</v>
      </c>
      <c r="C3232" s="58">
        <v>43842</v>
      </c>
    </row>
    <row r="3233" spans="1:3" x14ac:dyDescent="0.25">
      <c r="A3233" s="56">
        <v>43843</v>
      </c>
      <c r="B3233" s="57" t="s">
        <v>16858</v>
      </c>
      <c r="C3233" s="58">
        <v>43843</v>
      </c>
    </row>
    <row r="3234" spans="1:3" x14ac:dyDescent="0.25">
      <c r="A3234" s="56">
        <v>43845</v>
      </c>
      <c r="B3234" s="57" t="s">
        <v>14309</v>
      </c>
      <c r="C3234" s="58">
        <v>43845</v>
      </c>
    </row>
    <row r="3235" spans="1:3" x14ac:dyDescent="0.25">
      <c r="A3235" s="56">
        <v>43846</v>
      </c>
      <c r="B3235" s="57" t="s">
        <v>16856</v>
      </c>
      <c r="C3235" s="58">
        <v>43846</v>
      </c>
    </row>
    <row r="3236" spans="1:3" x14ac:dyDescent="0.25">
      <c r="A3236" s="56">
        <v>43847</v>
      </c>
      <c r="B3236" s="57" t="s">
        <v>16857</v>
      </c>
      <c r="C3236" s="58">
        <v>43847</v>
      </c>
    </row>
    <row r="3237" spans="1:3" x14ac:dyDescent="0.25">
      <c r="A3237" s="56">
        <v>43848</v>
      </c>
      <c r="B3237" s="57" t="s">
        <v>17621</v>
      </c>
      <c r="C3237" s="58">
        <v>43848</v>
      </c>
    </row>
    <row r="3238" spans="1:3" x14ac:dyDescent="0.25">
      <c r="A3238" s="56">
        <v>43850</v>
      </c>
      <c r="B3238" s="57" t="s">
        <v>17057</v>
      </c>
      <c r="C3238" s="58">
        <v>43850</v>
      </c>
    </row>
    <row r="3239" spans="1:3" x14ac:dyDescent="0.25">
      <c r="A3239" s="56">
        <v>43855</v>
      </c>
      <c r="B3239" s="57" t="s">
        <v>17058</v>
      </c>
      <c r="C3239" s="58">
        <v>43855</v>
      </c>
    </row>
    <row r="3240" spans="1:3" x14ac:dyDescent="0.25">
      <c r="A3240" s="56">
        <v>43860</v>
      </c>
      <c r="B3240" s="57" t="s">
        <v>17388</v>
      </c>
      <c r="C3240" s="58">
        <v>43860</v>
      </c>
    </row>
    <row r="3241" spans="1:3" x14ac:dyDescent="0.25">
      <c r="A3241" s="56">
        <v>43865</v>
      </c>
      <c r="B3241" s="57" t="s">
        <v>17387</v>
      </c>
      <c r="C3241" s="58">
        <v>43865</v>
      </c>
    </row>
    <row r="3242" spans="1:3" x14ac:dyDescent="0.25">
      <c r="A3242" s="56">
        <v>43870</v>
      </c>
      <c r="B3242" s="57" t="s">
        <v>13134</v>
      </c>
      <c r="C3242" s="58">
        <v>43870</v>
      </c>
    </row>
    <row r="3243" spans="1:3" x14ac:dyDescent="0.25">
      <c r="A3243" s="56">
        <v>43880</v>
      </c>
      <c r="B3243" s="57" t="s">
        <v>13087</v>
      </c>
      <c r="C3243" s="58">
        <v>43880</v>
      </c>
    </row>
    <row r="3244" spans="1:3" x14ac:dyDescent="0.25">
      <c r="A3244" s="56">
        <v>43886</v>
      </c>
      <c r="B3244" s="57" t="s">
        <v>17625</v>
      </c>
      <c r="C3244" s="58">
        <v>43886</v>
      </c>
    </row>
    <row r="3245" spans="1:3" x14ac:dyDescent="0.25">
      <c r="A3245" s="56">
        <v>43887</v>
      </c>
      <c r="B3245" s="57" t="s">
        <v>17305</v>
      </c>
      <c r="C3245" s="58">
        <v>43887</v>
      </c>
    </row>
    <row r="3246" spans="1:3" x14ac:dyDescent="0.25">
      <c r="A3246" s="56">
        <v>43888</v>
      </c>
      <c r="B3246" s="57" t="s">
        <v>17343</v>
      </c>
      <c r="C3246" s="58">
        <v>43888</v>
      </c>
    </row>
    <row r="3247" spans="1:3" x14ac:dyDescent="0.25">
      <c r="A3247" s="56">
        <v>44005</v>
      </c>
      <c r="B3247" s="57" t="s">
        <v>14510</v>
      </c>
      <c r="C3247" s="58">
        <v>44005</v>
      </c>
    </row>
    <row r="3248" spans="1:3" x14ac:dyDescent="0.25">
      <c r="A3248" s="56">
        <v>44010</v>
      </c>
      <c r="B3248" s="57" t="s">
        <v>14311</v>
      </c>
      <c r="C3248" s="58">
        <v>44010</v>
      </c>
    </row>
    <row r="3249" spans="1:3" x14ac:dyDescent="0.25">
      <c r="A3249" s="56">
        <v>44015</v>
      </c>
      <c r="B3249" s="57" t="s">
        <v>13413</v>
      </c>
      <c r="C3249" s="58">
        <v>44015</v>
      </c>
    </row>
    <row r="3250" spans="1:3" x14ac:dyDescent="0.25">
      <c r="A3250" s="56">
        <v>44020</v>
      </c>
      <c r="B3250" s="57" t="s">
        <v>14512</v>
      </c>
      <c r="C3250" s="58">
        <v>44020</v>
      </c>
    </row>
    <row r="3251" spans="1:3" x14ac:dyDescent="0.25">
      <c r="A3251" s="56">
        <v>44021</v>
      </c>
      <c r="B3251" s="57" t="s">
        <v>14513</v>
      </c>
      <c r="C3251" s="58">
        <v>44021</v>
      </c>
    </row>
    <row r="3252" spans="1:3" x14ac:dyDescent="0.25">
      <c r="A3252" s="56">
        <v>44025</v>
      </c>
      <c r="B3252" s="57" t="s">
        <v>13464</v>
      </c>
      <c r="C3252" s="58">
        <v>44025</v>
      </c>
    </row>
    <row r="3253" spans="1:3" x14ac:dyDescent="0.25">
      <c r="A3253" s="56">
        <v>44050</v>
      </c>
      <c r="B3253" s="57" t="s">
        <v>17167</v>
      </c>
      <c r="C3253" s="58">
        <v>44050</v>
      </c>
    </row>
    <row r="3254" spans="1:3" x14ac:dyDescent="0.25">
      <c r="A3254" s="56">
        <v>44055</v>
      </c>
      <c r="B3254" s="57" t="s">
        <v>13705</v>
      </c>
      <c r="C3254" s="58">
        <v>44055</v>
      </c>
    </row>
    <row r="3255" spans="1:3" x14ac:dyDescent="0.25">
      <c r="A3255" s="56">
        <v>44100</v>
      </c>
      <c r="B3255" s="57" t="s">
        <v>12821</v>
      </c>
      <c r="C3255" s="58">
        <v>44100</v>
      </c>
    </row>
    <row r="3256" spans="1:3" x14ac:dyDescent="0.25">
      <c r="A3256" s="56">
        <v>44110</v>
      </c>
      <c r="B3256" s="57" t="s">
        <v>14757</v>
      </c>
      <c r="C3256" s="58">
        <v>44110</v>
      </c>
    </row>
    <row r="3257" spans="1:3" x14ac:dyDescent="0.25">
      <c r="A3257" s="56">
        <v>44111</v>
      </c>
      <c r="B3257" s="57" t="s">
        <v>14758</v>
      </c>
      <c r="C3257" s="58">
        <v>44111</v>
      </c>
    </row>
    <row r="3258" spans="1:3" x14ac:dyDescent="0.25">
      <c r="A3258" s="56">
        <v>44120</v>
      </c>
      <c r="B3258" s="57" t="s">
        <v>14503</v>
      </c>
      <c r="C3258" s="58">
        <v>44120</v>
      </c>
    </row>
    <row r="3259" spans="1:3" x14ac:dyDescent="0.25">
      <c r="A3259" s="56">
        <v>44121</v>
      </c>
      <c r="B3259" s="57" t="s">
        <v>14501</v>
      </c>
      <c r="C3259" s="58">
        <v>44121</v>
      </c>
    </row>
    <row r="3260" spans="1:3" x14ac:dyDescent="0.25">
      <c r="A3260" s="56">
        <v>44125</v>
      </c>
      <c r="B3260" s="57" t="s">
        <v>14502</v>
      </c>
      <c r="C3260" s="58">
        <v>44125</v>
      </c>
    </row>
    <row r="3261" spans="1:3" x14ac:dyDescent="0.25">
      <c r="A3261" s="56">
        <v>44126</v>
      </c>
      <c r="B3261" s="57" t="s">
        <v>14507</v>
      </c>
      <c r="C3261" s="58">
        <v>44126</v>
      </c>
    </row>
    <row r="3262" spans="1:3" x14ac:dyDescent="0.25">
      <c r="A3262" s="56">
        <v>44127</v>
      </c>
      <c r="B3262" s="57" t="s">
        <v>14506</v>
      </c>
      <c r="C3262" s="58">
        <v>44127</v>
      </c>
    </row>
    <row r="3263" spans="1:3" x14ac:dyDescent="0.25">
      <c r="A3263" s="56">
        <v>44128</v>
      </c>
      <c r="B3263" s="57" t="s">
        <v>14505</v>
      </c>
      <c r="C3263" s="58">
        <v>44128</v>
      </c>
    </row>
    <row r="3264" spans="1:3" x14ac:dyDescent="0.25">
      <c r="A3264" s="56">
        <v>44130</v>
      </c>
      <c r="B3264" s="57" t="s">
        <v>14509</v>
      </c>
      <c r="C3264" s="58">
        <v>44130</v>
      </c>
    </row>
    <row r="3265" spans="1:3" x14ac:dyDescent="0.25">
      <c r="A3265" s="56">
        <v>44139</v>
      </c>
      <c r="B3265" s="57" t="s">
        <v>16478</v>
      </c>
      <c r="C3265" s="58">
        <v>44139</v>
      </c>
    </row>
    <row r="3266" spans="1:3" x14ac:dyDescent="0.25">
      <c r="A3266" s="56">
        <v>44140</v>
      </c>
      <c r="B3266" s="57" t="s">
        <v>13310</v>
      </c>
      <c r="C3266" s="58">
        <v>44140</v>
      </c>
    </row>
    <row r="3267" spans="1:3" x14ac:dyDescent="0.25">
      <c r="A3267" s="56">
        <v>44141</v>
      </c>
      <c r="B3267" s="57" t="s">
        <v>13312</v>
      </c>
      <c r="C3267" s="58">
        <v>44141</v>
      </c>
    </row>
    <row r="3268" spans="1:3" x14ac:dyDescent="0.25">
      <c r="A3268" s="56">
        <v>44143</v>
      </c>
      <c r="B3268" s="57" t="s">
        <v>13316</v>
      </c>
      <c r="C3268" s="58">
        <v>44143</v>
      </c>
    </row>
    <row r="3269" spans="1:3" x14ac:dyDescent="0.25">
      <c r="A3269" s="56">
        <v>44144</v>
      </c>
      <c r="B3269" s="57" t="s">
        <v>13319</v>
      </c>
      <c r="C3269" s="58">
        <v>44144</v>
      </c>
    </row>
    <row r="3270" spans="1:3" x14ac:dyDescent="0.25">
      <c r="A3270" s="56">
        <v>44145</v>
      </c>
      <c r="B3270" s="57" t="s">
        <v>13313</v>
      </c>
      <c r="C3270" s="58">
        <v>44145</v>
      </c>
    </row>
    <row r="3271" spans="1:3" x14ac:dyDescent="0.25">
      <c r="A3271" s="56">
        <v>44146</v>
      </c>
      <c r="B3271" s="57" t="s">
        <v>13314</v>
      </c>
      <c r="C3271" s="58">
        <v>44146</v>
      </c>
    </row>
    <row r="3272" spans="1:3" x14ac:dyDescent="0.25">
      <c r="A3272" s="56">
        <v>44147</v>
      </c>
      <c r="B3272" s="57" t="s">
        <v>13321</v>
      </c>
      <c r="C3272" s="58">
        <v>44147</v>
      </c>
    </row>
    <row r="3273" spans="1:3" x14ac:dyDescent="0.25">
      <c r="A3273" s="56">
        <v>44150</v>
      </c>
      <c r="B3273" s="57" t="s">
        <v>13331</v>
      </c>
      <c r="C3273" s="58">
        <v>44150</v>
      </c>
    </row>
    <row r="3274" spans="1:3" x14ac:dyDescent="0.25">
      <c r="A3274" s="56">
        <v>44151</v>
      </c>
      <c r="B3274" s="57" t="s">
        <v>13329</v>
      </c>
      <c r="C3274" s="58">
        <v>44151</v>
      </c>
    </row>
    <row r="3275" spans="1:3" x14ac:dyDescent="0.25">
      <c r="A3275" s="56">
        <v>44155</v>
      </c>
      <c r="B3275" s="57" t="s">
        <v>13328</v>
      </c>
      <c r="C3275" s="58">
        <v>44155</v>
      </c>
    </row>
    <row r="3276" spans="1:3" x14ac:dyDescent="0.25">
      <c r="A3276" s="56">
        <v>44156</v>
      </c>
      <c r="B3276" s="57" t="s">
        <v>13326</v>
      </c>
      <c r="C3276" s="58">
        <v>44156</v>
      </c>
    </row>
    <row r="3277" spans="1:3" x14ac:dyDescent="0.25">
      <c r="A3277" s="56">
        <v>44157</v>
      </c>
      <c r="B3277" s="57" t="s">
        <v>13325</v>
      </c>
      <c r="C3277" s="58">
        <v>44157</v>
      </c>
    </row>
    <row r="3278" spans="1:3" x14ac:dyDescent="0.25">
      <c r="A3278" s="56">
        <v>44158</v>
      </c>
      <c r="B3278" s="57" t="s">
        <v>13324</v>
      </c>
      <c r="C3278" s="58">
        <v>44158</v>
      </c>
    </row>
    <row r="3279" spans="1:3" x14ac:dyDescent="0.25">
      <c r="A3279" s="56">
        <v>44160</v>
      </c>
      <c r="B3279" s="57" t="s">
        <v>13318</v>
      </c>
      <c r="C3279" s="58">
        <v>44160</v>
      </c>
    </row>
    <row r="3280" spans="1:3" x14ac:dyDescent="0.25">
      <c r="A3280" s="56">
        <v>44180</v>
      </c>
      <c r="B3280" s="57" t="s">
        <v>14511</v>
      </c>
      <c r="C3280" s="58">
        <v>44180</v>
      </c>
    </row>
    <row r="3281" spans="1:3" x14ac:dyDescent="0.25">
      <c r="A3281" s="56">
        <v>44186</v>
      </c>
      <c r="B3281" s="57" t="s">
        <v>18794</v>
      </c>
      <c r="C3281" s="58">
        <v>44186</v>
      </c>
    </row>
    <row r="3282" spans="1:3" x14ac:dyDescent="0.25">
      <c r="A3282" s="56">
        <v>44187</v>
      </c>
      <c r="B3282" s="57" t="s">
        <v>18793</v>
      </c>
      <c r="C3282" s="58">
        <v>44187</v>
      </c>
    </row>
    <row r="3283" spans="1:3" x14ac:dyDescent="0.25">
      <c r="A3283" s="56">
        <v>44188</v>
      </c>
      <c r="B3283" s="57" t="s">
        <v>13463</v>
      </c>
      <c r="C3283" s="58">
        <v>44188</v>
      </c>
    </row>
    <row r="3284" spans="1:3" x14ac:dyDescent="0.25">
      <c r="A3284" s="56">
        <v>44202</v>
      </c>
      <c r="B3284" s="57" t="s">
        <v>14504</v>
      </c>
      <c r="C3284" s="58">
        <v>44202</v>
      </c>
    </row>
    <row r="3285" spans="1:3" x14ac:dyDescent="0.25">
      <c r="A3285" s="56">
        <v>44203</v>
      </c>
      <c r="B3285" s="57" t="s">
        <v>14500</v>
      </c>
      <c r="C3285" s="58">
        <v>44203</v>
      </c>
    </row>
    <row r="3286" spans="1:3" x14ac:dyDescent="0.25">
      <c r="A3286" s="56">
        <v>44204</v>
      </c>
      <c r="B3286" s="57" t="s">
        <v>13311</v>
      </c>
      <c r="C3286" s="58">
        <v>44204</v>
      </c>
    </row>
    <row r="3287" spans="1:3" x14ac:dyDescent="0.25">
      <c r="A3287" s="56">
        <v>44205</v>
      </c>
      <c r="B3287" s="57" t="s">
        <v>13317</v>
      </c>
      <c r="C3287" s="58">
        <v>44205</v>
      </c>
    </row>
    <row r="3288" spans="1:3" x14ac:dyDescent="0.25">
      <c r="A3288" s="56">
        <v>44206</v>
      </c>
      <c r="B3288" s="57" t="s">
        <v>13315</v>
      </c>
      <c r="C3288" s="58">
        <v>44206</v>
      </c>
    </row>
    <row r="3289" spans="1:3" x14ac:dyDescent="0.25">
      <c r="A3289" s="56">
        <v>44207</v>
      </c>
      <c r="B3289" s="57" t="s">
        <v>13322</v>
      </c>
      <c r="C3289" s="58">
        <v>44207</v>
      </c>
    </row>
    <row r="3290" spans="1:3" x14ac:dyDescent="0.25">
      <c r="A3290" s="56">
        <v>44208</v>
      </c>
      <c r="B3290" s="57" t="s">
        <v>13323</v>
      </c>
      <c r="C3290" s="58">
        <v>44208</v>
      </c>
    </row>
    <row r="3291" spans="1:3" x14ac:dyDescent="0.25">
      <c r="A3291" s="56">
        <v>44210</v>
      </c>
      <c r="B3291" s="57" t="s">
        <v>13330</v>
      </c>
      <c r="C3291" s="58">
        <v>44210</v>
      </c>
    </row>
    <row r="3292" spans="1:3" x14ac:dyDescent="0.25">
      <c r="A3292" s="56">
        <v>44211</v>
      </c>
      <c r="B3292" s="57" t="s">
        <v>13877</v>
      </c>
      <c r="C3292" s="58">
        <v>44211</v>
      </c>
    </row>
    <row r="3293" spans="1:3" x14ac:dyDescent="0.25">
      <c r="A3293" s="56">
        <v>44212</v>
      </c>
      <c r="B3293" s="57" t="s">
        <v>13327</v>
      </c>
      <c r="C3293" s="58">
        <v>44212</v>
      </c>
    </row>
    <row r="3294" spans="1:3" x14ac:dyDescent="0.25">
      <c r="A3294" s="56">
        <v>44213</v>
      </c>
      <c r="B3294" s="57" t="s">
        <v>13320</v>
      </c>
      <c r="C3294" s="58">
        <v>44213</v>
      </c>
    </row>
    <row r="3295" spans="1:3" x14ac:dyDescent="0.25">
      <c r="A3295" s="56">
        <v>44227</v>
      </c>
      <c r="B3295" s="57" t="s">
        <v>13077</v>
      </c>
      <c r="C3295" s="58">
        <v>44227</v>
      </c>
    </row>
    <row r="3296" spans="1:3" x14ac:dyDescent="0.25">
      <c r="A3296" s="56">
        <v>44300</v>
      </c>
      <c r="B3296" s="57" t="s">
        <v>13412</v>
      </c>
      <c r="C3296" s="58">
        <v>44300</v>
      </c>
    </row>
    <row r="3297" spans="1:3" x14ac:dyDescent="0.25">
      <c r="A3297" s="56">
        <v>44310</v>
      </c>
      <c r="B3297" s="57" t="s">
        <v>15603</v>
      </c>
      <c r="C3297" s="58">
        <v>44310</v>
      </c>
    </row>
    <row r="3298" spans="1:3" x14ac:dyDescent="0.25">
      <c r="A3298" s="56">
        <v>44312</v>
      </c>
      <c r="B3298" s="57" t="s">
        <v>17619</v>
      </c>
      <c r="C3298" s="58">
        <v>44312</v>
      </c>
    </row>
    <row r="3299" spans="1:3" x14ac:dyDescent="0.25">
      <c r="A3299" s="56">
        <v>44314</v>
      </c>
      <c r="B3299" s="57" t="s">
        <v>17618</v>
      </c>
      <c r="C3299" s="58">
        <v>44314</v>
      </c>
    </row>
    <row r="3300" spans="1:3" x14ac:dyDescent="0.25">
      <c r="A3300" s="56">
        <v>44316</v>
      </c>
      <c r="B3300" s="57" t="s">
        <v>15602</v>
      </c>
      <c r="C3300" s="58">
        <v>44316</v>
      </c>
    </row>
    <row r="3301" spans="1:3" x14ac:dyDescent="0.25">
      <c r="A3301" s="56">
        <v>44320</v>
      </c>
      <c r="B3301" s="57" t="s">
        <v>13461</v>
      </c>
      <c r="C3301" s="58">
        <v>44320</v>
      </c>
    </row>
    <row r="3302" spans="1:3" x14ac:dyDescent="0.25">
      <c r="A3302" s="56">
        <v>44322</v>
      </c>
      <c r="B3302" s="57" t="s">
        <v>13462</v>
      </c>
      <c r="C3302" s="58">
        <v>44322</v>
      </c>
    </row>
    <row r="3303" spans="1:3" x14ac:dyDescent="0.25">
      <c r="A3303" s="56">
        <v>44340</v>
      </c>
      <c r="B3303" s="57" t="s">
        <v>17612</v>
      </c>
      <c r="C3303" s="58">
        <v>44340</v>
      </c>
    </row>
    <row r="3304" spans="1:3" x14ac:dyDescent="0.25">
      <c r="A3304" s="56">
        <v>44345</v>
      </c>
      <c r="B3304" s="57" t="s">
        <v>17610</v>
      </c>
      <c r="C3304" s="58">
        <v>44345</v>
      </c>
    </row>
    <row r="3305" spans="1:3" x14ac:dyDescent="0.25">
      <c r="A3305" s="56">
        <v>44346</v>
      </c>
      <c r="B3305" s="57" t="s">
        <v>17611</v>
      </c>
      <c r="C3305" s="58">
        <v>44346</v>
      </c>
    </row>
    <row r="3306" spans="1:3" x14ac:dyDescent="0.25">
      <c r="A3306" s="56">
        <v>44360</v>
      </c>
      <c r="B3306" s="57" t="s">
        <v>18770</v>
      </c>
      <c r="C3306" s="58">
        <v>44360</v>
      </c>
    </row>
    <row r="3307" spans="1:3" x14ac:dyDescent="0.25">
      <c r="A3307" s="56">
        <v>44361</v>
      </c>
      <c r="B3307" s="57" t="s">
        <v>18764</v>
      </c>
      <c r="C3307" s="58">
        <v>44361</v>
      </c>
    </row>
    <row r="3308" spans="1:3" x14ac:dyDescent="0.25">
      <c r="A3308" s="56">
        <v>44363</v>
      </c>
      <c r="B3308" s="57" t="s">
        <v>18769</v>
      </c>
      <c r="C3308" s="58">
        <v>44363</v>
      </c>
    </row>
    <row r="3309" spans="1:3" x14ac:dyDescent="0.25">
      <c r="A3309" s="56">
        <v>44364</v>
      </c>
      <c r="B3309" s="57" t="s">
        <v>18768</v>
      </c>
      <c r="C3309" s="58">
        <v>44364</v>
      </c>
    </row>
    <row r="3310" spans="1:3" x14ac:dyDescent="0.25">
      <c r="A3310" s="56">
        <v>44365</v>
      </c>
      <c r="B3310" s="57" t="s">
        <v>18767</v>
      </c>
      <c r="C3310" s="58">
        <v>44365</v>
      </c>
    </row>
    <row r="3311" spans="1:3" x14ac:dyDescent="0.25">
      <c r="A3311" s="56">
        <v>44366</v>
      </c>
      <c r="B3311" s="57" t="s">
        <v>18766</v>
      </c>
      <c r="C3311" s="58">
        <v>44366</v>
      </c>
    </row>
    <row r="3312" spans="1:3" x14ac:dyDescent="0.25">
      <c r="A3312" s="56">
        <v>44369</v>
      </c>
      <c r="B3312" s="57" t="s">
        <v>18763</v>
      </c>
      <c r="C3312" s="58">
        <v>44369</v>
      </c>
    </row>
    <row r="3313" spans="1:3" x14ac:dyDescent="0.25">
      <c r="A3313" s="56">
        <v>44370</v>
      </c>
      <c r="B3313" s="57" t="s">
        <v>18759</v>
      </c>
      <c r="C3313" s="58">
        <v>44370</v>
      </c>
    </row>
    <row r="3314" spans="1:3" x14ac:dyDescent="0.25">
      <c r="A3314" s="56">
        <v>44372</v>
      </c>
      <c r="B3314" s="57" t="s">
        <v>18765</v>
      </c>
      <c r="C3314" s="58">
        <v>44372</v>
      </c>
    </row>
    <row r="3315" spans="1:3" x14ac:dyDescent="0.25">
      <c r="A3315" s="56">
        <v>44373</v>
      </c>
      <c r="B3315" s="57" t="s">
        <v>18771</v>
      </c>
      <c r="C3315" s="58">
        <v>44373</v>
      </c>
    </row>
    <row r="3316" spans="1:3" x14ac:dyDescent="0.25">
      <c r="A3316" s="56">
        <v>44376</v>
      </c>
      <c r="B3316" s="57" t="s">
        <v>18762</v>
      </c>
      <c r="C3316" s="58">
        <v>44376</v>
      </c>
    </row>
    <row r="3317" spans="1:3" x14ac:dyDescent="0.25">
      <c r="A3317" s="56">
        <v>44377</v>
      </c>
      <c r="B3317" s="57" t="s">
        <v>18760</v>
      </c>
      <c r="C3317" s="58">
        <v>44377</v>
      </c>
    </row>
    <row r="3318" spans="1:3" x14ac:dyDescent="0.25">
      <c r="A3318" s="56">
        <v>44378</v>
      </c>
      <c r="B3318" s="57" t="s">
        <v>18761</v>
      </c>
      <c r="C3318" s="58">
        <v>44378</v>
      </c>
    </row>
    <row r="3319" spans="1:3" x14ac:dyDescent="0.25">
      <c r="A3319" s="56">
        <v>44379</v>
      </c>
      <c r="B3319" s="57" t="s">
        <v>18758</v>
      </c>
      <c r="C3319" s="58">
        <v>44379</v>
      </c>
    </row>
    <row r="3320" spans="1:3" x14ac:dyDescent="0.25">
      <c r="A3320" s="56">
        <v>44380</v>
      </c>
      <c r="B3320" s="57" t="s">
        <v>15601</v>
      </c>
      <c r="C3320" s="58">
        <v>44380</v>
      </c>
    </row>
    <row r="3321" spans="1:3" x14ac:dyDescent="0.25">
      <c r="A3321" s="56">
        <v>44382</v>
      </c>
      <c r="B3321" s="57" t="s">
        <v>15599</v>
      </c>
      <c r="C3321" s="58">
        <v>44382</v>
      </c>
    </row>
    <row r="3322" spans="1:3" x14ac:dyDescent="0.25">
      <c r="A3322" s="56">
        <v>44383</v>
      </c>
      <c r="B3322" s="57" t="s">
        <v>15600</v>
      </c>
      <c r="C3322" s="58">
        <v>44383</v>
      </c>
    </row>
    <row r="3323" spans="1:3" x14ac:dyDescent="0.25">
      <c r="A3323" s="56">
        <v>44385</v>
      </c>
      <c r="B3323" s="57" t="s">
        <v>17890</v>
      </c>
      <c r="C3323" s="58">
        <v>44385</v>
      </c>
    </row>
    <row r="3324" spans="1:3" x14ac:dyDescent="0.25">
      <c r="A3324" s="56">
        <v>44386</v>
      </c>
      <c r="B3324" s="57" t="s">
        <v>17889</v>
      </c>
      <c r="C3324" s="58">
        <v>44386</v>
      </c>
    </row>
    <row r="3325" spans="1:3" x14ac:dyDescent="0.25">
      <c r="A3325" s="56">
        <v>44388</v>
      </c>
      <c r="B3325" s="57" t="s">
        <v>13447</v>
      </c>
      <c r="C3325" s="58">
        <v>44388</v>
      </c>
    </row>
    <row r="3326" spans="1:3" x14ac:dyDescent="0.25">
      <c r="A3326" s="56">
        <v>44389</v>
      </c>
      <c r="B3326" s="57" t="s">
        <v>13443</v>
      </c>
      <c r="C3326" s="58">
        <v>44389</v>
      </c>
    </row>
    <row r="3327" spans="1:3" x14ac:dyDescent="0.25">
      <c r="A3327" s="56">
        <v>44390</v>
      </c>
      <c r="B3327" s="57" t="s">
        <v>13446</v>
      </c>
      <c r="C3327" s="58">
        <v>44390</v>
      </c>
    </row>
    <row r="3328" spans="1:3" x14ac:dyDescent="0.25">
      <c r="A3328" s="56">
        <v>44391</v>
      </c>
      <c r="B3328" s="57" t="s">
        <v>13445</v>
      </c>
      <c r="C3328" s="58">
        <v>44391</v>
      </c>
    </row>
    <row r="3329" spans="1:3" x14ac:dyDescent="0.25">
      <c r="A3329" s="56">
        <v>44392</v>
      </c>
      <c r="B3329" s="57" t="s">
        <v>13441</v>
      </c>
      <c r="C3329" s="58">
        <v>44392</v>
      </c>
    </row>
    <row r="3330" spans="1:3" x14ac:dyDescent="0.25">
      <c r="A3330" s="56">
        <v>44393</v>
      </c>
      <c r="B3330" s="57" t="s">
        <v>13442</v>
      </c>
      <c r="C3330" s="58">
        <v>44393</v>
      </c>
    </row>
    <row r="3331" spans="1:3" x14ac:dyDescent="0.25">
      <c r="A3331" s="56">
        <v>44394</v>
      </c>
      <c r="B3331" s="57" t="s">
        <v>13440</v>
      </c>
      <c r="C3331" s="58">
        <v>44394</v>
      </c>
    </row>
    <row r="3332" spans="1:3" x14ac:dyDescent="0.25">
      <c r="A3332" s="56">
        <v>44397</v>
      </c>
      <c r="B3332" s="57" t="s">
        <v>13444</v>
      </c>
      <c r="C3332" s="58">
        <v>44397</v>
      </c>
    </row>
    <row r="3333" spans="1:3" x14ac:dyDescent="0.25">
      <c r="A3333" s="56">
        <v>44500</v>
      </c>
      <c r="B3333" s="57" t="s">
        <v>16009</v>
      </c>
      <c r="C3333" s="58">
        <v>44500</v>
      </c>
    </row>
    <row r="3334" spans="1:3" x14ac:dyDescent="0.25">
      <c r="A3334" s="56">
        <v>44602</v>
      </c>
      <c r="B3334" s="57" t="s">
        <v>17834</v>
      </c>
      <c r="C3334" s="58">
        <v>44602</v>
      </c>
    </row>
    <row r="3335" spans="1:3" x14ac:dyDescent="0.25">
      <c r="A3335" s="56">
        <v>44603</v>
      </c>
      <c r="B3335" s="57" t="s">
        <v>17835</v>
      </c>
      <c r="C3335" s="58">
        <v>44603</v>
      </c>
    </row>
    <row r="3336" spans="1:3" x14ac:dyDescent="0.25">
      <c r="A3336" s="56">
        <v>44604</v>
      </c>
      <c r="B3336" s="57" t="s">
        <v>17846</v>
      </c>
      <c r="C3336" s="58">
        <v>44604</v>
      </c>
    </row>
    <row r="3337" spans="1:3" x14ac:dyDescent="0.25">
      <c r="A3337" s="56">
        <v>44605</v>
      </c>
      <c r="B3337" s="57" t="s">
        <v>17845</v>
      </c>
      <c r="C3337" s="58">
        <v>44605</v>
      </c>
    </row>
    <row r="3338" spans="1:3" x14ac:dyDescent="0.25">
      <c r="A3338" s="56">
        <v>44615</v>
      </c>
      <c r="B3338" s="57" t="s">
        <v>13796</v>
      </c>
      <c r="C3338" s="58">
        <v>44615</v>
      </c>
    </row>
    <row r="3339" spans="1:3" x14ac:dyDescent="0.25">
      <c r="A3339" s="56">
        <v>44620</v>
      </c>
      <c r="B3339" s="57" t="s">
        <v>13076</v>
      </c>
      <c r="C3339" s="58">
        <v>44620</v>
      </c>
    </row>
    <row r="3340" spans="1:3" x14ac:dyDescent="0.25">
      <c r="A3340" s="56">
        <v>44625</v>
      </c>
      <c r="B3340" s="57" t="s">
        <v>13078</v>
      </c>
      <c r="C3340" s="58">
        <v>44625</v>
      </c>
    </row>
    <row r="3341" spans="1:3" x14ac:dyDescent="0.25">
      <c r="A3341" s="56">
        <v>44626</v>
      </c>
      <c r="B3341" s="57" t="s">
        <v>13075</v>
      </c>
      <c r="C3341" s="58">
        <v>44626</v>
      </c>
    </row>
    <row r="3342" spans="1:3" x14ac:dyDescent="0.25">
      <c r="A3342" s="56">
        <v>44640</v>
      </c>
      <c r="B3342" s="57" t="s">
        <v>13088</v>
      </c>
      <c r="C3342" s="58">
        <v>44640</v>
      </c>
    </row>
    <row r="3343" spans="1:3" x14ac:dyDescent="0.25">
      <c r="A3343" s="56">
        <v>44650</v>
      </c>
      <c r="B3343" s="57" t="s">
        <v>13084</v>
      </c>
      <c r="C3343" s="58">
        <v>44650</v>
      </c>
    </row>
    <row r="3344" spans="1:3" x14ac:dyDescent="0.25">
      <c r="A3344" s="56">
        <v>44660</v>
      </c>
      <c r="B3344" s="57" t="s">
        <v>13086</v>
      </c>
      <c r="C3344" s="58">
        <v>44660</v>
      </c>
    </row>
    <row r="3345" spans="1:3" x14ac:dyDescent="0.25">
      <c r="A3345" s="56">
        <v>44661</v>
      </c>
      <c r="B3345" s="57" t="s">
        <v>13085</v>
      </c>
      <c r="C3345" s="58">
        <v>44661</v>
      </c>
    </row>
    <row r="3346" spans="1:3" x14ac:dyDescent="0.25">
      <c r="A3346" s="56">
        <v>44680</v>
      </c>
      <c r="B3346" s="57" t="s">
        <v>16773</v>
      </c>
      <c r="C3346" s="58">
        <v>44680</v>
      </c>
    </row>
    <row r="3347" spans="1:3" x14ac:dyDescent="0.25">
      <c r="A3347" s="56">
        <v>44700</v>
      </c>
      <c r="B3347" s="57" t="s">
        <v>15213</v>
      </c>
      <c r="C3347" s="58">
        <v>44700</v>
      </c>
    </row>
    <row r="3348" spans="1:3" x14ac:dyDescent="0.25">
      <c r="A3348" s="56">
        <v>44701</v>
      </c>
      <c r="B3348" s="57" t="s">
        <v>16256</v>
      </c>
      <c r="C3348" s="58">
        <v>44701</v>
      </c>
    </row>
    <row r="3349" spans="1:3" x14ac:dyDescent="0.25">
      <c r="A3349" s="56">
        <v>44720</v>
      </c>
      <c r="B3349" s="57" t="s">
        <v>16806</v>
      </c>
      <c r="C3349" s="58">
        <v>44720</v>
      </c>
    </row>
    <row r="3350" spans="1:3" x14ac:dyDescent="0.25">
      <c r="A3350" s="56">
        <v>44721</v>
      </c>
      <c r="B3350" s="57" t="s">
        <v>16805</v>
      </c>
      <c r="C3350" s="58">
        <v>44721</v>
      </c>
    </row>
    <row r="3351" spans="1:3" x14ac:dyDescent="0.25">
      <c r="A3351" s="56">
        <v>44800</v>
      </c>
      <c r="B3351" s="57" t="s">
        <v>14569</v>
      </c>
      <c r="C3351" s="58">
        <v>44800</v>
      </c>
    </row>
    <row r="3352" spans="1:3" x14ac:dyDescent="0.25">
      <c r="A3352" s="56">
        <v>44820</v>
      </c>
      <c r="B3352" s="57" t="s">
        <v>14629</v>
      </c>
      <c r="C3352" s="58">
        <v>44820</v>
      </c>
    </row>
    <row r="3353" spans="1:3" x14ac:dyDescent="0.25">
      <c r="A3353" s="56">
        <v>44850</v>
      </c>
      <c r="B3353" s="57" t="s">
        <v>17825</v>
      </c>
      <c r="C3353" s="58">
        <v>44850</v>
      </c>
    </row>
    <row r="3354" spans="1:3" x14ac:dyDescent="0.25">
      <c r="A3354" s="56">
        <v>44900</v>
      </c>
      <c r="B3354" s="57" t="s">
        <v>15728</v>
      </c>
      <c r="C3354" s="58">
        <v>44900</v>
      </c>
    </row>
    <row r="3355" spans="1:3" x14ac:dyDescent="0.25">
      <c r="A3355" s="56">
        <v>44901</v>
      </c>
      <c r="B3355" s="57" t="s">
        <v>15750</v>
      </c>
      <c r="C3355" s="58">
        <v>44901</v>
      </c>
    </row>
    <row r="3356" spans="1:3" x14ac:dyDescent="0.25">
      <c r="A3356" s="56">
        <v>44950</v>
      </c>
      <c r="B3356" s="57" t="s">
        <v>12399</v>
      </c>
      <c r="C3356" s="58">
        <v>44950</v>
      </c>
    </row>
    <row r="3357" spans="1:3" x14ac:dyDescent="0.25">
      <c r="A3357" s="56">
        <v>44955</v>
      </c>
      <c r="B3357" s="57" t="s">
        <v>12400</v>
      </c>
      <c r="C3357" s="58">
        <v>44955</v>
      </c>
    </row>
    <row r="3358" spans="1:3" x14ac:dyDescent="0.25">
      <c r="A3358" s="56">
        <v>44960</v>
      </c>
      <c r="B3358" s="57" t="s">
        <v>12398</v>
      </c>
      <c r="C3358" s="58">
        <v>44960</v>
      </c>
    </row>
    <row r="3359" spans="1:3" x14ac:dyDescent="0.25">
      <c r="A3359" s="56">
        <v>44970</v>
      </c>
      <c r="B3359" s="57" t="s">
        <v>12397</v>
      </c>
      <c r="C3359" s="58">
        <v>44970</v>
      </c>
    </row>
    <row r="3360" spans="1:3" x14ac:dyDescent="0.25">
      <c r="A3360" s="56">
        <v>45000</v>
      </c>
      <c r="B3360" s="57" t="s">
        <v>14302</v>
      </c>
      <c r="C3360" s="58">
        <v>45000</v>
      </c>
    </row>
    <row r="3361" spans="1:3" x14ac:dyDescent="0.25">
      <c r="A3361" s="56">
        <v>45005</v>
      </c>
      <c r="B3361" s="57" t="s">
        <v>15740</v>
      </c>
      <c r="C3361" s="58">
        <v>45005</v>
      </c>
    </row>
    <row r="3362" spans="1:3" x14ac:dyDescent="0.25">
      <c r="A3362" s="56">
        <v>45020</v>
      </c>
      <c r="B3362" s="57" t="s">
        <v>15737</v>
      </c>
      <c r="C3362" s="58">
        <v>45020</v>
      </c>
    </row>
    <row r="3363" spans="1:3" x14ac:dyDescent="0.25">
      <c r="A3363" s="56">
        <v>45100</v>
      </c>
      <c r="B3363" s="57" t="s">
        <v>12823</v>
      </c>
      <c r="C3363" s="58">
        <v>45100</v>
      </c>
    </row>
    <row r="3364" spans="1:3" x14ac:dyDescent="0.25">
      <c r="A3364" s="56">
        <v>45108</v>
      </c>
      <c r="B3364" s="57" t="s">
        <v>16457</v>
      </c>
      <c r="C3364" s="58">
        <v>45108</v>
      </c>
    </row>
    <row r="3365" spans="1:3" x14ac:dyDescent="0.25">
      <c r="A3365" s="56">
        <v>45110</v>
      </c>
      <c r="B3365" s="57" t="s">
        <v>16873</v>
      </c>
      <c r="C3365" s="58">
        <v>45110</v>
      </c>
    </row>
    <row r="3366" spans="1:3" x14ac:dyDescent="0.25">
      <c r="A3366" s="56">
        <v>45111</v>
      </c>
      <c r="B3366" s="57" t="s">
        <v>16875</v>
      </c>
      <c r="C3366" s="58">
        <v>45111</v>
      </c>
    </row>
    <row r="3367" spans="1:3" x14ac:dyDescent="0.25">
      <c r="A3367" s="56">
        <v>45112</v>
      </c>
      <c r="B3367" s="57" t="s">
        <v>16917</v>
      </c>
      <c r="C3367" s="58">
        <v>45112</v>
      </c>
    </row>
    <row r="3368" spans="1:3" x14ac:dyDescent="0.25">
      <c r="A3368" s="56">
        <v>45113</v>
      </c>
      <c r="B3368" s="57" t="s">
        <v>16878</v>
      </c>
      <c r="C3368" s="58">
        <v>45113</v>
      </c>
    </row>
    <row r="3369" spans="1:3" x14ac:dyDescent="0.25">
      <c r="A3369" s="56">
        <v>45114</v>
      </c>
      <c r="B3369" s="57" t="s">
        <v>16877</v>
      </c>
      <c r="C3369" s="58">
        <v>45114</v>
      </c>
    </row>
    <row r="3370" spans="1:3" x14ac:dyDescent="0.25">
      <c r="A3370" s="56">
        <v>45116</v>
      </c>
      <c r="B3370" s="57" t="s">
        <v>16876</v>
      </c>
      <c r="C3370" s="58">
        <v>45116</v>
      </c>
    </row>
    <row r="3371" spans="1:3" x14ac:dyDescent="0.25">
      <c r="A3371" s="56">
        <v>45119</v>
      </c>
      <c r="B3371" s="57" t="s">
        <v>16918</v>
      </c>
      <c r="C3371" s="58">
        <v>45119</v>
      </c>
    </row>
    <row r="3372" spans="1:3" x14ac:dyDescent="0.25">
      <c r="A3372" s="56">
        <v>45120</v>
      </c>
      <c r="B3372" s="57" t="s">
        <v>16880</v>
      </c>
      <c r="C3372" s="58">
        <v>45120</v>
      </c>
    </row>
    <row r="3373" spans="1:3" x14ac:dyDescent="0.25">
      <c r="A3373" s="56">
        <v>45121</v>
      </c>
      <c r="B3373" s="57" t="s">
        <v>16879</v>
      </c>
      <c r="C3373" s="58">
        <v>45121</v>
      </c>
    </row>
    <row r="3374" spans="1:3" x14ac:dyDescent="0.25">
      <c r="A3374" s="56">
        <v>45123</v>
      </c>
      <c r="B3374" s="57" t="s">
        <v>16919</v>
      </c>
      <c r="C3374" s="58">
        <v>45123</v>
      </c>
    </row>
    <row r="3375" spans="1:3" x14ac:dyDescent="0.25">
      <c r="A3375" s="56">
        <v>45126</v>
      </c>
      <c r="B3375" s="57" t="s">
        <v>15219</v>
      </c>
      <c r="C3375" s="58">
        <v>45126</v>
      </c>
    </row>
    <row r="3376" spans="1:3" x14ac:dyDescent="0.25">
      <c r="A3376" s="56">
        <v>45130</v>
      </c>
      <c r="B3376" s="57" t="s">
        <v>14695</v>
      </c>
      <c r="C3376" s="58">
        <v>45130</v>
      </c>
    </row>
    <row r="3377" spans="1:3" x14ac:dyDescent="0.25">
      <c r="A3377" s="56">
        <v>45135</v>
      </c>
      <c r="B3377" s="57" t="s">
        <v>14696</v>
      </c>
      <c r="C3377" s="58">
        <v>45135</v>
      </c>
    </row>
    <row r="3378" spans="1:3" x14ac:dyDescent="0.25">
      <c r="A3378" s="56">
        <v>45136</v>
      </c>
      <c r="B3378" s="57" t="s">
        <v>14721</v>
      </c>
      <c r="C3378" s="58">
        <v>45136</v>
      </c>
    </row>
    <row r="3379" spans="1:3" x14ac:dyDescent="0.25">
      <c r="A3379" s="56">
        <v>45150</v>
      </c>
      <c r="B3379" s="57" t="s">
        <v>14246</v>
      </c>
      <c r="C3379" s="58">
        <v>45150</v>
      </c>
    </row>
    <row r="3380" spans="1:3" x14ac:dyDescent="0.25">
      <c r="A3380" s="56">
        <v>45160</v>
      </c>
      <c r="B3380" s="57" t="s">
        <v>14753</v>
      </c>
      <c r="C3380" s="58">
        <v>45160</v>
      </c>
    </row>
    <row r="3381" spans="1:3" x14ac:dyDescent="0.25">
      <c r="A3381" s="56">
        <v>45190</v>
      </c>
      <c r="B3381" s="57" t="s">
        <v>14170</v>
      </c>
      <c r="C3381" s="58">
        <v>45190</v>
      </c>
    </row>
    <row r="3382" spans="1:3" x14ac:dyDescent="0.25">
      <c r="A3382" s="56">
        <v>45300</v>
      </c>
      <c r="B3382" s="57" t="s">
        <v>16888</v>
      </c>
      <c r="C3382" s="58">
        <v>45300</v>
      </c>
    </row>
    <row r="3383" spans="1:3" x14ac:dyDescent="0.25">
      <c r="A3383" s="56">
        <v>45303</v>
      </c>
      <c r="B3383" s="57" t="s">
        <v>16898</v>
      </c>
      <c r="C3383" s="58">
        <v>45303</v>
      </c>
    </row>
    <row r="3384" spans="1:3" x14ac:dyDescent="0.25">
      <c r="A3384" s="56">
        <v>45305</v>
      </c>
      <c r="B3384" s="57" t="s">
        <v>16893</v>
      </c>
      <c r="C3384" s="58">
        <v>45305</v>
      </c>
    </row>
    <row r="3385" spans="1:3" x14ac:dyDescent="0.25">
      <c r="A3385" s="56">
        <v>45307</v>
      </c>
      <c r="B3385" s="57" t="s">
        <v>16897</v>
      </c>
      <c r="C3385" s="58">
        <v>45307</v>
      </c>
    </row>
    <row r="3386" spans="1:3" x14ac:dyDescent="0.25">
      <c r="A3386" s="56">
        <v>45308</v>
      </c>
      <c r="B3386" s="57" t="s">
        <v>16889</v>
      </c>
      <c r="C3386" s="58">
        <v>45308</v>
      </c>
    </row>
    <row r="3387" spans="1:3" x14ac:dyDescent="0.25">
      <c r="A3387" s="56">
        <v>45309</v>
      </c>
      <c r="B3387" s="57" t="s">
        <v>16890</v>
      </c>
      <c r="C3387" s="58">
        <v>45309</v>
      </c>
    </row>
    <row r="3388" spans="1:3" x14ac:dyDescent="0.25">
      <c r="A3388" s="56">
        <v>45315</v>
      </c>
      <c r="B3388" s="57" t="s">
        <v>16891</v>
      </c>
      <c r="C3388" s="58">
        <v>45315</v>
      </c>
    </row>
    <row r="3389" spans="1:3" x14ac:dyDescent="0.25">
      <c r="A3389" s="56">
        <v>45317</v>
      </c>
      <c r="B3389" s="57" t="s">
        <v>16895</v>
      </c>
      <c r="C3389" s="58">
        <v>45317</v>
      </c>
    </row>
    <row r="3390" spans="1:3" x14ac:dyDescent="0.25">
      <c r="A3390" s="56">
        <v>45320</v>
      </c>
      <c r="B3390" s="57" t="s">
        <v>16892</v>
      </c>
      <c r="C3390" s="58">
        <v>45320</v>
      </c>
    </row>
    <row r="3391" spans="1:3" x14ac:dyDescent="0.25">
      <c r="A3391" s="56">
        <v>45321</v>
      </c>
      <c r="B3391" s="57" t="s">
        <v>16896</v>
      </c>
      <c r="C3391" s="58">
        <v>45321</v>
      </c>
    </row>
    <row r="3392" spans="1:3" x14ac:dyDescent="0.25">
      <c r="A3392" s="56">
        <v>45327</v>
      </c>
      <c r="B3392" s="57" t="s">
        <v>16894</v>
      </c>
      <c r="C3392" s="58">
        <v>45327</v>
      </c>
    </row>
    <row r="3393" spans="1:3" x14ac:dyDescent="0.25">
      <c r="A3393" s="56">
        <v>45330</v>
      </c>
      <c r="B3393" s="57" t="s">
        <v>17732</v>
      </c>
      <c r="C3393" s="58">
        <v>45330</v>
      </c>
    </row>
    <row r="3394" spans="1:3" x14ac:dyDescent="0.25">
      <c r="A3394" s="56">
        <v>45331</v>
      </c>
      <c r="B3394" s="57" t="s">
        <v>17724</v>
      </c>
      <c r="C3394" s="58">
        <v>45331</v>
      </c>
    </row>
    <row r="3395" spans="1:3" x14ac:dyDescent="0.25">
      <c r="A3395" s="56">
        <v>45332</v>
      </c>
      <c r="B3395" s="57" t="s">
        <v>17731</v>
      </c>
      <c r="C3395" s="58">
        <v>45332</v>
      </c>
    </row>
    <row r="3396" spans="1:3" x14ac:dyDescent="0.25">
      <c r="A3396" s="56">
        <v>45333</v>
      </c>
      <c r="B3396" s="57" t="s">
        <v>17721</v>
      </c>
      <c r="C3396" s="58">
        <v>45333</v>
      </c>
    </row>
    <row r="3397" spans="1:3" x14ac:dyDescent="0.25">
      <c r="A3397" s="56">
        <v>45334</v>
      </c>
      <c r="B3397" s="57" t="s">
        <v>17726</v>
      </c>
      <c r="C3397" s="58">
        <v>45334</v>
      </c>
    </row>
    <row r="3398" spans="1:3" x14ac:dyDescent="0.25">
      <c r="A3398" s="56">
        <v>45335</v>
      </c>
      <c r="B3398" s="57" t="s">
        <v>17730</v>
      </c>
      <c r="C3398" s="58">
        <v>45335</v>
      </c>
    </row>
    <row r="3399" spans="1:3" x14ac:dyDescent="0.25">
      <c r="A3399" s="56">
        <v>45337</v>
      </c>
      <c r="B3399" s="57" t="s">
        <v>17727</v>
      </c>
      <c r="C3399" s="58">
        <v>45337</v>
      </c>
    </row>
    <row r="3400" spans="1:3" x14ac:dyDescent="0.25">
      <c r="A3400" s="56">
        <v>45338</v>
      </c>
      <c r="B3400" s="57" t="s">
        <v>17720</v>
      </c>
      <c r="C3400" s="58">
        <v>45338</v>
      </c>
    </row>
    <row r="3401" spans="1:3" x14ac:dyDescent="0.25">
      <c r="A3401" s="56">
        <v>45339</v>
      </c>
      <c r="B3401" s="57" t="s">
        <v>17722</v>
      </c>
      <c r="C3401" s="58">
        <v>45339</v>
      </c>
    </row>
    <row r="3402" spans="1:3" x14ac:dyDescent="0.25">
      <c r="A3402" s="56">
        <v>45340</v>
      </c>
      <c r="B3402" s="57" t="s">
        <v>17728</v>
      </c>
      <c r="C3402" s="58">
        <v>45340</v>
      </c>
    </row>
    <row r="3403" spans="1:3" x14ac:dyDescent="0.25">
      <c r="A3403" s="56">
        <v>45341</v>
      </c>
      <c r="B3403" s="57" t="s">
        <v>17729</v>
      </c>
      <c r="C3403" s="58">
        <v>45341</v>
      </c>
    </row>
    <row r="3404" spans="1:3" x14ac:dyDescent="0.25">
      <c r="A3404" s="56">
        <v>45342</v>
      </c>
      <c r="B3404" s="57" t="s">
        <v>17723</v>
      </c>
      <c r="C3404" s="58">
        <v>45342</v>
      </c>
    </row>
    <row r="3405" spans="1:3" x14ac:dyDescent="0.25">
      <c r="A3405" s="56">
        <v>45345</v>
      </c>
      <c r="B3405" s="57" t="s">
        <v>17725</v>
      </c>
      <c r="C3405" s="58">
        <v>45345</v>
      </c>
    </row>
    <row r="3406" spans="1:3" x14ac:dyDescent="0.25">
      <c r="A3406" s="56">
        <v>45355</v>
      </c>
      <c r="B3406" s="57" t="s">
        <v>13460</v>
      </c>
      <c r="C3406" s="58">
        <v>45355</v>
      </c>
    </row>
    <row r="3407" spans="1:3" x14ac:dyDescent="0.25">
      <c r="A3407" s="56">
        <v>45378</v>
      </c>
      <c r="B3407" s="57" t="s">
        <v>13448</v>
      </c>
      <c r="C3407" s="58">
        <v>45378</v>
      </c>
    </row>
    <row r="3408" spans="1:3" x14ac:dyDescent="0.25">
      <c r="A3408" s="56">
        <v>45379</v>
      </c>
      <c r="B3408" s="57" t="s">
        <v>13459</v>
      </c>
      <c r="C3408" s="58">
        <v>45379</v>
      </c>
    </row>
    <row r="3409" spans="1:3" x14ac:dyDescent="0.25">
      <c r="A3409" s="56">
        <v>45380</v>
      </c>
      <c r="B3409" s="57" t="s">
        <v>13453</v>
      </c>
      <c r="C3409" s="58">
        <v>45380</v>
      </c>
    </row>
    <row r="3410" spans="1:3" x14ac:dyDescent="0.25">
      <c r="A3410" s="56">
        <v>45381</v>
      </c>
      <c r="B3410" s="57" t="s">
        <v>13458</v>
      </c>
      <c r="C3410" s="58">
        <v>45381</v>
      </c>
    </row>
    <row r="3411" spans="1:3" x14ac:dyDescent="0.25">
      <c r="A3411" s="56">
        <v>45382</v>
      </c>
      <c r="B3411" s="57" t="s">
        <v>13455</v>
      </c>
      <c r="C3411" s="58">
        <v>45382</v>
      </c>
    </row>
    <row r="3412" spans="1:3" x14ac:dyDescent="0.25">
      <c r="A3412" s="56">
        <v>45383</v>
      </c>
      <c r="B3412" s="57" t="s">
        <v>13451</v>
      </c>
      <c r="C3412" s="58">
        <v>45383</v>
      </c>
    </row>
    <row r="3413" spans="1:3" x14ac:dyDescent="0.25">
      <c r="A3413" s="56">
        <v>45384</v>
      </c>
      <c r="B3413" s="57" t="s">
        <v>13449</v>
      </c>
      <c r="C3413" s="58">
        <v>45384</v>
      </c>
    </row>
    <row r="3414" spans="1:3" x14ac:dyDescent="0.25">
      <c r="A3414" s="56">
        <v>45385</v>
      </c>
      <c r="B3414" s="57" t="s">
        <v>13450</v>
      </c>
      <c r="C3414" s="58">
        <v>45385</v>
      </c>
    </row>
    <row r="3415" spans="1:3" x14ac:dyDescent="0.25">
      <c r="A3415" s="56">
        <v>45386</v>
      </c>
      <c r="B3415" s="57" t="s">
        <v>13456</v>
      </c>
      <c r="C3415" s="58">
        <v>45386</v>
      </c>
    </row>
    <row r="3416" spans="1:3" x14ac:dyDescent="0.25">
      <c r="A3416" s="56">
        <v>45387</v>
      </c>
      <c r="B3416" s="57" t="s">
        <v>13454</v>
      </c>
      <c r="C3416" s="58">
        <v>45387</v>
      </c>
    </row>
    <row r="3417" spans="1:3" x14ac:dyDescent="0.25">
      <c r="A3417" s="56">
        <v>45391</v>
      </c>
      <c r="B3417" s="57" t="s">
        <v>13457</v>
      </c>
      <c r="C3417" s="58">
        <v>45391</v>
      </c>
    </row>
    <row r="3418" spans="1:3" x14ac:dyDescent="0.25">
      <c r="A3418" s="56">
        <v>45392</v>
      </c>
      <c r="B3418" s="57" t="s">
        <v>13452</v>
      </c>
      <c r="C3418" s="58">
        <v>45392</v>
      </c>
    </row>
    <row r="3419" spans="1:3" x14ac:dyDescent="0.25">
      <c r="A3419" s="56">
        <v>45395</v>
      </c>
      <c r="B3419" s="57" t="s">
        <v>16874</v>
      </c>
      <c r="C3419" s="58">
        <v>45395</v>
      </c>
    </row>
    <row r="3420" spans="1:3" x14ac:dyDescent="0.25">
      <c r="A3420" s="56">
        <v>45397</v>
      </c>
      <c r="B3420" s="57" t="s">
        <v>16872</v>
      </c>
      <c r="C3420" s="58">
        <v>45397</v>
      </c>
    </row>
    <row r="3421" spans="1:3" x14ac:dyDescent="0.25">
      <c r="A3421" s="56">
        <v>45400</v>
      </c>
      <c r="B3421" s="57" t="s">
        <v>16883</v>
      </c>
      <c r="C3421" s="58">
        <v>45400</v>
      </c>
    </row>
    <row r="3422" spans="1:3" x14ac:dyDescent="0.25">
      <c r="A3422" s="56">
        <v>45402</v>
      </c>
      <c r="B3422" s="57" t="s">
        <v>16882</v>
      </c>
      <c r="C3422" s="58">
        <v>45402</v>
      </c>
    </row>
    <row r="3423" spans="1:3" x14ac:dyDescent="0.25">
      <c r="A3423" s="56">
        <v>45500</v>
      </c>
      <c r="B3423" s="57" t="s">
        <v>16886</v>
      </c>
      <c r="C3423" s="58">
        <v>45500</v>
      </c>
    </row>
    <row r="3424" spans="1:3" x14ac:dyDescent="0.25">
      <c r="A3424" s="56">
        <v>45505</v>
      </c>
      <c r="B3424" s="57" t="s">
        <v>16887</v>
      </c>
      <c r="C3424" s="58">
        <v>45505</v>
      </c>
    </row>
    <row r="3425" spans="1:3" x14ac:dyDescent="0.25">
      <c r="A3425" s="56">
        <v>45520</v>
      </c>
      <c r="B3425" s="57" t="s">
        <v>16095</v>
      </c>
      <c r="C3425" s="58">
        <v>45520</v>
      </c>
    </row>
    <row r="3426" spans="1:3" x14ac:dyDescent="0.25">
      <c r="A3426" s="56">
        <v>45540</v>
      </c>
      <c r="B3426" s="57" t="s">
        <v>16884</v>
      </c>
      <c r="C3426" s="58">
        <v>45540</v>
      </c>
    </row>
    <row r="3427" spans="1:3" x14ac:dyDescent="0.25">
      <c r="A3427" s="56">
        <v>45541</v>
      </c>
      <c r="B3427" s="57" t="s">
        <v>16885</v>
      </c>
      <c r="C3427" s="58">
        <v>45541</v>
      </c>
    </row>
    <row r="3428" spans="1:3" x14ac:dyDescent="0.25">
      <c r="A3428" s="56">
        <v>45550</v>
      </c>
      <c r="B3428" s="57" t="s">
        <v>16881</v>
      </c>
      <c r="C3428" s="58">
        <v>45550</v>
      </c>
    </row>
    <row r="3429" spans="1:3" x14ac:dyDescent="0.25">
      <c r="A3429" s="56">
        <v>45560</v>
      </c>
      <c r="B3429" s="57" t="s">
        <v>13721</v>
      </c>
      <c r="C3429" s="58">
        <v>45560</v>
      </c>
    </row>
    <row r="3430" spans="1:3" x14ac:dyDescent="0.25">
      <c r="A3430" s="56">
        <v>45562</v>
      </c>
      <c r="B3430" s="57" t="s">
        <v>15252</v>
      </c>
      <c r="C3430" s="58">
        <v>45562</v>
      </c>
    </row>
    <row r="3431" spans="1:3" x14ac:dyDescent="0.25">
      <c r="A3431" s="56">
        <v>45563</v>
      </c>
      <c r="B3431" s="57" t="s">
        <v>15253</v>
      </c>
      <c r="C3431" s="58">
        <v>45563</v>
      </c>
    </row>
    <row r="3432" spans="1:3" x14ac:dyDescent="0.25">
      <c r="A3432" s="56">
        <v>45800</v>
      </c>
      <c r="B3432" s="57" t="s">
        <v>13100</v>
      </c>
      <c r="C3432" s="58">
        <v>45800</v>
      </c>
    </row>
    <row r="3433" spans="1:3" x14ac:dyDescent="0.25">
      <c r="A3433" s="56">
        <v>45805</v>
      </c>
      <c r="B3433" s="57" t="s">
        <v>13101</v>
      </c>
      <c r="C3433" s="58">
        <v>45805</v>
      </c>
    </row>
    <row r="3434" spans="1:3" x14ac:dyDescent="0.25">
      <c r="A3434" s="56">
        <v>45820</v>
      </c>
      <c r="B3434" s="57" t="s">
        <v>13094</v>
      </c>
      <c r="C3434" s="58">
        <v>45820</v>
      </c>
    </row>
    <row r="3435" spans="1:3" x14ac:dyDescent="0.25">
      <c r="A3435" s="56">
        <v>45825</v>
      </c>
      <c r="B3435" s="57" t="s">
        <v>13095</v>
      </c>
      <c r="C3435" s="58">
        <v>45825</v>
      </c>
    </row>
    <row r="3436" spans="1:3" x14ac:dyDescent="0.25">
      <c r="A3436" s="56">
        <v>45900</v>
      </c>
      <c r="B3436" s="57" t="s">
        <v>17164</v>
      </c>
      <c r="C3436" s="58">
        <v>45900</v>
      </c>
    </row>
    <row r="3437" spans="1:3" x14ac:dyDescent="0.25">
      <c r="A3437" s="56">
        <v>45905</v>
      </c>
      <c r="B3437" s="57" t="s">
        <v>14216</v>
      </c>
      <c r="C3437" s="58">
        <v>45905</v>
      </c>
    </row>
    <row r="3438" spans="1:3" x14ac:dyDescent="0.25">
      <c r="A3438" s="56">
        <v>45910</v>
      </c>
      <c r="B3438" s="57" t="s">
        <v>14221</v>
      </c>
      <c r="C3438" s="58">
        <v>45910</v>
      </c>
    </row>
    <row r="3439" spans="1:3" x14ac:dyDescent="0.25">
      <c r="A3439" s="56">
        <v>45915</v>
      </c>
      <c r="B3439" s="57" t="s">
        <v>15305</v>
      </c>
      <c r="C3439" s="58">
        <v>45915</v>
      </c>
    </row>
    <row r="3440" spans="1:3" x14ac:dyDescent="0.25">
      <c r="A3440" s="56">
        <v>45990</v>
      </c>
      <c r="B3440" s="57" t="s">
        <v>15095</v>
      </c>
      <c r="C3440" s="58">
        <v>45990</v>
      </c>
    </row>
    <row r="3441" spans="1:3" x14ac:dyDescent="0.25">
      <c r="A3441" s="56">
        <v>46020</v>
      </c>
      <c r="B3441" s="57" t="s">
        <v>13408</v>
      </c>
      <c r="C3441" s="58">
        <v>46020</v>
      </c>
    </row>
    <row r="3442" spans="1:3" x14ac:dyDescent="0.25">
      <c r="A3442" s="56">
        <v>46030</v>
      </c>
      <c r="B3442" s="57" t="s">
        <v>17292</v>
      </c>
      <c r="C3442" s="58">
        <v>46030</v>
      </c>
    </row>
    <row r="3443" spans="1:3" x14ac:dyDescent="0.25">
      <c r="A3443" s="56">
        <v>46040</v>
      </c>
      <c r="B3443" s="57" t="s">
        <v>15734</v>
      </c>
      <c r="C3443" s="58">
        <v>46040</v>
      </c>
    </row>
    <row r="3444" spans="1:3" x14ac:dyDescent="0.25">
      <c r="A3444" s="56">
        <v>46045</v>
      </c>
      <c r="B3444" s="57" t="s">
        <v>15733</v>
      </c>
      <c r="C3444" s="58">
        <v>46045</v>
      </c>
    </row>
    <row r="3445" spans="1:3" x14ac:dyDescent="0.25">
      <c r="A3445" s="56">
        <v>46050</v>
      </c>
      <c r="B3445" s="57" t="s">
        <v>15754</v>
      </c>
      <c r="C3445" s="58">
        <v>46050</v>
      </c>
    </row>
    <row r="3446" spans="1:3" x14ac:dyDescent="0.25">
      <c r="A3446" s="56">
        <v>46060</v>
      </c>
      <c r="B3446" s="57" t="s">
        <v>15732</v>
      </c>
      <c r="C3446" s="58">
        <v>46060</v>
      </c>
    </row>
    <row r="3447" spans="1:3" x14ac:dyDescent="0.25">
      <c r="A3447" s="56">
        <v>46070</v>
      </c>
      <c r="B3447" s="57" t="s">
        <v>15701</v>
      </c>
      <c r="C3447" s="58">
        <v>46070</v>
      </c>
    </row>
    <row r="3448" spans="1:3" x14ac:dyDescent="0.25">
      <c r="A3448" s="56">
        <v>46080</v>
      </c>
      <c r="B3448" s="57" t="s">
        <v>14883</v>
      </c>
      <c r="C3448" s="58">
        <v>46080</v>
      </c>
    </row>
    <row r="3449" spans="1:3" x14ac:dyDescent="0.25">
      <c r="A3449" s="56">
        <v>46083</v>
      </c>
      <c r="B3449" s="57" t="s">
        <v>15700</v>
      </c>
      <c r="C3449" s="58">
        <v>46083</v>
      </c>
    </row>
    <row r="3450" spans="1:3" x14ac:dyDescent="0.25">
      <c r="A3450" s="56">
        <v>46200</v>
      </c>
      <c r="B3450" s="57" t="s">
        <v>15396</v>
      </c>
      <c r="C3450" s="58">
        <v>46200</v>
      </c>
    </row>
    <row r="3451" spans="1:3" x14ac:dyDescent="0.25">
      <c r="A3451" s="56">
        <v>46220</v>
      </c>
      <c r="B3451" s="57" t="s">
        <v>16697</v>
      </c>
      <c r="C3451" s="58">
        <v>46220</v>
      </c>
    </row>
    <row r="3452" spans="1:3" x14ac:dyDescent="0.25">
      <c r="A3452" s="56">
        <v>46221</v>
      </c>
      <c r="B3452" s="57" t="s">
        <v>15527</v>
      </c>
      <c r="C3452" s="58">
        <v>46221</v>
      </c>
    </row>
    <row r="3453" spans="1:3" x14ac:dyDescent="0.25">
      <c r="A3453" s="56">
        <v>46230</v>
      </c>
      <c r="B3453" s="57" t="s">
        <v>14585</v>
      </c>
      <c r="C3453" s="58">
        <v>46230</v>
      </c>
    </row>
    <row r="3454" spans="1:3" x14ac:dyDescent="0.25">
      <c r="A3454" s="56">
        <v>46250</v>
      </c>
      <c r="B3454" s="57" t="s">
        <v>15520</v>
      </c>
      <c r="C3454" s="58">
        <v>46250</v>
      </c>
    </row>
    <row r="3455" spans="1:3" x14ac:dyDescent="0.25">
      <c r="A3455" s="56">
        <v>46255</v>
      </c>
      <c r="B3455" s="57" t="s">
        <v>15525</v>
      </c>
      <c r="C3455" s="58">
        <v>46255</v>
      </c>
    </row>
    <row r="3456" spans="1:3" x14ac:dyDescent="0.25">
      <c r="A3456" s="56">
        <v>46257</v>
      </c>
      <c r="B3456" s="57" t="s">
        <v>15522</v>
      </c>
      <c r="C3456" s="58">
        <v>46257</v>
      </c>
    </row>
    <row r="3457" spans="1:3" x14ac:dyDescent="0.25">
      <c r="A3457" s="56">
        <v>46258</v>
      </c>
      <c r="B3457" s="57" t="s">
        <v>15526</v>
      </c>
      <c r="C3457" s="58">
        <v>46258</v>
      </c>
    </row>
    <row r="3458" spans="1:3" x14ac:dyDescent="0.25">
      <c r="A3458" s="56">
        <v>46260</v>
      </c>
      <c r="B3458" s="57" t="s">
        <v>15521</v>
      </c>
      <c r="C3458" s="58">
        <v>46260</v>
      </c>
    </row>
    <row r="3459" spans="1:3" x14ac:dyDescent="0.25">
      <c r="A3459" s="56">
        <v>46261</v>
      </c>
      <c r="B3459" s="57" t="s">
        <v>15524</v>
      </c>
      <c r="C3459" s="58">
        <v>46261</v>
      </c>
    </row>
    <row r="3460" spans="1:3" x14ac:dyDescent="0.25">
      <c r="A3460" s="56">
        <v>46262</v>
      </c>
      <c r="B3460" s="57" t="s">
        <v>15523</v>
      </c>
      <c r="C3460" s="58">
        <v>46262</v>
      </c>
    </row>
    <row r="3461" spans="1:3" x14ac:dyDescent="0.25">
      <c r="A3461" s="56">
        <v>46270</v>
      </c>
      <c r="B3461" s="57" t="s">
        <v>18545</v>
      </c>
      <c r="C3461" s="58">
        <v>46270</v>
      </c>
    </row>
    <row r="3462" spans="1:3" x14ac:dyDescent="0.25">
      <c r="A3462" s="56">
        <v>46275</v>
      </c>
      <c r="B3462" s="57" t="s">
        <v>18546</v>
      </c>
      <c r="C3462" s="58">
        <v>46275</v>
      </c>
    </row>
    <row r="3463" spans="1:3" x14ac:dyDescent="0.25">
      <c r="A3463" s="56">
        <v>46280</v>
      </c>
      <c r="B3463" s="57" t="s">
        <v>18547</v>
      </c>
      <c r="C3463" s="58">
        <v>46280</v>
      </c>
    </row>
    <row r="3464" spans="1:3" x14ac:dyDescent="0.25">
      <c r="A3464" s="56">
        <v>46285</v>
      </c>
      <c r="B3464" s="57" t="s">
        <v>18548</v>
      </c>
      <c r="C3464" s="58">
        <v>46285</v>
      </c>
    </row>
    <row r="3465" spans="1:3" x14ac:dyDescent="0.25">
      <c r="A3465" s="56">
        <v>46288</v>
      </c>
      <c r="B3465" s="57" t="s">
        <v>13082</v>
      </c>
      <c r="C3465" s="58">
        <v>46288</v>
      </c>
    </row>
    <row r="3466" spans="1:3" x14ac:dyDescent="0.25">
      <c r="A3466" s="56">
        <v>46320</v>
      </c>
      <c r="B3466" s="57" t="s">
        <v>14524</v>
      </c>
      <c r="C3466" s="58">
        <v>46320</v>
      </c>
    </row>
    <row r="3467" spans="1:3" x14ac:dyDescent="0.25">
      <c r="A3467" s="56">
        <v>46500</v>
      </c>
      <c r="B3467" s="57" t="s">
        <v>16066</v>
      </c>
      <c r="C3467" s="58">
        <v>46500</v>
      </c>
    </row>
    <row r="3468" spans="1:3" x14ac:dyDescent="0.25">
      <c r="A3468" s="56">
        <v>46505</v>
      </c>
      <c r="B3468" s="57" t="s">
        <v>14001</v>
      </c>
      <c r="C3468" s="58">
        <v>46505</v>
      </c>
    </row>
    <row r="3469" spans="1:3" x14ac:dyDescent="0.25">
      <c r="A3469" s="56">
        <v>46600</v>
      </c>
      <c r="B3469" s="57" t="s">
        <v>12384</v>
      </c>
      <c r="C3469" s="58">
        <v>46600</v>
      </c>
    </row>
    <row r="3470" spans="1:3" x14ac:dyDescent="0.25">
      <c r="A3470" s="56">
        <v>46604</v>
      </c>
      <c r="B3470" s="57" t="s">
        <v>12381</v>
      </c>
      <c r="C3470" s="58">
        <v>46604</v>
      </c>
    </row>
    <row r="3471" spans="1:3" x14ac:dyDescent="0.25">
      <c r="A3471" s="56">
        <v>46606</v>
      </c>
      <c r="B3471" s="57" t="s">
        <v>12379</v>
      </c>
      <c r="C3471" s="58">
        <v>46606</v>
      </c>
    </row>
    <row r="3472" spans="1:3" x14ac:dyDescent="0.25">
      <c r="A3472" s="56">
        <v>46608</v>
      </c>
      <c r="B3472" s="57" t="s">
        <v>12382</v>
      </c>
      <c r="C3472" s="58">
        <v>46608</v>
      </c>
    </row>
    <row r="3473" spans="1:3" x14ac:dyDescent="0.25">
      <c r="A3473" s="56">
        <v>46610</v>
      </c>
      <c r="B3473" s="57" t="s">
        <v>12385</v>
      </c>
      <c r="C3473" s="58">
        <v>46610</v>
      </c>
    </row>
    <row r="3474" spans="1:3" x14ac:dyDescent="0.25">
      <c r="A3474" s="56">
        <v>46611</v>
      </c>
      <c r="B3474" s="57" t="s">
        <v>12383</v>
      </c>
      <c r="C3474" s="58">
        <v>46611</v>
      </c>
    </row>
    <row r="3475" spans="1:3" x14ac:dyDescent="0.25">
      <c r="A3475" s="56">
        <v>46612</v>
      </c>
      <c r="B3475" s="57" t="s">
        <v>12386</v>
      </c>
      <c r="C3475" s="58">
        <v>46612</v>
      </c>
    </row>
    <row r="3476" spans="1:3" x14ac:dyDescent="0.25">
      <c r="A3476" s="56">
        <v>46614</v>
      </c>
      <c r="B3476" s="57" t="s">
        <v>12380</v>
      </c>
      <c r="C3476" s="58">
        <v>46614</v>
      </c>
    </row>
    <row r="3477" spans="1:3" x14ac:dyDescent="0.25">
      <c r="A3477" s="56">
        <v>46615</v>
      </c>
      <c r="B3477" s="57" t="s">
        <v>12378</v>
      </c>
      <c r="C3477" s="58">
        <v>46615</v>
      </c>
    </row>
    <row r="3478" spans="1:3" x14ac:dyDescent="0.25">
      <c r="A3478" s="56">
        <v>46700</v>
      </c>
      <c r="B3478" s="57" t="s">
        <v>12376</v>
      </c>
      <c r="C3478" s="58">
        <v>46700</v>
      </c>
    </row>
    <row r="3479" spans="1:3" x14ac:dyDescent="0.25">
      <c r="A3479" s="56">
        <v>46705</v>
      </c>
      <c r="B3479" s="57" t="s">
        <v>12377</v>
      </c>
      <c r="C3479" s="58">
        <v>46705</v>
      </c>
    </row>
    <row r="3480" spans="1:3" x14ac:dyDescent="0.25">
      <c r="A3480" s="56">
        <v>46706</v>
      </c>
      <c r="B3480" s="57" t="s">
        <v>17403</v>
      </c>
      <c r="C3480" s="58">
        <v>46706</v>
      </c>
    </row>
    <row r="3481" spans="1:3" x14ac:dyDescent="0.25">
      <c r="A3481" s="56">
        <v>46710</v>
      </c>
      <c r="B3481" s="57" t="s">
        <v>17406</v>
      </c>
      <c r="C3481" s="58">
        <v>46710</v>
      </c>
    </row>
    <row r="3482" spans="1:3" x14ac:dyDescent="0.25">
      <c r="A3482" s="56">
        <v>46712</v>
      </c>
      <c r="B3482" s="57" t="s">
        <v>17406</v>
      </c>
      <c r="C3482" s="58">
        <v>46712</v>
      </c>
    </row>
    <row r="3483" spans="1:3" x14ac:dyDescent="0.25">
      <c r="A3483" s="56">
        <v>46715</v>
      </c>
      <c r="B3483" s="57" t="s">
        <v>13704</v>
      </c>
      <c r="C3483" s="58">
        <v>46715</v>
      </c>
    </row>
    <row r="3484" spans="1:3" x14ac:dyDescent="0.25">
      <c r="A3484" s="56">
        <v>46716</v>
      </c>
      <c r="B3484" s="57" t="s">
        <v>17389</v>
      </c>
      <c r="C3484" s="58">
        <v>46716</v>
      </c>
    </row>
    <row r="3485" spans="1:3" x14ac:dyDescent="0.25">
      <c r="A3485" s="56">
        <v>46730</v>
      </c>
      <c r="B3485" s="57" t="s">
        <v>13702</v>
      </c>
      <c r="C3485" s="58">
        <v>46730</v>
      </c>
    </row>
    <row r="3486" spans="1:3" x14ac:dyDescent="0.25">
      <c r="A3486" s="56">
        <v>46735</v>
      </c>
      <c r="B3486" s="57" t="s">
        <v>13703</v>
      </c>
      <c r="C3486" s="58">
        <v>46735</v>
      </c>
    </row>
    <row r="3487" spans="1:3" x14ac:dyDescent="0.25">
      <c r="A3487" s="56">
        <v>46740</v>
      </c>
      <c r="B3487" s="57" t="s">
        <v>13588</v>
      </c>
      <c r="C3487" s="58">
        <v>46740</v>
      </c>
    </row>
    <row r="3488" spans="1:3" x14ac:dyDescent="0.25">
      <c r="A3488" s="56">
        <v>46742</v>
      </c>
      <c r="B3488" s="57" t="s">
        <v>13589</v>
      </c>
      <c r="C3488" s="58">
        <v>46742</v>
      </c>
    </row>
    <row r="3489" spans="1:3" x14ac:dyDescent="0.25">
      <c r="A3489" s="56">
        <v>46744</v>
      </c>
      <c r="B3489" s="57" t="s">
        <v>13594</v>
      </c>
      <c r="C3489" s="58">
        <v>46744</v>
      </c>
    </row>
    <row r="3490" spans="1:3" x14ac:dyDescent="0.25">
      <c r="A3490" s="56">
        <v>46746</v>
      </c>
      <c r="B3490" s="57" t="s">
        <v>13595</v>
      </c>
      <c r="C3490" s="58">
        <v>46746</v>
      </c>
    </row>
    <row r="3491" spans="1:3" x14ac:dyDescent="0.25">
      <c r="A3491" s="56">
        <v>46748</v>
      </c>
      <c r="B3491" s="57" t="s">
        <v>13596</v>
      </c>
      <c r="C3491" s="58">
        <v>46748</v>
      </c>
    </row>
    <row r="3492" spans="1:3" x14ac:dyDescent="0.25">
      <c r="A3492" s="56">
        <v>46750</v>
      </c>
      <c r="B3492" s="57" t="s">
        <v>14884</v>
      </c>
      <c r="C3492" s="58">
        <v>46750</v>
      </c>
    </row>
    <row r="3493" spans="1:3" x14ac:dyDescent="0.25">
      <c r="A3493" s="56">
        <v>46751</v>
      </c>
      <c r="B3493" s="57" t="s">
        <v>14885</v>
      </c>
      <c r="C3493" s="58">
        <v>46751</v>
      </c>
    </row>
    <row r="3494" spans="1:3" x14ac:dyDescent="0.25">
      <c r="A3494" s="56">
        <v>46753</v>
      </c>
      <c r="B3494" s="57" t="s">
        <v>15810</v>
      </c>
      <c r="C3494" s="58">
        <v>46753</v>
      </c>
    </row>
    <row r="3495" spans="1:3" x14ac:dyDescent="0.25">
      <c r="A3495" s="56">
        <v>46754</v>
      </c>
      <c r="B3495" s="57" t="s">
        <v>17230</v>
      </c>
      <c r="C3495" s="58">
        <v>46754</v>
      </c>
    </row>
    <row r="3496" spans="1:3" x14ac:dyDescent="0.25">
      <c r="A3496" s="56">
        <v>46760</v>
      </c>
      <c r="B3496" s="57" t="s">
        <v>14888</v>
      </c>
      <c r="C3496" s="58">
        <v>46760</v>
      </c>
    </row>
    <row r="3497" spans="1:3" x14ac:dyDescent="0.25">
      <c r="A3497" s="56">
        <v>46761</v>
      </c>
      <c r="B3497" s="57" t="s">
        <v>14886</v>
      </c>
      <c r="C3497" s="58">
        <v>46761</v>
      </c>
    </row>
    <row r="3498" spans="1:3" x14ac:dyDescent="0.25">
      <c r="A3498" s="56">
        <v>46762</v>
      </c>
      <c r="B3498" s="57" t="s">
        <v>14887</v>
      </c>
      <c r="C3498" s="58">
        <v>46762</v>
      </c>
    </row>
    <row r="3499" spans="1:3" x14ac:dyDescent="0.25">
      <c r="A3499" s="56">
        <v>46900</v>
      </c>
      <c r="B3499" s="57" t="s">
        <v>14155</v>
      </c>
      <c r="C3499" s="58">
        <v>46900</v>
      </c>
    </row>
    <row r="3500" spans="1:3" x14ac:dyDescent="0.25">
      <c r="A3500" s="56">
        <v>46910</v>
      </c>
      <c r="B3500" s="57" t="s">
        <v>14154</v>
      </c>
      <c r="C3500" s="58">
        <v>46910</v>
      </c>
    </row>
    <row r="3501" spans="1:3" x14ac:dyDescent="0.25">
      <c r="A3501" s="56">
        <v>46916</v>
      </c>
      <c r="B3501" s="57" t="s">
        <v>14152</v>
      </c>
      <c r="C3501" s="58">
        <v>46916</v>
      </c>
    </row>
    <row r="3502" spans="1:3" x14ac:dyDescent="0.25">
      <c r="A3502" s="56">
        <v>46917</v>
      </c>
      <c r="B3502" s="57" t="s">
        <v>14151</v>
      </c>
      <c r="C3502" s="58">
        <v>46917</v>
      </c>
    </row>
    <row r="3503" spans="1:3" x14ac:dyDescent="0.25">
      <c r="A3503" s="56">
        <v>46922</v>
      </c>
      <c r="B3503" s="57" t="s">
        <v>14153</v>
      </c>
      <c r="C3503" s="58">
        <v>46922</v>
      </c>
    </row>
    <row r="3504" spans="1:3" x14ac:dyDescent="0.25">
      <c r="A3504" s="56">
        <v>46924</v>
      </c>
      <c r="B3504" s="57" t="s">
        <v>14165</v>
      </c>
      <c r="C3504" s="58">
        <v>46924</v>
      </c>
    </row>
    <row r="3505" spans="1:3" x14ac:dyDescent="0.25">
      <c r="A3505" s="56">
        <v>46930</v>
      </c>
      <c r="B3505" s="57" t="s">
        <v>14118</v>
      </c>
      <c r="C3505" s="58">
        <v>46930</v>
      </c>
    </row>
    <row r="3506" spans="1:3" x14ac:dyDescent="0.25">
      <c r="A3506" s="56">
        <v>46940</v>
      </c>
      <c r="B3506" s="57" t="s">
        <v>13972</v>
      </c>
      <c r="C3506" s="58">
        <v>46940</v>
      </c>
    </row>
    <row r="3507" spans="1:3" x14ac:dyDescent="0.25">
      <c r="A3507" s="56">
        <v>46942</v>
      </c>
      <c r="B3507" s="57" t="s">
        <v>16262</v>
      </c>
      <c r="C3507" s="58">
        <v>46942</v>
      </c>
    </row>
    <row r="3508" spans="1:3" x14ac:dyDescent="0.25">
      <c r="A3508" s="56">
        <v>46945</v>
      </c>
      <c r="B3508" s="57" t="s">
        <v>16283</v>
      </c>
      <c r="C3508" s="58">
        <v>46945</v>
      </c>
    </row>
    <row r="3509" spans="1:3" x14ac:dyDescent="0.25">
      <c r="A3509" s="56">
        <v>46946</v>
      </c>
      <c r="B3509" s="57" t="s">
        <v>16284</v>
      </c>
      <c r="C3509" s="58">
        <v>46946</v>
      </c>
    </row>
    <row r="3510" spans="1:3" x14ac:dyDescent="0.25">
      <c r="A3510" s="56">
        <v>46947</v>
      </c>
      <c r="B3510" s="57" t="s">
        <v>15528</v>
      </c>
      <c r="C3510" s="58">
        <v>46947</v>
      </c>
    </row>
    <row r="3511" spans="1:3" x14ac:dyDescent="0.25">
      <c r="A3511" s="56">
        <v>47000</v>
      </c>
      <c r="B3511" s="57" t="s">
        <v>16201</v>
      </c>
      <c r="C3511" s="58">
        <v>47000</v>
      </c>
    </row>
    <row r="3512" spans="1:3" x14ac:dyDescent="0.25">
      <c r="A3512" s="56">
        <v>47001</v>
      </c>
      <c r="B3512" s="57" t="s">
        <v>12865</v>
      </c>
      <c r="C3512" s="58">
        <v>47001</v>
      </c>
    </row>
    <row r="3513" spans="1:3" x14ac:dyDescent="0.25">
      <c r="A3513" s="56">
        <v>47010</v>
      </c>
      <c r="B3513" s="57" t="s">
        <v>15535</v>
      </c>
      <c r="C3513" s="58">
        <v>47010</v>
      </c>
    </row>
    <row r="3514" spans="1:3" x14ac:dyDescent="0.25">
      <c r="A3514" s="56">
        <v>47011</v>
      </c>
      <c r="B3514" s="57" t="s">
        <v>15536</v>
      </c>
      <c r="C3514" s="58">
        <v>47011</v>
      </c>
    </row>
    <row r="3515" spans="1:3" x14ac:dyDescent="0.25">
      <c r="A3515" s="56">
        <v>47015</v>
      </c>
      <c r="B3515" s="57" t="s">
        <v>16210</v>
      </c>
      <c r="C3515" s="58">
        <v>47015</v>
      </c>
    </row>
    <row r="3516" spans="1:3" x14ac:dyDescent="0.25">
      <c r="A3516" s="56">
        <v>47100</v>
      </c>
      <c r="B3516" s="57" t="s">
        <v>12866</v>
      </c>
      <c r="C3516" s="58">
        <v>47100</v>
      </c>
    </row>
    <row r="3517" spans="1:3" x14ac:dyDescent="0.25">
      <c r="A3517" s="56">
        <v>47120</v>
      </c>
      <c r="B3517" s="57" t="s">
        <v>15532</v>
      </c>
      <c r="C3517" s="58">
        <v>47120</v>
      </c>
    </row>
    <row r="3518" spans="1:3" x14ac:dyDescent="0.25">
      <c r="A3518" s="56">
        <v>47122</v>
      </c>
      <c r="B3518" s="57" t="s">
        <v>18563</v>
      </c>
      <c r="C3518" s="58">
        <v>47122</v>
      </c>
    </row>
    <row r="3519" spans="1:3" x14ac:dyDescent="0.25">
      <c r="A3519" s="56">
        <v>47125</v>
      </c>
      <c r="B3519" s="57" t="s">
        <v>16341</v>
      </c>
      <c r="C3519" s="58">
        <v>47125</v>
      </c>
    </row>
    <row r="3520" spans="1:3" x14ac:dyDescent="0.25">
      <c r="A3520" s="56">
        <v>47130</v>
      </c>
      <c r="B3520" s="57" t="s">
        <v>16340</v>
      </c>
      <c r="C3520" s="58">
        <v>47130</v>
      </c>
    </row>
    <row r="3521" spans="1:3" x14ac:dyDescent="0.25">
      <c r="A3521" s="56">
        <v>47135</v>
      </c>
      <c r="B3521" s="57" t="s">
        <v>12201</v>
      </c>
      <c r="C3521" s="58">
        <v>47135</v>
      </c>
    </row>
    <row r="3522" spans="1:3" x14ac:dyDescent="0.25">
      <c r="A3522" s="56">
        <v>47136</v>
      </c>
      <c r="B3522" s="57" t="s">
        <v>12200</v>
      </c>
      <c r="C3522" s="58">
        <v>47136</v>
      </c>
    </row>
    <row r="3523" spans="1:3" x14ac:dyDescent="0.25">
      <c r="A3523" s="56">
        <v>47140</v>
      </c>
      <c r="B3523" s="57" t="s">
        <v>15531</v>
      </c>
      <c r="C3523" s="58">
        <v>47140</v>
      </c>
    </row>
    <row r="3524" spans="1:3" x14ac:dyDescent="0.25">
      <c r="A3524" s="56">
        <v>47141</v>
      </c>
      <c r="B3524" s="57" t="s">
        <v>15530</v>
      </c>
      <c r="C3524" s="58">
        <v>47141</v>
      </c>
    </row>
    <row r="3525" spans="1:3" x14ac:dyDescent="0.25">
      <c r="A3525" s="56">
        <v>47142</v>
      </c>
      <c r="B3525" s="57" t="s">
        <v>15529</v>
      </c>
      <c r="C3525" s="58">
        <v>47142</v>
      </c>
    </row>
    <row r="3526" spans="1:3" x14ac:dyDescent="0.25">
      <c r="A3526" s="56">
        <v>47146</v>
      </c>
      <c r="B3526" s="57" t="s">
        <v>17085</v>
      </c>
      <c r="C3526" s="58">
        <v>47146</v>
      </c>
    </row>
    <row r="3527" spans="1:3" x14ac:dyDescent="0.25">
      <c r="A3527" s="56">
        <v>47147</v>
      </c>
      <c r="B3527" s="57" t="s">
        <v>17084</v>
      </c>
      <c r="C3527" s="58">
        <v>47147</v>
      </c>
    </row>
    <row r="3528" spans="1:3" x14ac:dyDescent="0.25">
      <c r="A3528" s="56">
        <v>47300</v>
      </c>
      <c r="B3528" s="57" t="s">
        <v>16406</v>
      </c>
      <c r="C3528" s="58">
        <v>47300</v>
      </c>
    </row>
    <row r="3529" spans="1:3" x14ac:dyDescent="0.25">
      <c r="A3529" s="56">
        <v>47350</v>
      </c>
      <c r="B3529" s="57" t="s">
        <v>16369</v>
      </c>
      <c r="C3529" s="58">
        <v>47350</v>
      </c>
    </row>
    <row r="3530" spans="1:3" x14ac:dyDescent="0.25">
      <c r="A3530" s="56">
        <v>47360</v>
      </c>
      <c r="B3530" s="57" t="s">
        <v>16368</v>
      </c>
      <c r="C3530" s="58">
        <v>47360</v>
      </c>
    </row>
    <row r="3531" spans="1:3" x14ac:dyDescent="0.25">
      <c r="A3531" s="56">
        <v>47361</v>
      </c>
      <c r="B3531" s="57" t="s">
        <v>16366</v>
      </c>
      <c r="C3531" s="58">
        <v>47361</v>
      </c>
    </row>
    <row r="3532" spans="1:3" x14ac:dyDescent="0.25">
      <c r="A3532" s="56">
        <v>47362</v>
      </c>
      <c r="B3532" s="57" t="s">
        <v>16367</v>
      </c>
      <c r="C3532" s="58">
        <v>47362</v>
      </c>
    </row>
    <row r="3533" spans="1:3" x14ac:dyDescent="0.25">
      <c r="A3533" s="56">
        <v>47370</v>
      </c>
      <c r="B3533" s="57" t="s">
        <v>12050</v>
      </c>
      <c r="C3533" s="58">
        <v>47370</v>
      </c>
    </row>
    <row r="3534" spans="1:3" x14ac:dyDescent="0.25">
      <c r="A3534" s="56">
        <v>47371</v>
      </c>
      <c r="B3534" s="57" t="s">
        <v>12049</v>
      </c>
      <c r="C3534" s="58">
        <v>47371</v>
      </c>
    </row>
    <row r="3535" spans="1:3" x14ac:dyDescent="0.25">
      <c r="A3535" s="56">
        <v>47380</v>
      </c>
      <c r="B3535" s="57" t="s">
        <v>12044</v>
      </c>
      <c r="C3535" s="58">
        <v>47380</v>
      </c>
    </row>
    <row r="3536" spans="1:3" x14ac:dyDescent="0.25">
      <c r="A3536" s="56">
        <v>47381</v>
      </c>
      <c r="B3536" s="57" t="s">
        <v>12045</v>
      </c>
      <c r="C3536" s="58">
        <v>47381</v>
      </c>
    </row>
    <row r="3537" spans="1:3" x14ac:dyDescent="0.25">
      <c r="A3537" s="56">
        <v>47382</v>
      </c>
      <c r="B3537" s="57" t="s">
        <v>12055</v>
      </c>
      <c r="C3537" s="58">
        <v>47382</v>
      </c>
    </row>
    <row r="3538" spans="1:3" x14ac:dyDescent="0.25">
      <c r="A3538" s="56">
        <v>47400</v>
      </c>
      <c r="B3538" s="57" t="s">
        <v>15534</v>
      </c>
      <c r="C3538" s="58">
        <v>47400</v>
      </c>
    </row>
    <row r="3539" spans="1:3" x14ac:dyDescent="0.25">
      <c r="A3539" s="56">
        <v>47420</v>
      </c>
      <c r="B3539" s="57" t="s">
        <v>13333</v>
      </c>
      <c r="C3539" s="58">
        <v>47420</v>
      </c>
    </row>
    <row r="3540" spans="1:3" x14ac:dyDescent="0.25">
      <c r="A3540" s="56">
        <v>47425</v>
      </c>
      <c r="B3540" s="57" t="s">
        <v>13332</v>
      </c>
      <c r="C3540" s="58">
        <v>47425</v>
      </c>
    </row>
    <row r="3541" spans="1:3" x14ac:dyDescent="0.25">
      <c r="A3541" s="56">
        <v>47460</v>
      </c>
      <c r="B3541" s="57" t="s">
        <v>14889</v>
      </c>
      <c r="C3541" s="58">
        <v>47460</v>
      </c>
    </row>
    <row r="3542" spans="1:3" x14ac:dyDescent="0.25">
      <c r="A3542" s="56">
        <v>47480</v>
      </c>
      <c r="B3542" s="57" t="s">
        <v>13307</v>
      </c>
      <c r="C3542" s="58">
        <v>47480</v>
      </c>
    </row>
    <row r="3543" spans="1:3" x14ac:dyDescent="0.25">
      <c r="A3543" s="56">
        <v>47490</v>
      </c>
      <c r="B3543" s="57" t="s">
        <v>13306</v>
      </c>
      <c r="C3543" s="58">
        <v>47490</v>
      </c>
    </row>
    <row r="3544" spans="1:3" x14ac:dyDescent="0.25">
      <c r="A3544" s="56">
        <v>47500</v>
      </c>
      <c r="B3544" s="57" t="s">
        <v>16847</v>
      </c>
      <c r="C3544" s="58">
        <v>47500</v>
      </c>
    </row>
    <row r="3545" spans="1:3" x14ac:dyDescent="0.25">
      <c r="A3545" s="56">
        <v>47505</v>
      </c>
      <c r="B3545" s="57" t="s">
        <v>16846</v>
      </c>
      <c r="C3545" s="58">
        <v>47505</v>
      </c>
    </row>
    <row r="3546" spans="1:3" x14ac:dyDescent="0.25">
      <c r="A3546" s="56">
        <v>47510</v>
      </c>
      <c r="B3546" s="57" t="s">
        <v>16004</v>
      </c>
      <c r="C3546" s="58">
        <v>47510</v>
      </c>
    </row>
    <row r="3547" spans="1:3" x14ac:dyDescent="0.25">
      <c r="A3547" s="56">
        <v>47511</v>
      </c>
      <c r="B3547" s="57" t="s">
        <v>16007</v>
      </c>
      <c r="C3547" s="58">
        <v>47511</v>
      </c>
    </row>
    <row r="3548" spans="1:3" x14ac:dyDescent="0.25">
      <c r="A3548" s="56">
        <v>47525</v>
      </c>
      <c r="B3548" s="57" t="s">
        <v>12963</v>
      </c>
      <c r="C3548" s="58">
        <v>47525</v>
      </c>
    </row>
    <row r="3549" spans="1:3" x14ac:dyDescent="0.25">
      <c r="A3549" s="56">
        <v>47530</v>
      </c>
      <c r="B3549" s="57" t="s">
        <v>17639</v>
      </c>
      <c r="C3549" s="58">
        <v>47530</v>
      </c>
    </row>
    <row r="3550" spans="1:3" x14ac:dyDescent="0.25">
      <c r="A3550" s="56">
        <v>47550</v>
      </c>
      <c r="B3550" s="57" t="s">
        <v>14427</v>
      </c>
      <c r="C3550" s="58">
        <v>47550</v>
      </c>
    </row>
    <row r="3551" spans="1:3" x14ac:dyDescent="0.25">
      <c r="A3551" s="56">
        <v>47552</v>
      </c>
      <c r="B3551" s="57" t="s">
        <v>14432</v>
      </c>
      <c r="C3551" s="58">
        <v>47552</v>
      </c>
    </row>
    <row r="3552" spans="1:3" x14ac:dyDescent="0.25">
      <c r="A3552" s="56">
        <v>47553</v>
      </c>
      <c r="B3552" s="57" t="s">
        <v>14428</v>
      </c>
      <c r="C3552" s="58">
        <v>47553</v>
      </c>
    </row>
    <row r="3553" spans="1:3" x14ac:dyDescent="0.25">
      <c r="A3553" s="56">
        <v>47554</v>
      </c>
      <c r="B3553" s="57" t="s">
        <v>14431</v>
      </c>
      <c r="C3553" s="58">
        <v>47554</v>
      </c>
    </row>
    <row r="3554" spans="1:3" x14ac:dyDescent="0.25">
      <c r="A3554" s="56">
        <v>47555</v>
      </c>
      <c r="B3554" s="57" t="s">
        <v>14430</v>
      </c>
      <c r="C3554" s="58">
        <v>47555</v>
      </c>
    </row>
    <row r="3555" spans="1:3" x14ac:dyDescent="0.25">
      <c r="A3555" s="56">
        <v>47556</v>
      </c>
      <c r="B3555" s="57" t="s">
        <v>14429</v>
      </c>
      <c r="C3555" s="58">
        <v>47556</v>
      </c>
    </row>
    <row r="3556" spans="1:3" x14ac:dyDescent="0.25">
      <c r="A3556" s="56">
        <v>47560</v>
      </c>
      <c r="B3556" s="57" t="s">
        <v>13271</v>
      </c>
      <c r="C3556" s="58">
        <v>47560</v>
      </c>
    </row>
    <row r="3557" spans="1:3" x14ac:dyDescent="0.25">
      <c r="A3557" s="56">
        <v>47561</v>
      </c>
      <c r="B3557" s="57" t="s">
        <v>13270</v>
      </c>
      <c r="C3557" s="58">
        <v>47561</v>
      </c>
    </row>
    <row r="3558" spans="1:3" x14ac:dyDescent="0.25">
      <c r="A3558" s="56">
        <v>47562</v>
      </c>
      <c r="B3558" s="57" t="s">
        <v>13297</v>
      </c>
      <c r="C3558" s="58">
        <v>47562</v>
      </c>
    </row>
    <row r="3559" spans="1:3" x14ac:dyDescent="0.25">
      <c r="A3559" s="56">
        <v>47563</v>
      </c>
      <c r="B3559" s="57" t="s">
        <v>13298</v>
      </c>
      <c r="C3559" s="58">
        <v>47563</v>
      </c>
    </row>
    <row r="3560" spans="1:3" x14ac:dyDescent="0.25">
      <c r="A3560" s="56">
        <v>47564</v>
      </c>
      <c r="B3560" s="57" t="s">
        <v>13296</v>
      </c>
      <c r="C3560" s="58">
        <v>47564</v>
      </c>
    </row>
    <row r="3561" spans="1:3" x14ac:dyDescent="0.25">
      <c r="A3561" s="56">
        <v>47570</v>
      </c>
      <c r="B3561" s="57" t="s">
        <v>13299</v>
      </c>
      <c r="C3561" s="58">
        <v>47570</v>
      </c>
    </row>
    <row r="3562" spans="1:3" x14ac:dyDescent="0.25">
      <c r="A3562" s="56">
        <v>47600</v>
      </c>
      <c r="B3562" s="57" t="s">
        <v>13291</v>
      </c>
      <c r="C3562" s="58">
        <v>47600</v>
      </c>
    </row>
    <row r="3563" spans="1:3" x14ac:dyDescent="0.25">
      <c r="A3563" s="56">
        <v>47605</v>
      </c>
      <c r="B3563" s="57" t="s">
        <v>13292</v>
      </c>
      <c r="C3563" s="58">
        <v>47605</v>
      </c>
    </row>
    <row r="3564" spans="1:3" x14ac:dyDescent="0.25">
      <c r="A3564" s="56">
        <v>47610</v>
      </c>
      <c r="B3564" s="57" t="s">
        <v>13293</v>
      </c>
      <c r="C3564" s="58">
        <v>47610</v>
      </c>
    </row>
    <row r="3565" spans="1:3" x14ac:dyDescent="0.25">
      <c r="A3565" s="56">
        <v>47612</v>
      </c>
      <c r="B3565" s="57" t="s">
        <v>13294</v>
      </c>
      <c r="C3565" s="58">
        <v>47612</v>
      </c>
    </row>
    <row r="3566" spans="1:3" x14ac:dyDescent="0.25">
      <c r="A3566" s="56">
        <v>47620</v>
      </c>
      <c r="B3566" s="57" t="s">
        <v>13295</v>
      </c>
      <c r="C3566" s="58">
        <v>47620</v>
      </c>
    </row>
    <row r="3567" spans="1:3" x14ac:dyDescent="0.25">
      <c r="A3567" s="56">
        <v>47630</v>
      </c>
      <c r="B3567" s="57" t="s">
        <v>15301</v>
      </c>
      <c r="C3567" s="58">
        <v>47630</v>
      </c>
    </row>
    <row r="3568" spans="1:3" x14ac:dyDescent="0.25">
      <c r="A3568" s="56">
        <v>47700</v>
      </c>
      <c r="B3568" s="57" t="s">
        <v>15231</v>
      </c>
      <c r="C3568" s="58">
        <v>47700</v>
      </c>
    </row>
    <row r="3569" spans="1:3" x14ac:dyDescent="0.25">
      <c r="A3569" s="56">
        <v>47701</v>
      </c>
      <c r="B3569" s="57" t="s">
        <v>16778</v>
      </c>
      <c r="C3569" s="58">
        <v>47701</v>
      </c>
    </row>
    <row r="3570" spans="1:3" x14ac:dyDescent="0.25">
      <c r="A3570" s="56">
        <v>47711</v>
      </c>
      <c r="B3570" s="57" t="s">
        <v>14734</v>
      </c>
      <c r="C3570" s="58">
        <v>47711</v>
      </c>
    </row>
    <row r="3571" spans="1:3" x14ac:dyDescent="0.25">
      <c r="A3571" s="56">
        <v>47712</v>
      </c>
      <c r="B3571" s="57" t="s">
        <v>14733</v>
      </c>
      <c r="C3571" s="58">
        <v>47712</v>
      </c>
    </row>
    <row r="3572" spans="1:3" x14ac:dyDescent="0.25">
      <c r="A3572" s="56">
        <v>47715</v>
      </c>
      <c r="B3572" s="57" t="s">
        <v>14699</v>
      </c>
      <c r="C3572" s="58">
        <v>47715</v>
      </c>
    </row>
    <row r="3573" spans="1:3" x14ac:dyDescent="0.25">
      <c r="A3573" s="56">
        <v>47720</v>
      </c>
      <c r="B3573" s="57" t="s">
        <v>13301</v>
      </c>
      <c r="C3573" s="58">
        <v>47720</v>
      </c>
    </row>
    <row r="3574" spans="1:3" x14ac:dyDescent="0.25">
      <c r="A3574" s="56">
        <v>47721</v>
      </c>
      <c r="B3574" s="57" t="s">
        <v>13300</v>
      </c>
      <c r="C3574" s="58">
        <v>47721</v>
      </c>
    </row>
    <row r="3575" spans="1:3" x14ac:dyDescent="0.25">
      <c r="A3575" s="56">
        <v>47740</v>
      </c>
      <c r="B3575" s="57" t="s">
        <v>13302</v>
      </c>
      <c r="C3575" s="58">
        <v>47740</v>
      </c>
    </row>
    <row r="3576" spans="1:3" x14ac:dyDescent="0.25">
      <c r="A3576" s="56">
        <v>47741</v>
      </c>
      <c r="B3576" s="57" t="s">
        <v>13303</v>
      </c>
      <c r="C3576" s="58">
        <v>47741</v>
      </c>
    </row>
    <row r="3577" spans="1:3" x14ac:dyDescent="0.25">
      <c r="A3577" s="56">
        <v>47760</v>
      </c>
      <c r="B3577" s="57" t="s">
        <v>12286</v>
      </c>
      <c r="C3577" s="58">
        <v>47760</v>
      </c>
    </row>
    <row r="3578" spans="1:3" x14ac:dyDescent="0.25">
      <c r="A3578" s="56">
        <v>47765</v>
      </c>
      <c r="B3578" s="57" t="s">
        <v>12287</v>
      </c>
      <c r="C3578" s="58">
        <v>47765</v>
      </c>
    </row>
    <row r="3579" spans="1:3" x14ac:dyDescent="0.25">
      <c r="A3579" s="56">
        <v>47780</v>
      </c>
      <c r="B3579" s="57" t="s">
        <v>12300</v>
      </c>
      <c r="C3579" s="58">
        <v>47780</v>
      </c>
    </row>
    <row r="3580" spans="1:3" x14ac:dyDescent="0.25">
      <c r="A3580" s="56">
        <v>47785</v>
      </c>
      <c r="B3580" s="57" t="s">
        <v>12301</v>
      </c>
      <c r="C3580" s="58">
        <v>47785</v>
      </c>
    </row>
    <row r="3581" spans="1:3" x14ac:dyDescent="0.25">
      <c r="A3581" s="56">
        <v>47800</v>
      </c>
      <c r="B3581" s="57" t="s">
        <v>17142</v>
      </c>
      <c r="C3581" s="58">
        <v>47800</v>
      </c>
    </row>
    <row r="3582" spans="1:3" x14ac:dyDescent="0.25">
      <c r="A3582" s="56">
        <v>47801</v>
      </c>
      <c r="B3582" s="57" t="s">
        <v>13364</v>
      </c>
      <c r="C3582" s="58">
        <v>47801</v>
      </c>
    </row>
    <row r="3583" spans="1:3" x14ac:dyDescent="0.25">
      <c r="A3583" s="56">
        <v>47802</v>
      </c>
      <c r="B3583" s="57" t="s">
        <v>15533</v>
      </c>
      <c r="C3583" s="58">
        <v>47802</v>
      </c>
    </row>
    <row r="3584" spans="1:3" x14ac:dyDescent="0.25">
      <c r="A3584" s="56">
        <v>47900</v>
      </c>
      <c r="B3584" s="57" t="s">
        <v>17815</v>
      </c>
      <c r="C3584" s="58">
        <v>47900</v>
      </c>
    </row>
    <row r="3585" spans="1:3" x14ac:dyDescent="0.25">
      <c r="A3585" s="56">
        <v>48000</v>
      </c>
      <c r="B3585" s="57" t="s">
        <v>13368</v>
      </c>
      <c r="C3585" s="58">
        <v>48000</v>
      </c>
    </row>
    <row r="3586" spans="1:3" x14ac:dyDescent="0.25">
      <c r="A3586" s="56">
        <v>48001</v>
      </c>
      <c r="B3586" s="57" t="s">
        <v>13369</v>
      </c>
      <c r="C3586" s="58">
        <v>48001</v>
      </c>
    </row>
    <row r="3587" spans="1:3" x14ac:dyDescent="0.25">
      <c r="A3587" s="56">
        <v>48020</v>
      </c>
      <c r="B3587" s="57" t="s">
        <v>15263</v>
      </c>
      <c r="C3587" s="58">
        <v>48020</v>
      </c>
    </row>
    <row r="3588" spans="1:3" x14ac:dyDescent="0.25">
      <c r="A3588" s="56">
        <v>48100</v>
      </c>
      <c r="B3588" s="57" t="s">
        <v>12841</v>
      </c>
      <c r="C3588" s="58">
        <v>48100</v>
      </c>
    </row>
    <row r="3589" spans="1:3" x14ac:dyDescent="0.25">
      <c r="A3589" s="56">
        <v>48102</v>
      </c>
      <c r="B3589" s="57" t="s">
        <v>12842</v>
      </c>
      <c r="C3589" s="58">
        <v>48102</v>
      </c>
    </row>
    <row r="3590" spans="1:3" x14ac:dyDescent="0.25">
      <c r="A3590" s="56">
        <v>48105</v>
      </c>
      <c r="B3590" s="57" t="s">
        <v>14083</v>
      </c>
      <c r="C3590" s="58">
        <v>48105</v>
      </c>
    </row>
    <row r="3591" spans="1:3" x14ac:dyDescent="0.25">
      <c r="A3591" s="56">
        <v>48120</v>
      </c>
      <c r="B3591" s="57" t="s">
        <v>15203</v>
      </c>
      <c r="C3591" s="58">
        <v>48120</v>
      </c>
    </row>
    <row r="3592" spans="1:3" x14ac:dyDescent="0.25">
      <c r="A3592" s="56">
        <v>48140</v>
      </c>
      <c r="B3592" s="57" t="s">
        <v>16688</v>
      </c>
      <c r="C3592" s="58">
        <v>48140</v>
      </c>
    </row>
    <row r="3593" spans="1:3" x14ac:dyDescent="0.25">
      <c r="A3593" s="56">
        <v>48145</v>
      </c>
      <c r="B3593" s="57" t="s">
        <v>16689</v>
      </c>
      <c r="C3593" s="58">
        <v>48145</v>
      </c>
    </row>
    <row r="3594" spans="1:3" x14ac:dyDescent="0.25">
      <c r="A3594" s="56">
        <v>48146</v>
      </c>
      <c r="B3594" s="57" t="s">
        <v>16690</v>
      </c>
      <c r="C3594" s="58">
        <v>48146</v>
      </c>
    </row>
    <row r="3595" spans="1:3" x14ac:dyDescent="0.25">
      <c r="A3595" s="56">
        <v>48148</v>
      </c>
      <c r="B3595" s="57" t="s">
        <v>15202</v>
      </c>
      <c r="C3595" s="58">
        <v>48148</v>
      </c>
    </row>
    <row r="3596" spans="1:3" x14ac:dyDescent="0.25">
      <c r="A3596" s="56">
        <v>48150</v>
      </c>
      <c r="B3596" s="57" t="s">
        <v>16694</v>
      </c>
      <c r="C3596" s="58">
        <v>48150</v>
      </c>
    </row>
    <row r="3597" spans="1:3" x14ac:dyDescent="0.25">
      <c r="A3597" s="56">
        <v>48152</v>
      </c>
      <c r="B3597" s="57" t="s">
        <v>16693</v>
      </c>
      <c r="C3597" s="58">
        <v>48152</v>
      </c>
    </row>
    <row r="3598" spans="1:3" x14ac:dyDescent="0.25">
      <c r="A3598" s="56">
        <v>48153</v>
      </c>
      <c r="B3598" s="57" t="s">
        <v>16692</v>
      </c>
      <c r="C3598" s="58">
        <v>48153</v>
      </c>
    </row>
    <row r="3599" spans="1:3" x14ac:dyDescent="0.25">
      <c r="A3599" s="56">
        <v>48154</v>
      </c>
      <c r="B3599" s="57" t="s">
        <v>16691</v>
      </c>
      <c r="C3599" s="58">
        <v>48154</v>
      </c>
    </row>
    <row r="3600" spans="1:3" x14ac:dyDescent="0.25">
      <c r="A3600" s="56">
        <v>48155</v>
      </c>
      <c r="B3600" s="57" t="s">
        <v>16687</v>
      </c>
      <c r="C3600" s="58">
        <v>48155</v>
      </c>
    </row>
    <row r="3601" spans="1:3" x14ac:dyDescent="0.25">
      <c r="A3601" s="56">
        <v>48400</v>
      </c>
      <c r="B3601" s="57" t="s">
        <v>16848</v>
      </c>
      <c r="C3601" s="58">
        <v>48400</v>
      </c>
    </row>
    <row r="3602" spans="1:3" x14ac:dyDescent="0.25">
      <c r="A3602" s="56">
        <v>48500</v>
      </c>
      <c r="B3602" s="57" t="s">
        <v>16405</v>
      </c>
      <c r="C3602" s="58">
        <v>48500</v>
      </c>
    </row>
    <row r="3603" spans="1:3" x14ac:dyDescent="0.25">
      <c r="A3603" s="56">
        <v>48510</v>
      </c>
      <c r="B3603" s="57" t="s">
        <v>14291</v>
      </c>
      <c r="C3603" s="58">
        <v>48510</v>
      </c>
    </row>
    <row r="3604" spans="1:3" x14ac:dyDescent="0.25">
      <c r="A3604" s="56">
        <v>48511</v>
      </c>
      <c r="B3604" s="57" t="s">
        <v>14292</v>
      </c>
      <c r="C3604" s="58">
        <v>48511</v>
      </c>
    </row>
    <row r="3605" spans="1:3" x14ac:dyDescent="0.25">
      <c r="A3605" s="56">
        <v>48520</v>
      </c>
      <c r="B3605" s="57" t="s">
        <v>12291</v>
      </c>
      <c r="C3605" s="58">
        <v>48520</v>
      </c>
    </row>
    <row r="3606" spans="1:3" x14ac:dyDescent="0.25">
      <c r="A3606" s="56">
        <v>48540</v>
      </c>
      <c r="B3606" s="57" t="s">
        <v>12292</v>
      </c>
      <c r="C3606" s="58">
        <v>48540</v>
      </c>
    </row>
    <row r="3607" spans="1:3" x14ac:dyDescent="0.25">
      <c r="A3607" s="56">
        <v>48545</v>
      </c>
      <c r="B3607" s="57" t="s">
        <v>16696</v>
      </c>
      <c r="C3607" s="58">
        <v>48545</v>
      </c>
    </row>
    <row r="3608" spans="1:3" x14ac:dyDescent="0.25">
      <c r="A3608" s="56">
        <v>48547</v>
      </c>
      <c r="B3608" s="57" t="s">
        <v>15214</v>
      </c>
      <c r="C3608" s="58">
        <v>48547</v>
      </c>
    </row>
    <row r="3609" spans="1:3" x14ac:dyDescent="0.25">
      <c r="A3609" s="56">
        <v>48548</v>
      </c>
      <c r="B3609" s="57" t="s">
        <v>16695</v>
      </c>
      <c r="C3609" s="58">
        <v>48548</v>
      </c>
    </row>
    <row r="3610" spans="1:3" x14ac:dyDescent="0.25">
      <c r="A3610" s="56">
        <v>48552</v>
      </c>
      <c r="B3610" s="57" t="s">
        <v>17075</v>
      </c>
      <c r="C3610" s="58">
        <v>48552</v>
      </c>
    </row>
    <row r="3611" spans="1:3" x14ac:dyDescent="0.25">
      <c r="A3611" s="56">
        <v>48554</v>
      </c>
      <c r="B3611" s="57" t="s">
        <v>18148</v>
      </c>
      <c r="C3611" s="58">
        <v>48554</v>
      </c>
    </row>
    <row r="3612" spans="1:3" x14ac:dyDescent="0.25">
      <c r="A3612" s="56">
        <v>48556</v>
      </c>
      <c r="B3612" s="57" t="s">
        <v>15261</v>
      </c>
      <c r="C3612" s="58">
        <v>48556</v>
      </c>
    </row>
    <row r="3613" spans="1:3" x14ac:dyDescent="0.25">
      <c r="A3613" s="56">
        <v>49000</v>
      </c>
      <c r="B3613" s="57" t="s">
        <v>16208</v>
      </c>
      <c r="C3613" s="58">
        <v>49000</v>
      </c>
    </row>
    <row r="3614" spans="1:3" x14ac:dyDescent="0.25">
      <c r="A3614" s="56">
        <v>49002</v>
      </c>
      <c r="B3614" s="57" t="s">
        <v>17065</v>
      </c>
      <c r="C3614" s="58">
        <v>49002</v>
      </c>
    </row>
    <row r="3615" spans="1:3" x14ac:dyDescent="0.25">
      <c r="A3615" s="56">
        <v>49010</v>
      </c>
      <c r="B3615" s="57" t="s">
        <v>15229</v>
      </c>
      <c r="C3615" s="58">
        <v>49010</v>
      </c>
    </row>
    <row r="3616" spans="1:3" x14ac:dyDescent="0.25">
      <c r="A3616" s="56">
        <v>49020</v>
      </c>
      <c r="B3616" s="57" t="s">
        <v>14257</v>
      </c>
      <c r="C3616" s="58">
        <v>49020</v>
      </c>
    </row>
    <row r="3617" spans="1:3" x14ac:dyDescent="0.25">
      <c r="A3617" s="56">
        <v>49021</v>
      </c>
      <c r="B3617" s="57" t="s">
        <v>14294</v>
      </c>
      <c r="C3617" s="58">
        <v>49021</v>
      </c>
    </row>
    <row r="3618" spans="1:3" x14ac:dyDescent="0.25">
      <c r="A3618" s="56">
        <v>49040</v>
      </c>
      <c r="B3618" s="57" t="s">
        <v>14276</v>
      </c>
      <c r="C3618" s="58">
        <v>49040</v>
      </c>
    </row>
    <row r="3619" spans="1:3" x14ac:dyDescent="0.25">
      <c r="A3619" s="56">
        <v>49041</v>
      </c>
      <c r="B3619" s="57" t="s">
        <v>14277</v>
      </c>
      <c r="C3619" s="58">
        <v>49041</v>
      </c>
    </row>
    <row r="3620" spans="1:3" x14ac:dyDescent="0.25">
      <c r="A3620" s="56">
        <v>49060</v>
      </c>
      <c r="B3620" s="57" t="s">
        <v>14258</v>
      </c>
      <c r="C3620" s="58">
        <v>49060</v>
      </c>
    </row>
    <row r="3621" spans="1:3" x14ac:dyDescent="0.25">
      <c r="A3621" s="56">
        <v>49061</v>
      </c>
      <c r="B3621" s="57" t="s">
        <v>14296</v>
      </c>
      <c r="C3621" s="58">
        <v>49061</v>
      </c>
    </row>
    <row r="3622" spans="1:3" x14ac:dyDescent="0.25">
      <c r="A3622" s="56">
        <v>49062</v>
      </c>
      <c r="B3622" s="57" t="s">
        <v>14286</v>
      </c>
      <c r="C3622" s="58">
        <v>49062</v>
      </c>
    </row>
    <row r="3623" spans="1:3" x14ac:dyDescent="0.25">
      <c r="A3623" s="56">
        <v>49080</v>
      </c>
      <c r="B3623" s="57" t="s">
        <v>16704</v>
      </c>
      <c r="C3623" s="58">
        <v>49080</v>
      </c>
    </row>
    <row r="3624" spans="1:3" x14ac:dyDescent="0.25">
      <c r="A3624" s="56">
        <v>49081</v>
      </c>
      <c r="B3624" s="57" t="s">
        <v>16699</v>
      </c>
      <c r="C3624" s="58">
        <v>49081</v>
      </c>
    </row>
    <row r="3625" spans="1:3" x14ac:dyDescent="0.25">
      <c r="A3625" s="56">
        <v>49180</v>
      </c>
      <c r="B3625" s="57" t="s">
        <v>12830</v>
      </c>
      <c r="C3625" s="58">
        <v>49180</v>
      </c>
    </row>
    <row r="3626" spans="1:3" x14ac:dyDescent="0.25">
      <c r="A3626" s="56">
        <v>49203</v>
      </c>
      <c r="B3626" s="57" t="s">
        <v>14774</v>
      </c>
      <c r="C3626" s="58">
        <v>49203</v>
      </c>
    </row>
    <row r="3627" spans="1:3" x14ac:dyDescent="0.25">
      <c r="A3627" s="56">
        <v>49204</v>
      </c>
      <c r="B3627" s="57" t="s">
        <v>14775</v>
      </c>
      <c r="C3627" s="58">
        <v>49204</v>
      </c>
    </row>
    <row r="3628" spans="1:3" x14ac:dyDescent="0.25">
      <c r="A3628" s="56">
        <v>49205</v>
      </c>
      <c r="B3628" s="57" t="s">
        <v>14773</v>
      </c>
      <c r="C3628" s="58">
        <v>49205</v>
      </c>
    </row>
    <row r="3629" spans="1:3" x14ac:dyDescent="0.25">
      <c r="A3629" s="56">
        <v>49215</v>
      </c>
      <c r="B3629" s="57" t="s">
        <v>14752</v>
      </c>
      <c r="C3629" s="58">
        <v>49215</v>
      </c>
    </row>
    <row r="3630" spans="1:3" x14ac:dyDescent="0.25">
      <c r="A3630" s="56">
        <v>49220</v>
      </c>
      <c r="B3630" s="57" t="s">
        <v>13055</v>
      </c>
      <c r="C3630" s="58">
        <v>49220</v>
      </c>
    </row>
    <row r="3631" spans="1:3" x14ac:dyDescent="0.25">
      <c r="A3631" s="56">
        <v>49250</v>
      </c>
      <c r="B3631" s="57" t="s">
        <v>18610</v>
      </c>
      <c r="C3631" s="58">
        <v>49250</v>
      </c>
    </row>
    <row r="3632" spans="1:3" x14ac:dyDescent="0.25">
      <c r="A3632" s="56">
        <v>49255</v>
      </c>
      <c r="B3632" s="57" t="s">
        <v>16562</v>
      </c>
      <c r="C3632" s="58">
        <v>49255</v>
      </c>
    </row>
    <row r="3633" spans="1:3" x14ac:dyDescent="0.25">
      <c r="A3633" s="56">
        <v>49320</v>
      </c>
      <c r="B3633" s="57" t="s">
        <v>16203</v>
      </c>
      <c r="C3633" s="58">
        <v>49320</v>
      </c>
    </row>
    <row r="3634" spans="1:3" x14ac:dyDescent="0.25">
      <c r="A3634" s="56">
        <v>49321</v>
      </c>
      <c r="B3634" s="57" t="s">
        <v>16200</v>
      </c>
      <c r="C3634" s="58">
        <v>49321</v>
      </c>
    </row>
    <row r="3635" spans="1:3" x14ac:dyDescent="0.25">
      <c r="A3635" s="56">
        <v>49322</v>
      </c>
      <c r="B3635" s="57" t="s">
        <v>12704</v>
      </c>
      <c r="C3635" s="58">
        <v>49322</v>
      </c>
    </row>
    <row r="3636" spans="1:3" x14ac:dyDescent="0.25">
      <c r="A3636" s="56">
        <v>49323</v>
      </c>
      <c r="B3636" s="57" t="s">
        <v>16202</v>
      </c>
      <c r="C3636" s="58">
        <v>49323</v>
      </c>
    </row>
    <row r="3637" spans="1:3" x14ac:dyDescent="0.25">
      <c r="A3637" s="56">
        <v>49324</v>
      </c>
      <c r="B3637" s="57" t="s">
        <v>15941</v>
      </c>
      <c r="C3637" s="58">
        <v>49324</v>
      </c>
    </row>
    <row r="3638" spans="1:3" x14ac:dyDescent="0.25">
      <c r="A3638" s="56">
        <v>49325</v>
      </c>
      <c r="B3638" s="57" t="s">
        <v>16204</v>
      </c>
      <c r="C3638" s="58">
        <v>49325</v>
      </c>
    </row>
    <row r="3639" spans="1:3" x14ac:dyDescent="0.25">
      <c r="A3639" s="56">
        <v>49326</v>
      </c>
      <c r="B3639" s="57" t="s">
        <v>16563</v>
      </c>
      <c r="C3639" s="58">
        <v>49326</v>
      </c>
    </row>
    <row r="3640" spans="1:3" x14ac:dyDescent="0.25">
      <c r="A3640" s="56">
        <v>49400</v>
      </c>
      <c r="B3640" s="57" t="s">
        <v>16059</v>
      </c>
      <c r="C3640" s="58">
        <v>49400</v>
      </c>
    </row>
    <row r="3641" spans="1:3" x14ac:dyDescent="0.25">
      <c r="A3641" s="56">
        <v>49402</v>
      </c>
      <c r="B3641" s="57" t="s">
        <v>17254</v>
      </c>
      <c r="C3641" s="58">
        <v>49402</v>
      </c>
    </row>
    <row r="3642" spans="1:3" x14ac:dyDescent="0.25">
      <c r="A3642" s="56">
        <v>49419</v>
      </c>
      <c r="B3642" s="57" t="s">
        <v>15942</v>
      </c>
      <c r="C3642" s="58">
        <v>49419</v>
      </c>
    </row>
    <row r="3643" spans="1:3" x14ac:dyDescent="0.25">
      <c r="A3643" s="56">
        <v>49420</v>
      </c>
      <c r="B3643" s="57" t="s">
        <v>15901</v>
      </c>
      <c r="C3643" s="58">
        <v>49420</v>
      </c>
    </row>
    <row r="3644" spans="1:3" x14ac:dyDescent="0.25">
      <c r="A3644" s="56">
        <v>49421</v>
      </c>
      <c r="B3644" s="57" t="s">
        <v>15951</v>
      </c>
      <c r="C3644" s="58">
        <v>49421</v>
      </c>
    </row>
    <row r="3645" spans="1:3" x14ac:dyDescent="0.25">
      <c r="A3645" s="56">
        <v>49422</v>
      </c>
      <c r="B3645" s="57" t="s">
        <v>17235</v>
      </c>
      <c r="C3645" s="58">
        <v>49422</v>
      </c>
    </row>
    <row r="3646" spans="1:3" x14ac:dyDescent="0.25">
      <c r="A3646" s="56">
        <v>49423</v>
      </c>
      <c r="B3646" s="57" t="s">
        <v>12972</v>
      </c>
      <c r="C3646" s="58">
        <v>49423</v>
      </c>
    </row>
    <row r="3647" spans="1:3" x14ac:dyDescent="0.25">
      <c r="A3647" s="56">
        <v>49424</v>
      </c>
      <c r="B3647" s="57" t="s">
        <v>16060</v>
      </c>
      <c r="C3647" s="58">
        <v>49424</v>
      </c>
    </row>
    <row r="3648" spans="1:3" x14ac:dyDescent="0.25">
      <c r="A3648" s="56">
        <v>49425</v>
      </c>
      <c r="B3648" s="57" t="s">
        <v>15909</v>
      </c>
      <c r="C3648" s="58">
        <v>49425</v>
      </c>
    </row>
    <row r="3649" spans="1:3" x14ac:dyDescent="0.25">
      <c r="A3649" s="56">
        <v>49426</v>
      </c>
      <c r="B3649" s="57" t="s">
        <v>17614</v>
      </c>
      <c r="C3649" s="58">
        <v>49426</v>
      </c>
    </row>
    <row r="3650" spans="1:3" x14ac:dyDescent="0.25">
      <c r="A3650" s="56">
        <v>49427</v>
      </c>
      <c r="B3650" s="57" t="s">
        <v>16831</v>
      </c>
      <c r="C3650" s="58">
        <v>49427</v>
      </c>
    </row>
    <row r="3651" spans="1:3" x14ac:dyDescent="0.25">
      <c r="A3651" s="56">
        <v>49428</v>
      </c>
      <c r="B3651" s="57" t="s">
        <v>16282</v>
      </c>
      <c r="C3651" s="58">
        <v>49428</v>
      </c>
    </row>
    <row r="3652" spans="1:3" x14ac:dyDescent="0.25">
      <c r="A3652" s="56">
        <v>49429</v>
      </c>
      <c r="B3652" s="57" t="s">
        <v>17242</v>
      </c>
      <c r="C3652" s="58">
        <v>49429</v>
      </c>
    </row>
    <row r="3653" spans="1:3" x14ac:dyDescent="0.25">
      <c r="A3653" s="56">
        <v>49435</v>
      </c>
      <c r="B3653" s="57" t="s">
        <v>15917</v>
      </c>
      <c r="C3653" s="58">
        <v>49435</v>
      </c>
    </row>
    <row r="3654" spans="1:3" x14ac:dyDescent="0.25">
      <c r="A3654" s="56">
        <v>49436</v>
      </c>
      <c r="B3654" s="57" t="s">
        <v>13955</v>
      </c>
      <c r="C3654" s="58">
        <v>49436</v>
      </c>
    </row>
    <row r="3655" spans="1:3" x14ac:dyDescent="0.25">
      <c r="A3655" s="56">
        <v>49440</v>
      </c>
      <c r="B3655" s="57" t="s">
        <v>15938</v>
      </c>
      <c r="C3655" s="58">
        <v>49440</v>
      </c>
    </row>
    <row r="3656" spans="1:3" x14ac:dyDescent="0.25">
      <c r="A3656" s="56">
        <v>49441</v>
      </c>
      <c r="B3656" s="57" t="s">
        <v>15937</v>
      </c>
      <c r="C3656" s="58">
        <v>49441</v>
      </c>
    </row>
    <row r="3657" spans="1:3" x14ac:dyDescent="0.25">
      <c r="A3657" s="56">
        <v>49442</v>
      </c>
      <c r="B3657" s="57" t="s">
        <v>15936</v>
      </c>
      <c r="C3657" s="58">
        <v>49442</v>
      </c>
    </row>
    <row r="3658" spans="1:3" x14ac:dyDescent="0.25">
      <c r="A3658" s="56">
        <v>49446</v>
      </c>
      <c r="B3658" s="57" t="s">
        <v>13554</v>
      </c>
      <c r="C3658" s="58">
        <v>49446</v>
      </c>
    </row>
    <row r="3659" spans="1:3" x14ac:dyDescent="0.25">
      <c r="A3659" s="56">
        <v>49450</v>
      </c>
      <c r="B3659" s="57" t="s">
        <v>17352</v>
      </c>
      <c r="C3659" s="58">
        <v>49450</v>
      </c>
    </row>
    <row r="3660" spans="1:3" x14ac:dyDescent="0.25">
      <c r="A3660" s="56">
        <v>49451</v>
      </c>
      <c r="B3660" s="57" t="s">
        <v>17351</v>
      </c>
      <c r="C3660" s="58">
        <v>49451</v>
      </c>
    </row>
    <row r="3661" spans="1:3" x14ac:dyDescent="0.25">
      <c r="A3661" s="56">
        <v>49452</v>
      </c>
      <c r="B3661" s="57" t="s">
        <v>17353</v>
      </c>
      <c r="C3661" s="58">
        <v>49452</v>
      </c>
    </row>
    <row r="3662" spans="1:3" x14ac:dyDescent="0.25">
      <c r="A3662" s="56">
        <v>49460</v>
      </c>
      <c r="B3662" s="57" t="s">
        <v>14310</v>
      </c>
      <c r="C3662" s="58">
        <v>49460</v>
      </c>
    </row>
    <row r="3663" spans="1:3" x14ac:dyDescent="0.25">
      <c r="A3663" s="56">
        <v>49465</v>
      </c>
      <c r="B3663" s="57" t="s">
        <v>16111</v>
      </c>
      <c r="C3663" s="58">
        <v>49465</v>
      </c>
    </row>
    <row r="3664" spans="1:3" x14ac:dyDescent="0.25">
      <c r="A3664" s="56">
        <v>49491</v>
      </c>
      <c r="B3664" s="57" t="s">
        <v>17454</v>
      </c>
      <c r="C3664" s="58">
        <v>49491</v>
      </c>
    </row>
    <row r="3665" spans="1:3" x14ac:dyDescent="0.25">
      <c r="A3665" s="56">
        <v>49492</v>
      </c>
      <c r="B3665" s="57" t="s">
        <v>17455</v>
      </c>
      <c r="C3665" s="58">
        <v>49492</v>
      </c>
    </row>
    <row r="3666" spans="1:3" x14ac:dyDescent="0.25">
      <c r="A3666" s="56">
        <v>49495</v>
      </c>
      <c r="B3666" s="57" t="s">
        <v>15537</v>
      </c>
      <c r="C3666" s="58">
        <v>49495</v>
      </c>
    </row>
    <row r="3667" spans="1:3" x14ac:dyDescent="0.25">
      <c r="A3667" s="56">
        <v>49496</v>
      </c>
      <c r="B3667" s="57" t="s">
        <v>15538</v>
      </c>
      <c r="C3667" s="58">
        <v>49496</v>
      </c>
    </row>
    <row r="3668" spans="1:3" x14ac:dyDescent="0.25">
      <c r="A3668" s="56">
        <v>49500</v>
      </c>
      <c r="B3668" s="57" t="s">
        <v>13680</v>
      </c>
      <c r="C3668" s="58">
        <v>49500</v>
      </c>
    </row>
    <row r="3669" spans="1:3" x14ac:dyDescent="0.25">
      <c r="A3669" s="56">
        <v>49501</v>
      </c>
      <c r="B3669" s="57" t="s">
        <v>13679</v>
      </c>
      <c r="C3669" s="58">
        <v>49501</v>
      </c>
    </row>
    <row r="3670" spans="1:3" x14ac:dyDescent="0.25">
      <c r="A3670" s="56">
        <v>49505</v>
      </c>
      <c r="B3670" s="57" t="s">
        <v>13678</v>
      </c>
      <c r="C3670" s="58">
        <v>49505</v>
      </c>
    </row>
    <row r="3671" spans="1:3" x14ac:dyDescent="0.25">
      <c r="A3671" s="56">
        <v>49507</v>
      </c>
      <c r="B3671" s="57" t="s">
        <v>13677</v>
      </c>
      <c r="C3671" s="58">
        <v>49507</v>
      </c>
    </row>
    <row r="3672" spans="1:3" x14ac:dyDescent="0.25">
      <c r="A3672" s="56">
        <v>49520</v>
      </c>
      <c r="B3672" s="57" t="s">
        <v>13682</v>
      </c>
      <c r="C3672" s="58">
        <v>49520</v>
      </c>
    </row>
    <row r="3673" spans="1:3" x14ac:dyDescent="0.25">
      <c r="A3673" s="56">
        <v>49521</v>
      </c>
      <c r="B3673" s="57" t="s">
        <v>13681</v>
      </c>
      <c r="C3673" s="58">
        <v>49521</v>
      </c>
    </row>
    <row r="3674" spans="1:3" x14ac:dyDescent="0.25">
      <c r="A3674" s="56">
        <v>49525</v>
      </c>
      <c r="B3674" s="57" t="s">
        <v>13683</v>
      </c>
      <c r="C3674" s="58">
        <v>49525</v>
      </c>
    </row>
    <row r="3675" spans="1:3" x14ac:dyDescent="0.25">
      <c r="A3675" s="56">
        <v>49540</v>
      </c>
      <c r="B3675" s="57" t="s">
        <v>13968</v>
      </c>
      <c r="C3675" s="58">
        <v>49540</v>
      </c>
    </row>
    <row r="3676" spans="1:3" x14ac:dyDescent="0.25">
      <c r="A3676" s="56">
        <v>49550</v>
      </c>
      <c r="B3676" s="57" t="s">
        <v>13671</v>
      </c>
      <c r="C3676" s="58">
        <v>49550</v>
      </c>
    </row>
    <row r="3677" spans="1:3" x14ac:dyDescent="0.25">
      <c r="A3677" s="56">
        <v>49553</v>
      </c>
      <c r="B3677" s="57" t="s">
        <v>13670</v>
      </c>
      <c r="C3677" s="58">
        <v>49553</v>
      </c>
    </row>
    <row r="3678" spans="1:3" x14ac:dyDescent="0.25">
      <c r="A3678" s="56">
        <v>49555</v>
      </c>
      <c r="B3678" s="57" t="s">
        <v>13673</v>
      </c>
      <c r="C3678" s="58">
        <v>49555</v>
      </c>
    </row>
    <row r="3679" spans="1:3" x14ac:dyDescent="0.25">
      <c r="A3679" s="56">
        <v>49557</v>
      </c>
      <c r="B3679" s="57" t="s">
        <v>13672</v>
      </c>
      <c r="C3679" s="58">
        <v>49557</v>
      </c>
    </row>
    <row r="3680" spans="1:3" x14ac:dyDescent="0.25">
      <c r="A3680" s="56">
        <v>49560</v>
      </c>
      <c r="B3680" s="57" t="s">
        <v>13676</v>
      </c>
      <c r="C3680" s="58">
        <v>49560</v>
      </c>
    </row>
    <row r="3681" spans="1:3" x14ac:dyDescent="0.25">
      <c r="A3681" s="56">
        <v>49561</v>
      </c>
      <c r="B3681" s="57" t="s">
        <v>13675</v>
      </c>
      <c r="C3681" s="58">
        <v>49561</v>
      </c>
    </row>
    <row r="3682" spans="1:3" x14ac:dyDescent="0.25">
      <c r="A3682" s="56">
        <v>49565</v>
      </c>
      <c r="B3682" s="57" t="s">
        <v>13964</v>
      </c>
      <c r="C3682" s="58">
        <v>49565</v>
      </c>
    </row>
    <row r="3683" spans="1:3" x14ac:dyDescent="0.25">
      <c r="A3683" s="56">
        <v>49566</v>
      </c>
      <c r="B3683" s="57" t="s">
        <v>13963</v>
      </c>
      <c r="C3683" s="58">
        <v>49566</v>
      </c>
    </row>
    <row r="3684" spans="1:3" x14ac:dyDescent="0.25">
      <c r="A3684" s="56">
        <v>49568</v>
      </c>
      <c r="B3684" s="57" t="s">
        <v>15652</v>
      </c>
      <c r="C3684" s="58">
        <v>49568</v>
      </c>
    </row>
    <row r="3685" spans="1:3" x14ac:dyDescent="0.25">
      <c r="A3685" s="56">
        <v>49570</v>
      </c>
      <c r="B3685" s="57" t="s">
        <v>13966</v>
      </c>
      <c r="C3685" s="58">
        <v>49570</v>
      </c>
    </row>
    <row r="3686" spans="1:3" x14ac:dyDescent="0.25">
      <c r="A3686" s="56">
        <v>49572</v>
      </c>
      <c r="B3686" s="57" t="s">
        <v>13967</v>
      </c>
      <c r="C3686" s="58">
        <v>49572</v>
      </c>
    </row>
    <row r="3687" spans="1:3" x14ac:dyDescent="0.25">
      <c r="A3687" s="56">
        <v>49580</v>
      </c>
      <c r="B3687" s="57" t="s">
        <v>13971</v>
      </c>
      <c r="C3687" s="58">
        <v>49580</v>
      </c>
    </row>
    <row r="3688" spans="1:3" x14ac:dyDescent="0.25">
      <c r="A3688" s="56">
        <v>49582</v>
      </c>
      <c r="B3688" s="57" t="s">
        <v>13970</v>
      </c>
      <c r="C3688" s="58">
        <v>49582</v>
      </c>
    </row>
    <row r="3689" spans="1:3" x14ac:dyDescent="0.25">
      <c r="A3689" s="56">
        <v>49585</v>
      </c>
      <c r="B3689" s="57" t="s">
        <v>13685</v>
      </c>
      <c r="C3689" s="58">
        <v>49585</v>
      </c>
    </row>
    <row r="3690" spans="1:3" x14ac:dyDescent="0.25">
      <c r="A3690" s="56">
        <v>49587</v>
      </c>
      <c r="B3690" s="57" t="s">
        <v>13684</v>
      </c>
      <c r="C3690" s="58">
        <v>49587</v>
      </c>
    </row>
    <row r="3691" spans="1:3" x14ac:dyDescent="0.25">
      <c r="A3691" s="56">
        <v>49590</v>
      </c>
      <c r="B3691" s="57" t="s">
        <v>13965</v>
      </c>
      <c r="C3691" s="58">
        <v>49590</v>
      </c>
    </row>
    <row r="3692" spans="1:3" x14ac:dyDescent="0.25">
      <c r="A3692" s="56">
        <v>49600</v>
      </c>
      <c r="B3692" s="57" t="s">
        <v>13716</v>
      </c>
      <c r="C3692" s="58">
        <v>49600</v>
      </c>
    </row>
    <row r="3693" spans="1:3" x14ac:dyDescent="0.25">
      <c r="A3693" s="56">
        <v>49605</v>
      </c>
      <c r="B3693" s="57" t="s">
        <v>13714</v>
      </c>
      <c r="C3693" s="58">
        <v>49605</v>
      </c>
    </row>
    <row r="3694" spans="1:3" x14ac:dyDescent="0.25">
      <c r="A3694" s="56">
        <v>49606</v>
      </c>
      <c r="B3694" s="57" t="s">
        <v>13715</v>
      </c>
      <c r="C3694" s="58">
        <v>49606</v>
      </c>
    </row>
    <row r="3695" spans="1:3" x14ac:dyDescent="0.25">
      <c r="A3695" s="56">
        <v>49610</v>
      </c>
      <c r="B3695" s="57" t="s">
        <v>13712</v>
      </c>
      <c r="C3695" s="58">
        <v>49610</v>
      </c>
    </row>
    <row r="3696" spans="1:3" x14ac:dyDescent="0.25">
      <c r="A3696" s="56">
        <v>49611</v>
      </c>
      <c r="B3696" s="57" t="s">
        <v>13713</v>
      </c>
      <c r="C3696" s="58">
        <v>49611</v>
      </c>
    </row>
    <row r="3697" spans="1:3" x14ac:dyDescent="0.25">
      <c r="A3697" s="56">
        <v>49650</v>
      </c>
      <c r="B3697" s="57" t="s">
        <v>15539</v>
      </c>
      <c r="C3697" s="58">
        <v>49650</v>
      </c>
    </row>
    <row r="3698" spans="1:3" x14ac:dyDescent="0.25">
      <c r="A3698" s="56">
        <v>49651</v>
      </c>
      <c r="B3698" s="57" t="s">
        <v>17407</v>
      </c>
      <c r="C3698" s="58">
        <v>49651</v>
      </c>
    </row>
    <row r="3699" spans="1:3" x14ac:dyDescent="0.25">
      <c r="A3699" s="56">
        <v>49652</v>
      </c>
      <c r="B3699" s="57" t="s">
        <v>17452</v>
      </c>
      <c r="C3699" s="58">
        <v>49652</v>
      </c>
    </row>
    <row r="3700" spans="1:3" x14ac:dyDescent="0.25">
      <c r="A3700" s="56">
        <v>49653</v>
      </c>
      <c r="B3700" s="57" t="s">
        <v>17451</v>
      </c>
      <c r="C3700" s="58">
        <v>49653</v>
      </c>
    </row>
    <row r="3701" spans="1:3" x14ac:dyDescent="0.25">
      <c r="A3701" s="56">
        <v>49654</v>
      </c>
      <c r="B3701" s="57" t="s">
        <v>17448</v>
      </c>
      <c r="C3701" s="58">
        <v>49654</v>
      </c>
    </row>
    <row r="3702" spans="1:3" x14ac:dyDescent="0.25">
      <c r="A3702" s="56">
        <v>49655</v>
      </c>
      <c r="B3702" s="57" t="s">
        <v>17447</v>
      </c>
      <c r="C3702" s="58">
        <v>49655</v>
      </c>
    </row>
    <row r="3703" spans="1:3" x14ac:dyDescent="0.25">
      <c r="A3703" s="56">
        <v>49656</v>
      </c>
      <c r="B3703" s="57" t="s">
        <v>17450</v>
      </c>
      <c r="C3703" s="58">
        <v>49656</v>
      </c>
    </row>
    <row r="3704" spans="1:3" x14ac:dyDescent="0.25">
      <c r="A3704" s="56">
        <v>49657</v>
      </c>
      <c r="B3704" s="57" t="s">
        <v>17449</v>
      </c>
      <c r="C3704" s="58">
        <v>49657</v>
      </c>
    </row>
    <row r="3705" spans="1:3" x14ac:dyDescent="0.25">
      <c r="A3705" s="56">
        <v>49900</v>
      </c>
      <c r="B3705" s="57" t="s">
        <v>17861</v>
      </c>
      <c r="C3705" s="58">
        <v>49900</v>
      </c>
    </row>
    <row r="3706" spans="1:3" x14ac:dyDescent="0.25">
      <c r="A3706" s="56">
        <v>49904</v>
      </c>
      <c r="B3706" s="57" t="s">
        <v>13337</v>
      </c>
      <c r="C3706" s="58">
        <v>49904</v>
      </c>
    </row>
    <row r="3707" spans="1:3" x14ac:dyDescent="0.25">
      <c r="A3707" s="56">
        <v>49905</v>
      </c>
      <c r="B3707" s="57" t="s">
        <v>13339</v>
      </c>
      <c r="C3707" s="58">
        <v>49905</v>
      </c>
    </row>
    <row r="3708" spans="1:3" x14ac:dyDescent="0.25">
      <c r="A3708" s="56">
        <v>50010</v>
      </c>
      <c r="B3708" s="57" t="s">
        <v>15246</v>
      </c>
      <c r="C3708" s="58">
        <v>50010</v>
      </c>
    </row>
    <row r="3709" spans="1:3" x14ac:dyDescent="0.25">
      <c r="A3709" s="56">
        <v>50020</v>
      </c>
      <c r="B3709" s="57" t="s">
        <v>14274</v>
      </c>
      <c r="C3709" s="58">
        <v>50020</v>
      </c>
    </row>
    <row r="3710" spans="1:3" x14ac:dyDescent="0.25">
      <c r="A3710" s="56">
        <v>50021</v>
      </c>
      <c r="B3710" s="57" t="s">
        <v>14295</v>
      </c>
      <c r="C3710" s="58">
        <v>50021</v>
      </c>
    </row>
    <row r="3711" spans="1:3" x14ac:dyDescent="0.25">
      <c r="A3711" s="56">
        <v>50040</v>
      </c>
      <c r="B3711" s="57" t="s">
        <v>16503</v>
      </c>
      <c r="C3711" s="58">
        <v>50040</v>
      </c>
    </row>
    <row r="3712" spans="1:3" x14ac:dyDescent="0.25">
      <c r="A3712" s="56">
        <v>50045</v>
      </c>
      <c r="B3712" s="57" t="s">
        <v>16504</v>
      </c>
      <c r="C3712" s="58">
        <v>50045</v>
      </c>
    </row>
    <row r="3713" spans="1:3" x14ac:dyDescent="0.25">
      <c r="A3713" s="56">
        <v>50060</v>
      </c>
      <c r="B3713" s="57" t="s">
        <v>16498</v>
      </c>
      <c r="C3713" s="58">
        <v>50060</v>
      </c>
    </row>
    <row r="3714" spans="1:3" x14ac:dyDescent="0.25">
      <c r="A3714" s="56">
        <v>50065</v>
      </c>
      <c r="B3714" s="57" t="s">
        <v>16499</v>
      </c>
      <c r="C3714" s="58">
        <v>50065</v>
      </c>
    </row>
    <row r="3715" spans="1:3" x14ac:dyDescent="0.25">
      <c r="A3715" s="56">
        <v>50070</v>
      </c>
      <c r="B3715" s="57" t="s">
        <v>16496</v>
      </c>
      <c r="C3715" s="58">
        <v>50070</v>
      </c>
    </row>
    <row r="3716" spans="1:3" x14ac:dyDescent="0.25">
      <c r="A3716" s="56">
        <v>50075</v>
      </c>
      <c r="B3716" s="57" t="s">
        <v>16497</v>
      </c>
      <c r="C3716" s="58">
        <v>50075</v>
      </c>
    </row>
    <row r="3717" spans="1:3" x14ac:dyDescent="0.25">
      <c r="A3717" s="56">
        <v>50080</v>
      </c>
      <c r="B3717" s="57" t="s">
        <v>16501</v>
      </c>
      <c r="C3717" s="58">
        <v>50080</v>
      </c>
    </row>
    <row r="3718" spans="1:3" x14ac:dyDescent="0.25">
      <c r="A3718" s="56">
        <v>50081</v>
      </c>
      <c r="B3718" s="57" t="s">
        <v>16502</v>
      </c>
      <c r="C3718" s="58">
        <v>50081</v>
      </c>
    </row>
    <row r="3719" spans="1:3" x14ac:dyDescent="0.25">
      <c r="A3719" s="56">
        <v>50100</v>
      </c>
      <c r="B3719" s="57" t="s">
        <v>18121</v>
      </c>
      <c r="C3719" s="58">
        <v>50100</v>
      </c>
    </row>
    <row r="3720" spans="1:3" x14ac:dyDescent="0.25">
      <c r="A3720" s="56">
        <v>50120</v>
      </c>
      <c r="B3720" s="57" t="s">
        <v>16752</v>
      </c>
      <c r="C3720" s="58">
        <v>50120</v>
      </c>
    </row>
    <row r="3721" spans="1:3" x14ac:dyDescent="0.25">
      <c r="A3721" s="56">
        <v>50125</v>
      </c>
      <c r="B3721" s="57" t="s">
        <v>16750</v>
      </c>
      <c r="C3721" s="58">
        <v>50125</v>
      </c>
    </row>
    <row r="3722" spans="1:3" x14ac:dyDescent="0.25">
      <c r="A3722" s="56">
        <v>50130</v>
      </c>
      <c r="B3722" s="57" t="s">
        <v>16751</v>
      </c>
      <c r="C3722" s="58">
        <v>50130</v>
      </c>
    </row>
    <row r="3723" spans="1:3" x14ac:dyDescent="0.25">
      <c r="A3723" s="56">
        <v>50135</v>
      </c>
      <c r="B3723" s="57" t="s">
        <v>16749</v>
      </c>
      <c r="C3723" s="58">
        <v>50135</v>
      </c>
    </row>
    <row r="3724" spans="1:3" x14ac:dyDescent="0.25">
      <c r="A3724" s="56">
        <v>50200</v>
      </c>
      <c r="B3724" s="57" t="s">
        <v>12876</v>
      </c>
      <c r="C3724" s="58">
        <v>50200</v>
      </c>
    </row>
    <row r="3725" spans="1:3" x14ac:dyDescent="0.25">
      <c r="A3725" s="56">
        <v>50205</v>
      </c>
      <c r="B3725" s="57" t="s">
        <v>12875</v>
      </c>
      <c r="C3725" s="58">
        <v>50205</v>
      </c>
    </row>
    <row r="3726" spans="1:3" x14ac:dyDescent="0.25">
      <c r="A3726" s="56">
        <v>50220</v>
      </c>
      <c r="B3726" s="57" t="s">
        <v>16494</v>
      </c>
      <c r="C3726" s="58">
        <v>50220</v>
      </c>
    </row>
    <row r="3727" spans="1:3" x14ac:dyDescent="0.25">
      <c r="A3727" s="56">
        <v>50225</v>
      </c>
      <c r="B3727" s="57" t="s">
        <v>16495</v>
      </c>
      <c r="C3727" s="58">
        <v>50225</v>
      </c>
    </row>
    <row r="3728" spans="1:3" x14ac:dyDescent="0.25">
      <c r="A3728" s="56">
        <v>50230</v>
      </c>
      <c r="B3728" s="57" t="s">
        <v>16493</v>
      </c>
      <c r="C3728" s="58">
        <v>50230</v>
      </c>
    </row>
    <row r="3729" spans="1:3" x14ac:dyDescent="0.25">
      <c r="A3729" s="56">
        <v>50234</v>
      </c>
      <c r="B3729" s="57" t="s">
        <v>16483</v>
      </c>
      <c r="C3729" s="58">
        <v>50234</v>
      </c>
    </row>
    <row r="3730" spans="1:3" x14ac:dyDescent="0.25">
      <c r="A3730" s="56">
        <v>50236</v>
      </c>
      <c r="B3730" s="57" t="s">
        <v>16484</v>
      </c>
      <c r="C3730" s="58">
        <v>50236</v>
      </c>
    </row>
    <row r="3731" spans="1:3" x14ac:dyDescent="0.25">
      <c r="A3731" s="56">
        <v>50240</v>
      </c>
      <c r="B3731" s="57" t="s">
        <v>16490</v>
      </c>
      <c r="C3731" s="58">
        <v>50240</v>
      </c>
    </row>
    <row r="3732" spans="1:3" x14ac:dyDescent="0.25">
      <c r="A3732" s="56">
        <v>50250</v>
      </c>
      <c r="B3732" s="57" t="s">
        <v>12043</v>
      </c>
      <c r="C3732" s="58">
        <v>50250</v>
      </c>
    </row>
    <row r="3733" spans="1:3" x14ac:dyDescent="0.25">
      <c r="A3733" s="56">
        <v>50280</v>
      </c>
      <c r="B3733" s="57" t="s">
        <v>14772</v>
      </c>
      <c r="C3733" s="58">
        <v>50280</v>
      </c>
    </row>
    <row r="3734" spans="1:3" x14ac:dyDescent="0.25">
      <c r="A3734" s="56">
        <v>50290</v>
      </c>
      <c r="B3734" s="57" t="s">
        <v>14716</v>
      </c>
      <c r="C3734" s="58">
        <v>50290</v>
      </c>
    </row>
    <row r="3735" spans="1:3" x14ac:dyDescent="0.25">
      <c r="A3735" s="56">
        <v>50320</v>
      </c>
      <c r="B3735" s="57" t="s">
        <v>16485</v>
      </c>
      <c r="C3735" s="58">
        <v>50320</v>
      </c>
    </row>
    <row r="3736" spans="1:3" x14ac:dyDescent="0.25">
      <c r="A3736" s="56">
        <v>50327</v>
      </c>
      <c r="B3736" s="57" t="s">
        <v>16808</v>
      </c>
      <c r="C3736" s="58">
        <v>50327</v>
      </c>
    </row>
    <row r="3737" spans="1:3" x14ac:dyDescent="0.25">
      <c r="A3737" s="56">
        <v>50328</v>
      </c>
      <c r="B3737" s="57" t="s">
        <v>16807</v>
      </c>
      <c r="C3737" s="58">
        <v>50328</v>
      </c>
    </row>
    <row r="3738" spans="1:3" x14ac:dyDescent="0.25">
      <c r="A3738" s="56">
        <v>50329</v>
      </c>
      <c r="B3738" s="57" t="s">
        <v>16809</v>
      </c>
      <c r="C3738" s="58">
        <v>50329</v>
      </c>
    </row>
    <row r="3739" spans="1:3" x14ac:dyDescent="0.25">
      <c r="A3739" s="56">
        <v>50340</v>
      </c>
      <c r="B3739" s="57" t="s">
        <v>16487</v>
      </c>
      <c r="C3739" s="58">
        <v>50340</v>
      </c>
    </row>
    <row r="3740" spans="1:3" x14ac:dyDescent="0.25">
      <c r="A3740" s="56">
        <v>50360</v>
      </c>
      <c r="B3740" s="57" t="s">
        <v>12199</v>
      </c>
      <c r="C3740" s="58">
        <v>50360</v>
      </c>
    </row>
    <row r="3741" spans="1:3" x14ac:dyDescent="0.25">
      <c r="A3741" s="56">
        <v>50365</v>
      </c>
      <c r="B3741" s="57" t="s">
        <v>12198</v>
      </c>
      <c r="C3741" s="58">
        <v>50365</v>
      </c>
    </row>
    <row r="3742" spans="1:3" x14ac:dyDescent="0.25">
      <c r="A3742" s="56">
        <v>50370</v>
      </c>
      <c r="B3742" s="57" t="s">
        <v>17231</v>
      </c>
      <c r="C3742" s="58">
        <v>50370</v>
      </c>
    </row>
    <row r="3743" spans="1:3" x14ac:dyDescent="0.25">
      <c r="A3743" s="56">
        <v>50380</v>
      </c>
      <c r="B3743" s="57" t="s">
        <v>17208</v>
      </c>
      <c r="C3743" s="58">
        <v>50380</v>
      </c>
    </row>
    <row r="3744" spans="1:3" x14ac:dyDescent="0.25">
      <c r="A3744" s="56">
        <v>50382</v>
      </c>
      <c r="B3744" s="57" t="s">
        <v>17337</v>
      </c>
      <c r="C3744" s="58">
        <v>50382</v>
      </c>
    </row>
    <row r="3745" spans="1:3" x14ac:dyDescent="0.25">
      <c r="A3745" s="56">
        <v>50384</v>
      </c>
      <c r="B3745" s="57" t="s">
        <v>17294</v>
      </c>
      <c r="C3745" s="58">
        <v>50384</v>
      </c>
    </row>
    <row r="3746" spans="1:3" x14ac:dyDescent="0.25">
      <c r="A3746" s="56">
        <v>50385</v>
      </c>
      <c r="B3746" s="57" t="s">
        <v>17338</v>
      </c>
      <c r="C3746" s="58">
        <v>50385</v>
      </c>
    </row>
    <row r="3747" spans="1:3" x14ac:dyDescent="0.25">
      <c r="A3747" s="56">
        <v>50386</v>
      </c>
      <c r="B3747" s="57" t="s">
        <v>17295</v>
      </c>
      <c r="C3747" s="58">
        <v>50386</v>
      </c>
    </row>
    <row r="3748" spans="1:3" x14ac:dyDescent="0.25">
      <c r="A3748" s="56">
        <v>50387</v>
      </c>
      <c r="B3748" s="57" t="s">
        <v>17339</v>
      </c>
      <c r="C3748" s="58">
        <v>50387</v>
      </c>
    </row>
    <row r="3749" spans="1:3" x14ac:dyDescent="0.25">
      <c r="A3749" s="56">
        <v>50389</v>
      </c>
      <c r="B3749" s="57" t="s">
        <v>17300</v>
      </c>
      <c r="C3749" s="58">
        <v>50389</v>
      </c>
    </row>
    <row r="3750" spans="1:3" x14ac:dyDescent="0.25">
      <c r="A3750" s="56">
        <v>50390</v>
      </c>
      <c r="B3750" s="57" t="s">
        <v>12718</v>
      </c>
      <c r="C3750" s="58">
        <v>50390</v>
      </c>
    </row>
    <row r="3751" spans="1:3" x14ac:dyDescent="0.25">
      <c r="A3751" s="56">
        <v>50391</v>
      </c>
      <c r="B3751" s="57" t="s">
        <v>15965</v>
      </c>
      <c r="C3751" s="58">
        <v>50391</v>
      </c>
    </row>
    <row r="3752" spans="1:3" x14ac:dyDescent="0.25">
      <c r="A3752" s="56">
        <v>50392</v>
      </c>
      <c r="B3752" s="57" t="s">
        <v>15996</v>
      </c>
      <c r="C3752" s="58">
        <v>50392</v>
      </c>
    </row>
    <row r="3753" spans="1:3" x14ac:dyDescent="0.25">
      <c r="A3753" s="56">
        <v>50393</v>
      </c>
      <c r="B3753" s="57" t="s">
        <v>16005</v>
      </c>
      <c r="C3753" s="58">
        <v>50393</v>
      </c>
    </row>
    <row r="3754" spans="1:3" x14ac:dyDescent="0.25">
      <c r="A3754" s="56">
        <v>50394</v>
      </c>
      <c r="B3754" s="57" t="s">
        <v>16088</v>
      </c>
      <c r="C3754" s="58">
        <v>50394</v>
      </c>
    </row>
    <row r="3755" spans="1:3" x14ac:dyDescent="0.25">
      <c r="A3755" s="56">
        <v>50395</v>
      </c>
      <c r="B3755" s="57" t="s">
        <v>16008</v>
      </c>
      <c r="C3755" s="58">
        <v>50395</v>
      </c>
    </row>
    <row r="3756" spans="1:3" x14ac:dyDescent="0.25">
      <c r="A3756" s="56">
        <v>50396</v>
      </c>
      <c r="B3756" s="57" t="s">
        <v>15013</v>
      </c>
      <c r="C3756" s="58">
        <v>50396</v>
      </c>
    </row>
    <row r="3757" spans="1:3" x14ac:dyDescent="0.25">
      <c r="A3757" s="56">
        <v>50398</v>
      </c>
      <c r="B3757" s="57" t="s">
        <v>12964</v>
      </c>
      <c r="C3757" s="58">
        <v>50398</v>
      </c>
    </row>
    <row r="3758" spans="1:3" x14ac:dyDescent="0.25">
      <c r="A3758" s="56">
        <v>50400</v>
      </c>
      <c r="B3758" s="57" t="s">
        <v>16747</v>
      </c>
      <c r="C3758" s="58">
        <v>50400</v>
      </c>
    </row>
    <row r="3759" spans="1:3" x14ac:dyDescent="0.25">
      <c r="A3759" s="56">
        <v>50405</v>
      </c>
      <c r="B3759" s="57" t="s">
        <v>16746</v>
      </c>
      <c r="C3759" s="58">
        <v>50405</v>
      </c>
    </row>
    <row r="3760" spans="1:3" x14ac:dyDescent="0.25">
      <c r="A3760" s="56">
        <v>50500</v>
      </c>
      <c r="B3760" s="57" t="s">
        <v>16500</v>
      </c>
      <c r="C3760" s="58">
        <v>50500</v>
      </c>
    </row>
    <row r="3761" spans="1:3" x14ac:dyDescent="0.25">
      <c r="A3761" s="56">
        <v>50520</v>
      </c>
      <c r="B3761" s="57" t="s">
        <v>13090</v>
      </c>
      <c r="C3761" s="58">
        <v>50520</v>
      </c>
    </row>
    <row r="3762" spans="1:3" x14ac:dyDescent="0.25">
      <c r="A3762" s="56">
        <v>50525</v>
      </c>
      <c r="B3762" s="57" t="s">
        <v>13091</v>
      </c>
      <c r="C3762" s="58">
        <v>50525</v>
      </c>
    </row>
    <row r="3763" spans="1:3" x14ac:dyDescent="0.25">
      <c r="A3763" s="56">
        <v>50526</v>
      </c>
      <c r="B3763" s="57" t="s">
        <v>13092</v>
      </c>
      <c r="C3763" s="58">
        <v>50526</v>
      </c>
    </row>
    <row r="3764" spans="1:3" x14ac:dyDescent="0.25">
      <c r="A3764" s="56">
        <v>50540</v>
      </c>
      <c r="B3764" s="57" t="s">
        <v>17743</v>
      </c>
      <c r="C3764" s="58">
        <v>50540</v>
      </c>
    </row>
    <row r="3765" spans="1:3" x14ac:dyDescent="0.25">
      <c r="A3765" s="56">
        <v>50541</v>
      </c>
      <c r="B3765" s="57" t="s">
        <v>16206</v>
      </c>
      <c r="C3765" s="58">
        <v>50541</v>
      </c>
    </row>
    <row r="3766" spans="1:3" x14ac:dyDescent="0.25">
      <c r="A3766" s="56">
        <v>50542</v>
      </c>
      <c r="B3766" s="57" t="s">
        <v>16205</v>
      </c>
      <c r="C3766" s="58">
        <v>50542</v>
      </c>
    </row>
    <row r="3767" spans="1:3" x14ac:dyDescent="0.25">
      <c r="A3767" s="56">
        <v>50543</v>
      </c>
      <c r="B3767" s="57" t="s">
        <v>16491</v>
      </c>
      <c r="C3767" s="58">
        <v>50543</v>
      </c>
    </row>
    <row r="3768" spans="1:3" x14ac:dyDescent="0.25">
      <c r="A3768" s="56">
        <v>50544</v>
      </c>
      <c r="B3768" s="57" t="s">
        <v>16748</v>
      </c>
      <c r="C3768" s="58">
        <v>50544</v>
      </c>
    </row>
    <row r="3769" spans="1:3" x14ac:dyDescent="0.25">
      <c r="A3769" s="56">
        <v>50545</v>
      </c>
      <c r="B3769" s="57" t="s">
        <v>16492</v>
      </c>
      <c r="C3769" s="58">
        <v>50545</v>
      </c>
    </row>
    <row r="3770" spans="1:3" x14ac:dyDescent="0.25">
      <c r="A3770" s="56">
        <v>50546</v>
      </c>
      <c r="B3770" s="57" t="s">
        <v>16488</v>
      </c>
      <c r="C3770" s="58">
        <v>50546</v>
      </c>
    </row>
    <row r="3771" spans="1:3" x14ac:dyDescent="0.25">
      <c r="A3771" s="56">
        <v>50547</v>
      </c>
      <c r="B3771" s="57" t="s">
        <v>16486</v>
      </c>
      <c r="C3771" s="58">
        <v>50547</v>
      </c>
    </row>
    <row r="3772" spans="1:3" x14ac:dyDescent="0.25">
      <c r="A3772" s="56">
        <v>50548</v>
      </c>
      <c r="B3772" s="57" t="s">
        <v>16489</v>
      </c>
      <c r="C3772" s="58">
        <v>50548</v>
      </c>
    </row>
    <row r="3773" spans="1:3" x14ac:dyDescent="0.25">
      <c r="A3773" s="56">
        <v>50551</v>
      </c>
      <c r="B3773" s="57" t="s">
        <v>14485</v>
      </c>
      <c r="C3773" s="58">
        <v>50551</v>
      </c>
    </row>
    <row r="3774" spans="1:3" x14ac:dyDescent="0.25">
      <c r="A3774" s="56">
        <v>50553</v>
      </c>
      <c r="B3774" s="57" t="s">
        <v>14482</v>
      </c>
      <c r="C3774" s="58">
        <v>50553</v>
      </c>
    </row>
    <row r="3775" spans="1:3" x14ac:dyDescent="0.25">
      <c r="A3775" s="56">
        <v>50555</v>
      </c>
      <c r="B3775" s="57" t="s">
        <v>14481</v>
      </c>
      <c r="C3775" s="58">
        <v>50555</v>
      </c>
    </row>
    <row r="3776" spans="1:3" x14ac:dyDescent="0.25">
      <c r="A3776" s="56">
        <v>50557</v>
      </c>
      <c r="B3776" s="57" t="s">
        <v>14483</v>
      </c>
      <c r="C3776" s="58">
        <v>50557</v>
      </c>
    </row>
    <row r="3777" spans="1:3" x14ac:dyDescent="0.25">
      <c r="A3777" s="56">
        <v>50561</v>
      </c>
      <c r="B3777" s="57" t="s">
        <v>14484</v>
      </c>
      <c r="C3777" s="58">
        <v>50561</v>
      </c>
    </row>
    <row r="3778" spans="1:3" x14ac:dyDescent="0.25">
      <c r="A3778" s="56">
        <v>50562</v>
      </c>
      <c r="B3778" s="57" t="s">
        <v>14486</v>
      </c>
      <c r="C3778" s="58">
        <v>50562</v>
      </c>
    </row>
    <row r="3779" spans="1:3" x14ac:dyDescent="0.25">
      <c r="A3779" s="56">
        <v>50570</v>
      </c>
      <c r="B3779" s="57" t="s">
        <v>14480</v>
      </c>
      <c r="C3779" s="58">
        <v>50570</v>
      </c>
    </row>
    <row r="3780" spans="1:3" x14ac:dyDescent="0.25">
      <c r="A3780" s="56">
        <v>50572</v>
      </c>
      <c r="B3780" s="57" t="s">
        <v>14476</v>
      </c>
      <c r="C3780" s="58">
        <v>50572</v>
      </c>
    </row>
    <row r="3781" spans="1:3" x14ac:dyDescent="0.25">
      <c r="A3781" s="56">
        <v>50574</v>
      </c>
      <c r="B3781" s="57" t="s">
        <v>14475</v>
      </c>
      <c r="C3781" s="58">
        <v>50574</v>
      </c>
    </row>
    <row r="3782" spans="1:3" x14ac:dyDescent="0.25">
      <c r="A3782" s="56">
        <v>50575</v>
      </c>
      <c r="B3782" s="57" t="s">
        <v>14477</v>
      </c>
      <c r="C3782" s="58">
        <v>50575</v>
      </c>
    </row>
    <row r="3783" spans="1:3" x14ac:dyDescent="0.25">
      <c r="A3783" s="56">
        <v>50576</v>
      </c>
      <c r="B3783" s="57" t="s">
        <v>14478</v>
      </c>
      <c r="C3783" s="58">
        <v>50576</v>
      </c>
    </row>
    <row r="3784" spans="1:3" x14ac:dyDescent="0.25">
      <c r="A3784" s="56">
        <v>50580</v>
      </c>
      <c r="B3784" s="57" t="s">
        <v>14479</v>
      </c>
      <c r="C3784" s="58">
        <v>50580</v>
      </c>
    </row>
    <row r="3785" spans="1:3" x14ac:dyDescent="0.25">
      <c r="A3785" s="56">
        <v>50590</v>
      </c>
      <c r="B3785" s="57" t="s">
        <v>16339</v>
      </c>
      <c r="C3785" s="58">
        <v>50590</v>
      </c>
    </row>
    <row r="3786" spans="1:3" x14ac:dyDescent="0.25">
      <c r="A3786" s="56">
        <v>50592</v>
      </c>
      <c r="B3786" s="57" t="s">
        <v>12051</v>
      </c>
      <c r="C3786" s="58">
        <v>50592</v>
      </c>
    </row>
    <row r="3787" spans="1:3" x14ac:dyDescent="0.25">
      <c r="A3787" s="56">
        <v>50593</v>
      </c>
      <c r="B3787" s="57" t="s">
        <v>12048</v>
      </c>
      <c r="C3787" s="58">
        <v>50593</v>
      </c>
    </row>
    <row r="3788" spans="1:3" x14ac:dyDescent="0.25">
      <c r="A3788" s="56">
        <v>50600</v>
      </c>
      <c r="B3788" s="57" t="s">
        <v>18635</v>
      </c>
      <c r="C3788" s="58">
        <v>50600</v>
      </c>
    </row>
    <row r="3789" spans="1:3" x14ac:dyDescent="0.25">
      <c r="A3789" s="56">
        <v>50605</v>
      </c>
      <c r="B3789" s="57" t="s">
        <v>18636</v>
      </c>
      <c r="C3789" s="58">
        <v>50605</v>
      </c>
    </row>
    <row r="3790" spans="1:3" x14ac:dyDescent="0.25">
      <c r="A3790" s="56">
        <v>50610</v>
      </c>
      <c r="B3790" s="57" t="s">
        <v>18620</v>
      </c>
      <c r="C3790" s="58">
        <v>50610</v>
      </c>
    </row>
    <row r="3791" spans="1:3" x14ac:dyDescent="0.25">
      <c r="A3791" s="56">
        <v>50620</v>
      </c>
      <c r="B3791" s="57" t="s">
        <v>18638</v>
      </c>
      <c r="C3791" s="58">
        <v>50620</v>
      </c>
    </row>
    <row r="3792" spans="1:3" x14ac:dyDescent="0.25">
      <c r="A3792" s="56">
        <v>50630</v>
      </c>
      <c r="B3792" s="57" t="s">
        <v>18623</v>
      </c>
      <c r="C3792" s="58">
        <v>50630</v>
      </c>
    </row>
    <row r="3793" spans="1:3" x14ac:dyDescent="0.25">
      <c r="A3793" s="56">
        <v>50650</v>
      </c>
      <c r="B3793" s="57" t="s">
        <v>18613</v>
      </c>
      <c r="C3793" s="58">
        <v>50650</v>
      </c>
    </row>
    <row r="3794" spans="1:3" x14ac:dyDescent="0.25">
      <c r="A3794" s="56">
        <v>50660</v>
      </c>
      <c r="B3794" s="57" t="s">
        <v>18614</v>
      </c>
      <c r="C3794" s="58">
        <v>50660</v>
      </c>
    </row>
    <row r="3795" spans="1:3" x14ac:dyDescent="0.25">
      <c r="A3795" s="56">
        <v>50684</v>
      </c>
      <c r="B3795" s="57" t="s">
        <v>16092</v>
      </c>
      <c r="C3795" s="58">
        <v>50684</v>
      </c>
    </row>
    <row r="3796" spans="1:3" x14ac:dyDescent="0.25">
      <c r="A3796" s="56">
        <v>50686</v>
      </c>
      <c r="B3796" s="57" t="s">
        <v>15014</v>
      </c>
      <c r="C3796" s="58">
        <v>50686</v>
      </c>
    </row>
    <row r="3797" spans="1:3" x14ac:dyDescent="0.25">
      <c r="A3797" s="56">
        <v>50688</v>
      </c>
      <c r="B3797" s="57" t="s">
        <v>12967</v>
      </c>
      <c r="C3797" s="58">
        <v>50688</v>
      </c>
    </row>
    <row r="3798" spans="1:3" x14ac:dyDescent="0.25">
      <c r="A3798" s="56">
        <v>50690</v>
      </c>
      <c r="B3798" s="57" t="s">
        <v>16094</v>
      </c>
      <c r="C3798" s="58">
        <v>50690</v>
      </c>
    </row>
    <row r="3799" spans="1:3" x14ac:dyDescent="0.25">
      <c r="A3799" s="56">
        <v>50700</v>
      </c>
      <c r="B3799" s="57" t="s">
        <v>18631</v>
      </c>
      <c r="C3799" s="58">
        <v>50700</v>
      </c>
    </row>
    <row r="3800" spans="1:3" x14ac:dyDescent="0.25">
      <c r="A3800" s="56">
        <v>50715</v>
      </c>
      <c r="B3800" s="57" t="s">
        <v>18619</v>
      </c>
      <c r="C3800" s="58">
        <v>50715</v>
      </c>
    </row>
    <row r="3801" spans="1:3" x14ac:dyDescent="0.25">
      <c r="A3801" s="56">
        <v>50722</v>
      </c>
      <c r="B3801" s="57" t="s">
        <v>18617</v>
      </c>
      <c r="C3801" s="58">
        <v>50722</v>
      </c>
    </row>
    <row r="3802" spans="1:3" x14ac:dyDescent="0.25">
      <c r="A3802" s="56">
        <v>50725</v>
      </c>
      <c r="B3802" s="57" t="s">
        <v>18618</v>
      </c>
      <c r="C3802" s="58">
        <v>50725</v>
      </c>
    </row>
    <row r="3803" spans="1:3" x14ac:dyDescent="0.25">
      <c r="A3803" s="56">
        <v>50727</v>
      </c>
      <c r="B3803" s="57" t="s">
        <v>17600</v>
      </c>
      <c r="C3803" s="58">
        <v>50727</v>
      </c>
    </row>
    <row r="3804" spans="1:3" x14ac:dyDescent="0.25">
      <c r="A3804" s="56">
        <v>50728</v>
      </c>
      <c r="B3804" s="57" t="s">
        <v>17601</v>
      </c>
      <c r="C3804" s="58">
        <v>50728</v>
      </c>
    </row>
    <row r="3805" spans="1:3" x14ac:dyDescent="0.25">
      <c r="A3805" s="56">
        <v>50740</v>
      </c>
      <c r="B3805" s="57" t="s">
        <v>18630</v>
      </c>
      <c r="C3805" s="58">
        <v>50740</v>
      </c>
    </row>
    <row r="3806" spans="1:3" x14ac:dyDescent="0.25">
      <c r="A3806" s="56">
        <v>50750</v>
      </c>
      <c r="B3806" s="57" t="s">
        <v>18615</v>
      </c>
      <c r="C3806" s="58">
        <v>50750</v>
      </c>
    </row>
    <row r="3807" spans="1:3" x14ac:dyDescent="0.25">
      <c r="A3807" s="56">
        <v>50760</v>
      </c>
      <c r="B3807" s="57" t="s">
        <v>18637</v>
      </c>
      <c r="C3807" s="58">
        <v>50760</v>
      </c>
    </row>
    <row r="3808" spans="1:3" x14ac:dyDescent="0.25">
      <c r="A3808" s="56">
        <v>50770</v>
      </c>
      <c r="B3808" s="57" t="s">
        <v>18156</v>
      </c>
      <c r="C3808" s="58">
        <v>50770</v>
      </c>
    </row>
    <row r="3809" spans="1:3" x14ac:dyDescent="0.25">
      <c r="A3809" s="56">
        <v>50780</v>
      </c>
      <c r="B3809" s="57" t="s">
        <v>18627</v>
      </c>
      <c r="C3809" s="58">
        <v>50780</v>
      </c>
    </row>
    <row r="3810" spans="1:3" x14ac:dyDescent="0.25">
      <c r="A3810" s="56">
        <v>50782</v>
      </c>
      <c r="B3810" s="57" t="s">
        <v>18626</v>
      </c>
      <c r="C3810" s="58">
        <v>50782</v>
      </c>
    </row>
    <row r="3811" spans="1:3" x14ac:dyDescent="0.25">
      <c r="A3811" s="56">
        <v>50783</v>
      </c>
      <c r="B3811" s="57" t="s">
        <v>18629</v>
      </c>
      <c r="C3811" s="58">
        <v>50783</v>
      </c>
    </row>
    <row r="3812" spans="1:3" x14ac:dyDescent="0.25">
      <c r="A3812" s="56">
        <v>50785</v>
      </c>
      <c r="B3812" s="57" t="s">
        <v>18628</v>
      </c>
      <c r="C3812" s="58">
        <v>50785</v>
      </c>
    </row>
    <row r="3813" spans="1:3" x14ac:dyDescent="0.25">
      <c r="A3813" s="56">
        <v>50800</v>
      </c>
      <c r="B3813" s="57" t="s">
        <v>18616</v>
      </c>
      <c r="C3813" s="58">
        <v>50800</v>
      </c>
    </row>
    <row r="3814" spans="1:3" x14ac:dyDescent="0.25">
      <c r="A3814" s="56">
        <v>50810</v>
      </c>
      <c r="B3814" s="57" t="s">
        <v>18633</v>
      </c>
      <c r="C3814" s="58">
        <v>50810</v>
      </c>
    </row>
    <row r="3815" spans="1:3" x14ac:dyDescent="0.25">
      <c r="A3815" s="56">
        <v>50815</v>
      </c>
      <c r="B3815" s="57" t="s">
        <v>13495</v>
      </c>
      <c r="C3815" s="58">
        <v>50815</v>
      </c>
    </row>
    <row r="3816" spans="1:3" x14ac:dyDescent="0.25">
      <c r="A3816" s="56">
        <v>50820</v>
      </c>
      <c r="B3816" s="57" t="s">
        <v>13496</v>
      </c>
      <c r="C3816" s="58">
        <v>50820</v>
      </c>
    </row>
    <row r="3817" spans="1:3" x14ac:dyDescent="0.25">
      <c r="A3817" s="56">
        <v>50825</v>
      </c>
      <c r="B3817" s="57" t="s">
        <v>14059</v>
      </c>
      <c r="C3817" s="58">
        <v>50825</v>
      </c>
    </row>
    <row r="3818" spans="1:3" x14ac:dyDescent="0.25">
      <c r="A3818" s="56">
        <v>50830</v>
      </c>
      <c r="B3818" s="57" t="s">
        <v>14100</v>
      </c>
      <c r="C3818" s="58">
        <v>50830</v>
      </c>
    </row>
    <row r="3819" spans="1:3" x14ac:dyDescent="0.25">
      <c r="A3819" s="56">
        <v>50840</v>
      </c>
      <c r="B3819" s="57" t="s">
        <v>17175</v>
      </c>
      <c r="C3819" s="58">
        <v>50840</v>
      </c>
    </row>
    <row r="3820" spans="1:3" x14ac:dyDescent="0.25">
      <c r="A3820" s="56">
        <v>50845</v>
      </c>
      <c r="B3820" s="57" t="s">
        <v>12401</v>
      </c>
      <c r="C3820" s="58">
        <v>50845</v>
      </c>
    </row>
    <row r="3821" spans="1:3" x14ac:dyDescent="0.25">
      <c r="A3821" s="56">
        <v>50860</v>
      </c>
      <c r="B3821" s="57" t="s">
        <v>18634</v>
      </c>
      <c r="C3821" s="58">
        <v>50860</v>
      </c>
    </row>
    <row r="3822" spans="1:3" x14ac:dyDescent="0.25">
      <c r="A3822" s="56">
        <v>50900</v>
      </c>
      <c r="B3822" s="57" t="s">
        <v>18632</v>
      </c>
      <c r="C3822" s="58">
        <v>50900</v>
      </c>
    </row>
    <row r="3823" spans="1:3" x14ac:dyDescent="0.25">
      <c r="A3823" s="56">
        <v>50920</v>
      </c>
      <c r="B3823" s="57" t="s">
        <v>13103</v>
      </c>
      <c r="C3823" s="58">
        <v>50920</v>
      </c>
    </row>
    <row r="3824" spans="1:3" x14ac:dyDescent="0.25">
      <c r="A3824" s="56">
        <v>50930</v>
      </c>
      <c r="B3824" s="57" t="s">
        <v>13104</v>
      </c>
      <c r="C3824" s="58">
        <v>50930</v>
      </c>
    </row>
    <row r="3825" spans="1:3" x14ac:dyDescent="0.25">
      <c r="A3825" s="56">
        <v>50940</v>
      </c>
      <c r="B3825" s="57" t="s">
        <v>16285</v>
      </c>
      <c r="C3825" s="58">
        <v>50940</v>
      </c>
    </row>
    <row r="3826" spans="1:3" x14ac:dyDescent="0.25">
      <c r="A3826" s="56">
        <v>50945</v>
      </c>
      <c r="B3826" s="57" t="s">
        <v>18621</v>
      </c>
      <c r="C3826" s="58">
        <v>50945</v>
      </c>
    </row>
    <row r="3827" spans="1:3" x14ac:dyDescent="0.25">
      <c r="A3827" s="56">
        <v>50947</v>
      </c>
      <c r="B3827" s="57" t="s">
        <v>18624</v>
      </c>
      <c r="C3827" s="58">
        <v>50947</v>
      </c>
    </row>
    <row r="3828" spans="1:3" x14ac:dyDescent="0.25">
      <c r="A3828" s="56">
        <v>50948</v>
      </c>
      <c r="B3828" s="57" t="s">
        <v>18625</v>
      </c>
      <c r="C3828" s="58">
        <v>50948</v>
      </c>
    </row>
    <row r="3829" spans="1:3" x14ac:dyDescent="0.25">
      <c r="A3829" s="56">
        <v>50951</v>
      </c>
      <c r="B3829" s="57" t="s">
        <v>14491</v>
      </c>
      <c r="C3829" s="58">
        <v>50951</v>
      </c>
    </row>
    <row r="3830" spans="1:3" x14ac:dyDescent="0.25">
      <c r="A3830" s="56">
        <v>50953</v>
      </c>
      <c r="B3830" s="57" t="s">
        <v>14488</v>
      </c>
      <c r="C3830" s="58">
        <v>50953</v>
      </c>
    </row>
    <row r="3831" spans="1:3" x14ac:dyDescent="0.25">
      <c r="A3831" s="56">
        <v>50955</v>
      </c>
      <c r="B3831" s="57" t="s">
        <v>14487</v>
      </c>
      <c r="C3831" s="58">
        <v>50955</v>
      </c>
    </row>
    <row r="3832" spans="1:3" x14ac:dyDescent="0.25">
      <c r="A3832" s="56">
        <v>50957</v>
      </c>
      <c r="B3832" s="57" t="s">
        <v>14489</v>
      </c>
      <c r="C3832" s="58">
        <v>50957</v>
      </c>
    </row>
    <row r="3833" spans="1:3" x14ac:dyDescent="0.25">
      <c r="A3833" s="56">
        <v>50961</v>
      </c>
      <c r="B3833" s="57" t="s">
        <v>14490</v>
      </c>
      <c r="C3833" s="58">
        <v>50961</v>
      </c>
    </row>
    <row r="3834" spans="1:3" x14ac:dyDescent="0.25">
      <c r="A3834" s="56">
        <v>50970</v>
      </c>
      <c r="B3834" s="57" t="s">
        <v>14496</v>
      </c>
      <c r="C3834" s="58">
        <v>50970</v>
      </c>
    </row>
    <row r="3835" spans="1:3" x14ac:dyDescent="0.25">
      <c r="A3835" s="56">
        <v>50972</v>
      </c>
      <c r="B3835" s="57" t="s">
        <v>14493</v>
      </c>
      <c r="C3835" s="58">
        <v>50972</v>
      </c>
    </row>
    <row r="3836" spans="1:3" x14ac:dyDescent="0.25">
      <c r="A3836" s="56">
        <v>50974</v>
      </c>
      <c r="B3836" s="57" t="s">
        <v>14492</v>
      </c>
      <c r="C3836" s="58">
        <v>50974</v>
      </c>
    </row>
    <row r="3837" spans="1:3" x14ac:dyDescent="0.25">
      <c r="A3837" s="56">
        <v>50976</v>
      </c>
      <c r="B3837" s="57" t="s">
        <v>14494</v>
      </c>
      <c r="C3837" s="58">
        <v>50976</v>
      </c>
    </row>
    <row r="3838" spans="1:3" x14ac:dyDescent="0.25">
      <c r="A3838" s="56">
        <v>50980</v>
      </c>
      <c r="B3838" s="57" t="s">
        <v>14495</v>
      </c>
      <c r="C3838" s="58">
        <v>50980</v>
      </c>
    </row>
    <row r="3839" spans="1:3" x14ac:dyDescent="0.25">
      <c r="A3839" s="56">
        <v>51020</v>
      </c>
      <c r="B3839" s="57" t="s">
        <v>13202</v>
      </c>
      <c r="C3839" s="58">
        <v>51020</v>
      </c>
    </row>
    <row r="3840" spans="1:3" x14ac:dyDescent="0.25">
      <c r="A3840" s="56">
        <v>51030</v>
      </c>
      <c r="B3840" s="57" t="s">
        <v>13199</v>
      </c>
      <c r="C3840" s="58">
        <v>51030</v>
      </c>
    </row>
    <row r="3841" spans="1:3" x14ac:dyDescent="0.25">
      <c r="A3841" s="56">
        <v>51040</v>
      </c>
      <c r="B3841" s="57" t="s">
        <v>13200</v>
      </c>
      <c r="C3841" s="58">
        <v>51040</v>
      </c>
    </row>
    <row r="3842" spans="1:3" x14ac:dyDescent="0.25">
      <c r="A3842" s="56">
        <v>51045</v>
      </c>
      <c r="B3842" s="57" t="s">
        <v>13201</v>
      </c>
      <c r="C3842" s="58">
        <v>51045</v>
      </c>
    </row>
    <row r="3843" spans="1:3" x14ac:dyDescent="0.25">
      <c r="A3843" s="56">
        <v>51050</v>
      </c>
      <c r="B3843" s="57" t="s">
        <v>13189</v>
      </c>
      <c r="C3843" s="58">
        <v>51050</v>
      </c>
    </row>
    <row r="3844" spans="1:3" x14ac:dyDescent="0.25">
      <c r="A3844" s="56">
        <v>51060</v>
      </c>
      <c r="B3844" s="57" t="s">
        <v>18622</v>
      </c>
      <c r="C3844" s="58">
        <v>51060</v>
      </c>
    </row>
    <row r="3845" spans="1:3" x14ac:dyDescent="0.25">
      <c r="A3845" s="56">
        <v>51065</v>
      </c>
      <c r="B3845" s="57" t="s">
        <v>13198</v>
      </c>
      <c r="C3845" s="58">
        <v>51065</v>
      </c>
    </row>
    <row r="3846" spans="1:3" x14ac:dyDescent="0.25">
      <c r="A3846" s="56">
        <v>51080</v>
      </c>
      <c r="B3846" s="57" t="s">
        <v>14264</v>
      </c>
      <c r="C3846" s="58">
        <v>51080</v>
      </c>
    </row>
    <row r="3847" spans="1:3" x14ac:dyDescent="0.25">
      <c r="A3847" s="56">
        <v>51100</v>
      </c>
      <c r="B3847" s="57" t="s">
        <v>12708</v>
      </c>
      <c r="C3847" s="58">
        <v>51100</v>
      </c>
    </row>
    <row r="3848" spans="1:3" x14ac:dyDescent="0.25">
      <c r="A3848" s="56">
        <v>51101</v>
      </c>
      <c r="B3848" s="57" t="s">
        <v>12709</v>
      </c>
      <c r="C3848" s="58">
        <v>51101</v>
      </c>
    </row>
    <row r="3849" spans="1:3" x14ac:dyDescent="0.25">
      <c r="A3849" s="56">
        <v>51102</v>
      </c>
      <c r="B3849" s="57" t="s">
        <v>12707</v>
      </c>
      <c r="C3849" s="58">
        <v>51102</v>
      </c>
    </row>
    <row r="3850" spans="1:3" x14ac:dyDescent="0.25">
      <c r="A3850" s="56">
        <v>51500</v>
      </c>
      <c r="B3850" s="57" t="s">
        <v>14700</v>
      </c>
      <c r="C3850" s="58">
        <v>51500</v>
      </c>
    </row>
    <row r="3851" spans="1:3" x14ac:dyDescent="0.25">
      <c r="A3851" s="56">
        <v>51520</v>
      </c>
      <c r="B3851" s="57" t="s">
        <v>14845</v>
      </c>
      <c r="C3851" s="58">
        <v>51520</v>
      </c>
    </row>
    <row r="3852" spans="1:3" x14ac:dyDescent="0.25">
      <c r="A3852" s="56">
        <v>51525</v>
      </c>
      <c r="B3852" s="57" t="s">
        <v>14846</v>
      </c>
      <c r="C3852" s="58">
        <v>51525</v>
      </c>
    </row>
    <row r="3853" spans="1:3" x14ac:dyDescent="0.25">
      <c r="A3853" s="56">
        <v>51530</v>
      </c>
      <c r="B3853" s="57" t="s">
        <v>14740</v>
      </c>
      <c r="C3853" s="58">
        <v>51530</v>
      </c>
    </row>
    <row r="3854" spans="1:3" x14ac:dyDescent="0.25">
      <c r="A3854" s="56">
        <v>51535</v>
      </c>
      <c r="B3854" s="57" t="s">
        <v>15715</v>
      </c>
      <c r="C3854" s="58">
        <v>51535</v>
      </c>
    </row>
    <row r="3855" spans="1:3" x14ac:dyDescent="0.25">
      <c r="A3855" s="56">
        <v>51550</v>
      </c>
      <c r="B3855" s="57" t="s">
        <v>13185</v>
      </c>
      <c r="C3855" s="58">
        <v>51550</v>
      </c>
    </row>
    <row r="3856" spans="1:3" x14ac:dyDescent="0.25">
      <c r="A3856" s="56">
        <v>51555</v>
      </c>
      <c r="B3856" s="57" t="s">
        <v>13183</v>
      </c>
      <c r="C3856" s="58">
        <v>51555</v>
      </c>
    </row>
    <row r="3857" spans="1:3" x14ac:dyDescent="0.25">
      <c r="A3857" s="56">
        <v>51565</v>
      </c>
      <c r="B3857" s="57" t="s">
        <v>13184</v>
      </c>
      <c r="C3857" s="58">
        <v>51565</v>
      </c>
    </row>
    <row r="3858" spans="1:3" x14ac:dyDescent="0.25">
      <c r="A3858" s="56">
        <v>51570</v>
      </c>
      <c r="B3858" s="57" t="s">
        <v>13175</v>
      </c>
      <c r="C3858" s="58">
        <v>51570</v>
      </c>
    </row>
    <row r="3859" spans="1:3" x14ac:dyDescent="0.25">
      <c r="A3859" s="56">
        <v>51575</v>
      </c>
      <c r="B3859" s="57" t="s">
        <v>13179</v>
      </c>
      <c r="C3859" s="58">
        <v>51575</v>
      </c>
    </row>
    <row r="3860" spans="1:3" x14ac:dyDescent="0.25">
      <c r="A3860" s="56">
        <v>51580</v>
      </c>
      <c r="B3860" s="57" t="s">
        <v>13181</v>
      </c>
      <c r="C3860" s="58">
        <v>51580</v>
      </c>
    </row>
    <row r="3861" spans="1:3" x14ac:dyDescent="0.25">
      <c r="A3861" s="56">
        <v>51585</v>
      </c>
      <c r="B3861" s="57" t="s">
        <v>13180</v>
      </c>
      <c r="C3861" s="58">
        <v>51585</v>
      </c>
    </row>
    <row r="3862" spans="1:3" x14ac:dyDescent="0.25">
      <c r="A3862" s="56">
        <v>51590</v>
      </c>
      <c r="B3862" s="57" t="s">
        <v>13176</v>
      </c>
      <c r="C3862" s="58">
        <v>51590</v>
      </c>
    </row>
    <row r="3863" spans="1:3" x14ac:dyDescent="0.25">
      <c r="A3863" s="56">
        <v>51595</v>
      </c>
      <c r="B3863" s="57" t="s">
        <v>13177</v>
      </c>
      <c r="C3863" s="58">
        <v>51595</v>
      </c>
    </row>
    <row r="3864" spans="1:3" x14ac:dyDescent="0.25">
      <c r="A3864" s="56">
        <v>51596</v>
      </c>
      <c r="B3864" s="57" t="s">
        <v>13178</v>
      </c>
      <c r="C3864" s="58">
        <v>51596</v>
      </c>
    </row>
    <row r="3865" spans="1:3" x14ac:dyDescent="0.25">
      <c r="A3865" s="56">
        <v>51597</v>
      </c>
      <c r="B3865" s="57" t="s">
        <v>15093</v>
      </c>
      <c r="C3865" s="58">
        <v>51597</v>
      </c>
    </row>
    <row r="3866" spans="1:3" x14ac:dyDescent="0.25">
      <c r="A3866" s="56">
        <v>51600</v>
      </c>
      <c r="B3866" s="57" t="s">
        <v>16084</v>
      </c>
      <c r="C3866" s="58">
        <v>51600</v>
      </c>
    </row>
    <row r="3867" spans="1:3" x14ac:dyDescent="0.25">
      <c r="A3867" s="56">
        <v>51605</v>
      </c>
      <c r="B3867" s="57" t="s">
        <v>16110</v>
      </c>
      <c r="C3867" s="58">
        <v>51605</v>
      </c>
    </row>
    <row r="3868" spans="1:3" x14ac:dyDescent="0.25">
      <c r="A3868" s="56">
        <v>51610</v>
      </c>
      <c r="B3868" s="57" t="s">
        <v>16093</v>
      </c>
      <c r="C3868" s="58">
        <v>51610</v>
      </c>
    </row>
    <row r="3869" spans="1:3" x14ac:dyDescent="0.25">
      <c r="A3869" s="56">
        <v>51700</v>
      </c>
      <c r="B3869" s="57" t="s">
        <v>16132</v>
      </c>
      <c r="C3869" s="58">
        <v>51700</v>
      </c>
    </row>
    <row r="3870" spans="1:3" x14ac:dyDescent="0.25">
      <c r="A3870" s="56">
        <v>51701</v>
      </c>
      <c r="B3870" s="57" t="s">
        <v>15906</v>
      </c>
      <c r="C3870" s="58">
        <v>51701</v>
      </c>
    </row>
    <row r="3871" spans="1:3" x14ac:dyDescent="0.25">
      <c r="A3871" s="56">
        <v>51702</v>
      </c>
      <c r="B3871" s="57" t="s">
        <v>15957</v>
      </c>
      <c r="C3871" s="58">
        <v>51702</v>
      </c>
    </row>
    <row r="3872" spans="1:3" x14ac:dyDescent="0.25">
      <c r="A3872" s="56">
        <v>51703</v>
      </c>
      <c r="B3872" s="57" t="s">
        <v>15894</v>
      </c>
      <c r="C3872" s="58">
        <v>51703</v>
      </c>
    </row>
    <row r="3873" spans="1:3" x14ac:dyDescent="0.25">
      <c r="A3873" s="56">
        <v>51705</v>
      </c>
      <c r="B3873" s="57" t="s">
        <v>12971</v>
      </c>
      <c r="C3873" s="58">
        <v>51705</v>
      </c>
    </row>
    <row r="3874" spans="1:3" x14ac:dyDescent="0.25">
      <c r="A3874" s="56">
        <v>51710</v>
      </c>
      <c r="B3874" s="57" t="s">
        <v>12961</v>
      </c>
      <c r="C3874" s="58">
        <v>51710</v>
      </c>
    </row>
    <row r="3875" spans="1:3" x14ac:dyDescent="0.25">
      <c r="A3875" s="56">
        <v>51715</v>
      </c>
      <c r="B3875" s="57" t="s">
        <v>16073</v>
      </c>
      <c r="C3875" s="58">
        <v>51715</v>
      </c>
    </row>
    <row r="3876" spans="1:3" x14ac:dyDescent="0.25">
      <c r="A3876" s="56">
        <v>51720</v>
      </c>
      <c r="B3876" s="57" t="s">
        <v>15966</v>
      </c>
      <c r="C3876" s="58">
        <v>51720</v>
      </c>
    </row>
    <row r="3877" spans="1:3" x14ac:dyDescent="0.25">
      <c r="A3877" s="56">
        <v>51725</v>
      </c>
      <c r="B3877" s="57" t="s">
        <v>13191</v>
      </c>
      <c r="C3877" s="58">
        <v>51725</v>
      </c>
    </row>
    <row r="3878" spans="1:3" x14ac:dyDescent="0.25">
      <c r="A3878" s="56">
        <v>51726</v>
      </c>
      <c r="B3878" s="57" t="s">
        <v>13190</v>
      </c>
      <c r="C3878" s="58">
        <v>51726</v>
      </c>
    </row>
    <row r="3879" spans="1:3" x14ac:dyDescent="0.25">
      <c r="A3879" s="56">
        <v>51727</v>
      </c>
      <c r="B3879" s="57" t="s">
        <v>13194</v>
      </c>
      <c r="C3879" s="58">
        <v>51727</v>
      </c>
    </row>
    <row r="3880" spans="1:3" x14ac:dyDescent="0.25">
      <c r="A3880" s="56">
        <v>51728</v>
      </c>
      <c r="B3880" s="57" t="s">
        <v>13193</v>
      </c>
      <c r="C3880" s="58">
        <v>51728</v>
      </c>
    </row>
    <row r="3881" spans="1:3" x14ac:dyDescent="0.25">
      <c r="A3881" s="56">
        <v>51729</v>
      </c>
      <c r="B3881" s="57" t="s">
        <v>13192</v>
      </c>
      <c r="C3881" s="58">
        <v>51729</v>
      </c>
    </row>
    <row r="3882" spans="1:3" x14ac:dyDescent="0.25">
      <c r="A3882" s="56">
        <v>51736</v>
      </c>
      <c r="B3882" s="57" t="s">
        <v>18663</v>
      </c>
      <c r="C3882" s="58">
        <v>51736</v>
      </c>
    </row>
    <row r="3883" spans="1:3" x14ac:dyDescent="0.25">
      <c r="A3883" s="56">
        <v>51741</v>
      </c>
      <c r="B3883" s="57" t="s">
        <v>18662</v>
      </c>
      <c r="C3883" s="58">
        <v>51741</v>
      </c>
    </row>
    <row r="3884" spans="1:3" x14ac:dyDescent="0.25">
      <c r="A3884" s="56">
        <v>51784</v>
      </c>
      <c r="B3884" s="57" t="s">
        <v>15007</v>
      </c>
      <c r="C3884" s="58">
        <v>51784</v>
      </c>
    </row>
    <row r="3885" spans="1:3" x14ac:dyDescent="0.25">
      <c r="A3885" s="56">
        <v>51785</v>
      </c>
      <c r="B3885" s="57" t="s">
        <v>15006</v>
      </c>
      <c r="C3885" s="58">
        <v>51785</v>
      </c>
    </row>
    <row r="3886" spans="1:3" x14ac:dyDescent="0.25">
      <c r="A3886" s="56">
        <v>51792</v>
      </c>
      <c r="B3886" s="57" t="s">
        <v>17575</v>
      </c>
      <c r="C3886" s="58">
        <v>51792</v>
      </c>
    </row>
    <row r="3887" spans="1:3" x14ac:dyDescent="0.25">
      <c r="A3887" s="56">
        <v>51797</v>
      </c>
      <c r="B3887" s="57" t="s">
        <v>15005</v>
      </c>
      <c r="C3887" s="58">
        <v>51797</v>
      </c>
    </row>
    <row r="3888" spans="1:3" x14ac:dyDescent="0.25">
      <c r="A3888" s="56">
        <v>51798</v>
      </c>
      <c r="B3888" s="57" t="s">
        <v>16434</v>
      </c>
      <c r="C3888" s="58">
        <v>51798</v>
      </c>
    </row>
    <row r="3889" spans="1:3" x14ac:dyDescent="0.25">
      <c r="A3889" s="56">
        <v>51800</v>
      </c>
      <c r="B3889" s="57" t="s">
        <v>13195</v>
      </c>
      <c r="C3889" s="58">
        <v>51800</v>
      </c>
    </row>
    <row r="3890" spans="1:3" x14ac:dyDescent="0.25">
      <c r="A3890" s="56">
        <v>51820</v>
      </c>
      <c r="B3890" s="57" t="s">
        <v>13203</v>
      </c>
      <c r="C3890" s="58">
        <v>51820</v>
      </c>
    </row>
    <row r="3891" spans="1:3" x14ac:dyDescent="0.25">
      <c r="A3891" s="56">
        <v>51840</v>
      </c>
      <c r="B3891" s="57" t="s">
        <v>18749</v>
      </c>
      <c r="C3891" s="58">
        <v>51840</v>
      </c>
    </row>
    <row r="3892" spans="1:3" x14ac:dyDescent="0.25">
      <c r="A3892" s="56">
        <v>51841</v>
      </c>
      <c r="B3892" s="57" t="s">
        <v>18748</v>
      </c>
      <c r="C3892" s="58">
        <v>51841</v>
      </c>
    </row>
    <row r="3893" spans="1:3" x14ac:dyDescent="0.25">
      <c r="A3893" s="56">
        <v>51845</v>
      </c>
      <c r="B3893" s="57" t="s">
        <v>17807</v>
      </c>
      <c r="C3893" s="58">
        <v>51845</v>
      </c>
    </row>
    <row r="3894" spans="1:3" x14ac:dyDescent="0.25">
      <c r="A3894" s="56">
        <v>51860</v>
      </c>
      <c r="B3894" s="57" t="s">
        <v>13197</v>
      </c>
      <c r="C3894" s="58">
        <v>51860</v>
      </c>
    </row>
    <row r="3895" spans="1:3" x14ac:dyDescent="0.25">
      <c r="A3895" s="56">
        <v>51865</v>
      </c>
      <c r="B3895" s="57" t="s">
        <v>13196</v>
      </c>
      <c r="C3895" s="58">
        <v>51865</v>
      </c>
    </row>
    <row r="3896" spans="1:3" x14ac:dyDescent="0.25">
      <c r="A3896" s="56">
        <v>51880</v>
      </c>
      <c r="B3896" s="57" t="s">
        <v>13068</v>
      </c>
      <c r="C3896" s="58">
        <v>51880</v>
      </c>
    </row>
    <row r="3897" spans="1:3" x14ac:dyDescent="0.25">
      <c r="A3897" s="56">
        <v>51900</v>
      </c>
      <c r="B3897" s="57" t="s">
        <v>13109</v>
      </c>
      <c r="C3897" s="58">
        <v>51900</v>
      </c>
    </row>
    <row r="3898" spans="1:3" x14ac:dyDescent="0.25">
      <c r="A3898" s="56">
        <v>51920</v>
      </c>
      <c r="B3898" s="57" t="s">
        <v>13107</v>
      </c>
      <c r="C3898" s="58">
        <v>51920</v>
      </c>
    </row>
    <row r="3899" spans="1:3" x14ac:dyDescent="0.25">
      <c r="A3899" s="56">
        <v>51925</v>
      </c>
      <c r="B3899" s="57" t="s">
        <v>13108</v>
      </c>
      <c r="C3899" s="58">
        <v>51925</v>
      </c>
    </row>
    <row r="3900" spans="1:3" x14ac:dyDescent="0.25">
      <c r="A3900" s="56">
        <v>51940</v>
      </c>
      <c r="B3900" s="57" t="s">
        <v>13081</v>
      </c>
      <c r="C3900" s="58">
        <v>51940</v>
      </c>
    </row>
    <row r="3901" spans="1:3" x14ac:dyDescent="0.25">
      <c r="A3901" s="56">
        <v>51960</v>
      </c>
      <c r="B3901" s="57" t="s">
        <v>14508</v>
      </c>
      <c r="C3901" s="58">
        <v>51960</v>
      </c>
    </row>
    <row r="3902" spans="1:3" x14ac:dyDescent="0.25">
      <c r="A3902" s="56">
        <v>51980</v>
      </c>
      <c r="B3902" s="57" t="s">
        <v>18747</v>
      </c>
      <c r="C3902" s="58">
        <v>51980</v>
      </c>
    </row>
    <row r="3903" spans="1:3" x14ac:dyDescent="0.25">
      <c r="A3903" s="56">
        <v>51990</v>
      </c>
      <c r="B3903" s="57" t="s">
        <v>17808</v>
      </c>
      <c r="C3903" s="58">
        <v>51990</v>
      </c>
    </row>
    <row r="3904" spans="1:3" x14ac:dyDescent="0.25">
      <c r="A3904" s="56">
        <v>51992</v>
      </c>
      <c r="B3904" s="57" t="s">
        <v>16569</v>
      </c>
      <c r="C3904" s="58">
        <v>51992</v>
      </c>
    </row>
    <row r="3905" spans="1:3" x14ac:dyDescent="0.25">
      <c r="A3905" s="56">
        <v>52000</v>
      </c>
      <c r="B3905" s="57" t="s">
        <v>13204</v>
      </c>
      <c r="C3905" s="58">
        <v>52000</v>
      </c>
    </row>
    <row r="3906" spans="1:3" x14ac:dyDescent="0.25">
      <c r="A3906" s="56">
        <v>52001</v>
      </c>
      <c r="B3906" s="57" t="s">
        <v>13220</v>
      </c>
      <c r="C3906" s="58">
        <v>52001</v>
      </c>
    </row>
    <row r="3907" spans="1:3" x14ac:dyDescent="0.25">
      <c r="A3907" s="56">
        <v>52005</v>
      </c>
      <c r="B3907" s="57" t="s">
        <v>13206</v>
      </c>
      <c r="C3907" s="58">
        <v>52005</v>
      </c>
    </row>
    <row r="3908" spans="1:3" x14ac:dyDescent="0.25">
      <c r="A3908" s="56">
        <v>52007</v>
      </c>
      <c r="B3908" s="57" t="s">
        <v>13205</v>
      </c>
      <c r="C3908" s="58">
        <v>52007</v>
      </c>
    </row>
    <row r="3909" spans="1:3" x14ac:dyDescent="0.25">
      <c r="A3909" s="56">
        <v>52010</v>
      </c>
      <c r="B3909" s="57" t="s">
        <v>13208</v>
      </c>
      <c r="C3909" s="58">
        <v>52010</v>
      </c>
    </row>
    <row r="3910" spans="1:3" x14ac:dyDescent="0.25">
      <c r="A3910" s="56">
        <v>52204</v>
      </c>
      <c r="B3910" s="57" t="s">
        <v>13207</v>
      </c>
      <c r="C3910" s="58">
        <v>52204</v>
      </c>
    </row>
    <row r="3911" spans="1:3" x14ac:dyDescent="0.25">
      <c r="A3911" s="56">
        <v>52214</v>
      </c>
      <c r="B3911" s="57" t="s">
        <v>13210</v>
      </c>
      <c r="C3911" s="58">
        <v>52214</v>
      </c>
    </row>
    <row r="3912" spans="1:3" x14ac:dyDescent="0.25">
      <c r="A3912" s="56">
        <v>52224</v>
      </c>
      <c r="B3912" s="57" t="s">
        <v>13213</v>
      </c>
      <c r="C3912" s="58">
        <v>52224</v>
      </c>
    </row>
    <row r="3913" spans="1:3" x14ac:dyDescent="0.25">
      <c r="A3913" s="56">
        <v>52234</v>
      </c>
      <c r="B3913" s="57" t="s">
        <v>13214</v>
      </c>
      <c r="C3913" s="58">
        <v>52234</v>
      </c>
    </row>
    <row r="3914" spans="1:3" x14ac:dyDescent="0.25">
      <c r="A3914" s="56">
        <v>52235</v>
      </c>
      <c r="B3914" s="57" t="s">
        <v>13212</v>
      </c>
      <c r="C3914" s="58">
        <v>52235</v>
      </c>
    </row>
    <row r="3915" spans="1:3" x14ac:dyDescent="0.25">
      <c r="A3915" s="56">
        <v>52240</v>
      </c>
      <c r="B3915" s="57" t="s">
        <v>13211</v>
      </c>
      <c r="C3915" s="58">
        <v>52240</v>
      </c>
    </row>
    <row r="3916" spans="1:3" x14ac:dyDescent="0.25">
      <c r="A3916" s="56">
        <v>52250</v>
      </c>
      <c r="B3916" s="57" t="s">
        <v>13218</v>
      </c>
      <c r="C3916" s="58">
        <v>52250</v>
      </c>
    </row>
    <row r="3917" spans="1:3" x14ac:dyDescent="0.25">
      <c r="A3917" s="56">
        <v>52260</v>
      </c>
      <c r="B3917" s="57" t="s">
        <v>13236</v>
      </c>
      <c r="C3917" s="58">
        <v>52260</v>
      </c>
    </row>
    <row r="3918" spans="1:3" x14ac:dyDescent="0.25">
      <c r="A3918" s="56">
        <v>52265</v>
      </c>
      <c r="B3918" s="57" t="s">
        <v>13237</v>
      </c>
      <c r="C3918" s="58">
        <v>52265</v>
      </c>
    </row>
    <row r="3919" spans="1:3" x14ac:dyDescent="0.25">
      <c r="A3919" s="56">
        <v>52270</v>
      </c>
      <c r="B3919" s="57" t="s">
        <v>13229</v>
      </c>
      <c r="C3919" s="58">
        <v>52270</v>
      </c>
    </row>
    <row r="3920" spans="1:3" x14ac:dyDescent="0.25">
      <c r="A3920" s="56">
        <v>52275</v>
      </c>
      <c r="B3920" s="57" t="s">
        <v>13230</v>
      </c>
      <c r="C3920" s="58">
        <v>52275</v>
      </c>
    </row>
    <row r="3921" spans="1:3" x14ac:dyDescent="0.25">
      <c r="A3921" s="56">
        <v>52276</v>
      </c>
      <c r="B3921" s="57" t="s">
        <v>13231</v>
      </c>
      <c r="C3921" s="58">
        <v>52276</v>
      </c>
    </row>
    <row r="3922" spans="1:3" x14ac:dyDescent="0.25">
      <c r="A3922" s="56">
        <v>52277</v>
      </c>
      <c r="B3922" s="57" t="s">
        <v>13223</v>
      </c>
      <c r="C3922" s="58">
        <v>52277</v>
      </c>
    </row>
    <row r="3923" spans="1:3" x14ac:dyDescent="0.25">
      <c r="A3923" s="56">
        <v>52281</v>
      </c>
      <c r="B3923" s="57" t="s">
        <v>13235</v>
      </c>
      <c r="C3923" s="58">
        <v>52281</v>
      </c>
    </row>
    <row r="3924" spans="1:3" x14ac:dyDescent="0.25">
      <c r="A3924" s="56">
        <v>52282</v>
      </c>
      <c r="B3924" s="57" t="s">
        <v>13239</v>
      </c>
      <c r="C3924" s="58">
        <v>52282</v>
      </c>
    </row>
    <row r="3925" spans="1:3" x14ac:dyDescent="0.25">
      <c r="A3925" s="56">
        <v>52283</v>
      </c>
      <c r="B3925" s="57" t="s">
        <v>13240</v>
      </c>
      <c r="C3925" s="58">
        <v>52283</v>
      </c>
    </row>
    <row r="3926" spans="1:3" x14ac:dyDescent="0.25">
      <c r="A3926" s="56">
        <v>52285</v>
      </c>
      <c r="B3926" s="57" t="s">
        <v>13232</v>
      </c>
      <c r="C3926" s="58">
        <v>52285</v>
      </c>
    </row>
    <row r="3927" spans="1:3" x14ac:dyDescent="0.25">
      <c r="A3927" s="56">
        <v>52290</v>
      </c>
      <c r="B3927" s="57" t="s">
        <v>13241</v>
      </c>
      <c r="C3927" s="58">
        <v>52290</v>
      </c>
    </row>
    <row r="3928" spans="1:3" x14ac:dyDescent="0.25">
      <c r="A3928" s="56">
        <v>52300</v>
      </c>
      <c r="B3928" s="57" t="s">
        <v>13243</v>
      </c>
      <c r="C3928" s="58">
        <v>52300</v>
      </c>
    </row>
    <row r="3929" spans="1:3" x14ac:dyDescent="0.25">
      <c r="A3929" s="56">
        <v>52301</v>
      </c>
      <c r="B3929" s="57" t="s">
        <v>13242</v>
      </c>
      <c r="C3929" s="58">
        <v>52301</v>
      </c>
    </row>
    <row r="3930" spans="1:3" x14ac:dyDescent="0.25">
      <c r="A3930" s="56">
        <v>52305</v>
      </c>
      <c r="B3930" s="57" t="s">
        <v>13238</v>
      </c>
      <c r="C3930" s="58">
        <v>52305</v>
      </c>
    </row>
    <row r="3931" spans="1:3" x14ac:dyDescent="0.25">
      <c r="A3931" s="56">
        <v>52310</v>
      </c>
      <c r="B3931" s="57" t="s">
        <v>13234</v>
      </c>
      <c r="C3931" s="58">
        <v>52310</v>
      </c>
    </row>
    <row r="3932" spans="1:3" x14ac:dyDescent="0.25">
      <c r="A3932" s="56">
        <v>52315</v>
      </c>
      <c r="B3932" s="57" t="s">
        <v>13233</v>
      </c>
      <c r="C3932" s="58">
        <v>52315</v>
      </c>
    </row>
    <row r="3933" spans="1:3" x14ac:dyDescent="0.25">
      <c r="A3933" s="56">
        <v>52317</v>
      </c>
      <c r="B3933" s="57" t="s">
        <v>16338</v>
      </c>
      <c r="C3933" s="58">
        <v>52317</v>
      </c>
    </row>
    <row r="3934" spans="1:3" x14ac:dyDescent="0.25">
      <c r="A3934" s="56">
        <v>52318</v>
      </c>
      <c r="B3934" s="57" t="s">
        <v>16337</v>
      </c>
      <c r="C3934" s="58">
        <v>52318</v>
      </c>
    </row>
    <row r="3935" spans="1:3" x14ac:dyDescent="0.25">
      <c r="A3935" s="56">
        <v>52320</v>
      </c>
      <c r="B3935" s="57" t="s">
        <v>13222</v>
      </c>
      <c r="C3935" s="58">
        <v>52320</v>
      </c>
    </row>
    <row r="3936" spans="1:3" x14ac:dyDescent="0.25">
      <c r="A3936" s="56">
        <v>52325</v>
      </c>
      <c r="B3936" s="57" t="s">
        <v>13209</v>
      </c>
      <c r="C3936" s="58">
        <v>52325</v>
      </c>
    </row>
    <row r="3937" spans="1:3" x14ac:dyDescent="0.25">
      <c r="A3937" s="56">
        <v>52327</v>
      </c>
      <c r="B3937" s="57" t="s">
        <v>13219</v>
      </c>
      <c r="C3937" s="58">
        <v>52327</v>
      </c>
    </row>
    <row r="3938" spans="1:3" x14ac:dyDescent="0.25">
      <c r="A3938" s="56">
        <v>52330</v>
      </c>
      <c r="B3938" s="57" t="s">
        <v>13221</v>
      </c>
      <c r="C3938" s="58">
        <v>52330</v>
      </c>
    </row>
    <row r="3939" spans="1:3" x14ac:dyDescent="0.25">
      <c r="A3939" s="56">
        <v>52332</v>
      </c>
      <c r="B3939" s="57" t="s">
        <v>13217</v>
      </c>
      <c r="C3939" s="58">
        <v>52332</v>
      </c>
    </row>
    <row r="3940" spans="1:3" x14ac:dyDescent="0.25">
      <c r="A3940" s="56">
        <v>52334</v>
      </c>
      <c r="B3940" s="57" t="s">
        <v>13216</v>
      </c>
      <c r="C3940" s="58">
        <v>52334</v>
      </c>
    </row>
    <row r="3941" spans="1:3" x14ac:dyDescent="0.25">
      <c r="A3941" s="56">
        <v>52341</v>
      </c>
      <c r="B3941" s="57" t="s">
        <v>13246</v>
      </c>
      <c r="C3941" s="58">
        <v>52341</v>
      </c>
    </row>
    <row r="3942" spans="1:3" x14ac:dyDescent="0.25">
      <c r="A3942" s="56">
        <v>52342</v>
      </c>
      <c r="B3942" s="57" t="s">
        <v>13244</v>
      </c>
      <c r="C3942" s="58">
        <v>52342</v>
      </c>
    </row>
    <row r="3943" spans="1:3" x14ac:dyDescent="0.25">
      <c r="A3943" s="56">
        <v>52343</v>
      </c>
      <c r="B3943" s="57" t="s">
        <v>13245</v>
      </c>
      <c r="C3943" s="58">
        <v>52343</v>
      </c>
    </row>
    <row r="3944" spans="1:3" x14ac:dyDescent="0.25">
      <c r="A3944" s="56">
        <v>52344</v>
      </c>
      <c r="B3944" s="57" t="s">
        <v>13228</v>
      </c>
      <c r="C3944" s="58">
        <v>52344</v>
      </c>
    </row>
    <row r="3945" spans="1:3" x14ac:dyDescent="0.25">
      <c r="A3945" s="56">
        <v>52345</v>
      </c>
      <c r="B3945" s="57" t="s">
        <v>13226</v>
      </c>
      <c r="C3945" s="58">
        <v>52345</v>
      </c>
    </row>
    <row r="3946" spans="1:3" x14ac:dyDescent="0.25">
      <c r="A3946" s="56">
        <v>52346</v>
      </c>
      <c r="B3946" s="57" t="s">
        <v>13227</v>
      </c>
      <c r="C3946" s="58">
        <v>52346</v>
      </c>
    </row>
    <row r="3947" spans="1:3" x14ac:dyDescent="0.25">
      <c r="A3947" s="56">
        <v>52351</v>
      </c>
      <c r="B3947" s="57" t="s">
        <v>13225</v>
      </c>
      <c r="C3947" s="58">
        <v>52351</v>
      </c>
    </row>
    <row r="3948" spans="1:3" x14ac:dyDescent="0.25">
      <c r="A3948" s="56">
        <v>52352</v>
      </c>
      <c r="B3948" s="57" t="s">
        <v>13249</v>
      </c>
      <c r="C3948" s="58">
        <v>52352</v>
      </c>
    </row>
    <row r="3949" spans="1:3" x14ac:dyDescent="0.25">
      <c r="A3949" s="56">
        <v>52353</v>
      </c>
      <c r="B3949" s="57" t="s">
        <v>13248</v>
      </c>
      <c r="C3949" s="58">
        <v>52353</v>
      </c>
    </row>
    <row r="3950" spans="1:3" x14ac:dyDescent="0.25">
      <c r="A3950" s="56">
        <v>52354</v>
      </c>
      <c r="B3950" s="57" t="s">
        <v>13247</v>
      </c>
      <c r="C3950" s="58">
        <v>52354</v>
      </c>
    </row>
    <row r="3951" spans="1:3" x14ac:dyDescent="0.25">
      <c r="A3951" s="56">
        <v>52355</v>
      </c>
      <c r="B3951" s="57" t="s">
        <v>13250</v>
      </c>
      <c r="C3951" s="58">
        <v>52355</v>
      </c>
    </row>
    <row r="3952" spans="1:3" x14ac:dyDescent="0.25">
      <c r="A3952" s="56">
        <v>52400</v>
      </c>
      <c r="B3952" s="57" t="s">
        <v>13215</v>
      </c>
      <c r="C3952" s="58">
        <v>52400</v>
      </c>
    </row>
    <row r="3953" spans="1:3" x14ac:dyDescent="0.25">
      <c r="A3953" s="56">
        <v>52402</v>
      </c>
      <c r="B3953" s="57" t="s">
        <v>13224</v>
      </c>
      <c r="C3953" s="58">
        <v>52402</v>
      </c>
    </row>
    <row r="3954" spans="1:3" x14ac:dyDescent="0.25">
      <c r="A3954" s="56">
        <v>52450</v>
      </c>
      <c r="B3954" s="57" t="s">
        <v>15726</v>
      </c>
      <c r="C3954" s="58">
        <v>52450</v>
      </c>
    </row>
    <row r="3955" spans="1:3" x14ac:dyDescent="0.25">
      <c r="A3955" s="56">
        <v>52500</v>
      </c>
      <c r="B3955" s="57" t="s">
        <v>17541</v>
      </c>
      <c r="C3955" s="58">
        <v>52500</v>
      </c>
    </row>
    <row r="3956" spans="1:3" x14ac:dyDescent="0.25">
      <c r="A3956" s="56">
        <v>52601</v>
      </c>
      <c r="B3956" s="57" t="s">
        <v>17488</v>
      </c>
      <c r="C3956" s="58">
        <v>52601</v>
      </c>
    </row>
    <row r="3957" spans="1:3" x14ac:dyDescent="0.25">
      <c r="A3957" s="56">
        <v>52630</v>
      </c>
      <c r="B3957" s="57" t="s">
        <v>17543</v>
      </c>
      <c r="C3957" s="58">
        <v>52630</v>
      </c>
    </row>
    <row r="3958" spans="1:3" x14ac:dyDescent="0.25">
      <c r="A3958" s="56">
        <v>52640</v>
      </c>
      <c r="B3958" s="57" t="s">
        <v>17542</v>
      </c>
      <c r="C3958" s="58">
        <v>52640</v>
      </c>
    </row>
    <row r="3959" spans="1:3" x14ac:dyDescent="0.25">
      <c r="A3959" s="56">
        <v>52647</v>
      </c>
      <c r="B3959" s="57" t="s">
        <v>16779</v>
      </c>
      <c r="C3959" s="58">
        <v>52647</v>
      </c>
    </row>
    <row r="3960" spans="1:3" x14ac:dyDescent="0.25">
      <c r="A3960" s="56">
        <v>52648</v>
      </c>
      <c r="B3960" s="57" t="s">
        <v>18702</v>
      </c>
      <c r="C3960" s="58">
        <v>52648</v>
      </c>
    </row>
    <row r="3961" spans="1:3" x14ac:dyDescent="0.25">
      <c r="A3961" s="56">
        <v>52649</v>
      </c>
      <c r="B3961" s="57" t="s">
        <v>14523</v>
      </c>
      <c r="C3961" s="58">
        <v>52649</v>
      </c>
    </row>
    <row r="3962" spans="1:3" x14ac:dyDescent="0.25">
      <c r="A3962" s="56">
        <v>52700</v>
      </c>
      <c r="B3962" s="57" t="s">
        <v>14303</v>
      </c>
      <c r="C3962" s="58">
        <v>52700</v>
      </c>
    </row>
    <row r="3963" spans="1:3" x14ac:dyDescent="0.25">
      <c r="A3963" s="56">
        <v>53000</v>
      </c>
      <c r="B3963" s="57" t="s">
        <v>18660</v>
      </c>
      <c r="C3963" s="58">
        <v>53000</v>
      </c>
    </row>
    <row r="3964" spans="1:3" x14ac:dyDescent="0.25">
      <c r="A3964" s="56">
        <v>53010</v>
      </c>
      <c r="B3964" s="57" t="s">
        <v>18661</v>
      </c>
      <c r="C3964" s="58">
        <v>53010</v>
      </c>
    </row>
    <row r="3965" spans="1:3" x14ac:dyDescent="0.25">
      <c r="A3965" s="56">
        <v>53020</v>
      </c>
      <c r="B3965" s="57" t="s">
        <v>16428</v>
      </c>
      <c r="C3965" s="58">
        <v>53020</v>
      </c>
    </row>
    <row r="3966" spans="1:3" x14ac:dyDescent="0.25">
      <c r="A3966" s="56">
        <v>53025</v>
      </c>
      <c r="B3966" s="57" t="s">
        <v>16429</v>
      </c>
      <c r="C3966" s="58">
        <v>53025</v>
      </c>
    </row>
    <row r="3967" spans="1:3" x14ac:dyDescent="0.25">
      <c r="A3967" s="56">
        <v>53040</v>
      </c>
      <c r="B3967" s="57" t="s">
        <v>14275</v>
      </c>
      <c r="C3967" s="58">
        <v>53040</v>
      </c>
    </row>
    <row r="3968" spans="1:3" x14ac:dyDescent="0.25">
      <c r="A3968" s="56">
        <v>53060</v>
      </c>
      <c r="B3968" s="57" t="s">
        <v>14270</v>
      </c>
      <c r="C3968" s="58">
        <v>53060</v>
      </c>
    </row>
    <row r="3969" spans="1:3" x14ac:dyDescent="0.25">
      <c r="A3969" s="56">
        <v>53080</v>
      </c>
      <c r="B3969" s="57" t="s">
        <v>14284</v>
      </c>
      <c r="C3969" s="58">
        <v>53080</v>
      </c>
    </row>
    <row r="3970" spans="1:3" x14ac:dyDescent="0.25">
      <c r="A3970" s="56">
        <v>53085</v>
      </c>
      <c r="B3970" s="57" t="s">
        <v>14283</v>
      </c>
      <c r="C3970" s="58">
        <v>53085</v>
      </c>
    </row>
    <row r="3971" spans="1:3" x14ac:dyDescent="0.25">
      <c r="A3971" s="56">
        <v>53200</v>
      </c>
      <c r="B3971" s="57" t="s">
        <v>12856</v>
      </c>
      <c r="C3971" s="58">
        <v>53200</v>
      </c>
    </row>
    <row r="3972" spans="1:3" x14ac:dyDescent="0.25">
      <c r="A3972" s="56">
        <v>53210</v>
      </c>
      <c r="B3972" s="57" t="s">
        <v>18639</v>
      </c>
      <c r="C3972" s="58">
        <v>53210</v>
      </c>
    </row>
    <row r="3973" spans="1:3" x14ac:dyDescent="0.25">
      <c r="A3973" s="56">
        <v>53215</v>
      </c>
      <c r="B3973" s="57" t="s">
        <v>18640</v>
      </c>
      <c r="C3973" s="58">
        <v>53215</v>
      </c>
    </row>
    <row r="3974" spans="1:3" x14ac:dyDescent="0.25">
      <c r="A3974" s="56">
        <v>53220</v>
      </c>
      <c r="B3974" s="57" t="s">
        <v>14776</v>
      </c>
      <c r="C3974" s="58">
        <v>53220</v>
      </c>
    </row>
    <row r="3975" spans="1:3" x14ac:dyDescent="0.25">
      <c r="A3975" s="56">
        <v>53230</v>
      </c>
      <c r="B3975" s="57" t="s">
        <v>14571</v>
      </c>
      <c r="C3975" s="58">
        <v>53230</v>
      </c>
    </row>
    <row r="3976" spans="1:3" x14ac:dyDescent="0.25">
      <c r="A3976" s="56">
        <v>53235</v>
      </c>
      <c r="B3976" s="57" t="s">
        <v>14570</v>
      </c>
      <c r="C3976" s="58">
        <v>53235</v>
      </c>
    </row>
    <row r="3977" spans="1:3" x14ac:dyDescent="0.25">
      <c r="A3977" s="56">
        <v>53240</v>
      </c>
      <c r="B3977" s="57" t="s">
        <v>16403</v>
      </c>
      <c r="C3977" s="58">
        <v>53240</v>
      </c>
    </row>
    <row r="3978" spans="1:3" x14ac:dyDescent="0.25">
      <c r="A3978" s="56">
        <v>53250</v>
      </c>
      <c r="B3978" s="57" t="s">
        <v>14582</v>
      </c>
      <c r="C3978" s="58">
        <v>53250</v>
      </c>
    </row>
    <row r="3979" spans="1:3" x14ac:dyDescent="0.25">
      <c r="A3979" s="56">
        <v>53260</v>
      </c>
      <c r="B3979" s="57" t="s">
        <v>14780</v>
      </c>
      <c r="C3979" s="58">
        <v>53260</v>
      </c>
    </row>
    <row r="3980" spans="1:3" x14ac:dyDescent="0.25">
      <c r="A3980" s="56">
        <v>53265</v>
      </c>
      <c r="B3980" s="57" t="s">
        <v>14777</v>
      </c>
      <c r="C3980" s="58">
        <v>53265</v>
      </c>
    </row>
    <row r="3981" spans="1:3" x14ac:dyDescent="0.25">
      <c r="A3981" s="56">
        <v>53270</v>
      </c>
      <c r="B3981" s="57" t="s">
        <v>14778</v>
      </c>
      <c r="C3981" s="58">
        <v>53270</v>
      </c>
    </row>
    <row r="3982" spans="1:3" x14ac:dyDescent="0.25">
      <c r="A3982" s="56">
        <v>53275</v>
      </c>
      <c r="B3982" s="57" t="s">
        <v>14779</v>
      </c>
      <c r="C3982" s="58">
        <v>53275</v>
      </c>
    </row>
    <row r="3983" spans="1:3" x14ac:dyDescent="0.25">
      <c r="A3983" s="56">
        <v>53400</v>
      </c>
      <c r="B3983" s="57" t="s">
        <v>18650</v>
      </c>
      <c r="C3983" s="58">
        <v>53400</v>
      </c>
    </row>
    <row r="3984" spans="1:3" x14ac:dyDescent="0.25">
      <c r="A3984" s="56">
        <v>53405</v>
      </c>
      <c r="B3984" s="57" t="s">
        <v>18655</v>
      </c>
      <c r="C3984" s="58">
        <v>53405</v>
      </c>
    </row>
    <row r="3985" spans="1:3" x14ac:dyDescent="0.25">
      <c r="A3985" s="56">
        <v>53410</v>
      </c>
      <c r="B3985" s="57" t="s">
        <v>18646</v>
      </c>
      <c r="C3985" s="58">
        <v>53410</v>
      </c>
    </row>
    <row r="3986" spans="1:3" x14ac:dyDescent="0.25">
      <c r="A3986" s="56">
        <v>53415</v>
      </c>
      <c r="B3986" s="57" t="s">
        <v>18648</v>
      </c>
      <c r="C3986" s="58">
        <v>53415</v>
      </c>
    </row>
    <row r="3987" spans="1:3" x14ac:dyDescent="0.25">
      <c r="A3987" s="56">
        <v>53420</v>
      </c>
      <c r="B3987" s="57" t="s">
        <v>16824</v>
      </c>
      <c r="C3987" s="58">
        <v>53420</v>
      </c>
    </row>
    <row r="3988" spans="1:3" x14ac:dyDescent="0.25">
      <c r="A3988" s="56">
        <v>53425</v>
      </c>
      <c r="B3988" s="57" t="s">
        <v>17685</v>
      </c>
      <c r="C3988" s="58">
        <v>53425</v>
      </c>
    </row>
    <row r="3989" spans="1:3" x14ac:dyDescent="0.25">
      <c r="A3989" s="56">
        <v>53430</v>
      </c>
      <c r="B3989" s="57" t="s">
        <v>18647</v>
      </c>
      <c r="C3989" s="58">
        <v>53430</v>
      </c>
    </row>
    <row r="3990" spans="1:3" x14ac:dyDescent="0.25">
      <c r="A3990" s="56">
        <v>53431</v>
      </c>
      <c r="B3990" s="57" t="s">
        <v>18649</v>
      </c>
      <c r="C3990" s="58">
        <v>53431</v>
      </c>
    </row>
    <row r="3991" spans="1:3" x14ac:dyDescent="0.25">
      <c r="A3991" s="56">
        <v>53440</v>
      </c>
      <c r="B3991" s="57" t="s">
        <v>16570</v>
      </c>
      <c r="C3991" s="58">
        <v>53440</v>
      </c>
    </row>
    <row r="3992" spans="1:3" x14ac:dyDescent="0.25">
      <c r="A3992" s="56">
        <v>53442</v>
      </c>
      <c r="B3992" s="57" t="s">
        <v>17320</v>
      </c>
      <c r="C3992" s="58">
        <v>53442</v>
      </c>
    </row>
    <row r="3993" spans="1:3" x14ac:dyDescent="0.25">
      <c r="A3993" s="56">
        <v>53444</v>
      </c>
      <c r="B3993" s="57" t="s">
        <v>15963</v>
      </c>
      <c r="C3993" s="58">
        <v>53444</v>
      </c>
    </row>
    <row r="3994" spans="1:3" x14ac:dyDescent="0.25">
      <c r="A3994" s="56">
        <v>53445</v>
      </c>
      <c r="B3994" s="57" t="s">
        <v>15962</v>
      </c>
      <c r="C3994" s="58">
        <v>53445</v>
      </c>
    </row>
    <row r="3995" spans="1:3" x14ac:dyDescent="0.25">
      <c r="A3995" s="56">
        <v>53446</v>
      </c>
      <c r="B3995" s="57" t="s">
        <v>17264</v>
      </c>
      <c r="C3995" s="58">
        <v>53446</v>
      </c>
    </row>
    <row r="3996" spans="1:3" x14ac:dyDescent="0.25">
      <c r="A3996" s="56">
        <v>53447</v>
      </c>
      <c r="B3996" s="57" t="s">
        <v>17335</v>
      </c>
      <c r="C3996" s="58">
        <v>53447</v>
      </c>
    </row>
    <row r="3997" spans="1:3" x14ac:dyDescent="0.25">
      <c r="A3997" s="56">
        <v>53448</v>
      </c>
      <c r="B3997" s="57" t="s">
        <v>17334</v>
      </c>
      <c r="C3997" s="58">
        <v>53448</v>
      </c>
    </row>
    <row r="3998" spans="1:3" x14ac:dyDescent="0.25">
      <c r="A3998" s="56">
        <v>53449</v>
      </c>
      <c r="B3998" s="57" t="s">
        <v>17401</v>
      </c>
      <c r="C3998" s="58">
        <v>53449</v>
      </c>
    </row>
    <row r="3999" spans="1:3" x14ac:dyDescent="0.25">
      <c r="A3999" s="56">
        <v>53450</v>
      </c>
      <c r="B3999" s="57" t="s">
        <v>18644</v>
      </c>
      <c r="C3999" s="58">
        <v>53450</v>
      </c>
    </row>
    <row r="4000" spans="1:3" x14ac:dyDescent="0.25">
      <c r="A4000" s="56">
        <v>53460</v>
      </c>
      <c r="B4000" s="57" t="s">
        <v>18645</v>
      </c>
      <c r="C4000" s="58">
        <v>53460</v>
      </c>
    </row>
    <row r="4001" spans="1:3" x14ac:dyDescent="0.25">
      <c r="A4001" s="56">
        <v>53500</v>
      </c>
      <c r="B4001" s="57" t="s">
        <v>18643</v>
      </c>
      <c r="C4001" s="58">
        <v>53500</v>
      </c>
    </row>
    <row r="4002" spans="1:3" x14ac:dyDescent="0.25">
      <c r="A4002" s="56">
        <v>53502</v>
      </c>
      <c r="B4002" s="57" t="s">
        <v>18657</v>
      </c>
      <c r="C4002" s="58">
        <v>53502</v>
      </c>
    </row>
    <row r="4003" spans="1:3" x14ac:dyDescent="0.25">
      <c r="A4003" s="56">
        <v>53505</v>
      </c>
      <c r="B4003" s="57" t="s">
        <v>18656</v>
      </c>
      <c r="C4003" s="58">
        <v>53505</v>
      </c>
    </row>
    <row r="4004" spans="1:3" x14ac:dyDescent="0.25">
      <c r="A4004" s="56">
        <v>53510</v>
      </c>
      <c r="B4004" s="57" t="s">
        <v>18658</v>
      </c>
      <c r="C4004" s="58">
        <v>53510</v>
      </c>
    </row>
    <row r="4005" spans="1:3" x14ac:dyDescent="0.25">
      <c r="A4005" s="56">
        <v>53515</v>
      </c>
      <c r="B4005" s="57" t="s">
        <v>18659</v>
      </c>
      <c r="C4005" s="58">
        <v>53515</v>
      </c>
    </row>
    <row r="4006" spans="1:3" x14ac:dyDescent="0.25">
      <c r="A4006" s="56">
        <v>53520</v>
      </c>
      <c r="B4006" s="57" t="s">
        <v>13116</v>
      </c>
      <c r="C4006" s="58">
        <v>53520</v>
      </c>
    </row>
    <row r="4007" spans="1:3" x14ac:dyDescent="0.25">
      <c r="A4007" s="56">
        <v>53600</v>
      </c>
      <c r="B4007" s="57" t="s">
        <v>16862</v>
      </c>
      <c r="C4007" s="58">
        <v>53600</v>
      </c>
    </row>
    <row r="4008" spans="1:3" x14ac:dyDescent="0.25">
      <c r="A4008" s="56">
        <v>53601</v>
      </c>
      <c r="B4008" s="57" t="s">
        <v>16869</v>
      </c>
      <c r="C4008" s="58">
        <v>53601</v>
      </c>
    </row>
    <row r="4009" spans="1:3" x14ac:dyDescent="0.25">
      <c r="A4009" s="56">
        <v>53605</v>
      </c>
      <c r="B4009" s="57" t="s">
        <v>14223</v>
      </c>
      <c r="C4009" s="58">
        <v>53605</v>
      </c>
    </row>
    <row r="4010" spans="1:3" x14ac:dyDescent="0.25">
      <c r="A4010" s="56">
        <v>53620</v>
      </c>
      <c r="B4010" s="57" t="s">
        <v>16861</v>
      </c>
      <c r="C4010" s="58">
        <v>53620</v>
      </c>
    </row>
    <row r="4011" spans="1:3" x14ac:dyDescent="0.25">
      <c r="A4011" s="56">
        <v>53621</v>
      </c>
      <c r="B4011" s="57" t="s">
        <v>16868</v>
      </c>
      <c r="C4011" s="58">
        <v>53621</v>
      </c>
    </row>
    <row r="4012" spans="1:3" x14ac:dyDescent="0.25">
      <c r="A4012" s="56">
        <v>53660</v>
      </c>
      <c r="B4012" s="57" t="s">
        <v>16860</v>
      </c>
      <c r="C4012" s="58">
        <v>53660</v>
      </c>
    </row>
    <row r="4013" spans="1:3" x14ac:dyDescent="0.25">
      <c r="A4013" s="56">
        <v>53661</v>
      </c>
      <c r="B4013" s="57" t="s">
        <v>16867</v>
      </c>
      <c r="C4013" s="58">
        <v>53661</v>
      </c>
    </row>
    <row r="4014" spans="1:3" x14ac:dyDescent="0.25">
      <c r="A4014" s="56">
        <v>53665</v>
      </c>
      <c r="B4014" s="57" t="s">
        <v>14222</v>
      </c>
      <c r="C4014" s="58">
        <v>53665</v>
      </c>
    </row>
    <row r="4015" spans="1:3" x14ac:dyDescent="0.25">
      <c r="A4015" s="56">
        <v>53850</v>
      </c>
      <c r="B4015" s="57" t="s">
        <v>14183</v>
      </c>
      <c r="C4015" s="58">
        <v>53850</v>
      </c>
    </row>
    <row r="4016" spans="1:3" x14ac:dyDescent="0.25">
      <c r="A4016" s="56">
        <v>53852</v>
      </c>
      <c r="B4016" s="57" t="s">
        <v>14184</v>
      </c>
      <c r="C4016" s="58">
        <v>53852</v>
      </c>
    </row>
    <row r="4017" spans="1:3" x14ac:dyDescent="0.25">
      <c r="A4017" s="56">
        <v>54000</v>
      </c>
      <c r="B4017" s="57" t="s">
        <v>13867</v>
      </c>
      <c r="C4017" s="58">
        <v>54000</v>
      </c>
    </row>
    <row r="4018" spans="1:3" x14ac:dyDescent="0.25">
      <c r="A4018" s="56">
        <v>54001</v>
      </c>
      <c r="B4018" s="57" t="s">
        <v>13866</v>
      </c>
      <c r="C4018" s="58">
        <v>54001</v>
      </c>
    </row>
    <row r="4019" spans="1:3" x14ac:dyDescent="0.25">
      <c r="A4019" s="56">
        <v>54015</v>
      </c>
      <c r="B4019" s="57" t="s">
        <v>15751</v>
      </c>
      <c r="C4019" s="58">
        <v>54015</v>
      </c>
    </row>
    <row r="4020" spans="1:3" x14ac:dyDescent="0.25">
      <c r="A4020" s="56">
        <v>54050</v>
      </c>
      <c r="B4020" s="57" t="s">
        <v>14178</v>
      </c>
      <c r="C4020" s="58">
        <v>54050</v>
      </c>
    </row>
    <row r="4021" spans="1:3" x14ac:dyDescent="0.25">
      <c r="A4021" s="56">
        <v>54055</v>
      </c>
      <c r="B4021" s="57" t="s">
        <v>14181</v>
      </c>
      <c r="C4021" s="58">
        <v>54055</v>
      </c>
    </row>
    <row r="4022" spans="1:3" x14ac:dyDescent="0.25">
      <c r="A4022" s="56">
        <v>54056</v>
      </c>
      <c r="B4022" s="57" t="s">
        <v>14180</v>
      </c>
      <c r="C4022" s="58">
        <v>54056</v>
      </c>
    </row>
    <row r="4023" spans="1:3" x14ac:dyDescent="0.25">
      <c r="A4023" s="56">
        <v>54057</v>
      </c>
      <c r="B4023" s="57" t="s">
        <v>14179</v>
      </c>
      <c r="C4023" s="58">
        <v>54057</v>
      </c>
    </row>
    <row r="4024" spans="1:3" x14ac:dyDescent="0.25">
      <c r="A4024" s="56">
        <v>54060</v>
      </c>
      <c r="B4024" s="57" t="s">
        <v>14182</v>
      </c>
      <c r="C4024" s="58">
        <v>54060</v>
      </c>
    </row>
    <row r="4025" spans="1:3" x14ac:dyDescent="0.25">
      <c r="A4025" s="56">
        <v>54065</v>
      </c>
      <c r="B4025" s="57" t="s">
        <v>14176</v>
      </c>
      <c r="C4025" s="58">
        <v>54065</v>
      </c>
    </row>
    <row r="4026" spans="1:3" x14ac:dyDescent="0.25">
      <c r="A4026" s="56">
        <v>54100</v>
      </c>
      <c r="B4026" s="57" t="s">
        <v>12844</v>
      </c>
      <c r="C4026" s="58">
        <v>54100</v>
      </c>
    </row>
    <row r="4027" spans="1:3" x14ac:dyDescent="0.25">
      <c r="A4027" s="56">
        <v>54105</v>
      </c>
      <c r="B4027" s="57" t="s">
        <v>12825</v>
      </c>
      <c r="C4027" s="58">
        <v>54105</v>
      </c>
    </row>
    <row r="4028" spans="1:3" x14ac:dyDescent="0.25">
      <c r="A4028" s="56">
        <v>54110</v>
      </c>
      <c r="B4028" s="57" t="s">
        <v>14688</v>
      </c>
      <c r="C4028" s="58">
        <v>54110</v>
      </c>
    </row>
    <row r="4029" spans="1:3" x14ac:dyDescent="0.25">
      <c r="A4029" s="56">
        <v>54111</v>
      </c>
      <c r="B4029" s="57" t="s">
        <v>14689</v>
      </c>
      <c r="C4029" s="58">
        <v>54111</v>
      </c>
    </row>
    <row r="4030" spans="1:3" x14ac:dyDescent="0.25">
      <c r="A4030" s="56">
        <v>54112</v>
      </c>
      <c r="B4030" s="57" t="s">
        <v>14690</v>
      </c>
      <c r="C4030" s="58">
        <v>54112</v>
      </c>
    </row>
    <row r="4031" spans="1:3" x14ac:dyDescent="0.25">
      <c r="A4031" s="56">
        <v>54115</v>
      </c>
      <c r="B4031" s="57" t="s">
        <v>17253</v>
      </c>
      <c r="C4031" s="58">
        <v>54115</v>
      </c>
    </row>
    <row r="4032" spans="1:3" x14ac:dyDescent="0.25">
      <c r="A4032" s="56">
        <v>54120</v>
      </c>
      <c r="B4032" s="57" t="s">
        <v>12214</v>
      </c>
      <c r="C4032" s="58">
        <v>54120</v>
      </c>
    </row>
    <row r="4033" spans="1:3" x14ac:dyDescent="0.25">
      <c r="A4033" s="56">
        <v>54125</v>
      </c>
      <c r="B4033" s="57" t="s">
        <v>12213</v>
      </c>
      <c r="C4033" s="58">
        <v>54125</v>
      </c>
    </row>
    <row r="4034" spans="1:3" x14ac:dyDescent="0.25">
      <c r="A4034" s="56">
        <v>54130</v>
      </c>
      <c r="B4034" s="57" t="s">
        <v>12211</v>
      </c>
      <c r="C4034" s="58">
        <v>54130</v>
      </c>
    </row>
    <row r="4035" spans="1:3" x14ac:dyDescent="0.25">
      <c r="A4035" s="56">
        <v>54135</v>
      </c>
      <c r="B4035" s="57" t="s">
        <v>12212</v>
      </c>
      <c r="C4035" s="58">
        <v>54135</v>
      </c>
    </row>
    <row r="4036" spans="1:3" x14ac:dyDescent="0.25">
      <c r="A4036" s="56">
        <v>54150</v>
      </c>
      <c r="B4036" s="57" t="s">
        <v>13149</v>
      </c>
      <c r="C4036" s="58">
        <v>54150</v>
      </c>
    </row>
    <row r="4037" spans="1:3" x14ac:dyDescent="0.25">
      <c r="A4037" s="56">
        <v>54160</v>
      </c>
      <c r="B4037" s="57" t="s">
        <v>13148</v>
      </c>
      <c r="C4037" s="58">
        <v>54160</v>
      </c>
    </row>
    <row r="4038" spans="1:3" x14ac:dyDescent="0.25">
      <c r="A4038" s="56">
        <v>54161</v>
      </c>
      <c r="B4038" s="57" t="s">
        <v>13145</v>
      </c>
      <c r="C4038" s="58">
        <v>54161</v>
      </c>
    </row>
    <row r="4039" spans="1:3" x14ac:dyDescent="0.25">
      <c r="A4039" s="56">
        <v>54162</v>
      </c>
      <c r="B4039" s="57" t="s">
        <v>16334</v>
      </c>
      <c r="C4039" s="58">
        <v>54162</v>
      </c>
    </row>
    <row r="4040" spans="1:3" x14ac:dyDescent="0.25">
      <c r="A4040" s="56">
        <v>54163</v>
      </c>
      <c r="B4040" s="57" t="s">
        <v>17393</v>
      </c>
      <c r="C4040" s="58">
        <v>54163</v>
      </c>
    </row>
    <row r="4041" spans="1:3" x14ac:dyDescent="0.25">
      <c r="A4041" s="56">
        <v>54164</v>
      </c>
      <c r="B4041" s="57" t="s">
        <v>15423</v>
      </c>
      <c r="C4041" s="58">
        <v>54164</v>
      </c>
    </row>
    <row r="4042" spans="1:3" x14ac:dyDescent="0.25">
      <c r="A4042" s="56">
        <v>54200</v>
      </c>
      <c r="B4042" s="57" t="s">
        <v>16085</v>
      </c>
      <c r="C4042" s="58">
        <v>54200</v>
      </c>
    </row>
    <row r="4043" spans="1:3" x14ac:dyDescent="0.25">
      <c r="A4043" s="56">
        <v>54205</v>
      </c>
      <c r="B4043" s="57" t="s">
        <v>16086</v>
      </c>
      <c r="C4043" s="58">
        <v>54205</v>
      </c>
    </row>
    <row r="4044" spans="1:3" x14ac:dyDescent="0.25">
      <c r="A4044" s="56">
        <v>54220</v>
      </c>
      <c r="B4044" s="57" t="s">
        <v>16130</v>
      </c>
      <c r="C4044" s="58">
        <v>54220</v>
      </c>
    </row>
    <row r="4045" spans="1:3" x14ac:dyDescent="0.25">
      <c r="A4045" s="56">
        <v>54230</v>
      </c>
      <c r="B4045" s="57" t="s">
        <v>16083</v>
      </c>
      <c r="C4045" s="58">
        <v>54230</v>
      </c>
    </row>
    <row r="4046" spans="1:3" x14ac:dyDescent="0.25">
      <c r="A4046" s="56">
        <v>54231</v>
      </c>
      <c r="B4046" s="57" t="s">
        <v>13051</v>
      </c>
      <c r="C4046" s="58">
        <v>54231</v>
      </c>
    </row>
    <row r="4047" spans="1:3" x14ac:dyDescent="0.25">
      <c r="A4047" s="56">
        <v>54235</v>
      </c>
      <c r="B4047" s="57" t="s">
        <v>16058</v>
      </c>
      <c r="C4047" s="58">
        <v>54235</v>
      </c>
    </row>
    <row r="4048" spans="1:3" x14ac:dyDescent="0.25">
      <c r="A4048" s="56">
        <v>54240</v>
      </c>
      <c r="B4048" s="57" t="s">
        <v>16766</v>
      </c>
      <c r="C4048" s="58">
        <v>54240</v>
      </c>
    </row>
    <row r="4049" spans="1:3" x14ac:dyDescent="0.25">
      <c r="A4049" s="56">
        <v>54250</v>
      </c>
      <c r="B4049" s="57" t="s">
        <v>16961</v>
      </c>
      <c r="C4049" s="58">
        <v>54250</v>
      </c>
    </row>
    <row r="4050" spans="1:3" x14ac:dyDescent="0.25">
      <c r="A4050" s="56">
        <v>54300</v>
      </c>
      <c r="B4050" s="57" t="s">
        <v>16576</v>
      </c>
      <c r="C4050" s="58">
        <v>54300</v>
      </c>
    </row>
    <row r="4051" spans="1:3" x14ac:dyDescent="0.25">
      <c r="A4051" s="56">
        <v>54304</v>
      </c>
      <c r="B4051" s="57" t="s">
        <v>16577</v>
      </c>
      <c r="C4051" s="58">
        <v>54304</v>
      </c>
    </row>
    <row r="4052" spans="1:3" x14ac:dyDescent="0.25">
      <c r="A4052" s="56">
        <v>54308</v>
      </c>
      <c r="B4052" s="57" t="s">
        <v>18653</v>
      </c>
      <c r="C4052" s="58">
        <v>54308</v>
      </c>
    </row>
    <row r="4053" spans="1:3" x14ac:dyDescent="0.25">
      <c r="A4053" s="56">
        <v>54312</v>
      </c>
      <c r="B4053" s="57" t="s">
        <v>18652</v>
      </c>
      <c r="C4053" s="58">
        <v>54312</v>
      </c>
    </row>
    <row r="4054" spans="1:3" x14ac:dyDescent="0.25">
      <c r="A4054" s="56">
        <v>54316</v>
      </c>
      <c r="B4054" s="57" t="s">
        <v>18651</v>
      </c>
      <c r="C4054" s="58">
        <v>54316</v>
      </c>
    </row>
    <row r="4055" spans="1:3" x14ac:dyDescent="0.25">
      <c r="A4055" s="56">
        <v>54318</v>
      </c>
      <c r="B4055" s="57" t="s">
        <v>18654</v>
      </c>
      <c r="C4055" s="58">
        <v>54318</v>
      </c>
    </row>
    <row r="4056" spans="1:3" x14ac:dyDescent="0.25">
      <c r="A4056" s="56">
        <v>54322</v>
      </c>
      <c r="B4056" s="57" t="s">
        <v>17408</v>
      </c>
      <c r="C4056" s="58">
        <v>54322</v>
      </c>
    </row>
    <row r="4057" spans="1:3" x14ac:dyDescent="0.25">
      <c r="A4057" s="56">
        <v>54324</v>
      </c>
      <c r="B4057" s="57" t="s">
        <v>17410</v>
      </c>
      <c r="C4057" s="58">
        <v>54324</v>
      </c>
    </row>
    <row r="4058" spans="1:3" x14ac:dyDescent="0.25">
      <c r="A4058" s="56">
        <v>54326</v>
      </c>
      <c r="B4058" s="57" t="s">
        <v>17411</v>
      </c>
      <c r="C4058" s="58">
        <v>54326</v>
      </c>
    </row>
    <row r="4059" spans="1:3" x14ac:dyDescent="0.25">
      <c r="A4059" s="56">
        <v>54328</v>
      </c>
      <c r="B4059" s="57" t="s">
        <v>17409</v>
      </c>
      <c r="C4059" s="58">
        <v>54328</v>
      </c>
    </row>
    <row r="4060" spans="1:3" x14ac:dyDescent="0.25">
      <c r="A4060" s="56">
        <v>54332</v>
      </c>
      <c r="B4060" s="57" t="s">
        <v>17412</v>
      </c>
      <c r="C4060" s="58">
        <v>54332</v>
      </c>
    </row>
    <row r="4061" spans="1:3" x14ac:dyDescent="0.25">
      <c r="A4061" s="56">
        <v>54336</v>
      </c>
      <c r="B4061" s="57" t="s">
        <v>17413</v>
      </c>
      <c r="C4061" s="58">
        <v>54336</v>
      </c>
    </row>
    <row r="4062" spans="1:3" x14ac:dyDescent="0.25">
      <c r="A4062" s="56">
        <v>54340</v>
      </c>
      <c r="B4062" s="57" t="s">
        <v>17394</v>
      </c>
      <c r="C4062" s="58">
        <v>54340</v>
      </c>
    </row>
    <row r="4063" spans="1:3" x14ac:dyDescent="0.25">
      <c r="A4063" s="56">
        <v>54344</v>
      </c>
      <c r="B4063" s="57" t="s">
        <v>17395</v>
      </c>
      <c r="C4063" s="58">
        <v>54344</v>
      </c>
    </row>
    <row r="4064" spans="1:3" x14ac:dyDescent="0.25">
      <c r="A4064" s="56">
        <v>54348</v>
      </c>
      <c r="B4064" s="57" t="s">
        <v>17396</v>
      </c>
      <c r="C4064" s="58">
        <v>54348</v>
      </c>
    </row>
    <row r="4065" spans="1:3" x14ac:dyDescent="0.25">
      <c r="A4065" s="56">
        <v>54352</v>
      </c>
      <c r="B4065" s="57" t="s">
        <v>17414</v>
      </c>
      <c r="C4065" s="58">
        <v>54352</v>
      </c>
    </row>
    <row r="4066" spans="1:3" x14ac:dyDescent="0.25">
      <c r="A4066" s="56">
        <v>54360</v>
      </c>
      <c r="B4066" s="57" t="s">
        <v>16575</v>
      </c>
      <c r="C4066" s="58">
        <v>54360</v>
      </c>
    </row>
    <row r="4067" spans="1:3" x14ac:dyDescent="0.25">
      <c r="A4067" s="56">
        <v>54380</v>
      </c>
      <c r="B4067" s="57" t="s">
        <v>16578</v>
      </c>
      <c r="C4067" s="58">
        <v>54380</v>
      </c>
    </row>
    <row r="4068" spans="1:3" x14ac:dyDescent="0.25">
      <c r="A4068" s="56">
        <v>54385</v>
      </c>
      <c r="B4068" s="57" t="s">
        <v>16580</v>
      </c>
      <c r="C4068" s="58">
        <v>54385</v>
      </c>
    </row>
    <row r="4069" spans="1:3" x14ac:dyDescent="0.25">
      <c r="A4069" s="56">
        <v>54390</v>
      </c>
      <c r="B4069" s="57" t="s">
        <v>16579</v>
      </c>
      <c r="C4069" s="58">
        <v>54390</v>
      </c>
    </row>
    <row r="4070" spans="1:3" x14ac:dyDescent="0.25">
      <c r="A4070" s="56">
        <v>54400</v>
      </c>
      <c r="B4070" s="57" t="s">
        <v>15932</v>
      </c>
      <c r="C4070" s="58">
        <v>54400</v>
      </c>
    </row>
    <row r="4071" spans="1:3" x14ac:dyDescent="0.25">
      <c r="A4071" s="56">
        <v>54401</v>
      </c>
      <c r="B4071" s="57" t="s">
        <v>15930</v>
      </c>
      <c r="C4071" s="58">
        <v>54401</v>
      </c>
    </row>
    <row r="4072" spans="1:3" x14ac:dyDescent="0.25">
      <c r="A4072" s="56">
        <v>54405</v>
      </c>
      <c r="B4072" s="57" t="s">
        <v>15931</v>
      </c>
      <c r="C4072" s="58">
        <v>54405</v>
      </c>
    </row>
    <row r="4073" spans="1:3" x14ac:dyDescent="0.25">
      <c r="A4073" s="56">
        <v>54406</v>
      </c>
      <c r="B4073" s="57" t="s">
        <v>17299</v>
      </c>
      <c r="C4073" s="58">
        <v>54406</v>
      </c>
    </row>
    <row r="4074" spans="1:3" x14ac:dyDescent="0.25">
      <c r="A4074" s="56">
        <v>54408</v>
      </c>
      <c r="B4074" s="57" t="s">
        <v>17431</v>
      </c>
      <c r="C4074" s="58">
        <v>54408</v>
      </c>
    </row>
    <row r="4075" spans="1:3" x14ac:dyDescent="0.25">
      <c r="A4075" s="56">
        <v>54410</v>
      </c>
      <c r="B4075" s="57" t="s">
        <v>17341</v>
      </c>
      <c r="C4075" s="58">
        <v>54410</v>
      </c>
    </row>
    <row r="4076" spans="1:3" x14ac:dyDescent="0.25">
      <c r="A4076" s="56">
        <v>54411</v>
      </c>
      <c r="B4076" s="57" t="s">
        <v>17340</v>
      </c>
      <c r="C4076" s="58">
        <v>54411</v>
      </c>
    </row>
    <row r="4077" spans="1:3" x14ac:dyDescent="0.25">
      <c r="A4077" s="56">
        <v>54415</v>
      </c>
      <c r="B4077" s="57" t="s">
        <v>17289</v>
      </c>
      <c r="C4077" s="58">
        <v>54415</v>
      </c>
    </row>
    <row r="4078" spans="1:3" x14ac:dyDescent="0.25">
      <c r="A4078" s="56">
        <v>54416</v>
      </c>
      <c r="B4078" s="57" t="s">
        <v>17336</v>
      </c>
      <c r="C4078" s="58">
        <v>54416</v>
      </c>
    </row>
    <row r="4079" spans="1:3" x14ac:dyDescent="0.25">
      <c r="A4079" s="56">
        <v>54417</v>
      </c>
      <c r="B4079" s="57" t="s">
        <v>17342</v>
      </c>
      <c r="C4079" s="58">
        <v>54417</v>
      </c>
    </row>
    <row r="4080" spans="1:3" x14ac:dyDescent="0.25">
      <c r="A4080" s="56">
        <v>54420</v>
      </c>
      <c r="B4080" s="57" t="s">
        <v>13869</v>
      </c>
      <c r="C4080" s="58">
        <v>54420</v>
      </c>
    </row>
    <row r="4081" spans="1:3" x14ac:dyDescent="0.25">
      <c r="A4081" s="56">
        <v>54430</v>
      </c>
      <c r="B4081" s="57" t="s">
        <v>13868</v>
      </c>
      <c r="C4081" s="58">
        <v>54430</v>
      </c>
    </row>
    <row r="4082" spans="1:3" x14ac:dyDescent="0.25">
      <c r="A4082" s="56">
        <v>54435</v>
      </c>
      <c r="B4082" s="57" t="s">
        <v>15389</v>
      </c>
      <c r="C4082" s="58">
        <v>54435</v>
      </c>
    </row>
    <row r="4083" spans="1:3" x14ac:dyDescent="0.25">
      <c r="A4083" s="56">
        <v>54450</v>
      </c>
      <c r="B4083" s="57" t="s">
        <v>16383</v>
      </c>
      <c r="C4083" s="58">
        <v>54450</v>
      </c>
    </row>
    <row r="4084" spans="1:3" x14ac:dyDescent="0.25">
      <c r="A4084" s="56">
        <v>54500</v>
      </c>
      <c r="B4084" s="57" t="s">
        <v>12852</v>
      </c>
      <c r="C4084" s="58">
        <v>54500</v>
      </c>
    </row>
    <row r="4085" spans="1:3" x14ac:dyDescent="0.25">
      <c r="A4085" s="56">
        <v>54505</v>
      </c>
      <c r="B4085" s="57" t="s">
        <v>12853</v>
      </c>
      <c r="C4085" s="58">
        <v>54505</v>
      </c>
    </row>
    <row r="4086" spans="1:3" x14ac:dyDescent="0.25">
      <c r="A4086" s="56">
        <v>54512</v>
      </c>
      <c r="B4086" s="57" t="s">
        <v>14638</v>
      </c>
      <c r="C4086" s="58">
        <v>54512</v>
      </c>
    </row>
    <row r="4087" spans="1:3" x14ac:dyDescent="0.25">
      <c r="A4087" s="56">
        <v>54520</v>
      </c>
      <c r="B4087" s="57" t="s">
        <v>16600</v>
      </c>
      <c r="C4087" s="58">
        <v>54520</v>
      </c>
    </row>
    <row r="4088" spans="1:3" x14ac:dyDescent="0.25">
      <c r="A4088" s="56">
        <v>54522</v>
      </c>
      <c r="B4088" s="57" t="s">
        <v>16596</v>
      </c>
      <c r="C4088" s="58">
        <v>54522</v>
      </c>
    </row>
    <row r="4089" spans="1:3" x14ac:dyDescent="0.25">
      <c r="A4089" s="56">
        <v>54530</v>
      </c>
      <c r="B4089" s="57" t="s">
        <v>16599</v>
      </c>
      <c r="C4089" s="58">
        <v>54530</v>
      </c>
    </row>
    <row r="4090" spans="1:3" x14ac:dyDescent="0.25">
      <c r="A4090" s="56">
        <v>54535</v>
      </c>
      <c r="B4090" s="57" t="s">
        <v>16598</v>
      </c>
      <c r="C4090" s="58">
        <v>54535</v>
      </c>
    </row>
    <row r="4091" spans="1:3" x14ac:dyDescent="0.25">
      <c r="A4091" s="56">
        <v>54550</v>
      </c>
      <c r="B4091" s="57" t="s">
        <v>15241</v>
      </c>
      <c r="C4091" s="58">
        <v>54550</v>
      </c>
    </row>
    <row r="4092" spans="1:3" x14ac:dyDescent="0.25">
      <c r="A4092" s="56">
        <v>54560</v>
      </c>
      <c r="B4092" s="57" t="s">
        <v>15242</v>
      </c>
      <c r="C4092" s="58">
        <v>54560</v>
      </c>
    </row>
    <row r="4093" spans="1:3" x14ac:dyDescent="0.25">
      <c r="A4093" s="56">
        <v>54600</v>
      </c>
      <c r="B4093" s="57" t="s">
        <v>17166</v>
      </c>
      <c r="C4093" s="58">
        <v>54600</v>
      </c>
    </row>
    <row r="4094" spans="1:3" x14ac:dyDescent="0.25">
      <c r="A4094" s="56">
        <v>54620</v>
      </c>
      <c r="B4094" s="57" t="s">
        <v>15358</v>
      </c>
      <c r="C4094" s="58">
        <v>54620</v>
      </c>
    </row>
    <row r="4095" spans="1:3" x14ac:dyDescent="0.25">
      <c r="A4095" s="56">
        <v>54640</v>
      </c>
      <c r="B4095" s="57" t="s">
        <v>16595</v>
      </c>
      <c r="C4095" s="58">
        <v>54640</v>
      </c>
    </row>
    <row r="4096" spans="1:3" x14ac:dyDescent="0.25">
      <c r="A4096" s="56">
        <v>54650</v>
      </c>
      <c r="B4096" s="57" t="s">
        <v>16594</v>
      </c>
      <c r="C4096" s="58">
        <v>54650</v>
      </c>
    </row>
    <row r="4097" spans="1:3" x14ac:dyDescent="0.25">
      <c r="A4097" s="56">
        <v>54660</v>
      </c>
      <c r="B4097" s="57" t="s">
        <v>15933</v>
      </c>
      <c r="C4097" s="58">
        <v>54660</v>
      </c>
    </row>
    <row r="4098" spans="1:3" x14ac:dyDescent="0.25">
      <c r="A4098" s="56">
        <v>54670</v>
      </c>
      <c r="B4098" s="57" t="s">
        <v>17860</v>
      </c>
      <c r="C4098" s="58">
        <v>54670</v>
      </c>
    </row>
    <row r="4099" spans="1:3" x14ac:dyDescent="0.25">
      <c r="A4099" s="56">
        <v>54680</v>
      </c>
      <c r="B4099" s="57" t="s">
        <v>18149</v>
      </c>
      <c r="C4099" s="58">
        <v>54680</v>
      </c>
    </row>
    <row r="4100" spans="1:3" x14ac:dyDescent="0.25">
      <c r="A4100" s="56">
        <v>54690</v>
      </c>
      <c r="B4100" s="57" t="s">
        <v>16597</v>
      </c>
      <c r="C4100" s="58">
        <v>54690</v>
      </c>
    </row>
    <row r="4101" spans="1:3" x14ac:dyDescent="0.25">
      <c r="A4101" s="56">
        <v>54692</v>
      </c>
      <c r="B4101" s="57" t="s">
        <v>16593</v>
      </c>
      <c r="C4101" s="58">
        <v>54692</v>
      </c>
    </row>
    <row r="4102" spans="1:3" x14ac:dyDescent="0.25">
      <c r="A4102" s="56">
        <v>54700</v>
      </c>
      <c r="B4102" s="57" t="s">
        <v>15748</v>
      </c>
      <c r="C4102" s="58">
        <v>54700</v>
      </c>
    </row>
    <row r="4103" spans="1:3" x14ac:dyDescent="0.25">
      <c r="A4103" s="56">
        <v>54800</v>
      </c>
      <c r="B4103" s="57" t="s">
        <v>12814</v>
      </c>
      <c r="C4103" s="58">
        <v>54800</v>
      </c>
    </row>
    <row r="4104" spans="1:3" x14ac:dyDescent="0.25">
      <c r="A4104" s="56">
        <v>54830</v>
      </c>
      <c r="B4104" s="57" t="s">
        <v>14639</v>
      </c>
      <c r="C4104" s="58">
        <v>54830</v>
      </c>
    </row>
    <row r="4105" spans="1:3" x14ac:dyDescent="0.25">
      <c r="A4105" s="56">
        <v>54840</v>
      </c>
      <c r="B4105" s="57" t="s">
        <v>14572</v>
      </c>
      <c r="C4105" s="58">
        <v>54840</v>
      </c>
    </row>
    <row r="4106" spans="1:3" x14ac:dyDescent="0.25">
      <c r="A4106" s="56">
        <v>54860</v>
      </c>
      <c r="B4106" s="57" t="s">
        <v>14526</v>
      </c>
      <c r="C4106" s="58">
        <v>54860</v>
      </c>
    </row>
    <row r="4107" spans="1:3" x14ac:dyDescent="0.25">
      <c r="A4107" s="56">
        <v>54861</v>
      </c>
      <c r="B4107" s="57" t="s">
        <v>14525</v>
      </c>
      <c r="C4107" s="58">
        <v>54861</v>
      </c>
    </row>
    <row r="4108" spans="1:3" x14ac:dyDescent="0.25">
      <c r="A4108" s="56">
        <v>54865</v>
      </c>
      <c r="B4108" s="57" t="s">
        <v>15232</v>
      </c>
      <c r="C4108" s="58">
        <v>54865</v>
      </c>
    </row>
    <row r="4109" spans="1:3" x14ac:dyDescent="0.25">
      <c r="A4109" s="56">
        <v>54900</v>
      </c>
      <c r="B4109" s="57" t="s">
        <v>14528</v>
      </c>
      <c r="C4109" s="58">
        <v>54900</v>
      </c>
    </row>
    <row r="4110" spans="1:3" x14ac:dyDescent="0.25">
      <c r="A4110" s="56">
        <v>54901</v>
      </c>
      <c r="B4110" s="57" t="s">
        <v>14527</v>
      </c>
      <c r="C4110" s="58">
        <v>54901</v>
      </c>
    </row>
    <row r="4111" spans="1:3" x14ac:dyDescent="0.25">
      <c r="A4111" s="56">
        <v>55000</v>
      </c>
      <c r="B4111" s="57" t="s">
        <v>17029</v>
      </c>
      <c r="C4111" s="58">
        <v>55000</v>
      </c>
    </row>
    <row r="4112" spans="1:3" x14ac:dyDescent="0.25">
      <c r="A4112" s="56">
        <v>55040</v>
      </c>
      <c r="B4112" s="57" t="s">
        <v>14588</v>
      </c>
      <c r="C4112" s="58">
        <v>55040</v>
      </c>
    </row>
    <row r="4113" spans="1:3" x14ac:dyDescent="0.25">
      <c r="A4113" s="56">
        <v>55041</v>
      </c>
      <c r="B4113" s="57" t="s">
        <v>14586</v>
      </c>
      <c r="C4113" s="58">
        <v>55041</v>
      </c>
    </row>
    <row r="4114" spans="1:3" x14ac:dyDescent="0.25">
      <c r="A4114" s="56">
        <v>55060</v>
      </c>
      <c r="B4114" s="57" t="s">
        <v>13555</v>
      </c>
      <c r="C4114" s="58">
        <v>55060</v>
      </c>
    </row>
    <row r="4115" spans="1:3" x14ac:dyDescent="0.25">
      <c r="A4115" s="56">
        <v>55100</v>
      </c>
      <c r="B4115" s="57" t="s">
        <v>14266</v>
      </c>
      <c r="C4115" s="58">
        <v>55100</v>
      </c>
    </row>
    <row r="4116" spans="1:3" x14ac:dyDescent="0.25">
      <c r="A4116" s="56">
        <v>55110</v>
      </c>
      <c r="B4116" s="57" t="s">
        <v>15245</v>
      </c>
      <c r="C4116" s="58">
        <v>55110</v>
      </c>
    </row>
    <row r="4117" spans="1:3" x14ac:dyDescent="0.25">
      <c r="A4117" s="56">
        <v>55120</v>
      </c>
      <c r="B4117" s="57" t="s">
        <v>15269</v>
      </c>
      <c r="C4117" s="58">
        <v>55120</v>
      </c>
    </row>
    <row r="4118" spans="1:3" x14ac:dyDescent="0.25">
      <c r="A4118" s="56">
        <v>55150</v>
      </c>
      <c r="B4118" s="57" t="s">
        <v>17475</v>
      </c>
      <c r="C4118" s="58">
        <v>55150</v>
      </c>
    </row>
    <row r="4119" spans="1:3" x14ac:dyDescent="0.25">
      <c r="A4119" s="56">
        <v>55175</v>
      </c>
      <c r="B4119" s="57" t="s">
        <v>14882</v>
      </c>
      <c r="C4119" s="58">
        <v>55175</v>
      </c>
    </row>
    <row r="4120" spans="1:3" x14ac:dyDescent="0.25">
      <c r="A4120" s="56">
        <v>55180</v>
      </c>
      <c r="B4120" s="57" t="s">
        <v>14881</v>
      </c>
      <c r="C4120" s="58">
        <v>55180</v>
      </c>
    </row>
    <row r="4121" spans="1:3" x14ac:dyDescent="0.25">
      <c r="A4121" s="56">
        <v>55200</v>
      </c>
      <c r="B4121" s="57" t="s">
        <v>18709</v>
      </c>
      <c r="C4121" s="58">
        <v>55200</v>
      </c>
    </row>
    <row r="4122" spans="1:3" x14ac:dyDescent="0.25">
      <c r="A4122" s="56">
        <v>55250</v>
      </c>
      <c r="B4122" s="57" t="s">
        <v>18706</v>
      </c>
      <c r="C4122" s="58">
        <v>55250</v>
      </c>
    </row>
    <row r="4123" spans="1:3" x14ac:dyDescent="0.25">
      <c r="A4123" s="56">
        <v>55300</v>
      </c>
      <c r="B4123" s="57" t="s">
        <v>18708</v>
      </c>
      <c r="C4123" s="58">
        <v>55300</v>
      </c>
    </row>
    <row r="4124" spans="1:3" x14ac:dyDescent="0.25">
      <c r="A4124" s="56">
        <v>55400</v>
      </c>
      <c r="B4124" s="57" t="s">
        <v>18710</v>
      </c>
      <c r="C4124" s="58">
        <v>55400</v>
      </c>
    </row>
    <row r="4125" spans="1:3" x14ac:dyDescent="0.25">
      <c r="A4125" s="56">
        <v>55450</v>
      </c>
      <c r="B4125" s="57" t="s">
        <v>16273</v>
      </c>
      <c r="C4125" s="58">
        <v>55450</v>
      </c>
    </row>
    <row r="4126" spans="1:3" x14ac:dyDescent="0.25">
      <c r="A4126" s="56">
        <v>55500</v>
      </c>
      <c r="B4126" s="57" t="s">
        <v>14587</v>
      </c>
      <c r="C4126" s="58">
        <v>55500</v>
      </c>
    </row>
    <row r="4127" spans="1:3" x14ac:dyDescent="0.25">
      <c r="A4127" s="56">
        <v>55520</v>
      </c>
      <c r="B4127" s="57" t="s">
        <v>14618</v>
      </c>
      <c r="C4127" s="58">
        <v>55520</v>
      </c>
    </row>
    <row r="4128" spans="1:3" x14ac:dyDescent="0.25">
      <c r="A4128" s="56">
        <v>55530</v>
      </c>
      <c r="B4128" s="57" t="s">
        <v>14761</v>
      </c>
      <c r="C4128" s="58">
        <v>55530</v>
      </c>
    </row>
    <row r="4129" spans="1:3" x14ac:dyDescent="0.25">
      <c r="A4129" s="56">
        <v>55535</v>
      </c>
      <c r="B4129" s="57" t="s">
        <v>14762</v>
      </c>
      <c r="C4129" s="58">
        <v>55535</v>
      </c>
    </row>
    <row r="4130" spans="1:3" x14ac:dyDescent="0.25">
      <c r="A4130" s="56">
        <v>55540</v>
      </c>
      <c r="B4130" s="57" t="s">
        <v>14763</v>
      </c>
      <c r="C4130" s="58">
        <v>55540</v>
      </c>
    </row>
    <row r="4131" spans="1:3" x14ac:dyDescent="0.25">
      <c r="A4131" s="56">
        <v>55550</v>
      </c>
      <c r="B4131" s="57" t="s">
        <v>16289</v>
      </c>
      <c r="C4131" s="58">
        <v>55550</v>
      </c>
    </row>
    <row r="4132" spans="1:3" x14ac:dyDescent="0.25">
      <c r="A4132" s="56">
        <v>55600</v>
      </c>
      <c r="B4132" s="57" t="s">
        <v>18752</v>
      </c>
      <c r="C4132" s="58">
        <v>55600</v>
      </c>
    </row>
    <row r="4133" spans="1:3" x14ac:dyDescent="0.25">
      <c r="A4133" s="56">
        <v>55605</v>
      </c>
      <c r="B4133" s="57" t="s">
        <v>18751</v>
      </c>
      <c r="C4133" s="58">
        <v>55605</v>
      </c>
    </row>
    <row r="4134" spans="1:3" x14ac:dyDescent="0.25">
      <c r="A4134" s="56">
        <v>55650</v>
      </c>
      <c r="B4134" s="57" t="s">
        <v>18750</v>
      </c>
      <c r="C4134" s="58">
        <v>55650</v>
      </c>
    </row>
    <row r="4135" spans="1:3" x14ac:dyDescent="0.25">
      <c r="A4135" s="56">
        <v>55680</v>
      </c>
      <c r="B4135" s="57" t="s">
        <v>14698</v>
      </c>
      <c r="C4135" s="58">
        <v>55680</v>
      </c>
    </row>
    <row r="4136" spans="1:3" x14ac:dyDescent="0.25">
      <c r="A4136" s="56">
        <v>55700</v>
      </c>
      <c r="B4136" s="57" t="s">
        <v>12849</v>
      </c>
      <c r="C4136" s="58">
        <v>55700</v>
      </c>
    </row>
    <row r="4137" spans="1:3" x14ac:dyDescent="0.25">
      <c r="A4137" s="56">
        <v>55705</v>
      </c>
      <c r="B4137" s="57" t="s">
        <v>12850</v>
      </c>
      <c r="C4137" s="58">
        <v>55705</v>
      </c>
    </row>
    <row r="4138" spans="1:3" x14ac:dyDescent="0.25">
      <c r="A4138" s="56">
        <v>55706</v>
      </c>
      <c r="B4138" s="57" t="s">
        <v>12848</v>
      </c>
      <c r="C4138" s="58">
        <v>55706</v>
      </c>
    </row>
    <row r="4139" spans="1:3" x14ac:dyDescent="0.25">
      <c r="A4139" s="56">
        <v>55720</v>
      </c>
      <c r="B4139" s="57" t="s">
        <v>16916</v>
      </c>
      <c r="C4139" s="58">
        <v>55720</v>
      </c>
    </row>
    <row r="4140" spans="1:3" x14ac:dyDescent="0.25">
      <c r="A4140" s="56">
        <v>55725</v>
      </c>
      <c r="B4140" s="57" t="s">
        <v>16915</v>
      </c>
      <c r="C4140" s="58">
        <v>55725</v>
      </c>
    </row>
    <row r="4141" spans="1:3" x14ac:dyDescent="0.25">
      <c r="A4141" s="56">
        <v>55801</v>
      </c>
      <c r="B4141" s="57" t="s">
        <v>16914</v>
      </c>
      <c r="C4141" s="58">
        <v>55801</v>
      </c>
    </row>
    <row r="4142" spans="1:3" x14ac:dyDescent="0.25">
      <c r="A4142" s="56">
        <v>55810</v>
      </c>
      <c r="B4142" s="57" t="s">
        <v>16911</v>
      </c>
      <c r="C4142" s="58">
        <v>55810</v>
      </c>
    </row>
    <row r="4143" spans="1:3" x14ac:dyDescent="0.25">
      <c r="A4143" s="56">
        <v>55812</v>
      </c>
      <c r="B4143" s="57" t="s">
        <v>16912</v>
      </c>
      <c r="C4143" s="58">
        <v>55812</v>
      </c>
    </row>
    <row r="4144" spans="1:3" x14ac:dyDescent="0.25">
      <c r="A4144" s="56">
        <v>55815</v>
      </c>
      <c r="B4144" s="57" t="s">
        <v>16913</v>
      </c>
      <c r="C4144" s="58">
        <v>55815</v>
      </c>
    </row>
    <row r="4145" spans="1:3" x14ac:dyDescent="0.25">
      <c r="A4145" s="56">
        <v>55821</v>
      </c>
      <c r="B4145" s="57" t="s">
        <v>16910</v>
      </c>
      <c r="C4145" s="58">
        <v>55821</v>
      </c>
    </row>
    <row r="4146" spans="1:3" x14ac:dyDescent="0.25">
      <c r="A4146" s="56">
        <v>55831</v>
      </c>
      <c r="B4146" s="57" t="s">
        <v>16909</v>
      </c>
      <c r="C4146" s="58">
        <v>55831</v>
      </c>
    </row>
    <row r="4147" spans="1:3" x14ac:dyDescent="0.25">
      <c r="A4147" s="56">
        <v>55840</v>
      </c>
      <c r="B4147" s="57" t="s">
        <v>16907</v>
      </c>
      <c r="C4147" s="58">
        <v>55840</v>
      </c>
    </row>
    <row r="4148" spans="1:3" x14ac:dyDescent="0.25">
      <c r="A4148" s="56">
        <v>55842</v>
      </c>
      <c r="B4148" s="57" t="s">
        <v>16908</v>
      </c>
      <c r="C4148" s="58">
        <v>55842</v>
      </c>
    </row>
    <row r="4149" spans="1:3" x14ac:dyDescent="0.25">
      <c r="A4149" s="56">
        <v>55845</v>
      </c>
      <c r="B4149" s="57" t="s">
        <v>16906</v>
      </c>
      <c r="C4149" s="58">
        <v>55845</v>
      </c>
    </row>
    <row r="4150" spans="1:3" x14ac:dyDescent="0.25">
      <c r="A4150" s="56">
        <v>55860</v>
      </c>
      <c r="B4150" s="57" t="s">
        <v>15257</v>
      </c>
      <c r="C4150" s="58">
        <v>55860</v>
      </c>
    </row>
    <row r="4151" spans="1:3" x14ac:dyDescent="0.25">
      <c r="A4151" s="56">
        <v>55862</v>
      </c>
      <c r="B4151" s="57" t="s">
        <v>15258</v>
      </c>
      <c r="C4151" s="58">
        <v>55862</v>
      </c>
    </row>
    <row r="4152" spans="1:3" x14ac:dyDescent="0.25">
      <c r="A4152" s="56">
        <v>55865</v>
      </c>
      <c r="B4152" s="57" t="s">
        <v>15256</v>
      </c>
      <c r="C4152" s="58">
        <v>55865</v>
      </c>
    </row>
    <row r="4153" spans="1:3" x14ac:dyDescent="0.25">
      <c r="A4153" s="56">
        <v>55866</v>
      </c>
      <c r="B4153" s="57" t="s">
        <v>16905</v>
      </c>
      <c r="C4153" s="58">
        <v>55866</v>
      </c>
    </row>
    <row r="4154" spans="1:3" x14ac:dyDescent="0.25">
      <c r="A4154" s="56">
        <v>55870</v>
      </c>
      <c r="B4154" s="57" t="s">
        <v>14383</v>
      </c>
      <c r="C4154" s="58">
        <v>55870</v>
      </c>
    </row>
    <row r="4155" spans="1:3" x14ac:dyDescent="0.25">
      <c r="A4155" s="56">
        <v>55873</v>
      </c>
      <c r="B4155" s="57" t="s">
        <v>12046</v>
      </c>
      <c r="C4155" s="58">
        <v>55873</v>
      </c>
    </row>
    <row r="4156" spans="1:3" x14ac:dyDescent="0.25">
      <c r="A4156" s="56">
        <v>55875</v>
      </c>
      <c r="B4156" s="57" t="s">
        <v>13439</v>
      </c>
      <c r="C4156" s="58">
        <v>55875</v>
      </c>
    </row>
    <row r="4157" spans="1:3" x14ac:dyDescent="0.25">
      <c r="A4157" s="56">
        <v>55876</v>
      </c>
      <c r="B4157" s="57" t="s">
        <v>13367</v>
      </c>
      <c r="C4157" s="58">
        <v>55876</v>
      </c>
    </row>
    <row r="4158" spans="1:3" x14ac:dyDescent="0.25">
      <c r="A4158" s="56">
        <v>55920</v>
      </c>
      <c r="B4158" s="57" t="s">
        <v>13346</v>
      </c>
      <c r="C4158" s="58">
        <v>55920</v>
      </c>
    </row>
    <row r="4159" spans="1:3" x14ac:dyDescent="0.25">
      <c r="A4159" s="56">
        <v>56405</v>
      </c>
      <c r="B4159" s="57" t="s">
        <v>15741</v>
      </c>
      <c r="C4159" s="58">
        <v>56405</v>
      </c>
    </row>
    <row r="4160" spans="1:3" x14ac:dyDescent="0.25">
      <c r="A4160" s="56">
        <v>56420</v>
      </c>
      <c r="B4160" s="57" t="s">
        <v>15731</v>
      </c>
      <c r="C4160" s="58">
        <v>56420</v>
      </c>
    </row>
    <row r="4161" spans="1:3" x14ac:dyDescent="0.25">
      <c r="A4161" s="56">
        <v>56440</v>
      </c>
      <c r="B4161" s="57" t="s">
        <v>16404</v>
      </c>
      <c r="C4161" s="58">
        <v>56440</v>
      </c>
    </row>
    <row r="4162" spans="1:3" x14ac:dyDescent="0.25">
      <c r="A4162" s="56">
        <v>56441</v>
      </c>
      <c r="B4162" s="57" t="s">
        <v>16332</v>
      </c>
      <c r="C4162" s="58">
        <v>56441</v>
      </c>
    </row>
    <row r="4163" spans="1:3" x14ac:dyDescent="0.25">
      <c r="A4163" s="56">
        <v>56442</v>
      </c>
      <c r="B4163" s="57" t="s">
        <v>15544</v>
      </c>
      <c r="C4163" s="58">
        <v>56442</v>
      </c>
    </row>
    <row r="4164" spans="1:3" x14ac:dyDescent="0.25">
      <c r="A4164" s="56">
        <v>56501</v>
      </c>
      <c r="B4164" s="57" t="s">
        <v>14150</v>
      </c>
      <c r="C4164" s="58">
        <v>56501</v>
      </c>
    </row>
    <row r="4165" spans="1:3" x14ac:dyDescent="0.25">
      <c r="A4165" s="56">
        <v>56515</v>
      </c>
      <c r="B4165" s="57" t="s">
        <v>14149</v>
      </c>
      <c r="C4165" s="58">
        <v>56515</v>
      </c>
    </row>
    <row r="4166" spans="1:3" x14ac:dyDescent="0.25">
      <c r="A4166" s="56">
        <v>56605</v>
      </c>
      <c r="B4166" s="57" t="s">
        <v>12859</v>
      </c>
      <c r="C4166" s="58">
        <v>56605</v>
      </c>
    </row>
    <row r="4167" spans="1:3" x14ac:dyDescent="0.25">
      <c r="A4167" s="56">
        <v>56606</v>
      </c>
      <c r="B4167" s="57" t="s">
        <v>12858</v>
      </c>
      <c r="C4167" s="58">
        <v>56606</v>
      </c>
    </row>
    <row r="4168" spans="1:3" x14ac:dyDescent="0.25">
      <c r="A4168" s="56">
        <v>56620</v>
      </c>
      <c r="B4168" s="57" t="s">
        <v>18789</v>
      </c>
      <c r="C4168" s="58">
        <v>56620</v>
      </c>
    </row>
    <row r="4169" spans="1:3" x14ac:dyDescent="0.25">
      <c r="A4169" s="56">
        <v>56625</v>
      </c>
      <c r="B4169" s="57" t="s">
        <v>18788</v>
      </c>
      <c r="C4169" s="58">
        <v>56625</v>
      </c>
    </row>
    <row r="4170" spans="1:3" x14ac:dyDescent="0.25">
      <c r="A4170" s="56">
        <v>56630</v>
      </c>
      <c r="B4170" s="57" t="s">
        <v>18785</v>
      </c>
      <c r="C4170" s="58">
        <v>56630</v>
      </c>
    </row>
    <row r="4171" spans="1:3" x14ac:dyDescent="0.25">
      <c r="A4171" s="56">
        <v>56631</v>
      </c>
      <c r="B4171" s="57" t="s">
        <v>18787</v>
      </c>
      <c r="C4171" s="58">
        <v>56631</v>
      </c>
    </row>
    <row r="4172" spans="1:3" x14ac:dyDescent="0.25">
      <c r="A4172" s="56">
        <v>56632</v>
      </c>
      <c r="B4172" s="57" t="s">
        <v>18786</v>
      </c>
      <c r="C4172" s="58">
        <v>56632</v>
      </c>
    </row>
    <row r="4173" spans="1:3" x14ac:dyDescent="0.25">
      <c r="A4173" s="56">
        <v>56633</v>
      </c>
      <c r="B4173" s="57" t="s">
        <v>18781</v>
      </c>
      <c r="C4173" s="58">
        <v>56633</v>
      </c>
    </row>
    <row r="4174" spans="1:3" x14ac:dyDescent="0.25">
      <c r="A4174" s="56">
        <v>56634</v>
      </c>
      <c r="B4174" s="57" t="s">
        <v>18784</v>
      </c>
      <c r="C4174" s="58">
        <v>56634</v>
      </c>
    </row>
    <row r="4175" spans="1:3" x14ac:dyDescent="0.25">
      <c r="A4175" s="56">
        <v>56637</v>
      </c>
      <c r="B4175" s="57" t="s">
        <v>18782</v>
      </c>
      <c r="C4175" s="58">
        <v>56637</v>
      </c>
    </row>
    <row r="4176" spans="1:3" x14ac:dyDescent="0.25">
      <c r="A4176" s="56">
        <v>56640</v>
      </c>
      <c r="B4176" s="57" t="s">
        <v>18783</v>
      </c>
      <c r="C4176" s="58">
        <v>56640</v>
      </c>
    </row>
    <row r="4177" spans="1:3" x14ac:dyDescent="0.25">
      <c r="A4177" s="56">
        <v>56700</v>
      </c>
      <c r="B4177" s="57" t="s">
        <v>15543</v>
      </c>
      <c r="C4177" s="58">
        <v>56700</v>
      </c>
    </row>
    <row r="4178" spans="1:3" x14ac:dyDescent="0.25">
      <c r="A4178" s="56">
        <v>56740</v>
      </c>
      <c r="B4178" s="57" t="s">
        <v>14706</v>
      </c>
      <c r="C4178" s="58">
        <v>56740</v>
      </c>
    </row>
    <row r="4179" spans="1:3" x14ac:dyDescent="0.25">
      <c r="A4179" s="56">
        <v>56800</v>
      </c>
      <c r="B4179" s="57" t="s">
        <v>13803</v>
      </c>
      <c r="C4179" s="58">
        <v>56800</v>
      </c>
    </row>
    <row r="4180" spans="1:3" x14ac:dyDescent="0.25">
      <c r="A4180" s="56">
        <v>56805</v>
      </c>
      <c r="B4180" s="57" t="s">
        <v>13267</v>
      </c>
      <c r="C4180" s="58">
        <v>56805</v>
      </c>
    </row>
    <row r="4181" spans="1:3" x14ac:dyDescent="0.25">
      <c r="A4181" s="56">
        <v>56810</v>
      </c>
      <c r="B4181" s="57" t="s">
        <v>16742</v>
      </c>
      <c r="C4181" s="58">
        <v>56810</v>
      </c>
    </row>
    <row r="4182" spans="1:3" x14ac:dyDescent="0.25">
      <c r="A4182" s="56">
        <v>56820</v>
      </c>
      <c r="B4182" s="57" t="s">
        <v>18790</v>
      </c>
      <c r="C4182" s="58">
        <v>56820</v>
      </c>
    </row>
    <row r="4183" spans="1:3" x14ac:dyDescent="0.25">
      <c r="A4183" s="56">
        <v>56821</v>
      </c>
      <c r="B4183" s="57" t="s">
        <v>18791</v>
      </c>
      <c r="C4183" s="58">
        <v>56821</v>
      </c>
    </row>
    <row r="4184" spans="1:3" x14ac:dyDescent="0.25">
      <c r="A4184" s="56">
        <v>57000</v>
      </c>
      <c r="B4184" s="57" t="s">
        <v>13485</v>
      </c>
      <c r="C4184" s="58">
        <v>57000</v>
      </c>
    </row>
    <row r="4185" spans="1:3" x14ac:dyDescent="0.25">
      <c r="A4185" s="56">
        <v>57010</v>
      </c>
      <c r="B4185" s="57" t="s">
        <v>13484</v>
      </c>
      <c r="C4185" s="58">
        <v>57010</v>
      </c>
    </row>
    <row r="4186" spans="1:3" x14ac:dyDescent="0.25">
      <c r="A4186" s="56">
        <v>57020</v>
      </c>
      <c r="B4186" s="57" t="s">
        <v>13962</v>
      </c>
      <c r="C4186" s="58">
        <v>57020</v>
      </c>
    </row>
    <row r="4187" spans="1:3" x14ac:dyDescent="0.25">
      <c r="A4187" s="56">
        <v>57022</v>
      </c>
      <c r="B4187" s="57" t="s">
        <v>15746</v>
      </c>
      <c r="C4187" s="58">
        <v>57022</v>
      </c>
    </row>
    <row r="4188" spans="1:3" x14ac:dyDescent="0.25">
      <c r="A4188" s="56">
        <v>57023</v>
      </c>
      <c r="B4188" s="57" t="s">
        <v>15745</v>
      </c>
      <c r="C4188" s="58">
        <v>57023</v>
      </c>
    </row>
    <row r="4189" spans="1:3" x14ac:dyDescent="0.25">
      <c r="A4189" s="56">
        <v>57061</v>
      </c>
      <c r="B4189" s="57" t="s">
        <v>14164</v>
      </c>
      <c r="C4189" s="58">
        <v>57061</v>
      </c>
    </row>
    <row r="4190" spans="1:3" x14ac:dyDescent="0.25">
      <c r="A4190" s="56">
        <v>57065</v>
      </c>
      <c r="B4190" s="57" t="s">
        <v>14163</v>
      </c>
      <c r="C4190" s="58">
        <v>57065</v>
      </c>
    </row>
    <row r="4191" spans="1:3" x14ac:dyDescent="0.25">
      <c r="A4191" s="56">
        <v>57100</v>
      </c>
      <c r="B4191" s="57" t="s">
        <v>12833</v>
      </c>
      <c r="C4191" s="58">
        <v>57100</v>
      </c>
    </row>
    <row r="4192" spans="1:3" x14ac:dyDescent="0.25">
      <c r="A4192" s="56">
        <v>57105</v>
      </c>
      <c r="B4192" s="57" t="s">
        <v>12832</v>
      </c>
      <c r="C4192" s="58">
        <v>57105</v>
      </c>
    </row>
    <row r="4193" spans="1:3" x14ac:dyDescent="0.25">
      <c r="A4193" s="56">
        <v>57106</v>
      </c>
      <c r="B4193" s="57" t="s">
        <v>18675</v>
      </c>
      <c r="C4193" s="58">
        <v>57106</v>
      </c>
    </row>
    <row r="4194" spans="1:3" x14ac:dyDescent="0.25">
      <c r="A4194" s="56">
        <v>57107</v>
      </c>
      <c r="B4194" s="57" t="s">
        <v>18676</v>
      </c>
      <c r="C4194" s="58">
        <v>57107</v>
      </c>
    </row>
    <row r="4195" spans="1:3" x14ac:dyDescent="0.25">
      <c r="A4195" s="56">
        <v>57109</v>
      </c>
      <c r="B4195" s="57" t="s">
        <v>18677</v>
      </c>
      <c r="C4195" s="58">
        <v>57109</v>
      </c>
    </row>
    <row r="4196" spans="1:3" x14ac:dyDescent="0.25">
      <c r="A4196" s="56">
        <v>57110</v>
      </c>
      <c r="B4196" s="57" t="s">
        <v>18672</v>
      </c>
      <c r="C4196" s="58">
        <v>57110</v>
      </c>
    </row>
    <row r="4197" spans="1:3" x14ac:dyDescent="0.25">
      <c r="A4197" s="56">
        <v>57111</v>
      </c>
      <c r="B4197" s="57" t="s">
        <v>18674</v>
      </c>
      <c r="C4197" s="58">
        <v>57111</v>
      </c>
    </row>
    <row r="4198" spans="1:3" x14ac:dyDescent="0.25">
      <c r="A4198" s="56">
        <v>57112</v>
      </c>
      <c r="B4198" s="57" t="s">
        <v>18673</v>
      </c>
      <c r="C4198" s="58">
        <v>57112</v>
      </c>
    </row>
    <row r="4199" spans="1:3" x14ac:dyDescent="0.25">
      <c r="A4199" s="56">
        <v>57120</v>
      </c>
      <c r="B4199" s="57" t="s">
        <v>13466</v>
      </c>
      <c r="C4199" s="58">
        <v>57120</v>
      </c>
    </row>
    <row r="4200" spans="1:3" x14ac:dyDescent="0.25">
      <c r="A4200" s="56">
        <v>57130</v>
      </c>
      <c r="B4200" s="57" t="s">
        <v>14724</v>
      </c>
      <c r="C4200" s="58">
        <v>57130</v>
      </c>
    </row>
    <row r="4201" spans="1:3" x14ac:dyDescent="0.25">
      <c r="A4201" s="56">
        <v>57135</v>
      </c>
      <c r="B4201" s="57" t="s">
        <v>14710</v>
      </c>
      <c r="C4201" s="58">
        <v>57135</v>
      </c>
    </row>
    <row r="4202" spans="1:3" x14ac:dyDescent="0.25">
      <c r="A4202" s="56">
        <v>57150</v>
      </c>
      <c r="B4202" s="57" t="s">
        <v>16131</v>
      </c>
      <c r="C4202" s="58">
        <v>57150</v>
      </c>
    </row>
    <row r="4203" spans="1:3" x14ac:dyDescent="0.25">
      <c r="A4203" s="56">
        <v>57155</v>
      </c>
      <c r="B4203" s="57" t="s">
        <v>15935</v>
      </c>
      <c r="C4203" s="58">
        <v>57155</v>
      </c>
    </row>
    <row r="4204" spans="1:3" x14ac:dyDescent="0.25">
      <c r="A4204" s="56">
        <v>57160</v>
      </c>
      <c r="B4204" s="57" t="s">
        <v>15359</v>
      </c>
      <c r="C4204" s="58">
        <v>57160</v>
      </c>
    </row>
    <row r="4205" spans="1:3" x14ac:dyDescent="0.25">
      <c r="A4205" s="56">
        <v>57170</v>
      </c>
      <c r="B4205" s="57" t="s">
        <v>13363</v>
      </c>
      <c r="C4205" s="58">
        <v>57170</v>
      </c>
    </row>
    <row r="4206" spans="1:3" x14ac:dyDescent="0.25">
      <c r="A4206" s="56">
        <v>57180</v>
      </c>
      <c r="B4206" s="57" t="s">
        <v>16006</v>
      </c>
      <c r="C4206" s="58">
        <v>57180</v>
      </c>
    </row>
    <row r="4207" spans="1:3" x14ac:dyDescent="0.25">
      <c r="A4207" s="56">
        <v>57200</v>
      </c>
      <c r="B4207" s="57" t="s">
        <v>13474</v>
      </c>
      <c r="C4207" s="58">
        <v>57200</v>
      </c>
    </row>
    <row r="4208" spans="1:3" x14ac:dyDescent="0.25">
      <c r="A4208" s="56">
        <v>57210</v>
      </c>
      <c r="B4208" s="57" t="s">
        <v>13467</v>
      </c>
      <c r="C4208" s="58">
        <v>57210</v>
      </c>
    </row>
    <row r="4209" spans="1:3" x14ac:dyDescent="0.25">
      <c r="A4209" s="56">
        <v>57220</v>
      </c>
      <c r="B4209" s="57" t="s">
        <v>16574</v>
      </c>
      <c r="C4209" s="58">
        <v>57220</v>
      </c>
    </row>
    <row r="4210" spans="1:3" x14ac:dyDescent="0.25">
      <c r="A4210" s="56">
        <v>57230</v>
      </c>
      <c r="B4210" s="57" t="s">
        <v>13802</v>
      </c>
      <c r="C4210" s="58">
        <v>57230</v>
      </c>
    </row>
    <row r="4211" spans="1:3" x14ac:dyDescent="0.25">
      <c r="A4211" s="56">
        <v>57240</v>
      </c>
      <c r="B4211" s="57" t="s">
        <v>13471</v>
      </c>
      <c r="C4211" s="58">
        <v>57240</v>
      </c>
    </row>
    <row r="4212" spans="1:3" x14ac:dyDescent="0.25">
      <c r="A4212" s="56">
        <v>57250</v>
      </c>
      <c r="B4212" s="57" t="s">
        <v>13475</v>
      </c>
      <c r="C4212" s="58">
        <v>57250</v>
      </c>
    </row>
    <row r="4213" spans="1:3" x14ac:dyDescent="0.25">
      <c r="A4213" s="56">
        <v>57260</v>
      </c>
      <c r="B4213" s="57" t="s">
        <v>13472</v>
      </c>
      <c r="C4213" s="58">
        <v>57260</v>
      </c>
    </row>
    <row r="4214" spans="1:3" x14ac:dyDescent="0.25">
      <c r="A4214" s="56">
        <v>57265</v>
      </c>
      <c r="B4214" s="57" t="s">
        <v>13473</v>
      </c>
      <c r="C4214" s="58">
        <v>57265</v>
      </c>
    </row>
    <row r="4215" spans="1:3" x14ac:dyDescent="0.25">
      <c r="A4215" s="56">
        <v>57267</v>
      </c>
      <c r="B4215" s="57" t="s">
        <v>15923</v>
      </c>
      <c r="C4215" s="58">
        <v>57267</v>
      </c>
    </row>
    <row r="4216" spans="1:3" x14ac:dyDescent="0.25">
      <c r="A4216" s="56">
        <v>57268</v>
      </c>
      <c r="B4216" s="57" t="s">
        <v>13630</v>
      </c>
      <c r="C4216" s="58">
        <v>57268</v>
      </c>
    </row>
    <row r="4217" spans="1:3" x14ac:dyDescent="0.25">
      <c r="A4217" s="56">
        <v>57270</v>
      </c>
      <c r="B4217" s="57" t="s">
        <v>13629</v>
      </c>
      <c r="C4217" s="58">
        <v>57270</v>
      </c>
    </row>
    <row r="4218" spans="1:3" x14ac:dyDescent="0.25">
      <c r="A4218" s="56">
        <v>57280</v>
      </c>
      <c r="B4218" s="57" t="s">
        <v>13469</v>
      </c>
      <c r="C4218" s="58">
        <v>57280</v>
      </c>
    </row>
    <row r="4219" spans="1:3" x14ac:dyDescent="0.25">
      <c r="A4219" s="56">
        <v>57282</v>
      </c>
      <c r="B4219" s="57" t="s">
        <v>13470</v>
      </c>
      <c r="C4219" s="58">
        <v>57282</v>
      </c>
    </row>
    <row r="4220" spans="1:3" x14ac:dyDescent="0.25">
      <c r="A4220" s="56">
        <v>57283</v>
      </c>
      <c r="B4220" s="57" t="s">
        <v>13465</v>
      </c>
      <c r="C4220" s="58">
        <v>57283</v>
      </c>
    </row>
    <row r="4221" spans="1:3" x14ac:dyDescent="0.25">
      <c r="A4221" s="56">
        <v>57284</v>
      </c>
      <c r="B4221" s="57" t="s">
        <v>13619</v>
      </c>
      <c r="C4221" s="58">
        <v>57284</v>
      </c>
    </row>
    <row r="4222" spans="1:3" x14ac:dyDescent="0.25">
      <c r="A4222" s="56">
        <v>57285</v>
      </c>
      <c r="B4222" s="57" t="s">
        <v>13620</v>
      </c>
      <c r="C4222" s="58">
        <v>57285</v>
      </c>
    </row>
    <row r="4223" spans="1:3" x14ac:dyDescent="0.25">
      <c r="A4223" s="56">
        <v>57287</v>
      </c>
      <c r="B4223" s="57" t="s">
        <v>17319</v>
      </c>
      <c r="C4223" s="58">
        <v>57287</v>
      </c>
    </row>
    <row r="4224" spans="1:3" x14ac:dyDescent="0.25">
      <c r="A4224" s="56">
        <v>57288</v>
      </c>
      <c r="B4224" s="57" t="s">
        <v>16568</v>
      </c>
      <c r="C4224" s="58">
        <v>57288</v>
      </c>
    </row>
    <row r="4225" spans="1:3" x14ac:dyDescent="0.25">
      <c r="A4225" s="56">
        <v>57289</v>
      </c>
      <c r="B4225" s="57" t="s">
        <v>16571</v>
      </c>
      <c r="C4225" s="58">
        <v>57289</v>
      </c>
    </row>
    <row r="4226" spans="1:3" x14ac:dyDescent="0.25">
      <c r="A4226" s="56">
        <v>57291</v>
      </c>
      <c r="B4226" s="57" t="s">
        <v>13512</v>
      </c>
      <c r="C4226" s="58">
        <v>57291</v>
      </c>
    </row>
    <row r="4227" spans="1:3" x14ac:dyDescent="0.25">
      <c r="A4227" s="56">
        <v>57292</v>
      </c>
      <c r="B4227" s="57" t="s">
        <v>13511</v>
      </c>
      <c r="C4227" s="58">
        <v>57292</v>
      </c>
    </row>
    <row r="4228" spans="1:3" x14ac:dyDescent="0.25">
      <c r="A4228" s="56">
        <v>57295</v>
      </c>
      <c r="B4228" s="57" t="s">
        <v>17597</v>
      </c>
      <c r="C4228" s="58">
        <v>57295</v>
      </c>
    </row>
    <row r="4229" spans="1:3" x14ac:dyDescent="0.25">
      <c r="A4229" s="56">
        <v>57296</v>
      </c>
      <c r="B4229" s="57" t="s">
        <v>17596</v>
      </c>
      <c r="C4229" s="58">
        <v>57296</v>
      </c>
    </row>
    <row r="4230" spans="1:3" x14ac:dyDescent="0.25">
      <c r="A4230" s="56">
        <v>57300</v>
      </c>
      <c r="B4230" s="57" t="s">
        <v>13099</v>
      </c>
      <c r="C4230" s="58">
        <v>57300</v>
      </c>
    </row>
    <row r="4231" spans="1:3" x14ac:dyDescent="0.25">
      <c r="A4231" s="56">
        <v>57305</v>
      </c>
      <c r="B4231" s="57" t="s">
        <v>13096</v>
      </c>
      <c r="C4231" s="58">
        <v>57305</v>
      </c>
    </row>
    <row r="4232" spans="1:3" x14ac:dyDescent="0.25">
      <c r="A4232" s="56">
        <v>57307</v>
      </c>
      <c r="B4232" s="57" t="s">
        <v>13097</v>
      </c>
      <c r="C4232" s="58">
        <v>57307</v>
      </c>
    </row>
    <row r="4233" spans="1:3" x14ac:dyDescent="0.25">
      <c r="A4233" s="56">
        <v>57308</v>
      </c>
      <c r="B4233" s="57" t="s">
        <v>13098</v>
      </c>
      <c r="C4233" s="58">
        <v>57308</v>
      </c>
    </row>
    <row r="4234" spans="1:3" x14ac:dyDescent="0.25">
      <c r="A4234" s="56">
        <v>57310</v>
      </c>
      <c r="B4234" s="57" t="s">
        <v>13105</v>
      </c>
      <c r="C4234" s="58">
        <v>57310</v>
      </c>
    </row>
    <row r="4235" spans="1:3" x14ac:dyDescent="0.25">
      <c r="A4235" s="56">
        <v>57311</v>
      </c>
      <c r="B4235" s="57" t="s">
        <v>13106</v>
      </c>
      <c r="C4235" s="58">
        <v>57311</v>
      </c>
    </row>
    <row r="4236" spans="1:3" x14ac:dyDescent="0.25">
      <c r="A4236" s="56">
        <v>57320</v>
      </c>
      <c r="B4236" s="57" t="s">
        <v>13110</v>
      </c>
      <c r="C4236" s="58">
        <v>57320</v>
      </c>
    </row>
    <row r="4237" spans="1:3" x14ac:dyDescent="0.25">
      <c r="A4237" s="56">
        <v>57330</v>
      </c>
      <c r="B4237" s="57" t="s">
        <v>13111</v>
      </c>
      <c r="C4237" s="58">
        <v>57330</v>
      </c>
    </row>
    <row r="4238" spans="1:3" x14ac:dyDescent="0.25">
      <c r="A4238" s="56">
        <v>57335</v>
      </c>
      <c r="B4238" s="57" t="s">
        <v>18678</v>
      </c>
      <c r="C4238" s="58">
        <v>57335</v>
      </c>
    </row>
    <row r="4239" spans="1:3" x14ac:dyDescent="0.25">
      <c r="A4239" s="56">
        <v>57400</v>
      </c>
      <c r="B4239" s="57" t="s">
        <v>14226</v>
      </c>
      <c r="C4239" s="58">
        <v>57400</v>
      </c>
    </row>
    <row r="4240" spans="1:3" x14ac:dyDescent="0.25">
      <c r="A4240" s="56">
        <v>57410</v>
      </c>
      <c r="B4240" s="57" t="s">
        <v>15964</v>
      </c>
      <c r="C4240" s="58">
        <v>57410</v>
      </c>
    </row>
    <row r="4241" spans="1:3" x14ac:dyDescent="0.25">
      <c r="A4241" s="56">
        <v>57415</v>
      </c>
      <c r="B4241" s="57" t="s">
        <v>17252</v>
      </c>
      <c r="C4241" s="58">
        <v>57415</v>
      </c>
    </row>
    <row r="4242" spans="1:3" x14ac:dyDescent="0.25">
      <c r="A4242" s="56">
        <v>57420</v>
      </c>
      <c r="B4242" s="57" t="s">
        <v>13476</v>
      </c>
      <c r="C4242" s="58">
        <v>57420</v>
      </c>
    </row>
    <row r="4243" spans="1:3" x14ac:dyDescent="0.25">
      <c r="A4243" s="56">
        <v>57421</v>
      </c>
      <c r="B4243" s="57" t="s">
        <v>13477</v>
      </c>
      <c r="C4243" s="58">
        <v>57421</v>
      </c>
    </row>
    <row r="4244" spans="1:3" x14ac:dyDescent="0.25">
      <c r="A4244" s="56">
        <v>57423</v>
      </c>
      <c r="B4244" s="57" t="s">
        <v>17397</v>
      </c>
      <c r="C4244" s="58">
        <v>57423</v>
      </c>
    </row>
    <row r="4245" spans="1:3" x14ac:dyDescent="0.25">
      <c r="A4245" s="56">
        <v>57425</v>
      </c>
      <c r="B4245" s="57" t="s">
        <v>13468</v>
      </c>
      <c r="C4245" s="58">
        <v>57425</v>
      </c>
    </row>
    <row r="4246" spans="1:3" x14ac:dyDescent="0.25">
      <c r="A4246" s="56">
        <v>57452</v>
      </c>
      <c r="B4246" s="57" t="s">
        <v>13478</v>
      </c>
      <c r="C4246" s="58">
        <v>57452</v>
      </c>
    </row>
    <row r="4247" spans="1:3" x14ac:dyDescent="0.25">
      <c r="A4247" s="56">
        <v>57454</v>
      </c>
      <c r="B4247" s="57" t="s">
        <v>13479</v>
      </c>
      <c r="C4247" s="58">
        <v>57454</v>
      </c>
    </row>
    <row r="4248" spans="1:3" x14ac:dyDescent="0.25">
      <c r="A4248" s="56">
        <v>57455</v>
      </c>
      <c r="B4248" s="57" t="s">
        <v>13483</v>
      </c>
      <c r="C4248" s="58">
        <v>57455</v>
      </c>
    </row>
    <row r="4249" spans="1:3" x14ac:dyDescent="0.25">
      <c r="A4249" s="56">
        <v>57456</v>
      </c>
      <c r="B4249" s="57" t="s">
        <v>13480</v>
      </c>
      <c r="C4249" s="58">
        <v>57456</v>
      </c>
    </row>
    <row r="4250" spans="1:3" x14ac:dyDescent="0.25">
      <c r="A4250" s="56">
        <v>57460</v>
      </c>
      <c r="B4250" s="57" t="s">
        <v>13481</v>
      </c>
      <c r="C4250" s="58">
        <v>57460</v>
      </c>
    </row>
    <row r="4251" spans="1:3" x14ac:dyDescent="0.25">
      <c r="A4251" s="56">
        <v>57461</v>
      </c>
      <c r="B4251" s="57" t="s">
        <v>13482</v>
      </c>
      <c r="C4251" s="58">
        <v>57461</v>
      </c>
    </row>
    <row r="4252" spans="1:3" x14ac:dyDescent="0.25">
      <c r="A4252" s="56">
        <v>57500</v>
      </c>
      <c r="B4252" s="57" t="s">
        <v>12908</v>
      </c>
      <c r="C4252" s="58">
        <v>57500</v>
      </c>
    </row>
    <row r="4253" spans="1:3" x14ac:dyDescent="0.25">
      <c r="A4253" s="56">
        <v>57505</v>
      </c>
      <c r="B4253" s="57" t="s">
        <v>16261</v>
      </c>
      <c r="C4253" s="58">
        <v>57505</v>
      </c>
    </row>
    <row r="4254" spans="1:3" x14ac:dyDescent="0.25">
      <c r="A4254" s="56">
        <v>57510</v>
      </c>
      <c r="B4254" s="57" t="s">
        <v>13046</v>
      </c>
      <c r="C4254" s="58">
        <v>57510</v>
      </c>
    </row>
    <row r="4255" spans="1:3" x14ac:dyDescent="0.25">
      <c r="A4255" s="56">
        <v>57511</v>
      </c>
      <c r="B4255" s="57" t="s">
        <v>13044</v>
      </c>
      <c r="C4255" s="58">
        <v>57511</v>
      </c>
    </row>
    <row r="4256" spans="1:3" x14ac:dyDescent="0.25">
      <c r="A4256" s="56">
        <v>57513</v>
      </c>
      <c r="B4256" s="57" t="s">
        <v>13045</v>
      </c>
      <c r="C4256" s="58">
        <v>57513</v>
      </c>
    </row>
    <row r="4257" spans="1:3" x14ac:dyDescent="0.25">
      <c r="A4257" s="56">
        <v>57520</v>
      </c>
      <c r="B4257" s="57" t="s">
        <v>13501</v>
      </c>
      <c r="C4257" s="58">
        <v>57520</v>
      </c>
    </row>
    <row r="4258" spans="1:3" x14ac:dyDescent="0.25">
      <c r="A4258" s="56">
        <v>57522</v>
      </c>
      <c r="B4258" s="57" t="s">
        <v>13500</v>
      </c>
      <c r="C4258" s="58">
        <v>57522</v>
      </c>
    </row>
    <row r="4259" spans="1:3" x14ac:dyDescent="0.25">
      <c r="A4259" s="56">
        <v>57530</v>
      </c>
      <c r="B4259" s="57" t="s">
        <v>18157</v>
      </c>
      <c r="C4259" s="58">
        <v>57530</v>
      </c>
    </row>
    <row r="4260" spans="1:3" x14ac:dyDescent="0.25">
      <c r="A4260" s="56">
        <v>57531</v>
      </c>
      <c r="B4260" s="57" t="s">
        <v>18158</v>
      </c>
      <c r="C4260" s="58">
        <v>57531</v>
      </c>
    </row>
    <row r="4261" spans="1:3" x14ac:dyDescent="0.25">
      <c r="A4261" s="56">
        <v>57540</v>
      </c>
      <c r="B4261" s="57" t="s">
        <v>14668</v>
      </c>
      <c r="C4261" s="58">
        <v>57540</v>
      </c>
    </row>
    <row r="4262" spans="1:3" x14ac:dyDescent="0.25">
      <c r="A4262" s="56">
        <v>57545</v>
      </c>
      <c r="B4262" s="57" t="s">
        <v>14667</v>
      </c>
      <c r="C4262" s="58">
        <v>57545</v>
      </c>
    </row>
    <row r="4263" spans="1:3" x14ac:dyDescent="0.25">
      <c r="A4263" s="56">
        <v>57550</v>
      </c>
      <c r="B4263" s="57" t="s">
        <v>14669</v>
      </c>
      <c r="C4263" s="58">
        <v>57550</v>
      </c>
    </row>
    <row r="4264" spans="1:3" x14ac:dyDescent="0.25">
      <c r="A4264" s="56">
        <v>57555</v>
      </c>
      <c r="B4264" s="57" t="s">
        <v>14665</v>
      </c>
      <c r="C4264" s="58">
        <v>57555</v>
      </c>
    </row>
    <row r="4265" spans="1:3" x14ac:dyDescent="0.25">
      <c r="A4265" s="56">
        <v>57556</v>
      </c>
      <c r="B4265" s="57" t="s">
        <v>14666</v>
      </c>
      <c r="C4265" s="58">
        <v>57556</v>
      </c>
    </row>
    <row r="4266" spans="1:3" x14ac:dyDescent="0.25">
      <c r="A4266" s="56">
        <v>57558</v>
      </c>
      <c r="B4266" s="57" t="s">
        <v>14229</v>
      </c>
      <c r="C4266" s="58">
        <v>57558</v>
      </c>
    </row>
    <row r="4267" spans="1:3" x14ac:dyDescent="0.25">
      <c r="A4267" s="56">
        <v>57700</v>
      </c>
      <c r="B4267" s="57" t="s">
        <v>13058</v>
      </c>
      <c r="C4267" s="58">
        <v>57700</v>
      </c>
    </row>
    <row r="4268" spans="1:3" x14ac:dyDescent="0.25">
      <c r="A4268" s="56">
        <v>57720</v>
      </c>
      <c r="B4268" s="57" t="s">
        <v>18159</v>
      </c>
      <c r="C4268" s="58">
        <v>57720</v>
      </c>
    </row>
    <row r="4269" spans="1:3" x14ac:dyDescent="0.25">
      <c r="A4269" s="56">
        <v>57800</v>
      </c>
      <c r="B4269" s="57" t="s">
        <v>14227</v>
      </c>
      <c r="C4269" s="58">
        <v>57800</v>
      </c>
    </row>
    <row r="4270" spans="1:3" x14ac:dyDescent="0.25">
      <c r="A4270" s="56">
        <v>58100</v>
      </c>
      <c r="B4270" s="57" t="s">
        <v>18018</v>
      </c>
      <c r="C4270" s="58">
        <v>58100</v>
      </c>
    </row>
    <row r="4271" spans="1:3" x14ac:dyDescent="0.25">
      <c r="A4271" s="56">
        <v>58110</v>
      </c>
      <c r="B4271" s="57" t="s">
        <v>12861</v>
      </c>
      <c r="C4271" s="58">
        <v>58110</v>
      </c>
    </row>
    <row r="4272" spans="1:3" x14ac:dyDescent="0.25">
      <c r="A4272" s="56">
        <v>58120</v>
      </c>
      <c r="B4272" s="57" t="s">
        <v>14230</v>
      </c>
      <c r="C4272" s="58">
        <v>58120</v>
      </c>
    </row>
    <row r="4273" spans="1:3" x14ac:dyDescent="0.25">
      <c r="A4273" s="56">
        <v>58140</v>
      </c>
      <c r="B4273" s="57" t="s">
        <v>16462</v>
      </c>
      <c r="C4273" s="58">
        <v>58140</v>
      </c>
    </row>
    <row r="4274" spans="1:3" x14ac:dyDescent="0.25">
      <c r="A4274" s="56">
        <v>58145</v>
      </c>
      <c r="B4274" s="57" t="s">
        <v>16459</v>
      </c>
      <c r="C4274" s="58">
        <v>58145</v>
      </c>
    </row>
    <row r="4275" spans="1:3" x14ac:dyDescent="0.25">
      <c r="A4275" s="56">
        <v>58146</v>
      </c>
      <c r="B4275" s="57" t="s">
        <v>16458</v>
      </c>
      <c r="C4275" s="58">
        <v>58146</v>
      </c>
    </row>
    <row r="4276" spans="1:3" x14ac:dyDescent="0.25">
      <c r="A4276" s="56">
        <v>58150</v>
      </c>
      <c r="B4276" s="57" t="s">
        <v>18094</v>
      </c>
      <c r="C4276" s="58">
        <v>58150</v>
      </c>
    </row>
    <row r="4277" spans="1:3" x14ac:dyDescent="0.25">
      <c r="A4277" s="56">
        <v>58152</v>
      </c>
      <c r="B4277" s="57" t="s">
        <v>15567</v>
      </c>
      <c r="C4277" s="58">
        <v>58152</v>
      </c>
    </row>
    <row r="4278" spans="1:3" x14ac:dyDescent="0.25">
      <c r="A4278" s="56">
        <v>58180</v>
      </c>
      <c r="B4278" s="57" t="s">
        <v>15552</v>
      </c>
      <c r="C4278" s="58">
        <v>58180</v>
      </c>
    </row>
    <row r="4279" spans="1:3" x14ac:dyDescent="0.25">
      <c r="A4279" s="56">
        <v>58200</v>
      </c>
      <c r="B4279" s="57" t="s">
        <v>15553</v>
      </c>
      <c r="C4279" s="58">
        <v>58200</v>
      </c>
    </row>
    <row r="4280" spans="1:3" x14ac:dyDescent="0.25">
      <c r="A4280" s="56">
        <v>58210</v>
      </c>
      <c r="B4280" s="57" t="s">
        <v>15551</v>
      </c>
      <c r="C4280" s="58">
        <v>58210</v>
      </c>
    </row>
    <row r="4281" spans="1:3" x14ac:dyDescent="0.25">
      <c r="A4281" s="56">
        <v>58240</v>
      </c>
      <c r="B4281" s="57" t="s">
        <v>15218</v>
      </c>
      <c r="C4281" s="58">
        <v>58240</v>
      </c>
    </row>
    <row r="4282" spans="1:3" x14ac:dyDescent="0.25">
      <c r="A4282" s="56">
        <v>58260</v>
      </c>
      <c r="B4282" s="57" t="s">
        <v>15568</v>
      </c>
      <c r="C4282" s="58">
        <v>58260</v>
      </c>
    </row>
    <row r="4283" spans="1:3" x14ac:dyDescent="0.25">
      <c r="A4283" s="56">
        <v>58262</v>
      </c>
      <c r="B4283" s="57" t="s">
        <v>15570</v>
      </c>
      <c r="C4283" s="58">
        <v>58262</v>
      </c>
    </row>
    <row r="4284" spans="1:3" x14ac:dyDescent="0.25">
      <c r="A4284" s="56">
        <v>58263</v>
      </c>
      <c r="B4284" s="57" t="s">
        <v>15571</v>
      </c>
      <c r="C4284" s="58">
        <v>58263</v>
      </c>
    </row>
    <row r="4285" spans="1:3" x14ac:dyDescent="0.25">
      <c r="A4285" s="56">
        <v>58267</v>
      </c>
      <c r="B4285" s="57" t="s">
        <v>15569</v>
      </c>
      <c r="C4285" s="58">
        <v>58267</v>
      </c>
    </row>
    <row r="4286" spans="1:3" x14ac:dyDescent="0.25">
      <c r="A4286" s="56">
        <v>58270</v>
      </c>
      <c r="B4286" s="57" t="s">
        <v>15572</v>
      </c>
      <c r="C4286" s="58">
        <v>58270</v>
      </c>
    </row>
    <row r="4287" spans="1:3" x14ac:dyDescent="0.25">
      <c r="A4287" s="56">
        <v>58275</v>
      </c>
      <c r="B4287" s="57" t="s">
        <v>15578</v>
      </c>
      <c r="C4287" s="58">
        <v>58275</v>
      </c>
    </row>
    <row r="4288" spans="1:3" x14ac:dyDescent="0.25">
      <c r="A4288" s="56">
        <v>58280</v>
      </c>
      <c r="B4288" s="57" t="s">
        <v>15579</v>
      </c>
      <c r="C4288" s="58">
        <v>58280</v>
      </c>
    </row>
    <row r="4289" spans="1:3" x14ac:dyDescent="0.25">
      <c r="A4289" s="56">
        <v>58285</v>
      </c>
      <c r="B4289" s="57" t="s">
        <v>15580</v>
      </c>
      <c r="C4289" s="58">
        <v>58285</v>
      </c>
    </row>
    <row r="4290" spans="1:3" x14ac:dyDescent="0.25">
      <c r="A4290" s="56">
        <v>58290</v>
      </c>
      <c r="B4290" s="57" t="s">
        <v>15573</v>
      </c>
      <c r="C4290" s="58">
        <v>58290</v>
      </c>
    </row>
    <row r="4291" spans="1:3" x14ac:dyDescent="0.25">
      <c r="A4291" s="56">
        <v>58291</v>
      </c>
      <c r="B4291" s="57" t="s">
        <v>15575</v>
      </c>
      <c r="C4291" s="58">
        <v>58291</v>
      </c>
    </row>
    <row r="4292" spans="1:3" x14ac:dyDescent="0.25">
      <c r="A4292" s="56">
        <v>58292</v>
      </c>
      <c r="B4292" s="57" t="s">
        <v>15576</v>
      </c>
      <c r="C4292" s="58">
        <v>58292</v>
      </c>
    </row>
    <row r="4293" spans="1:3" x14ac:dyDescent="0.25">
      <c r="A4293" s="56">
        <v>58293</v>
      </c>
      <c r="B4293" s="57" t="s">
        <v>15574</v>
      </c>
      <c r="C4293" s="58">
        <v>58293</v>
      </c>
    </row>
    <row r="4294" spans="1:3" x14ac:dyDescent="0.25">
      <c r="A4294" s="56">
        <v>58294</v>
      </c>
      <c r="B4294" s="57" t="s">
        <v>15577</v>
      </c>
      <c r="C4294" s="58">
        <v>58294</v>
      </c>
    </row>
    <row r="4295" spans="1:3" x14ac:dyDescent="0.25">
      <c r="A4295" s="56">
        <v>58300</v>
      </c>
      <c r="B4295" s="57" t="s">
        <v>15912</v>
      </c>
      <c r="C4295" s="58">
        <v>58300</v>
      </c>
    </row>
    <row r="4296" spans="1:3" x14ac:dyDescent="0.25">
      <c r="A4296" s="56">
        <v>58301</v>
      </c>
      <c r="B4296" s="57" t="s">
        <v>17257</v>
      </c>
      <c r="C4296" s="58">
        <v>58301</v>
      </c>
    </row>
    <row r="4297" spans="1:3" x14ac:dyDescent="0.25">
      <c r="A4297" s="56">
        <v>58321</v>
      </c>
      <c r="B4297" s="57" t="s">
        <v>15892</v>
      </c>
      <c r="C4297" s="58">
        <v>58321</v>
      </c>
    </row>
    <row r="4298" spans="1:3" x14ac:dyDescent="0.25">
      <c r="A4298" s="56">
        <v>58322</v>
      </c>
      <c r="B4298" s="57" t="s">
        <v>15893</v>
      </c>
      <c r="C4298" s="58">
        <v>58322</v>
      </c>
    </row>
    <row r="4299" spans="1:3" x14ac:dyDescent="0.25">
      <c r="A4299" s="56">
        <v>58323</v>
      </c>
      <c r="B4299" s="57" t="s">
        <v>16257</v>
      </c>
      <c r="C4299" s="58">
        <v>58323</v>
      </c>
    </row>
    <row r="4300" spans="1:3" x14ac:dyDescent="0.25">
      <c r="A4300" s="56">
        <v>58340</v>
      </c>
      <c r="B4300" s="57" t="s">
        <v>13040</v>
      </c>
      <c r="C4300" s="58">
        <v>58340</v>
      </c>
    </row>
    <row r="4301" spans="1:3" x14ac:dyDescent="0.25">
      <c r="A4301" s="56">
        <v>58345</v>
      </c>
      <c r="B4301" s="57" t="s">
        <v>16015</v>
      </c>
      <c r="C4301" s="58">
        <v>58345</v>
      </c>
    </row>
    <row r="4302" spans="1:3" x14ac:dyDescent="0.25">
      <c r="A4302" s="56">
        <v>58346</v>
      </c>
      <c r="B4302" s="57" t="s">
        <v>15904</v>
      </c>
      <c r="C4302" s="58">
        <v>58346</v>
      </c>
    </row>
    <row r="4303" spans="1:3" x14ac:dyDescent="0.25">
      <c r="A4303" s="56">
        <v>58350</v>
      </c>
      <c r="B4303" s="57" t="s">
        <v>13957</v>
      </c>
      <c r="C4303" s="58">
        <v>58350</v>
      </c>
    </row>
    <row r="4304" spans="1:3" x14ac:dyDescent="0.25">
      <c r="A4304" s="56">
        <v>58353</v>
      </c>
      <c r="B4304" s="57" t="s">
        <v>17329</v>
      </c>
      <c r="C4304" s="58">
        <v>58353</v>
      </c>
    </row>
    <row r="4305" spans="1:3" x14ac:dyDescent="0.25">
      <c r="A4305" s="56">
        <v>58356</v>
      </c>
      <c r="B4305" s="57" t="s">
        <v>17229</v>
      </c>
      <c r="C4305" s="58">
        <v>58356</v>
      </c>
    </row>
    <row r="4306" spans="1:3" x14ac:dyDescent="0.25">
      <c r="A4306" s="56">
        <v>58400</v>
      </c>
      <c r="B4306" s="57" t="s">
        <v>17809</v>
      </c>
      <c r="C4306" s="58">
        <v>58400</v>
      </c>
    </row>
    <row r="4307" spans="1:3" x14ac:dyDescent="0.25">
      <c r="A4307" s="56">
        <v>58410</v>
      </c>
      <c r="B4307" s="57" t="s">
        <v>17810</v>
      </c>
      <c r="C4307" s="58">
        <v>58410</v>
      </c>
    </row>
    <row r="4308" spans="1:3" x14ac:dyDescent="0.25">
      <c r="A4308" s="56">
        <v>58520</v>
      </c>
      <c r="B4308" s="57" t="s">
        <v>15583</v>
      </c>
      <c r="C4308" s="58">
        <v>58520</v>
      </c>
    </row>
    <row r="4309" spans="1:3" x14ac:dyDescent="0.25">
      <c r="A4309" s="56">
        <v>58540</v>
      </c>
      <c r="B4309" s="57" t="s">
        <v>15581</v>
      </c>
      <c r="C4309" s="58">
        <v>58540</v>
      </c>
    </row>
    <row r="4310" spans="1:3" x14ac:dyDescent="0.25">
      <c r="A4310" s="56">
        <v>58541</v>
      </c>
      <c r="B4310" s="57" t="s">
        <v>15555</v>
      </c>
      <c r="C4310" s="58">
        <v>58541</v>
      </c>
    </row>
    <row r="4311" spans="1:3" x14ac:dyDescent="0.25">
      <c r="A4311" s="56">
        <v>58542</v>
      </c>
      <c r="B4311" s="57" t="s">
        <v>15556</v>
      </c>
      <c r="C4311" s="58">
        <v>58542</v>
      </c>
    </row>
    <row r="4312" spans="1:3" x14ac:dyDescent="0.25">
      <c r="A4312" s="56">
        <v>58543</v>
      </c>
      <c r="B4312" s="57" t="s">
        <v>15557</v>
      </c>
      <c r="C4312" s="58">
        <v>58543</v>
      </c>
    </row>
    <row r="4313" spans="1:3" x14ac:dyDescent="0.25">
      <c r="A4313" s="56">
        <v>58544</v>
      </c>
      <c r="B4313" s="57" t="s">
        <v>15554</v>
      </c>
      <c r="C4313" s="58">
        <v>58544</v>
      </c>
    </row>
    <row r="4314" spans="1:3" x14ac:dyDescent="0.25">
      <c r="A4314" s="56">
        <v>58545</v>
      </c>
      <c r="B4314" s="57" t="s">
        <v>16460</v>
      </c>
      <c r="C4314" s="58">
        <v>58545</v>
      </c>
    </row>
    <row r="4315" spans="1:3" x14ac:dyDescent="0.25">
      <c r="A4315" s="56">
        <v>58546</v>
      </c>
      <c r="B4315" s="57" t="s">
        <v>16461</v>
      </c>
      <c r="C4315" s="58">
        <v>58546</v>
      </c>
    </row>
    <row r="4316" spans="1:3" x14ac:dyDescent="0.25">
      <c r="A4316" s="56">
        <v>58548</v>
      </c>
      <c r="B4316" s="57" t="s">
        <v>15562</v>
      </c>
      <c r="C4316" s="58">
        <v>58548</v>
      </c>
    </row>
    <row r="4317" spans="1:3" x14ac:dyDescent="0.25">
      <c r="A4317" s="56">
        <v>58550</v>
      </c>
      <c r="B4317" s="57" t="s">
        <v>15559</v>
      </c>
      <c r="C4317" s="58">
        <v>58550</v>
      </c>
    </row>
    <row r="4318" spans="1:3" x14ac:dyDescent="0.25">
      <c r="A4318" s="56">
        <v>58552</v>
      </c>
      <c r="B4318" s="57" t="s">
        <v>15560</v>
      </c>
      <c r="C4318" s="58">
        <v>58552</v>
      </c>
    </row>
    <row r="4319" spans="1:3" x14ac:dyDescent="0.25">
      <c r="A4319" s="56">
        <v>58553</v>
      </c>
      <c r="B4319" s="57" t="s">
        <v>15561</v>
      </c>
      <c r="C4319" s="58">
        <v>58553</v>
      </c>
    </row>
    <row r="4320" spans="1:3" x14ac:dyDescent="0.25">
      <c r="A4320" s="56">
        <v>58554</v>
      </c>
      <c r="B4320" s="57" t="s">
        <v>15558</v>
      </c>
      <c r="C4320" s="58">
        <v>58554</v>
      </c>
    </row>
    <row r="4321" spans="1:3" x14ac:dyDescent="0.25">
      <c r="A4321" s="56">
        <v>58555</v>
      </c>
      <c r="B4321" s="57" t="s">
        <v>15585</v>
      </c>
      <c r="C4321" s="58">
        <v>58555</v>
      </c>
    </row>
    <row r="4322" spans="1:3" x14ac:dyDescent="0.25">
      <c r="A4322" s="56">
        <v>58558</v>
      </c>
      <c r="B4322" s="57" t="s">
        <v>15592</v>
      </c>
      <c r="C4322" s="58">
        <v>58558</v>
      </c>
    </row>
    <row r="4323" spans="1:3" x14ac:dyDescent="0.25">
      <c r="A4323" s="56">
        <v>58559</v>
      </c>
      <c r="B4323" s="57" t="s">
        <v>15587</v>
      </c>
      <c r="C4323" s="58">
        <v>58559</v>
      </c>
    </row>
    <row r="4324" spans="1:3" x14ac:dyDescent="0.25">
      <c r="A4324" s="56">
        <v>58560</v>
      </c>
      <c r="B4324" s="57" t="s">
        <v>15591</v>
      </c>
      <c r="C4324" s="58">
        <v>58560</v>
      </c>
    </row>
    <row r="4325" spans="1:3" x14ac:dyDescent="0.25">
      <c r="A4325" s="56">
        <v>58561</v>
      </c>
      <c r="B4325" s="57" t="s">
        <v>15590</v>
      </c>
      <c r="C4325" s="58">
        <v>58561</v>
      </c>
    </row>
    <row r="4326" spans="1:3" x14ac:dyDescent="0.25">
      <c r="A4326" s="56">
        <v>58562</v>
      </c>
      <c r="B4326" s="57" t="s">
        <v>15589</v>
      </c>
      <c r="C4326" s="58">
        <v>58562</v>
      </c>
    </row>
    <row r="4327" spans="1:3" x14ac:dyDescent="0.25">
      <c r="A4327" s="56">
        <v>58563</v>
      </c>
      <c r="B4327" s="57" t="s">
        <v>15588</v>
      </c>
      <c r="C4327" s="58">
        <v>58563</v>
      </c>
    </row>
    <row r="4328" spans="1:3" x14ac:dyDescent="0.25">
      <c r="A4328" s="56">
        <v>58565</v>
      </c>
      <c r="B4328" s="57" t="s">
        <v>15586</v>
      </c>
      <c r="C4328" s="58">
        <v>58565</v>
      </c>
    </row>
    <row r="4329" spans="1:3" x14ac:dyDescent="0.25">
      <c r="A4329" s="56">
        <v>58570</v>
      </c>
      <c r="B4329" s="57" t="s">
        <v>15566</v>
      </c>
      <c r="C4329" s="58">
        <v>58570</v>
      </c>
    </row>
    <row r="4330" spans="1:3" x14ac:dyDescent="0.25">
      <c r="A4330" s="56">
        <v>58571</v>
      </c>
      <c r="B4330" s="57" t="s">
        <v>15565</v>
      </c>
      <c r="C4330" s="58">
        <v>58571</v>
      </c>
    </row>
    <row r="4331" spans="1:3" x14ac:dyDescent="0.25">
      <c r="A4331" s="56">
        <v>58572</v>
      </c>
      <c r="B4331" s="57" t="s">
        <v>15564</v>
      </c>
      <c r="C4331" s="58">
        <v>58572</v>
      </c>
    </row>
    <row r="4332" spans="1:3" x14ac:dyDescent="0.25">
      <c r="A4332" s="56">
        <v>58573</v>
      </c>
      <c r="B4332" s="57" t="s">
        <v>15563</v>
      </c>
      <c r="C4332" s="58">
        <v>58573</v>
      </c>
    </row>
    <row r="4333" spans="1:3" x14ac:dyDescent="0.25">
      <c r="A4333" s="56">
        <v>58600</v>
      </c>
      <c r="B4333" s="57" t="s">
        <v>16297</v>
      </c>
      <c r="C4333" s="58">
        <v>58600</v>
      </c>
    </row>
    <row r="4334" spans="1:3" x14ac:dyDescent="0.25">
      <c r="A4334" s="56">
        <v>58605</v>
      </c>
      <c r="B4334" s="57" t="s">
        <v>16296</v>
      </c>
      <c r="C4334" s="58">
        <v>58605</v>
      </c>
    </row>
    <row r="4335" spans="1:3" x14ac:dyDescent="0.25">
      <c r="A4335" s="56">
        <v>58611</v>
      </c>
      <c r="B4335" s="57" t="s">
        <v>16295</v>
      </c>
      <c r="C4335" s="58">
        <v>58611</v>
      </c>
    </row>
    <row r="4336" spans="1:3" x14ac:dyDescent="0.25">
      <c r="A4336" s="56">
        <v>58615</v>
      </c>
      <c r="B4336" s="57" t="s">
        <v>16554</v>
      </c>
      <c r="C4336" s="58">
        <v>58615</v>
      </c>
    </row>
    <row r="4337" spans="1:3" x14ac:dyDescent="0.25">
      <c r="A4337" s="56">
        <v>58660</v>
      </c>
      <c r="B4337" s="57" t="s">
        <v>16330</v>
      </c>
      <c r="C4337" s="58">
        <v>58660</v>
      </c>
    </row>
    <row r="4338" spans="1:3" x14ac:dyDescent="0.25">
      <c r="A4338" s="56">
        <v>58661</v>
      </c>
      <c r="B4338" s="57" t="s">
        <v>16566</v>
      </c>
      <c r="C4338" s="58">
        <v>58661</v>
      </c>
    </row>
    <row r="4339" spans="1:3" x14ac:dyDescent="0.25">
      <c r="A4339" s="56">
        <v>58662</v>
      </c>
      <c r="B4339" s="57" t="s">
        <v>14387</v>
      </c>
      <c r="C4339" s="58">
        <v>58662</v>
      </c>
    </row>
    <row r="4340" spans="1:3" x14ac:dyDescent="0.25">
      <c r="A4340" s="56">
        <v>58670</v>
      </c>
      <c r="B4340" s="57" t="s">
        <v>14386</v>
      </c>
      <c r="C4340" s="58">
        <v>58670</v>
      </c>
    </row>
    <row r="4341" spans="1:3" x14ac:dyDescent="0.25">
      <c r="A4341" s="56">
        <v>58671</v>
      </c>
      <c r="B4341" s="57" t="s">
        <v>16553</v>
      </c>
      <c r="C4341" s="58">
        <v>58671</v>
      </c>
    </row>
    <row r="4342" spans="1:3" x14ac:dyDescent="0.25">
      <c r="A4342" s="56">
        <v>58672</v>
      </c>
      <c r="B4342" s="57" t="s">
        <v>15387</v>
      </c>
      <c r="C4342" s="58">
        <v>58672</v>
      </c>
    </row>
    <row r="4343" spans="1:3" x14ac:dyDescent="0.25">
      <c r="A4343" s="56">
        <v>58673</v>
      </c>
      <c r="B4343" s="57" t="s">
        <v>17662</v>
      </c>
      <c r="C4343" s="58">
        <v>58673</v>
      </c>
    </row>
    <row r="4344" spans="1:3" x14ac:dyDescent="0.25">
      <c r="A4344" s="56">
        <v>58700</v>
      </c>
      <c r="B4344" s="57" t="s">
        <v>17657</v>
      </c>
      <c r="C4344" s="58">
        <v>58700</v>
      </c>
    </row>
    <row r="4345" spans="1:3" x14ac:dyDescent="0.25">
      <c r="A4345" s="56">
        <v>58720</v>
      </c>
      <c r="B4345" s="57" t="s">
        <v>17661</v>
      </c>
      <c r="C4345" s="58">
        <v>58720</v>
      </c>
    </row>
    <row r="4346" spans="1:3" x14ac:dyDescent="0.25">
      <c r="A4346" s="56">
        <v>58740</v>
      </c>
      <c r="B4346" s="57" t="s">
        <v>16331</v>
      </c>
      <c r="C4346" s="58">
        <v>58740</v>
      </c>
    </row>
    <row r="4347" spans="1:3" x14ac:dyDescent="0.25">
      <c r="A4347" s="56">
        <v>58750</v>
      </c>
      <c r="B4347" s="57" t="s">
        <v>12293</v>
      </c>
      <c r="C4347" s="58">
        <v>58750</v>
      </c>
    </row>
    <row r="4348" spans="1:3" x14ac:dyDescent="0.25">
      <c r="A4348" s="56">
        <v>58752</v>
      </c>
      <c r="B4348" s="57" t="s">
        <v>15673</v>
      </c>
      <c r="C4348" s="58">
        <v>58752</v>
      </c>
    </row>
    <row r="4349" spans="1:3" x14ac:dyDescent="0.25">
      <c r="A4349" s="56">
        <v>58760</v>
      </c>
      <c r="B4349" s="57" t="s">
        <v>15388</v>
      </c>
      <c r="C4349" s="58">
        <v>58760</v>
      </c>
    </row>
    <row r="4350" spans="1:3" x14ac:dyDescent="0.25">
      <c r="A4350" s="56">
        <v>58770</v>
      </c>
      <c r="B4350" s="57" t="s">
        <v>17663</v>
      </c>
      <c r="C4350" s="58">
        <v>58770</v>
      </c>
    </row>
    <row r="4351" spans="1:3" x14ac:dyDescent="0.25">
      <c r="A4351" s="56">
        <v>58800</v>
      </c>
      <c r="B4351" s="57" t="s">
        <v>14287</v>
      </c>
      <c r="C4351" s="58">
        <v>58800</v>
      </c>
    </row>
    <row r="4352" spans="1:3" x14ac:dyDescent="0.25">
      <c r="A4352" s="56">
        <v>58805</v>
      </c>
      <c r="B4352" s="57" t="s">
        <v>14288</v>
      </c>
      <c r="C4352" s="58">
        <v>58805</v>
      </c>
    </row>
    <row r="4353" spans="1:3" x14ac:dyDescent="0.25">
      <c r="A4353" s="56">
        <v>58820</v>
      </c>
      <c r="B4353" s="57" t="s">
        <v>14272</v>
      </c>
      <c r="C4353" s="58">
        <v>58820</v>
      </c>
    </row>
    <row r="4354" spans="1:3" x14ac:dyDescent="0.25">
      <c r="A4354" s="56">
        <v>58822</v>
      </c>
      <c r="B4354" s="57" t="s">
        <v>14271</v>
      </c>
      <c r="C4354" s="58">
        <v>58822</v>
      </c>
    </row>
    <row r="4355" spans="1:3" x14ac:dyDescent="0.25">
      <c r="A4355" s="56">
        <v>58823</v>
      </c>
      <c r="B4355" s="57" t="s">
        <v>14273</v>
      </c>
      <c r="C4355" s="58">
        <v>58823</v>
      </c>
    </row>
    <row r="4356" spans="1:3" x14ac:dyDescent="0.25">
      <c r="A4356" s="56">
        <v>58825</v>
      </c>
      <c r="B4356" s="57" t="s">
        <v>18150</v>
      </c>
      <c r="C4356" s="58">
        <v>58825</v>
      </c>
    </row>
    <row r="4357" spans="1:3" x14ac:dyDescent="0.25">
      <c r="A4357" s="56">
        <v>58900</v>
      </c>
      <c r="B4357" s="57" t="s">
        <v>12838</v>
      </c>
      <c r="C4357" s="58">
        <v>58900</v>
      </c>
    </row>
    <row r="4358" spans="1:3" x14ac:dyDescent="0.25">
      <c r="A4358" s="56">
        <v>58920</v>
      </c>
      <c r="B4358" s="57" t="s">
        <v>17489</v>
      </c>
      <c r="C4358" s="58">
        <v>58920</v>
      </c>
    </row>
    <row r="4359" spans="1:3" x14ac:dyDescent="0.25">
      <c r="A4359" s="56">
        <v>58925</v>
      </c>
      <c r="B4359" s="57" t="s">
        <v>13182</v>
      </c>
      <c r="C4359" s="58">
        <v>58925</v>
      </c>
    </row>
    <row r="4360" spans="1:3" x14ac:dyDescent="0.25">
      <c r="A4360" s="56">
        <v>58940</v>
      </c>
      <c r="B4360" s="57" t="s">
        <v>16567</v>
      </c>
      <c r="C4360" s="58">
        <v>58940</v>
      </c>
    </row>
    <row r="4361" spans="1:3" x14ac:dyDescent="0.25">
      <c r="A4361" s="56">
        <v>58943</v>
      </c>
      <c r="B4361" s="57" t="s">
        <v>18599</v>
      </c>
      <c r="C4361" s="58">
        <v>58943</v>
      </c>
    </row>
    <row r="4362" spans="1:3" x14ac:dyDescent="0.25">
      <c r="A4362" s="56">
        <v>58950</v>
      </c>
      <c r="B4362" s="57" t="s">
        <v>17468</v>
      </c>
      <c r="C4362" s="58">
        <v>58950</v>
      </c>
    </row>
    <row r="4363" spans="1:3" x14ac:dyDescent="0.25">
      <c r="A4363" s="56">
        <v>58951</v>
      </c>
      <c r="B4363" s="57" t="s">
        <v>17466</v>
      </c>
      <c r="C4363" s="58">
        <v>58951</v>
      </c>
    </row>
    <row r="4364" spans="1:3" x14ac:dyDescent="0.25">
      <c r="A4364" s="56">
        <v>58952</v>
      </c>
      <c r="B4364" s="57" t="s">
        <v>17467</v>
      </c>
      <c r="C4364" s="58">
        <v>58952</v>
      </c>
    </row>
    <row r="4365" spans="1:3" x14ac:dyDescent="0.25">
      <c r="A4365" s="56">
        <v>58953</v>
      </c>
      <c r="B4365" s="57" t="s">
        <v>17659</v>
      </c>
      <c r="C4365" s="58">
        <v>58953</v>
      </c>
    </row>
    <row r="4366" spans="1:3" x14ac:dyDescent="0.25">
      <c r="A4366" s="56">
        <v>58954</v>
      </c>
      <c r="B4366" s="57" t="s">
        <v>17660</v>
      </c>
      <c r="C4366" s="58">
        <v>58954</v>
      </c>
    </row>
    <row r="4367" spans="1:3" x14ac:dyDescent="0.25">
      <c r="A4367" s="56">
        <v>58956</v>
      </c>
      <c r="B4367" s="57" t="s">
        <v>17658</v>
      </c>
      <c r="C4367" s="58">
        <v>58956</v>
      </c>
    </row>
    <row r="4368" spans="1:3" x14ac:dyDescent="0.25">
      <c r="A4368" s="56">
        <v>58957</v>
      </c>
      <c r="B4368" s="57" t="s">
        <v>17472</v>
      </c>
      <c r="C4368" s="58">
        <v>58957</v>
      </c>
    </row>
    <row r="4369" spans="1:3" x14ac:dyDescent="0.25">
      <c r="A4369" s="56">
        <v>58958</v>
      </c>
      <c r="B4369" s="57" t="s">
        <v>17473</v>
      </c>
      <c r="C4369" s="58">
        <v>58958</v>
      </c>
    </row>
    <row r="4370" spans="1:3" x14ac:dyDescent="0.25">
      <c r="A4370" s="56">
        <v>58960</v>
      </c>
      <c r="B4370" s="57" t="s">
        <v>16209</v>
      </c>
      <c r="C4370" s="58">
        <v>58960</v>
      </c>
    </row>
    <row r="4371" spans="1:3" x14ac:dyDescent="0.25">
      <c r="A4371" s="56">
        <v>58970</v>
      </c>
      <c r="B4371" s="57" t="s">
        <v>17037</v>
      </c>
      <c r="C4371" s="58">
        <v>58970</v>
      </c>
    </row>
    <row r="4372" spans="1:3" x14ac:dyDescent="0.25">
      <c r="A4372" s="56">
        <v>58976</v>
      </c>
      <c r="B4372" s="57" t="s">
        <v>18134</v>
      </c>
      <c r="C4372" s="58">
        <v>58976</v>
      </c>
    </row>
    <row r="4373" spans="1:3" x14ac:dyDescent="0.25">
      <c r="A4373" s="56">
        <v>59000</v>
      </c>
      <c r="B4373" s="57" t="s">
        <v>12207</v>
      </c>
      <c r="C4373" s="58">
        <v>59000</v>
      </c>
    </row>
    <row r="4374" spans="1:3" x14ac:dyDescent="0.25">
      <c r="A4374" s="56">
        <v>59001</v>
      </c>
      <c r="B4374" s="57" t="s">
        <v>12208</v>
      </c>
      <c r="C4374" s="58">
        <v>59001</v>
      </c>
    </row>
    <row r="4375" spans="1:3" x14ac:dyDescent="0.25">
      <c r="A4375" s="56">
        <v>59012</v>
      </c>
      <c r="B4375" s="57" t="s">
        <v>13557</v>
      </c>
      <c r="C4375" s="58">
        <v>59012</v>
      </c>
    </row>
    <row r="4376" spans="1:3" x14ac:dyDescent="0.25">
      <c r="A4376" s="56">
        <v>59015</v>
      </c>
      <c r="B4376" s="57" t="s">
        <v>18017</v>
      </c>
      <c r="C4376" s="58">
        <v>59015</v>
      </c>
    </row>
    <row r="4377" spans="1:3" x14ac:dyDescent="0.25">
      <c r="A4377" s="56">
        <v>59020</v>
      </c>
      <c r="B4377" s="57" t="s">
        <v>17982</v>
      </c>
      <c r="C4377" s="58">
        <v>59020</v>
      </c>
    </row>
    <row r="4378" spans="1:3" x14ac:dyDescent="0.25">
      <c r="A4378" s="56">
        <v>59025</v>
      </c>
      <c r="B4378" s="57" t="s">
        <v>17983</v>
      </c>
      <c r="C4378" s="58">
        <v>59025</v>
      </c>
    </row>
    <row r="4379" spans="1:3" x14ac:dyDescent="0.25">
      <c r="A4379" s="56">
        <v>59030</v>
      </c>
      <c r="B4379" s="57" t="s">
        <v>18019</v>
      </c>
      <c r="C4379" s="58">
        <v>59030</v>
      </c>
    </row>
    <row r="4380" spans="1:3" x14ac:dyDescent="0.25">
      <c r="A4380" s="56">
        <v>59050</v>
      </c>
      <c r="B4380" s="57" t="s">
        <v>16476</v>
      </c>
      <c r="C4380" s="58">
        <v>59050</v>
      </c>
    </row>
    <row r="4381" spans="1:3" x14ac:dyDescent="0.25">
      <c r="A4381" s="56">
        <v>59051</v>
      </c>
      <c r="B4381" s="57" t="s">
        <v>16475</v>
      </c>
      <c r="C4381" s="58">
        <v>59051</v>
      </c>
    </row>
    <row r="4382" spans="1:3" x14ac:dyDescent="0.25">
      <c r="A4382" s="56">
        <v>59070</v>
      </c>
      <c r="B4382" s="57" t="s">
        <v>12209</v>
      </c>
      <c r="C4382" s="58">
        <v>59070</v>
      </c>
    </row>
    <row r="4383" spans="1:3" x14ac:dyDescent="0.25">
      <c r="A4383" s="56">
        <v>59072</v>
      </c>
      <c r="B4383" s="57" t="s">
        <v>16555</v>
      </c>
      <c r="C4383" s="58">
        <v>59072</v>
      </c>
    </row>
    <row r="4384" spans="1:3" x14ac:dyDescent="0.25">
      <c r="A4384" s="56">
        <v>59074</v>
      </c>
      <c r="B4384" s="57" t="s">
        <v>14285</v>
      </c>
      <c r="C4384" s="58">
        <v>59074</v>
      </c>
    </row>
    <row r="4385" spans="1:3" x14ac:dyDescent="0.25">
      <c r="A4385" s="56">
        <v>59076</v>
      </c>
      <c r="B4385" s="57" t="s">
        <v>13362</v>
      </c>
      <c r="C4385" s="58">
        <v>59076</v>
      </c>
    </row>
    <row r="4386" spans="1:3" x14ac:dyDescent="0.25">
      <c r="A4386" s="56">
        <v>59100</v>
      </c>
      <c r="B4386" s="57" t="s">
        <v>15594</v>
      </c>
      <c r="C4386" s="58">
        <v>59100</v>
      </c>
    </row>
    <row r="4387" spans="1:3" x14ac:dyDescent="0.25">
      <c r="A4387" s="56">
        <v>59120</v>
      </c>
      <c r="B4387" s="57" t="s">
        <v>18549</v>
      </c>
      <c r="C4387" s="58">
        <v>59120</v>
      </c>
    </row>
    <row r="4388" spans="1:3" x14ac:dyDescent="0.25">
      <c r="A4388" s="56">
        <v>59121</v>
      </c>
      <c r="B4388" s="57" t="s">
        <v>18555</v>
      </c>
      <c r="C4388" s="58">
        <v>59121</v>
      </c>
    </row>
    <row r="4389" spans="1:3" x14ac:dyDescent="0.25">
      <c r="A4389" s="56">
        <v>59130</v>
      </c>
      <c r="B4389" s="57" t="s">
        <v>18551</v>
      </c>
      <c r="C4389" s="58">
        <v>59130</v>
      </c>
    </row>
    <row r="4390" spans="1:3" x14ac:dyDescent="0.25">
      <c r="A4390" s="56">
        <v>59135</v>
      </c>
      <c r="B4390" s="57" t="s">
        <v>18553</v>
      </c>
      <c r="C4390" s="58">
        <v>59135</v>
      </c>
    </row>
    <row r="4391" spans="1:3" x14ac:dyDescent="0.25">
      <c r="A4391" s="56">
        <v>59136</v>
      </c>
      <c r="B4391" s="57" t="s">
        <v>18554</v>
      </c>
      <c r="C4391" s="58">
        <v>59136</v>
      </c>
    </row>
    <row r="4392" spans="1:3" x14ac:dyDescent="0.25">
      <c r="A4392" s="56">
        <v>59140</v>
      </c>
      <c r="B4392" s="57" t="s">
        <v>18552</v>
      </c>
      <c r="C4392" s="58">
        <v>59140</v>
      </c>
    </row>
    <row r="4393" spans="1:3" x14ac:dyDescent="0.25">
      <c r="A4393" s="56">
        <v>59150</v>
      </c>
      <c r="B4393" s="57" t="s">
        <v>18523</v>
      </c>
      <c r="C4393" s="58">
        <v>59150</v>
      </c>
    </row>
    <row r="4394" spans="1:3" x14ac:dyDescent="0.25">
      <c r="A4394" s="56">
        <v>59151</v>
      </c>
      <c r="B4394" s="57" t="s">
        <v>18522</v>
      </c>
      <c r="C4394" s="58">
        <v>59151</v>
      </c>
    </row>
    <row r="4395" spans="1:3" x14ac:dyDescent="0.25">
      <c r="A4395" s="56">
        <v>59160</v>
      </c>
      <c r="B4395" s="57" t="s">
        <v>16263</v>
      </c>
      <c r="C4395" s="58">
        <v>59160</v>
      </c>
    </row>
    <row r="4396" spans="1:3" x14ac:dyDescent="0.25">
      <c r="A4396" s="56">
        <v>59200</v>
      </c>
      <c r="B4396" s="57" t="s">
        <v>15911</v>
      </c>
      <c r="C4396" s="58">
        <v>59200</v>
      </c>
    </row>
    <row r="4397" spans="1:3" x14ac:dyDescent="0.25">
      <c r="A4397" s="56">
        <v>59300</v>
      </c>
      <c r="B4397" s="57" t="s">
        <v>14533</v>
      </c>
      <c r="C4397" s="58">
        <v>59300</v>
      </c>
    </row>
    <row r="4398" spans="1:3" x14ac:dyDescent="0.25">
      <c r="A4398" s="56">
        <v>59320</v>
      </c>
      <c r="B4398" s="57" t="s">
        <v>13060</v>
      </c>
      <c r="C4398" s="58">
        <v>59320</v>
      </c>
    </row>
    <row r="4399" spans="1:3" x14ac:dyDescent="0.25">
      <c r="A4399" s="56">
        <v>59325</v>
      </c>
      <c r="B4399" s="57" t="s">
        <v>13059</v>
      </c>
      <c r="C4399" s="58">
        <v>59325</v>
      </c>
    </row>
    <row r="4400" spans="1:3" x14ac:dyDescent="0.25">
      <c r="A4400" s="56">
        <v>59350</v>
      </c>
      <c r="B4400" s="57" t="s">
        <v>15582</v>
      </c>
      <c r="C4400" s="58">
        <v>59350</v>
      </c>
    </row>
    <row r="4401" spans="1:3" x14ac:dyDescent="0.25">
      <c r="A4401" s="56">
        <v>59400</v>
      </c>
      <c r="B4401" s="57" t="s">
        <v>12739</v>
      </c>
      <c r="C4401" s="58">
        <v>59400</v>
      </c>
    </row>
    <row r="4402" spans="1:3" x14ac:dyDescent="0.25">
      <c r="A4402" s="56">
        <v>59409</v>
      </c>
      <c r="B4402" s="57" t="s">
        <v>12724</v>
      </c>
      <c r="C4402" s="58">
        <v>59409</v>
      </c>
    </row>
    <row r="4403" spans="1:3" x14ac:dyDescent="0.25">
      <c r="A4403" s="56">
        <v>59410</v>
      </c>
      <c r="B4403" s="57" t="s">
        <v>12723</v>
      </c>
      <c r="C4403" s="58">
        <v>59410</v>
      </c>
    </row>
    <row r="4404" spans="1:3" x14ac:dyDescent="0.25">
      <c r="A4404" s="56">
        <v>59412</v>
      </c>
      <c r="B4404" s="57" t="s">
        <v>18743</v>
      </c>
      <c r="C4404" s="58">
        <v>59412</v>
      </c>
    </row>
    <row r="4405" spans="1:3" x14ac:dyDescent="0.25">
      <c r="A4405" s="56">
        <v>59414</v>
      </c>
      <c r="B4405" s="57" t="s">
        <v>15306</v>
      </c>
      <c r="C4405" s="58">
        <v>59414</v>
      </c>
    </row>
    <row r="4406" spans="1:3" x14ac:dyDescent="0.25">
      <c r="A4406" s="56">
        <v>59425</v>
      </c>
      <c r="B4406" s="57" t="s">
        <v>12744</v>
      </c>
      <c r="C4406" s="58">
        <v>59425</v>
      </c>
    </row>
    <row r="4407" spans="1:3" x14ac:dyDescent="0.25">
      <c r="A4407" s="56">
        <v>59426</v>
      </c>
      <c r="B4407" s="57" t="s">
        <v>12745</v>
      </c>
      <c r="C4407" s="58">
        <v>59426</v>
      </c>
    </row>
    <row r="4408" spans="1:3" x14ac:dyDescent="0.25">
      <c r="A4408" s="56">
        <v>59430</v>
      </c>
      <c r="B4408" s="57" t="s">
        <v>12743</v>
      </c>
      <c r="C4408" s="58">
        <v>59430</v>
      </c>
    </row>
    <row r="4409" spans="1:3" x14ac:dyDescent="0.25">
      <c r="A4409" s="56">
        <v>59510</v>
      </c>
      <c r="B4409" s="57" t="s">
        <v>12741</v>
      </c>
      <c r="C4409" s="58">
        <v>59510</v>
      </c>
    </row>
    <row r="4410" spans="1:3" x14ac:dyDescent="0.25">
      <c r="A4410" s="56">
        <v>59514</v>
      </c>
      <c r="B4410" s="57" t="s">
        <v>13064</v>
      </c>
      <c r="C4410" s="58">
        <v>59514</v>
      </c>
    </row>
    <row r="4411" spans="1:3" x14ac:dyDescent="0.25">
      <c r="A4411" s="56">
        <v>59515</v>
      </c>
      <c r="B4411" s="57" t="s">
        <v>13067</v>
      </c>
      <c r="C4411" s="58">
        <v>59515</v>
      </c>
    </row>
    <row r="4412" spans="1:3" x14ac:dyDescent="0.25">
      <c r="A4412" s="56">
        <v>59525</v>
      </c>
      <c r="B4412" s="57" t="s">
        <v>13063</v>
      </c>
      <c r="C4412" s="58">
        <v>59525</v>
      </c>
    </row>
    <row r="4413" spans="1:3" x14ac:dyDescent="0.25">
      <c r="A4413" s="56">
        <v>59610</v>
      </c>
      <c r="B4413" s="57" t="s">
        <v>12742</v>
      </c>
      <c r="C4413" s="58">
        <v>59610</v>
      </c>
    </row>
    <row r="4414" spans="1:3" x14ac:dyDescent="0.25">
      <c r="A4414" s="56">
        <v>59612</v>
      </c>
      <c r="B4414" s="57" t="s">
        <v>16721</v>
      </c>
      <c r="C4414" s="58">
        <v>59612</v>
      </c>
    </row>
    <row r="4415" spans="1:3" x14ac:dyDescent="0.25">
      <c r="A4415" s="56">
        <v>59614</v>
      </c>
      <c r="B4415" s="57" t="s">
        <v>16722</v>
      </c>
      <c r="C4415" s="58">
        <v>59614</v>
      </c>
    </row>
    <row r="4416" spans="1:3" x14ac:dyDescent="0.25">
      <c r="A4416" s="56">
        <v>59618</v>
      </c>
      <c r="B4416" s="57" t="s">
        <v>12740</v>
      </c>
      <c r="C4416" s="58">
        <v>59618</v>
      </c>
    </row>
    <row r="4417" spans="1:3" x14ac:dyDescent="0.25">
      <c r="A4417" s="56">
        <v>59620</v>
      </c>
      <c r="B4417" s="57" t="s">
        <v>13066</v>
      </c>
      <c r="C4417" s="58">
        <v>59620</v>
      </c>
    </row>
    <row r="4418" spans="1:3" x14ac:dyDescent="0.25">
      <c r="A4418" s="56">
        <v>59622</v>
      </c>
      <c r="B4418" s="57" t="s">
        <v>13065</v>
      </c>
      <c r="C4418" s="58">
        <v>59622</v>
      </c>
    </row>
    <row r="4419" spans="1:3" x14ac:dyDescent="0.25">
      <c r="A4419" s="56">
        <v>59812</v>
      </c>
      <c r="B4419" s="57" t="s">
        <v>16264</v>
      </c>
      <c r="C4419" s="58">
        <v>59812</v>
      </c>
    </row>
    <row r="4420" spans="1:3" x14ac:dyDescent="0.25">
      <c r="A4420" s="56">
        <v>59820</v>
      </c>
      <c r="B4420" s="57" t="s">
        <v>15038</v>
      </c>
      <c r="C4420" s="58">
        <v>59820</v>
      </c>
    </row>
    <row r="4421" spans="1:3" x14ac:dyDescent="0.25">
      <c r="A4421" s="56">
        <v>59821</v>
      </c>
      <c r="B4421" s="57" t="s">
        <v>15039</v>
      </c>
      <c r="C4421" s="58">
        <v>59821</v>
      </c>
    </row>
    <row r="4422" spans="1:3" x14ac:dyDescent="0.25">
      <c r="A4422" s="56">
        <v>59830</v>
      </c>
      <c r="B4422" s="57" t="s">
        <v>15037</v>
      </c>
      <c r="C4422" s="58">
        <v>59830</v>
      </c>
    </row>
    <row r="4423" spans="1:3" x14ac:dyDescent="0.25">
      <c r="A4423" s="56">
        <v>59840</v>
      </c>
      <c r="B4423" s="57" t="s">
        <v>12081</v>
      </c>
      <c r="C4423" s="58">
        <v>59840</v>
      </c>
    </row>
    <row r="4424" spans="1:3" x14ac:dyDescent="0.25">
      <c r="A4424" s="56">
        <v>59841</v>
      </c>
      <c r="B4424" s="57" t="s">
        <v>12082</v>
      </c>
      <c r="C4424" s="58">
        <v>59841</v>
      </c>
    </row>
    <row r="4425" spans="1:3" x14ac:dyDescent="0.25">
      <c r="A4425" s="56">
        <v>59850</v>
      </c>
      <c r="B4425" s="57" t="s">
        <v>12083</v>
      </c>
      <c r="C4425" s="58">
        <v>59850</v>
      </c>
    </row>
    <row r="4426" spans="1:3" x14ac:dyDescent="0.25">
      <c r="A4426" s="56">
        <v>59851</v>
      </c>
      <c r="B4426" s="57" t="s">
        <v>12084</v>
      </c>
      <c r="C4426" s="58">
        <v>59851</v>
      </c>
    </row>
    <row r="4427" spans="1:3" x14ac:dyDescent="0.25">
      <c r="A4427" s="56">
        <v>59852</v>
      </c>
      <c r="B4427" s="57" t="s">
        <v>12085</v>
      </c>
      <c r="C4427" s="58">
        <v>59852</v>
      </c>
    </row>
    <row r="4428" spans="1:3" x14ac:dyDescent="0.25">
      <c r="A4428" s="56">
        <v>59855</v>
      </c>
      <c r="B4428" s="57" t="s">
        <v>12088</v>
      </c>
      <c r="C4428" s="58">
        <v>59855</v>
      </c>
    </row>
    <row r="4429" spans="1:3" x14ac:dyDescent="0.25">
      <c r="A4429" s="56">
        <v>59856</v>
      </c>
      <c r="B4429" s="57" t="s">
        <v>12086</v>
      </c>
      <c r="C4429" s="58">
        <v>59856</v>
      </c>
    </row>
    <row r="4430" spans="1:3" x14ac:dyDescent="0.25">
      <c r="A4430" s="56">
        <v>59857</v>
      </c>
      <c r="B4430" s="57" t="s">
        <v>12087</v>
      </c>
      <c r="C4430" s="58">
        <v>59857</v>
      </c>
    </row>
    <row r="4431" spans="1:3" x14ac:dyDescent="0.25">
      <c r="A4431" s="56">
        <v>59866</v>
      </c>
      <c r="B4431" s="57" t="s">
        <v>17158</v>
      </c>
      <c r="C4431" s="58">
        <v>59866</v>
      </c>
    </row>
    <row r="4432" spans="1:3" x14ac:dyDescent="0.25">
      <c r="A4432" s="56">
        <v>59870</v>
      </c>
      <c r="B4432" s="57" t="s">
        <v>15040</v>
      </c>
      <c r="C4432" s="58">
        <v>59870</v>
      </c>
    </row>
    <row r="4433" spans="1:3" x14ac:dyDescent="0.25">
      <c r="A4433" s="56">
        <v>59871</v>
      </c>
      <c r="B4433" s="57" t="s">
        <v>17296</v>
      </c>
      <c r="C4433" s="58">
        <v>59871</v>
      </c>
    </row>
    <row r="4434" spans="1:3" x14ac:dyDescent="0.25">
      <c r="A4434" s="56">
        <v>60000</v>
      </c>
      <c r="B4434" s="57" t="s">
        <v>15747</v>
      </c>
      <c r="C4434" s="58">
        <v>60000</v>
      </c>
    </row>
    <row r="4435" spans="1:3" x14ac:dyDescent="0.25">
      <c r="A4435" s="56">
        <v>60100</v>
      </c>
      <c r="B4435" s="57" t="s">
        <v>12854</v>
      </c>
      <c r="C4435" s="58">
        <v>60100</v>
      </c>
    </row>
    <row r="4436" spans="1:3" x14ac:dyDescent="0.25">
      <c r="A4436" s="56">
        <v>60200</v>
      </c>
      <c r="B4436" s="57" t="s">
        <v>16134</v>
      </c>
      <c r="C4436" s="58">
        <v>60200</v>
      </c>
    </row>
    <row r="4437" spans="1:3" x14ac:dyDescent="0.25">
      <c r="A4437" s="56">
        <v>60210</v>
      </c>
      <c r="B4437" s="57" t="s">
        <v>15515</v>
      </c>
      <c r="C4437" s="58">
        <v>60210</v>
      </c>
    </row>
    <row r="4438" spans="1:3" x14ac:dyDescent="0.25">
      <c r="A4438" s="56">
        <v>60212</v>
      </c>
      <c r="B4438" s="57" t="s">
        <v>15514</v>
      </c>
      <c r="C4438" s="58">
        <v>60212</v>
      </c>
    </row>
    <row r="4439" spans="1:3" x14ac:dyDescent="0.25">
      <c r="A4439" s="56">
        <v>60220</v>
      </c>
      <c r="B4439" s="57" t="s">
        <v>18009</v>
      </c>
      <c r="C4439" s="58">
        <v>60220</v>
      </c>
    </row>
    <row r="4440" spans="1:3" x14ac:dyDescent="0.25">
      <c r="A4440" s="56">
        <v>60225</v>
      </c>
      <c r="B4440" s="57" t="s">
        <v>18008</v>
      </c>
      <c r="C4440" s="58">
        <v>60225</v>
      </c>
    </row>
    <row r="4441" spans="1:3" x14ac:dyDescent="0.25">
      <c r="A4441" s="56">
        <v>60240</v>
      </c>
      <c r="B4441" s="57" t="s">
        <v>18012</v>
      </c>
      <c r="C4441" s="58">
        <v>60240</v>
      </c>
    </row>
    <row r="4442" spans="1:3" x14ac:dyDescent="0.25">
      <c r="A4442" s="56">
        <v>60252</v>
      </c>
      <c r="B4442" s="57" t="s">
        <v>18013</v>
      </c>
      <c r="C4442" s="58">
        <v>60252</v>
      </c>
    </row>
    <row r="4443" spans="1:3" x14ac:dyDescent="0.25">
      <c r="A4443" s="56">
        <v>60254</v>
      </c>
      <c r="B4443" s="57" t="s">
        <v>18014</v>
      </c>
      <c r="C4443" s="58">
        <v>60254</v>
      </c>
    </row>
    <row r="4444" spans="1:3" x14ac:dyDescent="0.25">
      <c r="A4444" s="56">
        <v>60260</v>
      </c>
      <c r="B4444" s="57" t="s">
        <v>17298</v>
      </c>
      <c r="C4444" s="58">
        <v>60260</v>
      </c>
    </row>
    <row r="4445" spans="1:3" x14ac:dyDescent="0.25">
      <c r="A4445" s="56">
        <v>60270</v>
      </c>
      <c r="B4445" s="57" t="s">
        <v>18011</v>
      </c>
      <c r="C4445" s="58">
        <v>60270</v>
      </c>
    </row>
    <row r="4446" spans="1:3" x14ac:dyDescent="0.25">
      <c r="A4446" s="56">
        <v>60271</v>
      </c>
      <c r="B4446" s="57" t="s">
        <v>18010</v>
      </c>
      <c r="C4446" s="58">
        <v>60271</v>
      </c>
    </row>
    <row r="4447" spans="1:3" x14ac:dyDescent="0.25">
      <c r="A4447" s="56">
        <v>60280</v>
      </c>
      <c r="B4447" s="57" t="s">
        <v>14704</v>
      </c>
      <c r="C4447" s="58">
        <v>60280</v>
      </c>
    </row>
    <row r="4448" spans="1:3" x14ac:dyDescent="0.25">
      <c r="A4448" s="56">
        <v>60281</v>
      </c>
      <c r="B4448" s="57" t="s">
        <v>14705</v>
      </c>
      <c r="C4448" s="58">
        <v>60281</v>
      </c>
    </row>
    <row r="4449" spans="1:3" x14ac:dyDescent="0.25">
      <c r="A4449" s="56">
        <v>60300</v>
      </c>
      <c r="B4449" s="57" t="s">
        <v>12715</v>
      </c>
      <c r="C4449" s="58">
        <v>60300</v>
      </c>
    </row>
    <row r="4450" spans="1:3" x14ac:dyDescent="0.25">
      <c r="A4450" s="56">
        <v>60500</v>
      </c>
      <c r="B4450" s="57" t="s">
        <v>16705</v>
      </c>
      <c r="C4450" s="58">
        <v>60500</v>
      </c>
    </row>
    <row r="4451" spans="1:3" x14ac:dyDescent="0.25">
      <c r="A4451" s="56">
        <v>60502</v>
      </c>
      <c r="B4451" s="57" t="s">
        <v>16707</v>
      </c>
      <c r="C4451" s="58">
        <v>60502</v>
      </c>
    </row>
    <row r="4452" spans="1:3" x14ac:dyDescent="0.25">
      <c r="A4452" s="56">
        <v>60505</v>
      </c>
      <c r="B4452" s="57" t="s">
        <v>16706</v>
      </c>
      <c r="C4452" s="58">
        <v>60505</v>
      </c>
    </row>
    <row r="4453" spans="1:3" x14ac:dyDescent="0.25">
      <c r="A4453" s="56">
        <v>60512</v>
      </c>
      <c r="B4453" s="57" t="s">
        <v>12785</v>
      </c>
      <c r="C4453" s="58">
        <v>60512</v>
      </c>
    </row>
    <row r="4454" spans="1:3" x14ac:dyDescent="0.25">
      <c r="A4454" s="56">
        <v>60520</v>
      </c>
      <c r="B4454" s="57" t="s">
        <v>17988</v>
      </c>
      <c r="C4454" s="58">
        <v>60520</v>
      </c>
    </row>
    <row r="4455" spans="1:3" x14ac:dyDescent="0.25">
      <c r="A4455" s="56">
        <v>60521</v>
      </c>
      <c r="B4455" s="57" t="s">
        <v>17987</v>
      </c>
      <c r="C4455" s="58">
        <v>60521</v>
      </c>
    </row>
    <row r="4456" spans="1:3" x14ac:dyDescent="0.25">
      <c r="A4456" s="56">
        <v>60522</v>
      </c>
      <c r="B4456" s="57" t="s">
        <v>17986</v>
      </c>
      <c r="C4456" s="58">
        <v>60522</v>
      </c>
    </row>
    <row r="4457" spans="1:3" x14ac:dyDescent="0.25">
      <c r="A4457" s="56">
        <v>60540</v>
      </c>
      <c r="B4457" s="57" t="s">
        <v>12149</v>
      </c>
      <c r="C4457" s="58">
        <v>60540</v>
      </c>
    </row>
    <row r="4458" spans="1:3" x14ac:dyDescent="0.25">
      <c r="A4458" s="56">
        <v>60545</v>
      </c>
      <c r="B4458" s="57" t="s">
        <v>12150</v>
      </c>
      <c r="C4458" s="58">
        <v>60545</v>
      </c>
    </row>
    <row r="4459" spans="1:3" x14ac:dyDescent="0.25">
      <c r="A4459" s="56">
        <v>60600</v>
      </c>
      <c r="B4459" s="57" t="s">
        <v>14741</v>
      </c>
      <c r="C4459" s="58">
        <v>60600</v>
      </c>
    </row>
    <row r="4460" spans="1:3" x14ac:dyDescent="0.25">
      <c r="A4460" s="56">
        <v>60605</v>
      </c>
      <c r="B4460" s="57" t="s">
        <v>14735</v>
      </c>
      <c r="C4460" s="58">
        <v>60605</v>
      </c>
    </row>
    <row r="4461" spans="1:3" x14ac:dyDescent="0.25">
      <c r="A4461" s="56">
        <v>60650</v>
      </c>
      <c r="B4461" s="57" t="s">
        <v>12151</v>
      </c>
      <c r="C4461" s="58">
        <v>60650</v>
      </c>
    </row>
    <row r="4462" spans="1:3" x14ac:dyDescent="0.25">
      <c r="A4462" s="56">
        <v>61000</v>
      </c>
      <c r="B4462" s="57" t="s">
        <v>17035</v>
      </c>
      <c r="C4462" s="58">
        <v>61000</v>
      </c>
    </row>
    <row r="4463" spans="1:3" x14ac:dyDescent="0.25">
      <c r="A4463" s="56">
        <v>61001</v>
      </c>
      <c r="B4463" s="57" t="s">
        <v>17036</v>
      </c>
      <c r="C4463" s="58">
        <v>61001</v>
      </c>
    </row>
    <row r="4464" spans="1:3" x14ac:dyDescent="0.25">
      <c r="A4464" s="56">
        <v>61020</v>
      </c>
      <c r="B4464" s="57" t="s">
        <v>17039</v>
      </c>
      <c r="C4464" s="58">
        <v>61020</v>
      </c>
    </row>
    <row r="4465" spans="1:3" x14ac:dyDescent="0.25">
      <c r="A4465" s="56">
        <v>61026</v>
      </c>
      <c r="B4465" s="57" t="s">
        <v>17040</v>
      </c>
      <c r="C4465" s="58">
        <v>61026</v>
      </c>
    </row>
    <row r="4466" spans="1:3" x14ac:dyDescent="0.25">
      <c r="A4466" s="56">
        <v>61050</v>
      </c>
      <c r="B4466" s="57" t="s">
        <v>17033</v>
      </c>
      <c r="C4466" s="58">
        <v>61050</v>
      </c>
    </row>
    <row r="4467" spans="1:3" x14ac:dyDescent="0.25">
      <c r="A4467" s="56">
        <v>61055</v>
      </c>
      <c r="B4467" s="57" t="s">
        <v>17032</v>
      </c>
      <c r="C4467" s="58">
        <v>61055</v>
      </c>
    </row>
    <row r="4468" spans="1:3" x14ac:dyDescent="0.25">
      <c r="A4468" s="56">
        <v>61070</v>
      </c>
      <c r="B4468" s="57" t="s">
        <v>17034</v>
      </c>
      <c r="C4468" s="58">
        <v>61070</v>
      </c>
    </row>
    <row r="4469" spans="1:3" x14ac:dyDescent="0.25">
      <c r="A4469" s="56">
        <v>61105</v>
      </c>
      <c r="B4469" s="57" t="s">
        <v>16732</v>
      </c>
      <c r="C4469" s="58">
        <v>61105</v>
      </c>
    </row>
    <row r="4470" spans="1:3" x14ac:dyDescent="0.25">
      <c r="A4470" s="56">
        <v>61107</v>
      </c>
      <c r="B4470" s="57" t="s">
        <v>16731</v>
      </c>
      <c r="C4470" s="58">
        <v>61107</v>
      </c>
    </row>
    <row r="4471" spans="1:3" x14ac:dyDescent="0.25">
      <c r="A4471" s="56">
        <v>61108</v>
      </c>
      <c r="B4471" s="57" t="s">
        <v>16730</v>
      </c>
      <c r="C4471" s="58">
        <v>61108</v>
      </c>
    </row>
    <row r="4472" spans="1:3" x14ac:dyDescent="0.25">
      <c r="A4472" s="56">
        <v>61120</v>
      </c>
      <c r="B4472" s="57" t="s">
        <v>12182</v>
      </c>
      <c r="C4472" s="58">
        <v>61120</v>
      </c>
    </row>
    <row r="4473" spans="1:3" x14ac:dyDescent="0.25">
      <c r="A4473" s="56">
        <v>61140</v>
      </c>
      <c r="B4473" s="57" t="s">
        <v>12177</v>
      </c>
      <c r="C4473" s="58">
        <v>61140</v>
      </c>
    </row>
    <row r="4474" spans="1:3" x14ac:dyDescent="0.25">
      <c r="A4474" s="56">
        <v>61150</v>
      </c>
      <c r="B4474" s="57" t="s">
        <v>12171</v>
      </c>
      <c r="C4474" s="58">
        <v>61150</v>
      </c>
    </row>
    <row r="4475" spans="1:3" x14ac:dyDescent="0.25">
      <c r="A4475" s="56">
        <v>61151</v>
      </c>
      <c r="B4475" s="57" t="s">
        <v>12170</v>
      </c>
      <c r="C4475" s="58">
        <v>61151</v>
      </c>
    </row>
    <row r="4476" spans="1:3" x14ac:dyDescent="0.25">
      <c r="A4476" s="56">
        <v>61154</v>
      </c>
      <c r="B4476" s="57" t="s">
        <v>12173</v>
      </c>
      <c r="C4476" s="58">
        <v>61154</v>
      </c>
    </row>
    <row r="4477" spans="1:3" x14ac:dyDescent="0.25">
      <c r="A4477" s="56">
        <v>61156</v>
      </c>
      <c r="B4477" s="57" t="s">
        <v>12172</v>
      </c>
      <c r="C4477" s="58">
        <v>61156</v>
      </c>
    </row>
    <row r="4478" spans="1:3" x14ac:dyDescent="0.25">
      <c r="A4478" s="56">
        <v>61210</v>
      </c>
      <c r="B4478" s="57" t="s">
        <v>12175</v>
      </c>
      <c r="C4478" s="58">
        <v>61210</v>
      </c>
    </row>
    <row r="4479" spans="1:3" x14ac:dyDescent="0.25">
      <c r="A4479" s="56">
        <v>61215</v>
      </c>
      <c r="B4479" s="57" t="s">
        <v>15934</v>
      </c>
      <c r="C4479" s="58">
        <v>61215</v>
      </c>
    </row>
    <row r="4480" spans="1:3" x14ac:dyDescent="0.25">
      <c r="A4480" s="56">
        <v>61250</v>
      </c>
      <c r="B4480" s="57" t="s">
        <v>12174</v>
      </c>
      <c r="C4480" s="58">
        <v>61250</v>
      </c>
    </row>
    <row r="4481" spans="1:3" x14ac:dyDescent="0.25">
      <c r="A4481" s="56">
        <v>61253</v>
      </c>
      <c r="B4481" s="57" t="s">
        <v>12176</v>
      </c>
      <c r="C4481" s="58">
        <v>61253</v>
      </c>
    </row>
    <row r="4482" spans="1:3" x14ac:dyDescent="0.25">
      <c r="A4482" s="56">
        <v>61304</v>
      </c>
      <c r="B4482" s="57" t="s">
        <v>13898</v>
      </c>
      <c r="C4482" s="58">
        <v>61304</v>
      </c>
    </row>
    <row r="4483" spans="1:3" x14ac:dyDescent="0.25">
      <c r="A4483" s="56">
        <v>61305</v>
      </c>
      <c r="B4483" s="57" t="s">
        <v>13909</v>
      </c>
      <c r="C4483" s="58">
        <v>61305</v>
      </c>
    </row>
    <row r="4484" spans="1:3" x14ac:dyDescent="0.25">
      <c r="A4484" s="56">
        <v>61312</v>
      </c>
      <c r="B4484" s="57" t="s">
        <v>13915</v>
      </c>
      <c r="C4484" s="58">
        <v>61312</v>
      </c>
    </row>
    <row r="4485" spans="1:3" x14ac:dyDescent="0.25">
      <c r="A4485" s="56">
        <v>61313</v>
      </c>
      <c r="B4485" s="57" t="s">
        <v>13916</v>
      </c>
      <c r="C4485" s="58">
        <v>61313</v>
      </c>
    </row>
    <row r="4486" spans="1:3" x14ac:dyDescent="0.25">
      <c r="A4486" s="56">
        <v>61314</v>
      </c>
      <c r="B4486" s="57" t="s">
        <v>13913</v>
      </c>
      <c r="C4486" s="58">
        <v>61314</v>
      </c>
    </row>
    <row r="4487" spans="1:3" x14ac:dyDescent="0.25">
      <c r="A4487" s="56">
        <v>61315</v>
      </c>
      <c r="B4487" s="57" t="s">
        <v>13914</v>
      </c>
      <c r="C4487" s="58">
        <v>61315</v>
      </c>
    </row>
    <row r="4488" spans="1:3" x14ac:dyDescent="0.25">
      <c r="A4488" s="56">
        <v>61316</v>
      </c>
      <c r="B4488" s="57" t="s">
        <v>15769</v>
      </c>
      <c r="C4488" s="58">
        <v>61316</v>
      </c>
    </row>
    <row r="4489" spans="1:3" x14ac:dyDescent="0.25">
      <c r="A4489" s="56">
        <v>61320</v>
      </c>
      <c r="B4489" s="57" t="s">
        <v>13911</v>
      </c>
      <c r="C4489" s="58">
        <v>61320</v>
      </c>
    </row>
    <row r="4490" spans="1:3" x14ac:dyDescent="0.25">
      <c r="A4490" s="56">
        <v>61321</v>
      </c>
      <c r="B4490" s="57" t="s">
        <v>13910</v>
      </c>
      <c r="C4490" s="58">
        <v>61321</v>
      </c>
    </row>
    <row r="4491" spans="1:3" x14ac:dyDescent="0.25">
      <c r="A4491" s="56">
        <v>61322</v>
      </c>
      <c r="B4491" s="57" t="s">
        <v>13907</v>
      </c>
      <c r="C4491" s="58">
        <v>61322</v>
      </c>
    </row>
    <row r="4492" spans="1:3" x14ac:dyDescent="0.25">
      <c r="A4492" s="56">
        <v>61323</v>
      </c>
      <c r="B4492" s="57" t="s">
        <v>13908</v>
      </c>
      <c r="C4492" s="58">
        <v>61323</v>
      </c>
    </row>
    <row r="4493" spans="1:3" x14ac:dyDescent="0.25">
      <c r="A4493" s="56">
        <v>61330</v>
      </c>
      <c r="B4493" s="57" t="s">
        <v>14090</v>
      </c>
      <c r="C4493" s="58">
        <v>61330</v>
      </c>
    </row>
    <row r="4494" spans="1:3" x14ac:dyDescent="0.25">
      <c r="A4494" s="56">
        <v>61332</v>
      </c>
      <c r="B4494" s="57" t="s">
        <v>15238</v>
      </c>
      <c r="C4494" s="58">
        <v>61332</v>
      </c>
    </row>
    <row r="4495" spans="1:3" x14ac:dyDescent="0.25">
      <c r="A4495" s="56">
        <v>61333</v>
      </c>
      <c r="B4495" s="57" t="s">
        <v>15240</v>
      </c>
      <c r="C4495" s="58">
        <v>61333</v>
      </c>
    </row>
    <row r="4496" spans="1:3" x14ac:dyDescent="0.25">
      <c r="A4496" s="56">
        <v>61334</v>
      </c>
      <c r="B4496" s="57" t="s">
        <v>15239</v>
      </c>
      <c r="C4496" s="58">
        <v>61334</v>
      </c>
    </row>
    <row r="4497" spans="1:3" x14ac:dyDescent="0.25">
      <c r="A4497" s="56">
        <v>61340</v>
      </c>
      <c r="B4497" s="57" t="s">
        <v>14088</v>
      </c>
      <c r="C4497" s="58">
        <v>61340</v>
      </c>
    </row>
    <row r="4498" spans="1:3" x14ac:dyDescent="0.25">
      <c r="A4498" s="56">
        <v>61343</v>
      </c>
      <c r="B4498" s="57" t="s">
        <v>13937</v>
      </c>
      <c r="C4498" s="58">
        <v>61343</v>
      </c>
    </row>
    <row r="4499" spans="1:3" x14ac:dyDescent="0.25">
      <c r="A4499" s="56">
        <v>61345</v>
      </c>
      <c r="B4499" s="57" t="s">
        <v>13961</v>
      </c>
      <c r="C4499" s="58">
        <v>61345</v>
      </c>
    </row>
    <row r="4500" spans="1:3" x14ac:dyDescent="0.25">
      <c r="A4500" s="56">
        <v>61440</v>
      </c>
      <c r="B4500" s="57" t="s">
        <v>13901</v>
      </c>
      <c r="C4500" s="58">
        <v>61440</v>
      </c>
    </row>
    <row r="4501" spans="1:3" x14ac:dyDescent="0.25">
      <c r="A4501" s="56">
        <v>61450</v>
      </c>
      <c r="B4501" s="57" t="s">
        <v>13934</v>
      </c>
      <c r="C4501" s="58">
        <v>61450</v>
      </c>
    </row>
    <row r="4502" spans="1:3" x14ac:dyDescent="0.25">
      <c r="A4502" s="56">
        <v>61458</v>
      </c>
      <c r="B4502" s="57" t="s">
        <v>13930</v>
      </c>
      <c r="C4502" s="58">
        <v>61458</v>
      </c>
    </row>
    <row r="4503" spans="1:3" x14ac:dyDescent="0.25">
      <c r="A4503" s="56">
        <v>61460</v>
      </c>
      <c r="B4503" s="57" t="s">
        <v>13931</v>
      </c>
      <c r="C4503" s="58">
        <v>61460</v>
      </c>
    </row>
    <row r="4504" spans="1:3" x14ac:dyDescent="0.25">
      <c r="A4504" s="56">
        <v>61470</v>
      </c>
      <c r="B4504" s="57" t="s">
        <v>13932</v>
      </c>
      <c r="C4504" s="58">
        <v>61470</v>
      </c>
    </row>
    <row r="4505" spans="1:3" x14ac:dyDescent="0.25">
      <c r="A4505" s="56">
        <v>61480</v>
      </c>
      <c r="B4505" s="57" t="s">
        <v>13933</v>
      </c>
      <c r="C4505" s="58">
        <v>61480</v>
      </c>
    </row>
    <row r="4506" spans="1:3" x14ac:dyDescent="0.25">
      <c r="A4506" s="56">
        <v>61490</v>
      </c>
      <c r="B4506" s="57" t="s">
        <v>13900</v>
      </c>
      <c r="C4506" s="58">
        <v>61490</v>
      </c>
    </row>
    <row r="4507" spans="1:3" x14ac:dyDescent="0.25">
      <c r="A4507" s="56">
        <v>61500</v>
      </c>
      <c r="B4507" s="57" t="s">
        <v>13926</v>
      </c>
      <c r="C4507" s="58">
        <v>61500</v>
      </c>
    </row>
    <row r="4508" spans="1:3" x14ac:dyDescent="0.25">
      <c r="A4508" s="56">
        <v>61501</v>
      </c>
      <c r="B4508" s="57" t="s">
        <v>13929</v>
      </c>
      <c r="C4508" s="58">
        <v>61501</v>
      </c>
    </row>
    <row r="4509" spans="1:3" x14ac:dyDescent="0.25">
      <c r="A4509" s="56">
        <v>61510</v>
      </c>
      <c r="B4509" s="57" t="s">
        <v>13941</v>
      </c>
      <c r="C4509" s="58">
        <v>61510</v>
      </c>
    </row>
    <row r="4510" spans="1:3" x14ac:dyDescent="0.25">
      <c r="A4510" s="56">
        <v>61512</v>
      </c>
      <c r="B4510" s="57" t="s">
        <v>13939</v>
      </c>
      <c r="C4510" s="58">
        <v>61512</v>
      </c>
    </row>
    <row r="4511" spans="1:3" x14ac:dyDescent="0.25">
      <c r="A4511" s="56">
        <v>61514</v>
      </c>
      <c r="B4511" s="57" t="s">
        <v>13938</v>
      </c>
      <c r="C4511" s="58">
        <v>61514</v>
      </c>
    </row>
    <row r="4512" spans="1:3" x14ac:dyDescent="0.25">
      <c r="A4512" s="56">
        <v>61516</v>
      </c>
      <c r="B4512" s="57" t="s">
        <v>13940</v>
      </c>
      <c r="C4512" s="58">
        <v>61516</v>
      </c>
    </row>
    <row r="4513" spans="1:3" x14ac:dyDescent="0.25">
      <c r="A4513" s="56">
        <v>61517</v>
      </c>
      <c r="B4513" s="57" t="s">
        <v>12148</v>
      </c>
      <c r="C4513" s="58">
        <v>61517</v>
      </c>
    </row>
    <row r="4514" spans="1:3" x14ac:dyDescent="0.25">
      <c r="A4514" s="56">
        <v>61518</v>
      </c>
      <c r="B4514" s="57" t="s">
        <v>13925</v>
      </c>
      <c r="C4514" s="58">
        <v>61518</v>
      </c>
    </row>
    <row r="4515" spans="1:3" x14ac:dyDescent="0.25">
      <c r="A4515" s="56">
        <v>61519</v>
      </c>
      <c r="B4515" s="57" t="s">
        <v>13922</v>
      </c>
      <c r="C4515" s="58">
        <v>61519</v>
      </c>
    </row>
    <row r="4516" spans="1:3" x14ac:dyDescent="0.25">
      <c r="A4516" s="56">
        <v>61520</v>
      </c>
      <c r="B4516" s="57" t="s">
        <v>13923</v>
      </c>
      <c r="C4516" s="58">
        <v>61520</v>
      </c>
    </row>
    <row r="4517" spans="1:3" x14ac:dyDescent="0.25">
      <c r="A4517" s="56">
        <v>61521</v>
      </c>
      <c r="B4517" s="57" t="s">
        <v>13924</v>
      </c>
      <c r="C4517" s="58">
        <v>61521</v>
      </c>
    </row>
    <row r="4518" spans="1:3" x14ac:dyDescent="0.25">
      <c r="A4518" s="56">
        <v>61522</v>
      </c>
      <c r="B4518" s="57" t="s">
        <v>13902</v>
      </c>
      <c r="C4518" s="58">
        <v>61522</v>
      </c>
    </row>
    <row r="4519" spans="1:3" x14ac:dyDescent="0.25">
      <c r="A4519" s="56">
        <v>61524</v>
      </c>
      <c r="B4519" s="57" t="s">
        <v>13903</v>
      </c>
      <c r="C4519" s="58">
        <v>61524</v>
      </c>
    </row>
    <row r="4520" spans="1:3" x14ac:dyDescent="0.25">
      <c r="A4520" s="56">
        <v>61526</v>
      </c>
      <c r="B4520" s="57" t="s">
        <v>13935</v>
      </c>
      <c r="C4520" s="58">
        <v>61526</v>
      </c>
    </row>
    <row r="4521" spans="1:3" x14ac:dyDescent="0.25">
      <c r="A4521" s="56">
        <v>61530</v>
      </c>
      <c r="B4521" s="57" t="s">
        <v>13936</v>
      </c>
      <c r="C4521" s="58">
        <v>61530</v>
      </c>
    </row>
    <row r="4522" spans="1:3" x14ac:dyDescent="0.25">
      <c r="A4522" s="56">
        <v>61531</v>
      </c>
      <c r="B4522" s="57" t="s">
        <v>15672</v>
      </c>
      <c r="C4522" s="58">
        <v>61531</v>
      </c>
    </row>
    <row r="4523" spans="1:3" x14ac:dyDescent="0.25">
      <c r="A4523" s="56">
        <v>61533</v>
      </c>
      <c r="B4523" s="57" t="s">
        <v>13892</v>
      </c>
      <c r="C4523" s="58">
        <v>61533</v>
      </c>
    </row>
    <row r="4524" spans="1:3" x14ac:dyDescent="0.25">
      <c r="A4524" s="56">
        <v>61534</v>
      </c>
      <c r="B4524" s="57" t="s">
        <v>13891</v>
      </c>
      <c r="C4524" s="58">
        <v>61534</v>
      </c>
    </row>
    <row r="4525" spans="1:3" x14ac:dyDescent="0.25">
      <c r="A4525" s="56">
        <v>61535</v>
      </c>
      <c r="B4525" s="57" t="s">
        <v>13896</v>
      </c>
      <c r="C4525" s="58">
        <v>61535</v>
      </c>
    </row>
    <row r="4526" spans="1:3" x14ac:dyDescent="0.25">
      <c r="A4526" s="56">
        <v>61536</v>
      </c>
      <c r="B4526" s="57" t="s">
        <v>13890</v>
      </c>
      <c r="C4526" s="58">
        <v>61536</v>
      </c>
    </row>
    <row r="4527" spans="1:3" x14ac:dyDescent="0.25">
      <c r="A4527" s="56">
        <v>61537</v>
      </c>
      <c r="B4527" s="57" t="s">
        <v>13894</v>
      </c>
      <c r="C4527" s="58">
        <v>61537</v>
      </c>
    </row>
    <row r="4528" spans="1:3" x14ac:dyDescent="0.25">
      <c r="A4528" s="56">
        <v>61538</v>
      </c>
      <c r="B4528" s="57" t="s">
        <v>13895</v>
      </c>
      <c r="C4528" s="58">
        <v>61538</v>
      </c>
    </row>
    <row r="4529" spans="1:3" x14ac:dyDescent="0.25">
      <c r="A4529" s="56">
        <v>61539</v>
      </c>
      <c r="B4529" s="57" t="s">
        <v>13893</v>
      </c>
      <c r="C4529" s="58">
        <v>61539</v>
      </c>
    </row>
    <row r="4530" spans="1:3" x14ac:dyDescent="0.25">
      <c r="A4530" s="56">
        <v>61540</v>
      </c>
      <c r="B4530" s="57" t="s">
        <v>13958</v>
      </c>
      <c r="C4530" s="58">
        <v>61540</v>
      </c>
    </row>
    <row r="4531" spans="1:3" x14ac:dyDescent="0.25">
      <c r="A4531" s="56">
        <v>61541</v>
      </c>
      <c r="B4531" s="57" t="s">
        <v>13897</v>
      </c>
      <c r="C4531" s="58">
        <v>61541</v>
      </c>
    </row>
    <row r="4532" spans="1:3" x14ac:dyDescent="0.25">
      <c r="A4532" s="56">
        <v>61542</v>
      </c>
      <c r="B4532" s="57" t="s">
        <v>13889</v>
      </c>
      <c r="C4532" s="58">
        <v>61542</v>
      </c>
    </row>
    <row r="4533" spans="1:3" x14ac:dyDescent="0.25">
      <c r="A4533" s="56">
        <v>61543</v>
      </c>
      <c r="B4533" s="57" t="s">
        <v>13888</v>
      </c>
      <c r="C4533" s="58">
        <v>61543</v>
      </c>
    </row>
    <row r="4534" spans="1:3" x14ac:dyDescent="0.25">
      <c r="A4534" s="56">
        <v>61544</v>
      </c>
      <c r="B4534" s="57" t="s">
        <v>13887</v>
      </c>
      <c r="C4534" s="58">
        <v>61544</v>
      </c>
    </row>
    <row r="4535" spans="1:3" x14ac:dyDescent="0.25">
      <c r="A4535" s="56">
        <v>61545</v>
      </c>
      <c r="B4535" s="57" t="s">
        <v>13886</v>
      </c>
      <c r="C4535" s="58">
        <v>61545</v>
      </c>
    </row>
    <row r="4536" spans="1:3" x14ac:dyDescent="0.25">
      <c r="A4536" s="56">
        <v>61546</v>
      </c>
      <c r="B4536" s="57" t="s">
        <v>13899</v>
      </c>
      <c r="C4536" s="58">
        <v>61546</v>
      </c>
    </row>
    <row r="4537" spans="1:3" x14ac:dyDescent="0.25">
      <c r="A4537" s="56">
        <v>61548</v>
      </c>
      <c r="B4537" s="57" t="s">
        <v>15550</v>
      </c>
      <c r="C4537" s="58">
        <v>61548</v>
      </c>
    </row>
    <row r="4538" spans="1:3" x14ac:dyDescent="0.25">
      <c r="A4538" s="56">
        <v>61550</v>
      </c>
      <c r="B4538" s="57" t="s">
        <v>13921</v>
      </c>
      <c r="C4538" s="58">
        <v>61550</v>
      </c>
    </row>
    <row r="4539" spans="1:3" x14ac:dyDescent="0.25">
      <c r="A4539" s="56">
        <v>61552</v>
      </c>
      <c r="B4539" s="57" t="s">
        <v>13920</v>
      </c>
      <c r="C4539" s="58">
        <v>61552</v>
      </c>
    </row>
    <row r="4540" spans="1:3" x14ac:dyDescent="0.25">
      <c r="A4540" s="56">
        <v>61556</v>
      </c>
      <c r="B4540" s="57" t="s">
        <v>13919</v>
      </c>
      <c r="C4540" s="58">
        <v>61556</v>
      </c>
    </row>
    <row r="4541" spans="1:3" x14ac:dyDescent="0.25">
      <c r="A4541" s="56">
        <v>61557</v>
      </c>
      <c r="B4541" s="57" t="s">
        <v>13918</v>
      </c>
      <c r="C4541" s="58">
        <v>61557</v>
      </c>
    </row>
    <row r="4542" spans="1:3" x14ac:dyDescent="0.25">
      <c r="A4542" s="56">
        <v>61558</v>
      </c>
      <c r="B4542" s="57" t="s">
        <v>13904</v>
      </c>
      <c r="C4542" s="58">
        <v>61558</v>
      </c>
    </row>
    <row r="4543" spans="1:3" x14ac:dyDescent="0.25">
      <c r="A4543" s="56">
        <v>61559</v>
      </c>
      <c r="B4543" s="57" t="s">
        <v>13905</v>
      </c>
      <c r="C4543" s="58">
        <v>61559</v>
      </c>
    </row>
    <row r="4544" spans="1:3" x14ac:dyDescent="0.25">
      <c r="A4544" s="56">
        <v>61563</v>
      </c>
      <c r="B4544" s="57" t="s">
        <v>14858</v>
      </c>
      <c r="C4544" s="58">
        <v>61563</v>
      </c>
    </row>
    <row r="4545" spans="1:3" x14ac:dyDescent="0.25">
      <c r="A4545" s="56">
        <v>61564</v>
      </c>
      <c r="B4545" s="57" t="s">
        <v>14857</v>
      </c>
      <c r="C4545" s="58">
        <v>61564</v>
      </c>
    </row>
    <row r="4546" spans="1:3" x14ac:dyDescent="0.25">
      <c r="A4546" s="56">
        <v>61566</v>
      </c>
      <c r="B4546" s="57" t="s">
        <v>13884</v>
      </c>
      <c r="C4546" s="58">
        <v>61566</v>
      </c>
    </row>
    <row r="4547" spans="1:3" x14ac:dyDescent="0.25">
      <c r="A4547" s="56">
        <v>61567</v>
      </c>
      <c r="B4547" s="57" t="s">
        <v>13885</v>
      </c>
      <c r="C4547" s="58">
        <v>61567</v>
      </c>
    </row>
    <row r="4548" spans="1:3" x14ac:dyDescent="0.25">
      <c r="A4548" s="56">
        <v>61570</v>
      </c>
      <c r="B4548" s="57" t="s">
        <v>13912</v>
      </c>
      <c r="C4548" s="58">
        <v>61570</v>
      </c>
    </row>
    <row r="4549" spans="1:3" x14ac:dyDescent="0.25">
      <c r="A4549" s="56">
        <v>61571</v>
      </c>
      <c r="B4549" s="57" t="s">
        <v>13906</v>
      </c>
      <c r="C4549" s="58">
        <v>61571</v>
      </c>
    </row>
    <row r="4550" spans="1:3" x14ac:dyDescent="0.25">
      <c r="A4550" s="56">
        <v>61575</v>
      </c>
      <c r="B4550" s="57" t="s">
        <v>12074</v>
      </c>
      <c r="C4550" s="58">
        <v>61575</v>
      </c>
    </row>
    <row r="4551" spans="1:3" x14ac:dyDescent="0.25">
      <c r="A4551" s="56">
        <v>61576</v>
      </c>
      <c r="B4551" s="57" t="s">
        <v>12075</v>
      </c>
      <c r="C4551" s="58">
        <v>61576</v>
      </c>
    </row>
    <row r="4552" spans="1:3" x14ac:dyDescent="0.25">
      <c r="A4552" s="56">
        <v>61580</v>
      </c>
      <c r="B4552" s="57" t="s">
        <v>12066</v>
      </c>
      <c r="C4552" s="58">
        <v>61580</v>
      </c>
    </row>
    <row r="4553" spans="1:3" x14ac:dyDescent="0.25">
      <c r="A4553" s="56">
        <v>61581</v>
      </c>
      <c r="B4553" s="57" t="s">
        <v>12067</v>
      </c>
      <c r="C4553" s="58">
        <v>61581</v>
      </c>
    </row>
    <row r="4554" spans="1:3" x14ac:dyDescent="0.25">
      <c r="A4554" s="56">
        <v>61582</v>
      </c>
      <c r="B4554" s="57" t="s">
        <v>12065</v>
      </c>
      <c r="C4554" s="58">
        <v>61582</v>
      </c>
    </row>
    <row r="4555" spans="1:3" x14ac:dyDescent="0.25">
      <c r="A4555" s="56">
        <v>61583</v>
      </c>
      <c r="B4555" s="57" t="s">
        <v>12064</v>
      </c>
      <c r="C4555" s="58">
        <v>61583</v>
      </c>
    </row>
    <row r="4556" spans="1:3" x14ac:dyDescent="0.25">
      <c r="A4556" s="56">
        <v>61584</v>
      </c>
      <c r="B4556" s="57" t="s">
        <v>12071</v>
      </c>
      <c r="C4556" s="58">
        <v>61584</v>
      </c>
    </row>
    <row r="4557" spans="1:3" x14ac:dyDescent="0.25">
      <c r="A4557" s="56">
        <v>61585</v>
      </c>
      <c r="B4557" s="57" t="s">
        <v>12070</v>
      </c>
      <c r="C4557" s="58">
        <v>61585</v>
      </c>
    </row>
    <row r="4558" spans="1:3" x14ac:dyDescent="0.25">
      <c r="A4558" s="56">
        <v>61586</v>
      </c>
      <c r="B4558" s="57" t="s">
        <v>12060</v>
      </c>
      <c r="C4558" s="58">
        <v>61586</v>
      </c>
    </row>
    <row r="4559" spans="1:3" x14ac:dyDescent="0.25">
      <c r="A4559" s="56">
        <v>61590</v>
      </c>
      <c r="B4559" s="57" t="s">
        <v>12069</v>
      </c>
      <c r="C4559" s="58">
        <v>61590</v>
      </c>
    </row>
    <row r="4560" spans="1:3" x14ac:dyDescent="0.25">
      <c r="A4560" s="56">
        <v>61591</v>
      </c>
      <c r="B4560" s="57" t="s">
        <v>12068</v>
      </c>
      <c r="C4560" s="58">
        <v>61591</v>
      </c>
    </row>
    <row r="4561" spans="1:3" x14ac:dyDescent="0.25">
      <c r="A4561" s="56">
        <v>61592</v>
      </c>
      <c r="B4561" s="57" t="s">
        <v>12061</v>
      </c>
      <c r="C4561" s="58">
        <v>61592</v>
      </c>
    </row>
    <row r="4562" spans="1:3" x14ac:dyDescent="0.25">
      <c r="A4562" s="56">
        <v>61595</v>
      </c>
      <c r="B4562" s="57" t="s">
        <v>12080</v>
      </c>
      <c r="C4562" s="58">
        <v>61595</v>
      </c>
    </row>
    <row r="4563" spans="1:3" x14ac:dyDescent="0.25">
      <c r="A4563" s="56">
        <v>61596</v>
      </c>
      <c r="B4563" s="57" t="s">
        <v>12072</v>
      </c>
      <c r="C4563" s="58">
        <v>61596</v>
      </c>
    </row>
    <row r="4564" spans="1:3" x14ac:dyDescent="0.25">
      <c r="A4564" s="56">
        <v>61597</v>
      </c>
      <c r="B4564" s="57" t="s">
        <v>12073</v>
      </c>
      <c r="C4564" s="58">
        <v>61597</v>
      </c>
    </row>
    <row r="4565" spans="1:3" x14ac:dyDescent="0.25">
      <c r="A4565" s="56">
        <v>61598</v>
      </c>
      <c r="B4565" s="57" t="s">
        <v>12079</v>
      </c>
      <c r="C4565" s="58">
        <v>61598</v>
      </c>
    </row>
    <row r="4566" spans="1:3" x14ac:dyDescent="0.25">
      <c r="A4566" s="56">
        <v>61600</v>
      </c>
      <c r="B4566" s="57" t="s">
        <v>17492</v>
      </c>
      <c r="C4566" s="58">
        <v>61600</v>
      </c>
    </row>
    <row r="4567" spans="1:3" x14ac:dyDescent="0.25">
      <c r="A4567" s="56">
        <v>61601</v>
      </c>
      <c r="B4567" s="57" t="s">
        <v>17497</v>
      </c>
      <c r="C4567" s="58">
        <v>61601</v>
      </c>
    </row>
    <row r="4568" spans="1:3" x14ac:dyDescent="0.25">
      <c r="A4568" s="56">
        <v>61605</v>
      </c>
      <c r="B4568" s="57" t="s">
        <v>17493</v>
      </c>
      <c r="C4568" s="58">
        <v>61605</v>
      </c>
    </row>
    <row r="4569" spans="1:3" x14ac:dyDescent="0.25">
      <c r="A4569" s="56">
        <v>61606</v>
      </c>
      <c r="B4569" s="57" t="s">
        <v>17498</v>
      </c>
      <c r="C4569" s="58">
        <v>61606</v>
      </c>
    </row>
    <row r="4570" spans="1:3" x14ac:dyDescent="0.25">
      <c r="A4570" s="56">
        <v>61607</v>
      </c>
      <c r="B4570" s="57" t="s">
        <v>17494</v>
      </c>
      <c r="C4570" s="58">
        <v>61607</v>
      </c>
    </row>
    <row r="4571" spans="1:3" x14ac:dyDescent="0.25">
      <c r="A4571" s="56">
        <v>61608</v>
      </c>
      <c r="B4571" s="57" t="s">
        <v>17496</v>
      </c>
      <c r="C4571" s="58">
        <v>61608</v>
      </c>
    </row>
    <row r="4572" spans="1:3" x14ac:dyDescent="0.25">
      <c r="A4572" s="56">
        <v>61609</v>
      </c>
      <c r="B4572" s="57" t="s">
        <v>18120</v>
      </c>
      <c r="C4572" s="58">
        <v>61609</v>
      </c>
    </row>
    <row r="4573" spans="1:3" x14ac:dyDescent="0.25">
      <c r="A4573" s="56">
        <v>61610</v>
      </c>
      <c r="B4573" s="57" t="s">
        <v>18119</v>
      </c>
      <c r="C4573" s="58">
        <v>61610</v>
      </c>
    </row>
    <row r="4574" spans="1:3" x14ac:dyDescent="0.25">
      <c r="A4574" s="56">
        <v>61611</v>
      </c>
      <c r="B4574" s="57" t="s">
        <v>18118</v>
      </c>
      <c r="C4574" s="58">
        <v>61611</v>
      </c>
    </row>
    <row r="4575" spans="1:3" x14ac:dyDescent="0.25">
      <c r="A4575" s="56">
        <v>61612</v>
      </c>
      <c r="B4575" s="57" t="s">
        <v>18117</v>
      </c>
      <c r="C4575" s="58">
        <v>61612</v>
      </c>
    </row>
    <row r="4576" spans="1:3" x14ac:dyDescent="0.25">
      <c r="A4576" s="56">
        <v>61613</v>
      </c>
      <c r="B4576" s="57" t="s">
        <v>16539</v>
      </c>
      <c r="C4576" s="58">
        <v>61613</v>
      </c>
    </row>
    <row r="4577" spans="1:3" x14ac:dyDescent="0.25">
      <c r="A4577" s="56">
        <v>61615</v>
      </c>
      <c r="B4577" s="57" t="s">
        <v>17491</v>
      </c>
      <c r="C4577" s="58">
        <v>61615</v>
      </c>
    </row>
    <row r="4578" spans="1:3" x14ac:dyDescent="0.25">
      <c r="A4578" s="56">
        <v>61616</v>
      </c>
      <c r="B4578" s="57" t="s">
        <v>17495</v>
      </c>
      <c r="C4578" s="58">
        <v>61616</v>
      </c>
    </row>
    <row r="4579" spans="1:3" x14ac:dyDescent="0.25">
      <c r="A4579" s="56">
        <v>61618</v>
      </c>
      <c r="B4579" s="57" t="s">
        <v>13582</v>
      </c>
      <c r="C4579" s="58">
        <v>61618</v>
      </c>
    </row>
    <row r="4580" spans="1:3" x14ac:dyDescent="0.25">
      <c r="A4580" s="56">
        <v>61619</v>
      </c>
      <c r="B4580" s="57" t="s">
        <v>13581</v>
      </c>
      <c r="C4580" s="58">
        <v>61619</v>
      </c>
    </row>
    <row r="4581" spans="1:3" x14ac:dyDescent="0.25">
      <c r="A4581" s="56">
        <v>61623</v>
      </c>
      <c r="B4581" s="57" t="s">
        <v>16552</v>
      </c>
      <c r="C4581" s="58">
        <v>61623</v>
      </c>
    </row>
    <row r="4582" spans="1:3" x14ac:dyDescent="0.25">
      <c r="A4582" s="56">
        <v>61624</v>
      </c>
      <c r="B4582" s="57" t="s">
        <v>16556</v>
      </c>
      <c r="C4582" s="58">
        <v>61624</v>
      </c>
    </row>
    <row r="4583" spans="1:3" x14ac:dyDescent="0.25">
      <c r="A4583" s="56">
        <v>61626</v>
      </c>
      <c r="B4583" s="57" t="s">
        <v>16557</v>
      </c>
      <c r="C4583" s="58">
        <v>61626</v>
      </c>
    </row>
    <row r="4584" spans="1:3" x14ac:dyDescent="0.25">
      <c r="A4584" s="56">
        <v>61630</v>
      </c>
      <c r="B4584" s="57" t="s">
        <v>12352</v>
      </c>
      <c r="C4584" s="58">
        <v>61630</v>
      </c>
    </row>
    <row r="4585" spans="1:3" x14ac:dyDescent="0.25">
      <c r="A4585" s="56">
        <v>61635</v>
      </c>
      <c r="B4585" s="57" t="s">
        <v>13438</v>
      </c>
      <c r="C4585" s="58">
        <v>61635</v>
      </c>
    </row>
    <row r="4586" spans="1:3" x14ac:dyDescent="0.25">
      <c r="A4586" s="56">
        <v>61640</v>
      </c>
      <c r="B4586" s="57" t="s">
        <v>14215</v>
      </c>
      <c r="C4586" s="58">
        <v>61640</v>
      </c>
    </row>
    <row r="4587" spans="1:3" x14ac:dyDescent="0.25">
      <c r="A4587" s="56">
        <v>61641</v>
      </c>
      <c r="B4587" s="57" t="s">
        <v>14214</v>
      </c>
      <c r="C4587" s="58">
        <v>61641</v>
      </c>
    </row>
    <row r="4588" spans="1:3" x14ac:dyDescent="0.25">
      <c r="A4588" s="56">
        <v>61642</v>
      </c>
      <c r="B4588" s="57" t="s">
        <v>14213</v>
      </c>
      <c r="C4588" s="58">
        <v>61642</v>
      </c>
    </row>
    <row r="4589" spans="1:3" x14ac:dyDescent="0.25">
      <c r="A4589" s="56">
        <v>61680</v>
      </c>
      <c r="B4589" s="57" t="s">
        <v>13161</v>
      </c>
      <c r="C4589" s="58">
        <v>61680</v>
      </c>
    </row>
    <row r="4590" spans="1:3" x14ac:dyDescent="0.25">
      <c r="A4590" s="56">
        <v>61682</v>
      </c>
      <c r="B4590" s="57" t="s">
        <v>13160</v>
      </c>
      <c r="C4590" s="58">
        <v>61682</v>
      </c>
    </row>
    <row r="4591" spans="1:3" x14ac:dyDescent="0.25">
      <c r="A4591" s="56">
        <v>61684</v>
      </c>
      <c r="B4591" s="57" t="s">
        <v>13159</v>
      </c>
      <c r="C4591" s="58">
        <v>61684</v>
      </c>
    </row>
    <row r="4592" spans="1:3" x14ac:dyDescent="0.25">
      <c r="A4592" s="56">
        <v>61686</v>
      </c>
      <c r="B4592" s="57" t="s">
        <v>13158</v>
      </c>
      <c r="C4592" s="58">
        <v>61686</v>
      </c>
    </row>
    <row r="4593" spans="1:3" x14ac:dyDescent="0.25">
      <c r="A4593" s="56">
        <v>61690</v>
      </c>
      <c r="B4593" s="57" t="s">
        <v>13157</v>
      </c>
      <c r="C4593" s="58">
        <v>61690</v>
      </c>
    </row>
    <row r="4594" spans="1:3" x14ac:dyDescent="0.25">
      <c r="A4594" s="56">
        <v>61692</v>
      </c>
      <c r="B4594" s="57" t="s">
        <v>13156</v>
      </c>
      <c r="C4594" s="58">
        <v>61692</v>
      </c>
    </row>
    <row r="4595" spans="1:3" x14ac:dyDescent="0.25">
      <c r="A4595" s="56">
        <v>61697</v>
      </c>
      <c r="B4595" s="57" t="s">
        <v>13150</v>
      </c>
      <c r="C4595" s="58">
        <v>61697</v>
      </c>
    </row>
    <row r="4596" spans="1:3" x14ac:dyDescent="0.25">
      <c r="A4596" s="56">
        <v>61698</v>
      </c>
      <c r="B4596" s="57" t="s">
        <v>13152</v>
      </c>
      <c r="C4596" s="58">
        <v>61698</v>
      </c>
    </row>
    <row r="4597" spans="1:3" x14ac:dyDescent="0.25">
      <c r="A4597" s="56">
        <v>61700</v>
      </c>
      <c r="B4597" s="57" t="s">
        <v>13154</v>
      </c>
      <c r="C4597" s="58">
        <v>61700</v>
      </c>
    </row>
    <row r="4598" spans="1:3" x14ac:dyDescent="0.25">
      <c r="A4598" s="56">
        <v>61702</v>
      </c>
      <c r="B4598" s="57" t="s">
        <v>13151</v>
      </c>
      <c r="C4598" s="58">
        <v>61702</v>
      </c>
    </row>
    <row r="4599" spans="1:3" x14ac:dyDescent="0.25">
      <c r="A4599" s="56">
        <v>61703</v>
      </c>
      <c r="B4599" s="57" t="s">
        <v>13153</v>
      </c>
      <c r="C4599" s="58">
        <v>61703</v>
      </c>
    </row>
    <row r="4600" spans="1:3" x14ac:dyDescent="0.25">
      <c r="A4600" s="56">
        <v>61705</v>
      </c>
      <c r="B4600" s="57" t="s">
        <v>13164</v>
      </c>
      <c r="C4600" s="58">
        <v>61705</v>
      </c>
    </row>
    <row r="4601" spans="1:3" x14ac:dyDescent="0.25">
      <c r="A4601" s="56">
        <v>61708</v>
      </c>
      <c r="B4601" s="57" t="s">
        <v>13162</v>
      </c>
      <c r="C4601" s="58">
        <v>61708</v>
      </c>
    </row>
    <row r="4602" spans="1:3" x14ac:dyDescent="0.25">
      <c r="A4602" s="56">
        <v>61710</v>
      </c>
      <c r="B4602" s="57" t="s">
        <v>13163</v>
      </c>
      <c r="C4602" s="58">
        <v>61710</v>
      </c>
    </row>
    <row r="4603" spans="1:3" x14ac:dyDescent="0.25">
      <c r="A4603" s="56">
        <v>61711</v>
      </c>
      <c r="B4603" s="57" t="s">
        <v>12279</v>
      </c>
      <c r="C4603" s="58">
        <v>61711</v>
      </c>
    </row>
    <row r="4604" spans="1:3" x14ac:dyDescent="0.25">
      <c r="A4604" s="56">
        <v>61720</v>
      </c>
      <c r="B4604" s="57" t="s">
        <v>16899</v>
      </c>
      <c r="C4604" s="58">
        <v>61720</v>
      </c>
    </row>
    <row r="4605" spans="1:3" x14ac:dyDescent="0.25">
      <c r="A4605" s="56">
        <v>61735</v>
      </c>
      <c r="B4605" s="57" t="s">
        <v>16900</v>
      </c>
      <c r="C4605" s="58">
        <v>61735</v>
      </c>
    </row>
    <row r="4606" spans="1:3" x14ac:dyDescent="0.25">
      <c r="A4606" s="56">
        <v>61750</v>
      </c>
      <c r="B4606" s="57" t="s">
        <v>12880</v>
      </c>
      <c r="C4606" s="58">
        <v>61750</v>
      </c>
    </row>
    <row r="4607" spans="1:3" x14ac:dyDescent="0.25">
      <c r="A4607" s="56">
        <v>61751</v>
      </c>
      <c r="B4607" s="57" t="s">
        <v>12879</v>
      </c>
      <c r="C4607" s="58">
        <v>61751</v>
      </c>
    </row>
    <row r="4608" spans="1:3" x14ac:dyDescent="0.25">
      <c r="A4608" s="56">
        <v>61760</v>
      </c>
      <c r="B4608" s="57" t="s">
        <v>15656</v>
      </c>
      <c r="C4608" s="58">
        <v>61760</v>
      </c>
    </row>
    <row r="4609" spans="1:3" x14ac:dyDescent="0.25">
      <c r="A4609" s="56">
        <v>61770</v>
      </c>
      <c r="B4609" s="57" t="s">
        <v>16344</v>
      </c>
      <c r="C4609" s="58">
        <v>61770</v>
      </c>
    </row>
    <row r="4610" spans="1:3" x14ac:dyDescent="0.25">
      <c r="A4610" s="56">
        <v>61790</v>
      </c>
      <c r="B4610" s="57" t="s">
        <v>16901</v>
      </c>
      <c r="C4610" s="58">
        <v>61790</v>
      </c>
    </row>
    <row r="4611" spans="1:3" x14ac:dyDescent="0.25">
      <c r="A4611" s="56">
        <v>61791</v>
      </c>
      <c r="B4611" s="57" t="s">
        <v>16902</v>
      </c>
      <c r="C4611" s="58">
        <v>61791</v>
      </c>
    </row>
    <row r="4612" spans="1:3" x14ac:dyDescent="0.25">
      <c r="A4612" s="56">
        <v>61795</v>
      </c>
      <c r="B4612" s="57" t="s">
        <v>16871</v>
      </c>
      <c r="C4612" s="58">
        <v>61795</v>
      </c>
    </row>
    <row r="4613" spans="1:3" x14ac:dyDescent="0.25">
      <c r="A4613" s="56">
        <v>61796</v>
      </c>
      <c r="B4613" s="57" t="s">
        <v>17054</v>
      </c>
      <c r="C4613" s="58">
        <v>61796</v>
      </c>
    </row>
    <row r="4614" spans="1:3" x14ac:dyDescent="0.25">
      <c r="A4614" s="56">
        <v>61797</v>
      </c>
      <c r="B4614" s="57" t="s">
        <v>17051</v>
      </c>
      <c r="C4614" s="58">
        <v>61797</v>
      </c>
    </row>
    <row r="4615" spans="1:3" x14ac:dyDescent="0.25">
      <c r="A4615" s="56">
        <v>61798</v>
      </c>
      <c r="B4615" s="57" t="s">
        <v>17053</v>
      </c>
      <c r="C4615" s="58">
        <v>61798</v>
      </c>
    </row>
    <row r="4616" spans="1:3" x14ac:dyDescent="0.25">
      <c r="A4616" s="56">
        <v>61799</v>
      </c>
      <c r="B4616" s="57" t="s">
        <v>17050</v>
      </c>
      <c r="C4616" s="58">
        <v>61799</v>
      </c>
    </row>
    <row r="4617" spans="1:3" x14ac:dyDescent="0.25">
      <c r="A4617" s="56">
        <v>61800</v>
      </c>
      <c r="B4617" s="57" t="s">
        <v>12405</v>
      </c>
      <c r="C4617" s="58">
        <v>61800</v>
      </c>
    </row>
    <row r="4618" spans="1:3" x14ac:dyDescent="0.25">
      <c r="A4618" s="56">
        <v>61850</v>
      </c>
      <c r="B4618" s="57" t="s">
        <v>12169</v>
      </c>
      <c r="C4618" s="58">
        <v>61850</v>
      </c>
    </row>
    <row r="4619" spans="1:3" x14ac:dyDescent="0.25">
      <c r="A4619" s="56">
        <v>61860</v>
      </c>
      <c r="B4619" s="57" t="s">
        <v>13917</v>
      </c>
      <c r="C4619" s="58">
        <v>61860</v>
      </c>
    </row>
    <row r="4620" spans="1:3" x14ac:dyDescent="0.25">
      <c r="A4620" s="56">
        <v>61863</v>
      </c>
      <c r="B4620" s="57" t="s">
        <v>12179</v>
      </c>
      <c r="C4620" s="58">
        <v>61863</v>
      </c>
    </row>
    <row r="4621" spans="1:3" x14ac:dyDescent="0.25">
      <c r="A4621" s="56">
        <v>61864</v>
      </c>
      <c r="B4621" s="57" t="s">
        <v>12181</v>
      </c>
      <c r="C4621" s="58">
        <v>61864</v>
      </c>
    </row>
    <row r="4622" spans="1:3" x14ac:dyDescent="0.25">
      <c r="A4622" s="56">
        <v>61867</v>
      </c>
      <c r="B4622" s="57" t="s">
        <v>12178</v>
      </c>
      <c r="C4622" s="58">
        <v>61867</v>
      </c>
    </row>
    <row r="4623" spans="1:3" x14ac:dyDescent="0.25">
      <c r="A4623" s="56">
        <v>61868</v>
      </c>
      <c r="B4623" s="57" t="s">
        <v>12180</v>
      </c>
      <c r="C4623" s="58">
        <v>61868</v>
      </c>
    </row>
    <row r="4624" spans="1:3" x14ac:dyDescent="0.25">
      <c r="A4624" s="56">
        <v>61870</v>
      </c>
      <c r="B4624" s="57" t="s">
        <v>13927</v>
      </c>
      <c r="C4624" s="58">
        <v>61870</v>
      </c>
    </row>
    <row r="4625" spans="1:3" x14ac:dyDescent="0.25">
      <c r="A4625" s="56">
        <v>61875</v>
      </c>
      <c r="B4625" s="57" t="s">
        <v>13928</v>
      </c>
      <c r="C4625" s="58">
        <v>61875</v>
      </c>
    </row>
    <row r="4626" spans="1:3" x14ac:dyDescent="0.25">
      <c r="A4626" s="56">
        <v>61880</v>
      </c>
      <c r="B4626" s="57" t="s">
        <v>17633</v>
      </c>
      <c r="C4626" s="58">
        <v>61880</v>
      </c>
    </row>
    <row r="4627" spans="1:3" x14ac:dyDescent="0.25">
      <c r="A4627" s="56">
        <v>61885</v>
      </c>
      <c r="B4627" s="57" t="s">
        <v>15954</v>
      </c>
      <c r="C4627" s="58">
        <v>61885</v>
      </c>
    </row>
    <row r="4628" spans="1:3" x14ac:dyDescent="0.25">
      <c r="A4628" s="56">
        <v>61886</v>
      </c>
      <c r="B4628" s="57" t="s">
        <v>15953</v>
      </c>
      <c r="C4628" s="58">
        <v>61886</v>
      </c>
    </row>
    <row r="4629" spans="1:3" x14ac:dyDescent="0.25">
      <c r="A4629" s="56">
        <v>61888</v>
      </c>
      <c r="B4629" s="57" t="s">
        <v>17635</v>
      </c>
      <c r="C4629" s="58">
        <v>61888</v>
      </c>
    </row>
    <row r="4630" spans="1:3" x14ac:dyDescent="0.25">
      <c r="A4630" s="56">
        <v>62000</v>
      </c>
      <c r="B4630" s="57" t="s">
        <v>14407</v>
      </c>
      <c r="C4630" s="58">
        <v>62000</v>
      </c>
    </row>
    <row r="4631" spans="1:3" x14ac:dyDescent="0.25">
      <c r="A4631" s="56">
        <v>62005</v>
      </c>
      <c r="B4631" s="57" t="s">
        <v>14405</v>
      </c>
      <c r="C4631" s="58">
        <v>62005</v>
      </c>
    </row>
    <row r="4632" spans="1:3" x14ac:dyDescent="0.25">
      <c r="A4632" s="56">
        <v>62010</v>
      </c>
      <c r="B4632" s="57" t="s">
        <v>14406</v>
      </c>
      <c r="C4632" s="58">
        <v>62010</v>
      </c>
    </row>
    <row r="4633" spans="1:3" x14ac:dyDescent="0.25">
      <c r="A4633" s="56">
        <v>62100</v>
      </c>
      <c r="B4633" s="57" t="s">
        <v>13959</v>
      </c>
      <c r="C4633" s="58">
        <v>62100</v>
      </c>
    </row>
    <row r="4634" spans="1:3" x14ac:dyDescent="0.25">
      <c r="A4634" s="56">
        <v>62115</v>
      </c>
      <c r="B4634" s="57" t="s">
        <v>17156</v>
      </c>
      <c r="C4634" s="58">
        <v>62115</v>
      </c>
    </row>
    <row r="4635" spans="1:3" x14ac:dyDescent="0.25">
      <c r="A4635" s="56">
        <v>62116</v>
      </c>
      <c r="B4635" s="57" t="s">
        <v>17155</v>
      </c>
      <c r="C4635" s="58">
        <v>62116</v>
      </c>
    </row>
    <row r="4636" spans="1:3" x14ac:dyDescent="0.25">
      <c r="A4636" s="56">
        <v>62117</v>
      </c>
      <c r="B4636" s="57" t="s">
        <v>17157</v>
      </c>
      <c r="C4636" s="58">
        <v>62117</v>
      </c>
    </row>
    <row r="4637" spans="1:3" x14ac:dyDescent="0.25">
      <c r="A4637" s="56">
        <v>62120</v>
      </c>
      <c r="B4637" s="57" t="s">
        <v>17400</v>
      </c>
      <c r="C4637" s="58">
        <v>62120</v>
      </c>
    </row>
    <row r="4638" spans="1:3" x14ac:dyDescent="0.25">
      <c r="A4638" s="56">
        <v>62121</v>
      </c>
      <c r="B4638" s="57" t="s">
        <v>13942</v>
      </c>
      <c r="C4638" s="58">
        <v>62121</v>
      </c>
    </row>
    <row r="4639" spans="1:3" x14ac:dyDescent="0.25">
      <c r="A4639" s="56">
        <v>62140</v>
      </c>
      <c r="B4639" s="57" t="s">
        <v>13882</v>
      </c>
      <c r="C4639" s="58">
        <v>62140</v>
      </c>
    </row>
    <row r="4640" spans="1:3" x14ac:dyDescent="0.25">
      <c r="A4640" s="56">
        <v>62141</v>
      </c>
      <c r="B4640" s="57" t="s">
        <v>13883</v>
      </c>
      <c r="C4640" s="58">
        <v>62141</v>
      </c>
    </row>
    <row r="4641" spans="1:3" x14ac:dyDescent="0.25">
      <c r="A4641" s="56">
        <v>62142</v>
      </c>
      <c r="B4641" s="57" t="s">
        <v>17241</v>
      </c>
      <c r="C4641" s="58">
        <v>62142</v>
      </c>
    </row>
    <row r="4642" spans="1:3" x14ac:dyDescent="0.25">
      <c r="A4642" s="56">
        <v>62143</v>
      </c>
      <c r="B4642" s="57" t="s">
        <v>17348</v>
      </c>
      <c r="C4642" s="58">
        <v>62143</v>
      </c>
    </row>
    <row r="4643" spans="1:3" x14ac:dyDescent="0.25">
      <c r="A4643" s="56">
        <v>62145</v>
      </c>
      <c r="B4643" s="57" t="s">
        <v>13881</v>
      </c>
      <c r="C4643" s="58">
        <v>62145</v>
      </c>
    </row>
    <row r="4644" spans="1:3" x14ac:dyDescent="0.25">
      <c r="A4644" s="56">
        <v>62146</v>
      </c>
      <c r="B4644" s="57" t="s">
        <v>13879</v>
      </c>
      <c r="C4644" s="58">
        <v>62146</v>
      </c>
    </row>
    <row r="4645" spans="1:3" x14ac:dyDescent="0.25">
      <c r="A4645" s="56">
        <v>62147</v>
      </c>
      <c r="B4645" s="57" t="s">
        <v>13880</v>
      </c>
      <c r="C4645" s="58">
        <v>62147</v>
      </c>
    </row>
    <row r="4646" spans="1:3" x14ac:dyDescent="0.25">
      <c r="A4646" s="56">
        <v>62148</v>
      </c>
      <c r="B4646" s="57" t="s">
        <v>15771</v>
      </c>
      <c r="C4646" s="58">
        <v>62148</v>
      </c>
    </row>
    <row r="4647" spans="1:3" x14ac:dyDescent="0.25">
      <c r="A4647" s="56">
        <v>62160</v>
      </c>
      <c r="B4647" s="57" t="s">
        <v>16520</v>
      </c>
      <c r="C4647" s="58">
        <v>62160</v>
      </c>
    </row>
    <row r="4648" spans="1:3" x14ac:dyDescent="0.25">
      <c r="A4648" s="56">
        <v>62161</v>
      </c>
      <c r="B4648" s="57" t="s">
        <v>16517</v>
      </c>
      <c r="C4648" s="58">
        <v>62161</v>
      </c>
    </row>
    <row r="4649" spans="1:3" x14ac:dyDescent="0.25">
      <c r="A4649" s="56">
        <v>62162</v>
      </c>
      <c r="B4649" s="57" t="s">
        <v>16516</v>
      </c>
      <c r="C4649" s="58">
        <v>62162</v>
      </c>
    </row>
    <row r="4650" spans="1:3" x14ac:dyDescent="0.25">
      <c r="A4650" s="56">
        <v>62163</v>
      </c>
      <c r="B4650" s="57" t="s">
        <v>16521</v>
      </c>
      <c r="C4650" s="58">
        <v>62163</v>
      </c>
    </row>
    <row r="4651" spans="1:3" x14ac:dyDescent="0.25">
      <c r="A4651" s="56">
        <v>62164</v>
      </c>
      <c r="B4651" s="57" t="s">
        <v>16518</v>
      </c>
      <c r="C4651" s="58">
        <v>62164</v>
      </c>
    </row>
    <row r="4652" spans="1:3" x14ac:dyDescent="0.25">
      <c r="A4652" s="56">
        <v>62165</v>
      </c>
      <c r="B4652" s="57" t="s">
        <v>16519</v>
      </c>
      <c r="C4652" s="58">
        <v>62165</v>
      </c>
    </row>
    <row r="4653" spans="1:3" x14ac:dyDescent="0.25">
      <c r="A4653" s="56">
        <v>62180</v>
      </c>
      <c r="B4653" s="57" t="s">
        <v>18737</v>
      </c>
      <c r="C4653" s="58">
        <v>62180</v>
      </c>
    </row>
    <row r="4654" spans="1:3" x14ac:dyDescent="0.25">
      <c r="A4654" s="56">
        <v>62190</v>
      </c>
      <c r="B4654" s="57" t="s">
        <v>13944</v>
      </c>
      <c r="C4654" s="58">
        <v>62190</v>
      </c>
    </row>
    <row r="4655" spans="1:3" x14ac:dyDescent="0.25">
      <c r="A4655" s="56">
        <v>62192</v>
      </c>
      <c r="B4655" s="57" t="s">
        <v>13945</v>
      </c>
      <c r="C4655" s="58">
        <v>62192</v>
      </c>
    </row>
    <row r="4656" spans="1:3" x14ac:dyDescent="0.25">
      <c r="A4656" s="56">
        <v>62194</v>
      </c>
      <c r="B4656" s="57" t="s">
        <v>17184</v>
      </c>
      <c r="C4656" s="58">
        <v>62194</v>
      </c>
    </row>
    <row r="4657" spans="1:3" x14ac:dyDescent="0.25">
      <c r="A4657" s="56">
        <v>62200</v>
      </c>
      <c r="B4657" s="57" t="s">
        <v>18739</v>
      </c>
      <c r="C4657" s="58">
        <v>62200</v>
      </c>
    </row>
    <row r="4658" spans="1:3" x14ac:dyDescent="0.25">
      <c r="A4658" s="56">
        <v>62201</v>
      </c>
      <c r="B4658" s="57" t="s">
        <v>18738</v>
      </c>
      <c r="C4658" s="58">
        <v>62201</v>
      </c>
    </row>
    <row r="4659" spans="1:3" x14ac:dyDescent="0.25">
      <c r="A4659" s="56">
        <v>62220</v>
      </c>
      <c r="B4659" s="57" t="s">
        <v>13948</v>
      </c>
      <c r="C4659" s="58">
        <v>62220</v>
      </c>
    </row>
    <row r="4660" spans="1:3" x14ac:dyDescent="0.25">
      <c r="A4660" s="56">
        <v>62223</v>
      </c>
      <c r="B4660" s="57" t="s">
        <v>13946</v>
      </c>
      <c r="C4660" s="58">
        <v>62223</v>
      </c>
    </row>
    <row r="4661" spans="1:3" x14ac:dyDescent="0.25">
      <c r="A4661" s="56">
        <v>62225</v>
      </c>
      <c r="B4661" s="57" t="s">
        <v>17185</v>
      </c>
      <c r="C4661" s="58">
        <v>62225</v>
      </c>
    </row>
    <row r="4662" spans="1:3" x14ac:dyDescent="0.25">
      <c r="A4662" s="56">
        <v>62230</v>
      </c>
      <c r="B4662" s="57" t="s">
        <v>17186</v>
      </c>
      <c r="C4662" s="58">
        <v>62230</v>
      </c>
    </row>
    <row r="4663" spans="1:3" x14ac:dyDescent="0.25">
      <c r="A4663" s="56">
        <v>62252</v>
      </c>
      <c r="B4663" s="57" t="s">
        <v>17464</v>
      </c>
      <c r="C4663" s="58">
        <v>62252</v>
      </c>
    </row>
    <row r="4664" spans="1:3" x14ac:dyDescent="0.25">
      <c r="A4664" s="56">
        <v>62256</v>
      </c>
      <c r="B4664" s="57" t="s">
        <v>17293</v>
      </c>
      <c r="C4664" s="58">
        <v>62256</v>
      </c>
    </row>
    <row r="4665" spans="1:3" x14ac:dyDescent="0.25">
      <c r="A4665" s="56">
        <v>62258</v>
      </c>
      <c r="B4665" s="57" t="s">
        <v>17590</v>
      </c>
      <c r="C4665" s="58">
        <v>62258</v>
      </c>
    </row>
    <row r="4666" spans="1:3" x14ac:dyDescent="0.25">
      <c r="A4666" s="56">
        <v>62263</v>
      </c>
      <c r="B4666" s="57" t="s">
        <v>16335</v>
      </c>
      <c r="C4666" s="58">
        <v>62263</v>
      </c>
    </row>
    <row r="4667" spans="1:3" x14ac:dyDescent="0.25">
      <c r="A4667" s="56">
        <v>62264</v>
      </c>
      <c r="B4667" s="57" t="s">
        <v>16336</v>
      </c>
      <c r="C4667" s="58">
        <v>62264</v>
      </c>
    </row>
    <row r="4668" spans="1:3" x14ac:dyDescent="0.25">
      <c r="A4668" s="56">
        <v>62267</v>
      </c>
      <c r="B4668" s="57" t="s">
        <v>12716</v>
      </c>
      <c r="C4668" s="58">
        <v>62267</v>
      </c>
    </row>
    <row r="4669" spans="1:3" x14ac:dyDescent="0.25">
      <c r="A4669" s="56">
        <v>62268</v>
      </c>
      <c r="B4669" s="57" t="s">
        <v>12717</v>
      </c>
      <c r="C4669" s="58">
        <v>62268</v>
      </c>
    </row>
    <row r="4670" spans="1:3" x14ac:dyDescent="0.25">
      <c r="A4670" s="56">
        <v>62269</v>
      </c>
      <c r="B4670" s="57" t="s">
        <v>12822</v>
      </c>
      <c r="C4670" s="58">
        <v>62269</v>
      </c>
    </row>
    <row r="4671" spans="1:3" x14ac:dyDescent="0.25">
      <c r="A4671" s="56">
        <v>62270</v>
      </c>
      <c r="B4671" s="57" t="s">
        <v>17059</v>
      </c>
      <c r="C4671" s="58">
        <v>62270</v>
      </c>
    </row>
    <row r="4672" spans="1:3" x14ac:dyDescent="0.25">
      <c r="A4672" s="56">
        <v>62272</v>
      </c>
      <c r="B4672" s="57" t="s">
        <v>17060</v>
      </c>
      <c r="C4672" s="58">
        <v>62272</v>
      </c>
    </row>
    <row r="4673" spans="1:3" x14ac:dyDescent="0.25">
      <c r="A4673" s="56">
        <v>62273</v>
      </c>
      <c r="B4673" s="57" t="s">
        <v>16116</v>
      </c>
      <c r="C4673" s="58">
        <v>62273</v>
      </c>
    </row>
    <row r="4674" spans="1:3" x14ac:dyDescent="0.25">
      <c r="A4674" s="56">
        <v>62280</v>
      </c>
      <c r="B4674" s="57" t="s">
        <v>16120</v>
      </c>
      <c r="C4674" s="58">
        <v>62280</v>
      </c>
    </row>
    <row r="4675" spans="1:3" x14ac:dyDescent="0.25">
      <c r="A4675" s="56">
        <v>62281</v>
      </c>
      <c r="B4675" s="57" t="s">
        <v>16118</v>
      </c>
      <c r="C4675" s="58">
        <v>62281</v>
      </c>
    </row>
    <row r="4676" spans="1:3" x14ac:dyDescent="0.25">
      <c r="A4676" s="56">
        <v>62282</v>
      </c>
      <c r="B4676" s="57" t="s">
        <v>16119</v>
      </c>
      <c r="C4676" s="58">
        <v>62282</v>
      </c>
    </row>
    <row r="4677" spans="1:3" x14ac:dyDescent="0.25">
      <c r="A4677" s="56">
        <v>62284</v>
      </c>
      <c r="B4677" s="57" t="s">
        <v>16852</v>
      </c>
      <c r="C4677" s="58">
        <v>62284</v>
      </c>
    </row>
    <row r="4678" spans="1:3" x14ac:dyDescent="0.25">
      <c r="A4678" s="56">
        <v>62287</v>
      </c>
      <c r="B4678" s="57" t="s">
        <v>12714</v>
      </c>
      <c r="C4678" s="58">
        <v>62287</v>
      </c>
    </row>
    <row r="4679" spans="1:3" x14ac:dyDescent="0.25">
      <c r="A4679" s="56">
        <v>62290</v>
      </c>
      <c r="B4679" s="57" t="s">
        <v>16850</v>
      </c>
      <c r="C4679" s="58">
        <v>62290</v>
      </c>
    </row>
    <row r="4680" spans="1:3" x14ac:dyDescent="0.25">
      <c r="A4680" s="56">
        <v>62291</v>
      </c>
      <c r="B4680" s="57" t="s">
        <v>16851</v>
      </c>
      <c r="C4680" s="58">
        <v>62291</v>
      </c>
    </row>
    <row r="4681" spans="1:3" x14ac:dyDescent="0.25">
      <c r="A4681" s="56">
        <v>62292</v>
      </c>
      <c r="B4681" s="57" t="s">
        <v>16089</v>
      </c>
      <c r="C4681" s="58">
        <v>62292</v>
      </c>
    </row>
    <row r="4682" spans="1:3" x14ac:dyDescent="0.25">
      <c r="A4682" s="56">
        <v>62294</v>
      </c>
      <c r="B4682" s="57" t="s">
        <v>16113</v>
      </c>
      <c r="C4682" s="58">
        <v>62294</v>
      </c>
    </row>
    <row r="4683" spans="1:3" x14ac:dyDescent="0.25">
      <c r="A4683" s="56">
        <v>62310</v>
      </c>
      <c r="B4683" s="57" t="s">
        <v>16074</v>
      </c>
      <c r="C4683" s="58">
        <v>62310</v>
      </c>
    </row>
    <row r="4684" spans="1:3" x14ac:dyDescent="0.25">
      <c r="A4684" s="56">
        <v>62311</v>
      </c>
      <c r="B4684" s="57" t="s">
        <v>16076</v>
      </c>
      <c r="C4684" s="58">
        <v>62311</v>
      </c>
    </row>
    <row r="4685" spans="1:3" x14ac:dyDescent="0.25">
      <c r="A4685" s="56">
        <v>62318</v>
      </c>
      <c r="B4685" s="57" t="s">
        <v>16075</v>
      </c>
      <c r="C4685" s="58">
        <v>62318</v>
      </c>
    </row>
    <row r="4686" spans="1:3" x14ac:dyDescent="0.25">
      <c r="A4686" s="56">
        <v>62319</v>
      </c>
      <c r="B4686" s="57" t="s">
        <v>16077</v>
      </c>
      <c r="C4686" s="58">
        <v>62319</v>
      </c>
    </row>
    <row r="4687" spans="1:3" x14ac:dyDescent="0.25">
      <c r="A4687" s="56">
        <v>62350</v>
      </c>
      <c r="B4687" s="57" t="s">
        <v>15675</v>
      </c>
      <c r="C4687" s="58">
        <v>62350</v>
      </c>
    </row>
    <row r="4688" spans="1:3" x14ac:dyDescent="0.25">
      <c r="A4688" s="56">
        <v>62351</v>
      </c>
      <c r="B4688" s="57" t="s">
        <v>15674</v>
      </c>
      <c r="C4688" s="58">
        <v>62351</v>
      </c>
    </row>
    <row r="4689" spans="1:3" x14ac:dyDescent="0.25">
      <c r="A4689" s="56">
        <v>62355</v>
      </c>
      <c r="B4689" s="57" t="s">
        <v>17236</v>
      </c>
      <c r="C4689" s="58">
        <v>62355</v>
      </c>
    </row>
    <row r="4690" spans="1:3" x14ac:dyDescent="0.25">
      <c r="A4690" s="56">
        <v>62360</v>
      </c>
      <c r="B4690" s="57" t="s">
        <v>15659</v>
      </c>
      <c r="C4690" s="58">
        <v>62360</v>
      </c>
    </row>
    <row r="4691" spans="1:3" x14ac:dyDescent="0.25">
      <c r="A4691" s="56">
        <v>62361</v>
      </c>
      <c r="B4691" s="57" t="s">
        <v>15658</v>
      </c>
      <c r="C4691" s="58">
        <v>62361</v>
      </c>
    </row>
    <row r="4692" spans="1:3" x14ac:dyDescent="0.25">
      <c r="A4692" s="56">
        <v>62362</v>
      </c>
      <c r="B4692" s="57" t="s">
        <v>15657</v>
      </c>
      <c r="C4692" s="58">
        <v>62362</v>
      </c>
    </row>
    <row r="4693" spans="1:3" x14ac:dyDescent="0.25">
      <c r="A4693" s="56">
        <v>62365</v>
      </c>
      <c r="B4693" s="57" t="s">
        <v>17291</v>
      </c>
      <c r="C4693" s="58">
        <v>62365</v>
      </c>
    </row>
    <row r="4694" spans="1:3" x14ac:dyDescent="0.25">
      <c r="A4694" s="56">
        <v>62367</v>
      </c>
      <c r="B4694" s="57" t="s">
        <v>12262</v>
      </c>
      <c r="C4694" s="58">
        <v>62367</v>
      </c>
    </row>
    <row r="4695" spans="1:3" x14ac:dyDescent="0.25">
      <c r="A4695" s="56">
        <v>62368</v>
      </c>
      <c r="B4695" s="57" t="s">
        <v>12261</v>
      </c>
      <c r="C4695" s="58">
        <v>62368</v>
      </c>
    </row>
    <row r="4696" spans="1:3" x14ac:dyDescent="0.25">
      <c r="A4696" s="56">
        <v>63001</v>
      </c>
      <c r="B4696" s="57" t="s">
        <v>16158</v>
      </c>
      <c r="C4696" s="58">
        <v>63001</v>
      </c>
    </row>
    <row r="4697" spans="1:3" x14ac:dyDescent="0.25">
      <c r="A4697" s="56">
        <v>63003</v>
      </c>
      <c r="B4697" s="57" t="s">
        <v>16159</v>
      </c>
      <c r="C4697" s="58">
        <v>63003</v>
      </c>
    </row>
    <row r="4698" spans="1:3" x14ac:dyDescent="0.25">
      <c r="A4698" s="56">
        <v>63005</v>
      </c>
      <c r="B4698" s="57" t="s">
        <v>16156</v>
      </c>
      <c r="C4698" s="58">
        <v>63005</v>
      </c>
    </row>
    <row r="4699" spans="1:3" x14ac:dyDescent="0.25">
      <c r="A4699" s="56">
        <v>63011</v>
      </c>
      <c r="B4699" s="57" t="s">
        <v>16157</v>
      </c>
      <c r="C4699" s="58">
        <v>63011</v>
      </c>
    </row>
    <row r="4700" spans="1:3" x14ac:dyDescent="0.25">
      <c r="A4700" s="56">
        <v>63012</v>
      </c>
      <c r="B4700" s="57" t="s">
        <v>16191</v>
      </c>
      <c r="C4700" s="58">
        <v>63012</v>
      </c>
    </row>
    <row r="4701" spans="1:3" x14ac:dyDescent="0.25">
      <c r="A4701" s="56">
        <v>63015</v>
      </c>
      <c r="B4701" s="57" t="s">
        <v>16160</v>
      </c>
      <c r="C4701" s="58">
        <v>63015</v>
      </c>
    </row>
    <row r="4702" spans="1:3" x14ac:dyDescent="0.25">
      <c r="A4702" s="56">
        <v>63016</v>
      </c>
      <c r="B4702" s="57" t="s">
        <v>16162</v>
      </c>
      <c r="C4702" s="58">
        <v>63016</v>
      </c>
    </row>
    <row r="4703" spans="1:3" x14ac:dyDescent="0.25">
      <c r="A4703" s="56">
        <v>63017</v>
      </c>
      <c r="B4703" s="57" t="s">
        <v>16161</v>
      </c>
      <c r="C4703" s="58">
        <v>63017</v>
      </c>
    </row>
    <row r="4704" spans="1:3" x14ac:dyDescent="0.25">
      <c r="A4704" s="56">
        <v>63020</v>
      </c>
      <c r="B4704" s="57" t="s">
        <v>16145</v>
      </c>
      <c r="C4704" s="58">
        <v>63020</v>
      </c>
    </row>
    <row r="4705" spans="1:3" x14ac:dyDescent="0.25">
      <c r="A4705" s="56">
        <v>63030</v>
      </c>
      <c r="B4705" s="57" t="s">
        <v>16146</v>
      </c>
      <c r="C4705" s="58">
        <v>63030</v>
      </c>
    </row>
    <row r="4706" spans="1:3" x14ac:dyDescent="0.25">
      <c r="A4706" s="56">
        <v>63035</v>
      </c>
      <c r="B4706" s="57" t="s">
        <v>16144</v>
      </c>
      <c r="C4706" s="58">
        <v>63035</v>
      </c>
    </row>
    <row r="4707" spans="1:3" x14ac:dyDescent="0.25">
      <c r="A4707" s="56">
        <v>63040</v>
      </c>
      <c r="B4707" s="57" t="s">
        <v>16142</v>
      </c>
      <c r="C4707" s="58">
        <v>63040</v>
      </c>
    </row>
    <row r="4708" spans="1:3" x14ac:dyDescent="0.25">
      <c r="A4708" s="56">
        <v>63042</v>
      </c>
      <c r="B4708" s="57" t="s">
        <v>16143</v>
      </c>
      <c r="C4708" s="58">
        <v>63042</v>
      </c>
    </row>
    <row r="4709" spans="1:3" x14ac:dyDescent="0.25">
      <c r="A4709" s="56">
        <v>63045</v>
      </c>
      <c r="B4709" s="57" t="s">
        <v>16196</v>
      </c>
      <c r="C4709" s="58">
        <v>63045</v>
      </c>
    </row>
    <row r="4710" spans="1:3" x14ac:dyDescent="0.25">
      <c r="A4710" s="56">
        <v>63046</v>
      </c>
      <c r="B4710" s="57" t="s">
        <v>16198</v>
      </c>
      <c r="C4710" s="58">
        <v>63046</v>
      </c>
    </row>
    <row r="4711" spans="1:3" x14ac:dyDescent="0.25">
      <c r="A4711" s="56">
        <v>63047</v>
      </c>
      <c r="B4711" s="57" t="s">
        <v>16197</v>
      </c>
      <c r="C4711" s="58">
        <v>63047</v>
      </c>
    </row>
    <row r="4712" spans="1:3" x14ac:dyDescent="0.25">
      <c r="A4712" s="56">
        <v>63048</v>
      </c>
      <c r="B4712" s="57" t="s">
        <v>16195</v>
      </c>
      <c r="C4712" s="58">
        <v>63048</v>
      </c>
    </row>
    <row r="4713" spans="1:3" x14ac:dyDescent="0.25">
      <c r="A4713" s="56">
        <v>63050</v>
      </c>
      <c r="B4713" s="57" t="s">
        <v>16147</v>
      </c>
      <c r="C4713" s="58">
        <v>63050</v>
      </c>
    </row>
    <row r="4714" spans="1:3" x14ac:dyDescent="0.25">
      <c r="A4714" s="56">
        <v>63051</v>
      </c>
      <c r="B4714" s="57" t="s">
        <v>16148</v>
      </c>
      <c r="C4714" s="58">
        <v>63051</v>
      </c>
    </row>
    <row r="4715" spans="1:3" x14ac:dyDescent="0.25">
      <c r="A4715" s="56">
        <v>63055</v>
      </c>
      <c r="B4715" s="57" t="s">
        <v>12077</v>
      </c>
      <c r="C4715" s="58">
        <v>63055</v>
      </c>
    </row>
    <row r="4716" spans="1:3" x14ac:dyDescent="0.25">
      <c r="A4716" s="56">
        <v>63056</v>
      </c>
      <c r="B4716" s="57" t="s">
        <v>12078</v>
      </c>
      <c r="C4716" s="58">
        <v>63056</v>
      </c>
    </row>
    <row r="4717" spans="1:3" x14ac:dyDescent="0.25">
      <c r="A4717" s="56">
        <v>63057</v>
      </c>
      <c r="B4717" s="57" t="s">
        <v>12076</v>
      </c>
      <c r="C4717" s="58">
        <v>63057</v>
      </c>
    </row>
    <row r="4718" spans="1:3" x14ac:dyDescent="0.25">
      <c r="A4718" s="56">
        <v>63064</v>
      </c>
      <c r="B4718" s="57" t="s">
        <v>12063</v>
      </c>
      <c r="C4718" s="58">
        <v>63064</v>
      </c>
    </row>
    <row r="4719" spans="1:3" x14ac:dyDescent="0.25">
      <c r="A4719" s="56">
        <v>63066</v>
      </c>
      <c r="B4719" s="57" t="s">
        <v>12062</v>
      </c>
      <c r="C4719" s="58">
        <v>63066</v>
      </c>
    </row>
    <row r="4720" spans="1:3" x14ac:dyDescent="0.25">
      <c r="A4720" s="56">
        <v>63075</v>
      </c>
      <c r="B4720" s="57" t="s">
        <v>14240</v>
      </c>
      <c r="C4720" s="58">
        <v>63075</v>
      </c>
    </row>
    <row r="4721" spans="1:3" x14ac:dyDescent="0.25">
      <c r="A4721" s="56">
        <v>63076</v>
      </c>
      <c r="B4721" s="57" t="s">
        <v>14241</v>
      </c>
      <c r="C4721" s="58">
        <v>63076</v>
      </c>
    </row>
    <row r="4722" spans="1:3" x14ac:dyDescent="0.25">
      <c r="A4722" s="56">
        <v>63077</v>
      </c>
      <c r="B4722" s="57" t="s">
        <v>14243</v>
      </c>
      <c r="C4722" s="58">
        <v>63077</v>
      </c>
    </row>
    <row r="4723" spans="1:3" x14ac:dyDescent="0.25">
      <c r="A4723" s="56">
        <v>63078</v>
      </c>
      <c r="B4723" s="57" t="s">
        <v>14242</v>
      </c>
      <c r="C4723" s="58">
        <v>63078</v>
      </c>
    </row>
    <row r="4724" spans="1:3" x14ac:dyDescent="0.25">
      <c r="A4724" s="56">
        <v>63081</v>
      </c>
      <c r="B4724" s="57" t="s">
        <v>13564</v>
      </c>
      <c r="C4724" s="58">
        <v>63081</v>
      </c>
    </row>
    <row r="4725" spans="1:3" x14ac:dyDescent="0.25">
      <c r="A4725" s="56">
        <v>63082</v>
      </c>
      <c r="B4725" s="57" t="s">
        <v>13562</v>
      </c>
      <c r="C4725" s="58">
        <v>63082</v>
      </c>
    </row>
    <row r="4726" spans="1:3" x14ac:dyDescent="0.25">
      <c r="A4726" s="56">
        <v>63085</v>
      </c>
      <c r="B4726" s="57" t="s">
        <v>13565</v>
      </c>
      <c r="C4726" s="58">
        <v>63085</v>
      </c>
    </row>
    <row r="4727" spans="1:3" x14ac:dyDescent="0.25">
      <c r="A4727" s="56">
        <v>63086</v>
      </c>
      <c r="B4727" s="57" t="s">
        <v>13563</v>
      </c>
      <c r="C4727" s="58">
        <v>63086</v>
      </c>
    </row>
    <row r="4728" spans="1:3" x14ac:dyDescent="0.25">
      <c r="A4728" s="56">
        <v>63087</v>
      </c>
      <c r="B4728" s="57" t="s">
        <v>13566</v>
      </c>
      <c r="C4728" s="58">
        <v>63087</v>
      </c>
    </row>
    <row r="4729" spans="1:3" x14ac:dyDescent="0.25">
      <c r="A4729" s="56">
        <v>63088</v>
      </c>
      <c r="B4729" s="57" t="s">
        <v>13568</v>
      </c>
      <c r="C4729" s="58">
        <v>63088</v>
      </c>
    </row>
    <row r="4730" spans="1:3" x14ac:dyDescent="0.25">
      <c r="A4730" s="56">
        <v>63090</v>
      </c>
      <c r="B4730" s="57" t="s">
        <v>13567</v>
      </c>
      <c r="C4730" s="58">
        <v>63090</v>
      </c>
    </row>
    <row r="4731" spans="1:3" x14ac:dyDescent="0.25">
      <c r="A4731" s="56">
        <v>63091</v>
      </c>
      <c r="B4731" s="57" t="s">
        <v>13569</v>
      </c>
      <c r="C4731" s="58">
        <v>63091</v>
      </c>
    </row>
    <row r="4732" spans="1:3" x14ac:dyDescent="0.25">
      <c r="A4732" s="56">
        <v>63101</v>
      </c>
      <c r="B4732" s="57" t="s">
        <v>13560</v>
      </c>
      <c r="C4732" s="58">
        <v>63101</v>
      </c>
    </row>
    <row r="4733" spans="1:3" x14ac:dyDescent="0.25">
      <c r="A4733" s="56">
        <v>63102</v>
      </c>
      <c r="B4733" s="57" t="s">
        <v>13559</v>
      </c>
      <c r="C4733" s="58">
        <v>63102</v>
      </c>
    </row>
    <row r="4734" spans="1:3" x14ac:dyDescent="0.25">
      <c r="A4734" s="56">
        <v>63103</v>
      </c>
      <c r="B4734" s="57" t="s">
        <v>13561</v>
      </c>
      <c r="C4734" s="58">
        <v>63103</v>
      </c>
    </row>
    <row r="4735" spans="1:3" x14ac:dyDescent="0.25">
      <c r="A4735" s="56">
        <v>63170</v>
      </c>
      <c r="B4735" s="57" t="s">
        <v>16163</v>
      </c>
      <c r="C4735" s="58">
        <v>63170</v>
      </c>
    </row>
    <row r="4736" spans="1:3" x14ac:dyDescent="0.25">
      <c r="A4736" s="56">
        <v>63172</v>
      </c>
      <c r="B4736" s="57" t="s">
        <v>16199</v>
      </c>
      <c r="C4736" s="58">
        <v>63172</v>
      </c>
    </row>
    <row r="4737" spans="1:3" x14ac:dyDescent="0.25">
      <c r="A4737" s="56">
        <v>63173</v>
      </c>
      <c r="B4737" s="57" t="s">
        <v>16155</v>
      </c>
      <c r="C4737" s="58">
        <v>63173</v>
      </c>
    </row>
    <row r="4738" spans="1:3" x14ac:dyDescent="0.25">
      <c r="A4738" s="56">
        <v>63180</v>
      </c>
      <c r="B4738" s="57" t="s">
        <v>16193</v>
      </c>
      <c r="C4738" s="58">
        <v>63180</v>
      </c>
    </row>
    <row r="4739" spans="1:3" x14ac:dyDescent="0.25">
      <c r="A4739" s="56">
        <v>63182</v>
      </c>
      <c r="B4739" s="57" t="s">
        <v>16192</v>
      </c>
      <c r="C4739" s="58">
        <v>63182</v>
      </c>
    </row>
    <row r="4740" spans="1:3" x14ac:dyDescent="0.25">
      <c r="A4740" s="56">
        <v>63185</v>
      </c>
      <c r="B4740" s="57" t="s">
        <v>16165</v>
      </c>
      <c r="C4740" s="58">
        <v>63185</v>
      </c>
    </row>
    <row r="4741" spans="1:3" x14ac:dyDescent="0.25">
      <c r="A4741" s="56">
        <v>63190</v>
      </c>
      <c r="B4741" s="57" t="s">
        <v>16164</v>
      </c>
      <c r="C4741" s="58">
        <v>63190</v>
      </c>
    </row>
    <row r="4742" spans="1:3" x14ac:dyDescent="0.25">
      <c r="A4742" s="56">
        <v>63191</v>
      </c>
      <c r="B4742" s="57" t="s">
        <v>16166</v>
      </c>
      <c r="C4742" s="58">
        <v>63191</v>
      </c>
    </row>
    <row r="4743" spans="1:3" x14ac:dyDescent="0.25">
      <c r="A4743" s="56">
        <v>63194</v>
      </c>
      <c r="B4743" s="57" t="s">
        <v>16153</v>
      </c>
      <c r="C4743" s="58">
        <v>63194</v>
      </c>
    </row>
    <row r="4744" spans="1:3" x14ac:dyDescent="0.25">
      <c r="A4744" s="56">
        <v>63195</v>
      </c>
      <c r="B4744" s="57" t="s">
        <v>16154</v>
      </c>
      <c r="C4744" s="58">
        <v>63195</v>
      </c>
    </row>
    <row r="4745" spans="1:3" x14ac:dyDescent="0.25">
      <c r="A4745" s="56">
        <v>63196</v>
      </c>
      <c r="B4745" s="57" t="s">
        <v>16151</v>
      </c>
      <c r="C4745" s="58">
        <v>63196</v>
      </c>
    </row>
    <row r="4746" spans="1:3" x14ac:dyDescent="0.25">
      <c r="A4746" s="56">
        <v>63197</v>
      </c>
      <c r="B4746" s="57" t="s">
        <v>16152</v>
      </c>
      <c r="C4746" s="58">
        <v>63197</v>
      </c>
    </row>
    <row r="4747" spans="1:3" x14ac:dyDescent="0.25">
      <c r="A4747" s="56">
        <v>63198</v>
      </c>
      <c r="B4747" s="57" t="s">
        <v>16149</v>
      </c>
      <c r="C4747" s="58">
        <v>63198</v>
      </c>
    </row>
    <row r="4748" spans="1:3" x14ac:dyDescent="0.25">
      <c r="A4748" s="56">
        <v>63199</v>
      </c>
      <c r="B4748" s="57" t="s">
        <v>16150</v>
      </c>
      <c r="C4748" s="58">
        <v>63199</v>
      </c>
    </row>
    <row r="4749" spans="1:3" x14ac:dyDescent="0.25">
      <c r="A4749" s="56">
        <v>63200</v>
      </c>
      <c r="B4749" s="57" t="s">
        <v>16194</v>
      </c>
      <c r="C4749" s="58">
        <v>63200</v>
      </c>
    </row>
    <row r="4750" spans="1:3" x14ac:dyDescent="0.25">
      <c r="A4750" s="56">
        <v>63250</v>
      </c>
      <c r="B4750" s="57" t="s">
        <v>16188</v>
      </c>
      <c r="C4750" s="58">
        <v>63250</v>
      </c>
    </row>
    <row r="4751" spans="1:3" x14ac:dyDescent="0.25">
      <c r="A4751" s="56">
        <v>63251</v>
      </c>
      <c r="B4751" s="57" t="s">
        <v>16189</v>
      </c>
      <c r="C4751" s="58">
        <v>63251</v>
      </c>
    </row>
    <row r="4752" spans="1:3" x14ac:dyDescent="0.25">
      <c r="A4752" s="56">
        <v>63252</v>
      </c>
      <c r="B4752" s="57" t="s">
        <v>16187</v>
      </c>
      <c r="C4752" s="58">
        <v>63252</v>
      </c>
    </row>
    <row r="4753" spans="1:3" x14ac:dyDescent="0.25">
      <c r="A4753" s="56">
        <v>63265</v>
      </c>
      <c r="B4753" s="57" t="s">
        <v>16182</v>
      </c>
      <c r="C4753" s="58">
        <v>63265</v>
      </c>
    </row>
    <row r="4754" spans="1:3" x14ac:dyDescent="0.25">
      <c r="A4754" s="56">
        <v>63266</v>
      </c>
      <c r="B4754" s="57" t="s">
        <v>16185</v>
      </c>
      <c r="C4754" s="58">
        <v>63266</v>
      </c>
    </row>
    <row r="4755" spans="1:3" x14ac:dyDescent="0.25">
      <c r="A4755" s="56">
        <v>63267</v>
      </c>
      <c r="B4755" s="57" t="s">
        <v>16183</v>
      </c>
      <c r="C4755" s="58">
        <v>63267</v>
      </c>
    </row>
    <row r="4756" spans="1:3" x14ac:dyDescent="0.25">
      <c r="A4756" s="56">
        <v>63268</v>
      </c>
      <c r="B4756" s="57" t="s">
        <v>16184</v>
      </c>
      <c r="C4756" s="58">
        <v>63268</v>
      </c>
    </row>
    <row r="4757" spans="1:3" x14ac:dyDescent="0.25">
      <c r="A4757" s="56">
        <v>63270</v>
      </c>
      <c r="B4757" s="57" t="s">
        <v>16179</v>
      </c>
      <c r="C4757" s="58">
        <v>63270</v>
      </c>
    </row>
    <row r="4758" spans="1:3" x14ac:dyDescent="0.25">
      <c r="A4758" s="56">
        <v>63271</v>
      </c>
      <c r="B4758" s="57" t="s">
        <v>16181</v>
      </c>
      <c r="C4758" s="58">
        <v>63271</v>
      </c>
    </row>
    <row r="4759" spans="1:3" x14ac:dyDescent="0.25">
      <c r="A4759" s="56">
        <v>63272</v>
      </c>
      <c r="B4759" s="57" t="s">
        <v>16180</v>
      </c>
      <c r="C4759" s="58">
        <v>63272</v>
      </c>
    </row>
    <row r="4760" spans="1:3" x14ac:dyDescent="0.25">
      <c r="A4760" s="56">
        <v>63273</v>
      </c>
      <c r="B4760" s="57" t="s">
        <v>16186</v>
      </c>
      <c r="C4760" s="58">
        <v>63273</v>
      </c>
    </row>
    <row r="4761" spans="1:3" x14ac:dyDescent="0.25">
      <c r="A4761" s="56">
        <v>63275</v>
      </c>
      <c r="B4761" s="57" t="s">
        <v>16172</v>
      </c>
      <c r="C4761" s="58">
        <v>63275</v>
      </c>
    </row>
    <row r="4762" spans="1:3" x14ac:dyDescent="0.25">
      <c r="A4762" s="56">
        <v>63276</v>
      </c>
      <c r="B4762" s="57" t="s">
        <v>16168</v>
      </c>
      <c r="C4762" s="58">
        <v>63276</v>
      </c>
    </row>
    <row r="4763" spans="1:3" x14ac:dyDescent="0.25">
      <c r="A4763" s="56">
        <v>63277</v>
      </c>
      <c r="B4763" s="57" t="s">
        <v>16167</v>
      </c>
      <c r="C4763" s="58">
        <v>63277</v>
      </c>
    </row>
    <row r="4764" spans="1:3" x14ac:dyDescent="0.25">
      <c r="A4764" s="56">
        <v>63278</v>
      </c>
      <c r="B4764" s="57" t="s">
        <v>16173</v>
      </c>
      <c r="C4764" s="58">
        <v>63278</v>
      </c>
    </row>
    <row r="4765" spans="1:3" x14ac:dyDescent="0.25">
      <c r="A4765" s="56">
        <v>63280</v>
      </c>
      <c r="B4765" s="57" t="s">
        <v>16177</v>
      </c>
      <c r="C4765" s="58">
        <v>63280</v>
      </c>
    </row>
    <row r="4766" spans="1:3" x14ac:dyDescent="0.25">
      <c r="A4766" s="56">
        <v>63281</v>
      </c>
      <c r="B4766" s="57" t="s">
        <v>16171</v>
      </c>
      <c r="C4766" s="58">
        <v>63281</v>
      </c>
    </row>
    <row r="4767" spans="1:3" x14ac:dyDescent="0.25">
      <c r="A4767" s="56">
        <v>63282</v>
      </c>
      <c r="B4767" s="57" t="s">
        <v>16170</v>
      </c>
      <c r="C4767" s="58">
        <v>63282</v>
      </c>
    </row>
    <row r="4768" spans="1:3" x14ac:dyDescent="0.25">
      <c r="A4768" s="56">
        <v>63283</v>
      </c>
      <c r="B4768" s="57" t="s">
        <v>16178</v>
      </c>
      <c r="C4768" s="58">
        <v>63283</v>
      </c>
    </row>
    <row r="4769" spans="1:3" x14ac:dyDescent="0.25">
      <c r="A4769" s="56">
        <v>63285</v>
      </c>
      <c r="B4769" s="57" t="s">
        <v>16174</v>
      </c>
      <c r="C4769" s="58">
        <v>63285</v>
      </c>
    </row>
    <row r="4770" spans="1:3" x14ac:dyDescent="0.25">
      <c r="A4770" s="56">
        <v>63286</v>
      </c>
      <c r="B4770" s="57" t="s">
        <v>16176</v>
      </c>
      <c r="C4770" s="58">
        <v>63286</v>
      </c>
    </row>
    <row r="4771" spans="1:3" x14ac:dyDescent="0.25">
      <c r="A4771" s="56">
        <v>63287</v>
      </c>
      <c r="B4771" s="57" t="s">
        <v>16175</v>
      </c>
      <c r="C4771" s="58">
        <v>63287</v>
      </c>
    </row>
    <row r="4772" spans="1:3" x14ac:dyDescent="0.25">
      <c r="A4772" s="56">
        <v>63290</v>
      </c>
      <c r="B4772" s="57" t="s">
        <v>16169</v>
      </c>
      <c r="C4772" s="58">
        <v>63290</v>
      </c>
    </row>
    <row r="4773" spans="1:3" x14ac:dyDescent="0.25">
      <c r="A4773" s="56">
        <v>63295</v>
      </c>
      <c r="B4773" s="57" t="s">
        <v>17140</v>
      </c>
      <c r="C4773" s="58">
        <v>63295</v>
      </c>
    </row>
    <row r="4774" spans="1:3" x14ac:dyDescent="0.25">
      <c r="A4774" s="56">
        <v>63300</v>
      </c>
      <c r="B4774" s="57" t="s">
        <v>13575</v>
      </c>
      <c r="C4774" s="58">
        <v>63300</v>
      </c>
    </row>
    <row r="4775" spans="1:3" x14ac:dyDescent="0.25">
      <c r="A4775" s="56">
        <v>63301</v>
      </c>
      <c r="B4775" s="57" t="s">
        <v>13577</v>
      </c>
      <c r="C4775" s="58">
        <v>63301</v>
      </c>
    </row>
    <row r="4776" spans="1:3" x14ac:dyDescent="0.25">
      <c r="A4776" s="56">
        <v>63302</v>
      </c>
      <c r="B4776" s="57" t="s">
        <v>13576</v>
      </c>
      <c r="C4776" s="58">
        <v>63302</v>
      </c>
    </row>
    <row r="4777" spans="1:3" x14ac:dyDescent="0.25">
      <c r="A4777" s="56">
        <v>63303</v>
      </c>
      <c r="B4777" s="57" t="s">
        <v>13573</v>
      </c>
      <c r="C4777" s="58">
        <v>63303</v>
      </c>
    </row>
    <row r="4778" spans="1:3" x14ac:dyDescent="0.25">
      <c r="A4778" s="56">
        <v>63304</v>
      </c>
      <c r="B4778" s="57" t="s">
        <v>13574</v>
      </c>
      <c r="C4778" s="58">
        <v>63304</v>
      </c>
    </row>
    <row r="4779" spans="1:3" x14ac:dyDescent="0.25">
      <c r="A4779" s="56">
        <v>63305</v>
      </c>
      <c r="B4779" s="57" t="s">
        <v>13578</v>
      </c>
      <c r="C4779" s="58">
        <v>63305</v>
      </c>
    </row>
    <row r="4780" spans="1:3" x14ac:dyDescent="0.25">
      <c r="A4780" s="56">
        <v>63306</v>
      </c>
      <c r="B4780" s="57" t="s">
        <v>13572</v>
      </c>
      <c r="C4780" s="58">
        <v>63306</v>
      </c>
    </row>
    <row r="4781" spans="1:3" x14ac:dyDescent="0.25">
      <c r="A4781" s="56">
        <v>63307</v>
      </c>
      <c r="B4781" s="57" t="s">
        <v>13570</v>
      </c>
      <c r="C4781" s="58">
        <v>63307</v>
      </c>
    </row>
    <row r="4782" spans="1:3" x14ac:dyDescent="0.25">
      <c r="A4782" s="56">
        <v>63308</v>
      </c>
      <c r="B4782" s="57" t="s">
        <v>13571</v>
      </c>
      <c r="C4782" s="58">
        <v>63308</v>
      </c>
    </row>
    <row r="4783" spans="1:3" x14ac:dyDescent="0.25">
      <c r="A4783" s="56">
        <v>63600</v>
      </c>
      <c r="B4783" s="57" t="s">
        <v>13951</v>
      </c>
      <c r="C4783" s="58">
        <v>63600</v>
      </c>
    </row>
    <row r="4784" spans="1:3" x14ac:dyDescent="0.25">
      <c r="A4784" s="56">
        <v>63610</v>
      </c>
      <c r="B4784" s="57" t="s">
        <v>14956</v>
      </c>
      <c r="C4784" s="58">
        <v>63610</v>
      </c>
    </row>
    <row r="4785" spans="1:3" x14ac:dyDescent="0.25">
      <c r="A4785" s="56">
        <v>63615</v>
      </c>
      <c r="B4785" s="57" t="s">
        <v>12864</v>
      </c>
      <c r="C4785" s="58">
        <v>63615</v>
      </c>
    </row>
    <row r="4786" spans="1:3" x14ac:dyDescent="0.25">
      <c r="A4786" s="56">
        <v>63620</v>
      </c>
      <c r="B4786" s="57" t="s">
        <v>17055</v>
      </c>
      <c r="C4786" s="58">
        <v>63620</v>
      </c>
    </row>
    <row r="4787" spans="1:3" x14ac:dyDescent="0.25">
      <c r="A4787" s="56">
        <v>63621</v>
      </c>
      <c r="B4787" s="57" t="s">
        <v>17052</v>
      </c>
      <c r="C4787" s="58">
        <v>63621</v>
      </c>
    </row>
    <row r="4788" spans="1:3" x14ac:dyDescent="0.25">
      <c r="A4788" s="56">
        <v>63650</v>
      </c>
      <c r="B4788" s="57" t="s">
        <v>15667</v>
      </c>
      <c r="C4788" s="58">
        <v>63650</v>
      </c>
    </row>
    <row r="4789" spans="1:3" x14ac:dyDescent="0.25">
      <c r="A4789" s="56">
        <v>63655</v>
      </c>
      <c r="B4789" s="57" t="s">
        <v>16190</v>
      </c>
      <c r="C4789" s="58">
        <v>63655</v>
      </c>
    </row>
    <row r="4790" spans="1:3" x14ac:dyDescent="0.25">
      <c r="A4790" s="56">
        <v>63685</v>
      </c>
      <c r="B4790" s="57" t="s">
        <v>15727</v>
      </c>
      <c r="C4790" s="58">
        <v>63685</v>
      </c>
    </row>
    <row r="4791" spans="1:3" x14ac:dyDescent="0.25">
      <c r="A4791" s="56">
        <v>63688</v>
      </c>
      <c r="B4791" s="57" t="s">
        <v>17636</v>
      </c>
      <c r="C4791" s="58">
        <v>63688</v>
      </c>
    </row>
    <row r="4792" spans="1:3" x14ac:dyDescent="0.25">
      <c r="A4792" s="56">
        <v>63700</v>
      </c>
      <c r="B4792" s="57" t="s">
        <v>13708</v>
      </c>
      <c r="C4792" s="58">
        <v>63700</v>
      </c>
    </row>
    <row r="4793" spans="1:3" x14ac:dyDescent="0.25">
      <c r="A4793" s="56">
        <v>63702</v>
      </c>
      <c r="B4793" s="57" t="s">
        <v>13707</v>
      </c>
      <c r="C4793" s="58">
        <v>63702</v>
      </c>
    </row>
    <row r="4794" spans="1:3" x14ac:dyDescent="0.25">
      <c r="A4794" s="56">
        <v>63704</v>
      </c>
      <c r="B4794" s="57" t="s">
        <v>13710</v>
      </c>
      <c r="C4794" s="58">
        <v>63704</v>
      </c>
    </row>
    <row r="4795" spans="1:3" x14ac:dyDescent="0.25">
      <c r="A4795" s="56">
        <v>63706</v>
      </c>
      <c r="B4795" s="57" t="s">
        <v>13709</v>
      </c>
      <c r="C4795" s="58">
        <v>63706</v>
      </c>
    </row>
    <row r="4796" spans="1:3" x14ac:dyDescent="0.25">
      <c r="A4796" s="56">
        <v>63707</v>
      </c>
      <c r="B4796" s="57" t="s">
        <v>13635</v>
      </c>
      <c r="C4796" s="58">
        <v>63707</v>
      </c>
    </row>
    <row r="4797" spans="1:3" x14ac:dyDescent="0.25">
      <c r="A4797" s="56">
        <v>63709</v>
      </c>
      <c r="B4797" s="57" t="s">
        <v>13634</v>
      </c>
      <c r="C4797" s="58">
        <v>63709</v>
      </c>
    </row>
    <row r="4798" spans="1:3" x14ac:dyDescent="0.25">
      <c r="A4798" s="56">
        <v>63710</v>
      </c>
      <c r="B4798" s="57" t="s">
        <v>15873</v>
      </c>
      <c r="C4798" s="58">
        <v>63710</v>
      </c>
    </row>
    <row r="4799" spans="1:3" x14ac:dyDescent="0.25">
      <c r="A4799" s="56">
        <v>63740</v>
      </c>
      <c r="B4799" s="57" t="s">
        <v>13947</v>
      </c>
      <c r="C4799" s="58">
        <v>63740</v>
      </c>
    </row>
    <row r="4800" spans="1:3" x14ac:dyDescent="0.25">
      <c r="A4800" s="56">
        <v>63741</v>
      </c>
      <c r="B4800" s="57" t="s">
        <v>13943</v>
      </c>
      <c r="C4800" s="58">
        <v>63741</v>
      </c>
    </row>
    <row r="4801" spans="1:3" x14ac:dyDescent="0.25">
      <c r="A4801" s="56">
        <v>63744</v>
      </c>
      <c r="B4801" s="57" t="s">
        <v>17187</v>
      </c>
      <c r="C4801" s="58">
        <v>63744</v>
      </c>
    </row>
    <row r="4802" spans="1:3" x14ac:dyDescent="0.25">
      <c r="A4802" s="56">
        <v>63746</v>
      </c>
      <c r="B4802" s="57" t="s">
        <v>17278</v>
      </c>
      <c r="C4802" s="58">
        <v>63746</v>
      </c>
    </row>
    <row r="4803" spans="1:3" x14ac:dyDescent="0.25">
      <c r="A4803" s="56">
        <v>64400</v>
      </c>
      <c r="B4803" s="57" t="s">
        <v>16039</v>
      </c>
      <c r="C4803" s="58">
        <v>64400</v>
      </c>
    </row>
    <row r="4804" spans="1:3" x14ac:dyDescent="0.25">
      <c r="A4804" s="56">
        <v>64402</v>
      </c>
      <c r="B4804" s="57" t="s">
        <v>16029</v>
      </c>
      <c r="C4804" s="58">
        <v>64402</v>
      </c>
    </row>
    <row r="4805" spans="1:3" x14ac:dyDescent="0.25">
      <c r="A4805" s="56">
        <v>64405</v>
      </c>
      <c r="B4805" s="57" t="s">
        <v>16033</v>
      </c>
      <c r="C4805" s="58">
        <v>64405</v>
      </c>
    </row>
    <row r="4806" spans="1:3" x14ac:dyDescent="0.25">
      <c r="A4806" s="56">
        <v>64408</v>
      </c>
      <c r="B4806" s="57" t="s">
        <v>16037</v>
      </c>
      <c r="C4806" s="58">
        <v>64408</v>
      </c>
    </row>
    <row r="4807" spans="1:3" x14ac:dyDescent="0.25">
      <c r="A4807" s="56">
        <v>64410</v>
      </c>
      <c r="B4807" s="57" t="s">
        <v>16031</v>
      </c>
      <c r="C4807" s="58">
        <v>64410</v>
      </c>
    </row>
    <row r="4808" spans="1:3" x14ac:dyDescent="0.25">
      <c r="A4808" s="56">
        <v>64412</v>
      </c>
      <c r="B4808" s="57" t="s">
        <v>16028</v>
      </c>
      <c r="C4808" s="58">
        <v>64412</v>
      </c>
    </row>
    <row r="4809" spans="1:3" x14ac:dyDescent="0.25">
      <c r="A4809" s="56">
        <v>64413</v>
      </c>
      <c r="B4809" s="57" t="s">
        <v>16048</v>
      </c>
      <c r="C4809" s="58">
        <v>64413</v>
      </c>
    </row>
    <row r="4810" spans="1:3" x14ac:dyDescent="0.25">
      <c r="A4810" s="56">
        <v>64415</v>
      </c>
      <c r="B4810" s="57" t="s">
        <v>16098</v>
      </c>
      <c r="C4810" s="58">
        <v>64415</v>
      </c>
    </row>
    <row r="4811" spans="1:3" x14ac:dyDescent="0.25">
      <c r="A4811" s="56">
        <v>64416</v>
      </c>
      <c r="B4811" s="57" t="s">
        <v>16046</v>
      </c>
      <c r="C4811" s="58">
        <v>64416</v>
      </c>
    </row>
    <row r="4812" spans="1:3" x14ac:dyDescent="0.25">
      <c r="A4812" s="56">
        <v>64417</v>
      </c>
      <c r="B4812" s="57" t="s">
        <v>16026</v>
      </c>
      <c r="C4812" s="58">
        <v>64417</v>
      </c>
    </row>
    <row r="4813" spans="1:3" x14ac:dyDescent="0.25">
      <c r="A4813" s="56">
        <v>64418</v>
      </c>
      <c r="B4813" s="57" t="s">
        <v>16036</v>
      </c>
      <c r="C4813" s="58">
        <v>64418</v>
      </c>
    </row>
    <row r="4814" spans="1:3" x14ac:dyDescent="0.25">
      <c r="A4814" s="56">
        <v>64420</v>
      </c>
      <c r="B4814" s="57" t="s">
        <v>16032</v>
      </c>
      <c r="C4814" s="58">
        <v>64420</v>
      </c>
    </row>
    <row r="4815" spans="1:3" x14ac:dyDescent="0.25">
      <c r="A4815" s="56">
        <v>64421</v>
      </c>
      <c r="B4815" s="57" t="s">
        <v>16042</v>
      </c>
      <c r="C4815" s="58">
        <v>64421</v>
      </c>
    </row>
    <row r="4816" spans="1:3" x14ac:dyDescent="0.25">
      <c r="A4816" s="56">
        <v>64425</v>
      </c>
      <c r="B4816" s="57" t="s">
        <v>16038</v>
      </c>
      <c r="C4816" s="58">
        <v>64425</v>
      </c>
    </row>
    <row r="4817" spans="1:3" x14ac:dyDescent="0.25">
      <c r="A4817" s="56">
        <v>64430</v>
      </c>
      <c r="B4817" s="57" t="s">
        <v>16035</v>
      </c>
      <c r="C4817" s="58">
        <v>64430</v>
      </c>
    </row>
    <row r="4818" spans="1:3" x14ac:dyDescent="0.25">
      <c r="A4818" s="56">
        <v>64435</v>
      </c>
      <c r="B4818" s="57" t="s">
        <v>16034</v>
      </c>
      <c r="C4818" s="58">
        <v>64435</v>
      </c>
    </row>
    <row r="4819" spans="1:3" x14ac:dyDescent="0.25">
      <c r="A4819" s="56">
        <v>64445</v>
      </c>
      <c r="B4819" s="57" t="s">
        <v>16027</v>
      </c>
      <c r="C4819" s="58">
        <v>64445</v>
      </c>
    </row>
    <row r="4820" spans="1:3" x14ac:dyDescent="0.25">
      <c r="A4820" s="56">
        <v>64446</v>
      </c>
      <c r="B4820" s="57" t="s">
        <v>16043</v>
      </c>
      <c r="C4820" s="58">
        <v>64446</v>
      </c>
    </row>
    <row r="4821" spans="1:3" x14ac:dyDescent="0.25">
      <c r="A4821" s="56">
        <v>64447</v>
      </c>
      <c r="B4821" s="57" t="s">
        <v>16030</v>
      </c>
      <c r="C4821" s="58">
        <v>64447</v>
      </c>
    </row>
    <row r="4822" spans="1:3" x14ac:dyDescent="0.25">
      <c r="A4822" s="56">
        <v>64448</v>
      </c>
      <c r="B4822" s="57" t="s">
        <v>16044</v>
      </c>
      <c r="C4822" s="58">
        <v>64448</v>
      </c>
    </row>
    <row r="4823" spans="1:3" x14ac:dyDescent="0.25">
      <c r="A4823" s="56">
        <v>64449</v>
      </c>
      <c r="B4823" s="57" t="s">
        <v>16050</v>
      </c>
      <c r="C4823" s="58">
        <v>64449</v>
      </c>
    </row>
    <row r="4824" spans="1:3" x14ac:dyDescent="0.25">
      <c r="A4824" s="56">
        <v>64450</v>
      </c>
      <c r="B4824" s="57" t="s">
        <v>16025</v>
      </c>
      <c r="C4824" s="58">
        <v>64450</v>
      </c>
    </row>
    <row r="4825" spans="1:3" x14ac:dyDescent="0.25">
      <c r="A4825" s="56">
        <v>64455</v>
      </c>
      <c r="B4825" s="57" t="s">
        <v>16056</v>
      </c>
      <c r="C4825" s="58">
        <v>64455</v>
      </c>
    </row>
    <row r="4826" spans="1:3" x14ac:dyDescent="0.25">
      <c r="A4826" s="56">
        <v>64479</v>
      </c>
      <c r="B4826" s="57" t="s">
        <v>16055</v>
      </c>
      <c r="C4826" s="58">
        <v>64479</v>
      </c>
    </row>
    <row r="4827" spans="1:3" x14ac:dyDescent="0.25">
      <c r="A4827" s="56">
        <v>64480</v>
      </c>
      <c r="B4827" s="57" t="s">
        <v>16054</v>
      </c>
      <c r="C4827" s="58">
        <v>64480</v>
      </c>
    </row>
    <row r="4828" spans="1:3" x14ac:dyDescent="0.25">
      <c r="A4828" s="56">
        <v>64483</v>
      </c>
      <c r="B4828" s="57" t="s">
        <v>16053</v>
      </c>
      <c r="C4828" s="58">
        <v>64483</v>
      </c>
    </row>
    <row r="4829" spans="1:3" x14ac:dyDescent="0.25">
      <c r="A4829" s="56">
        <v>64484</v>
      </c>
      <c r="B4829" s="57" t="s">
        <v>16052</v>
      </c>
      <c r="C4829" s="58">
        <v>64484</v>
      </c>
    </row>
    <row r="4830" spans="1:3" x14ac:dyDescent="0.25">
      <c r="A4830" s="56">
        <v>64505</v>
      </c>
      <c r="B4830" s="57" t="s">
        <v>16040</v>
      </c>
      <c r="C4830" s="58">
        <v>64505</v>
      </c>
    </row>
    <row r="4831" spans="1:3" x14ac:dyDescent="0.25">
      <c r="A4831" s="56">
        <v>64508</v>
      </c>
      <c r="B4831" s="57" t="s">
        <v>16051</v>
      </c>
      <c r="C4831" s="58">
        <v>64508</v>
      </c>
    </row>
    <row r="4832" spans="1:3" x14ac:dyDescent="0.25">
      <c r="A4832" s="56">
        <v>64510</v>
      </c>
      <c r="B4832" s="57" t="s">
        <v>16041</v>
      </c>
      <c r="C4832" s="58">
        <v>64510</v>
      </c>
    </row>
    <row r="4833" spans="1:3" x14ac:dyDescent="0.25">
      <c r="A4833" s="56">
        <v>64517</v>
      </c>
      <c r="B4833" s="57" t="s">
        <v>16049</v>
      </c>
      <c r="C4833" s="58">
        <v>64517</v>
      </c>
    </row>
    <row r="4834" spans="1:3" x14ac:dyDescent="0.25">
      <c r="A4834" s="56">
        <v>64520</v>
      </c>
      <c r="B4834" s="57" t="s">
        <v>16045</v>
      </c>
      <c r="C4834" s="58">
        <v>64520</v>
      </c>
    </row>
    <row r="4835" spans="1:3" x14ac:dyDescent="0.25">
      <c r="A4835" s="56">
        <v>64530</v>
      </c>
      <c r="B4835" s="57" t="s">
        <v>16047</v>
      </c>
      <c r="C4835" s="58">
        <v>64530</v>
      </c>
    </row>
    <row r="4836" spans="1:3" x14ac:dyDescent="0.25">
      <c r="A4836" s="56">
        <v>64550</v>
      </c>
      <c r="B4836" s="57" t="s">
        <v>12447</v>
      </c>
      <c r="C4836" s="58">
        <v>64550</v>
      </c>
    </row>
    <row r="4837" spans="1:3" x14ac:dyDescent="0.25">
      <c r="A4837" s="56">
        <v>64553</v>
      </c>
      <c r="B4837" s="57" t="s">
        <v>15663</v>
      </c>
      <c r="C4837" s="58">
        <v>64553</v>
      </c>
    </row>
    <row r="4838" spans="1:3" x14ac:dyDescent="0.25">
      <c r="A4838" s="56">
        <v>64555</v>
      </c>
      <c r="B4838" s="57" t="s">
        <v>15665</v>
      </c>
      <c r="C4838" s="58">
        <v>64555</v>
      </c>
    </row>
    <row r="4839" spans="1:3" x14ac:dyDescent="0.25">
      <c r="A4839" s="56">
        <v>64560</v>
      </c>
      <c r="B4839" s="57" t="s">
        <v>15664</v>
      </c>
      <c r="C4839" s="58">
        <v>64560</v>
      </c>
    </row>
    <row r="4840" spans="1:3" x14ac:dyDescent="0.25">
      <c r="A4840" s="56">
        <v>64561</v>
      </c>
      <c r="B4840" s="57" t="s">
        <v>15666</v>
      </c>
      <c r="C4840" s="58">
        <v>64561</v>
      </c>
    </row>
    <row r="4841" spans="1:3" x14ac:dyDescent="0.25">
      <c r="A4841" s="56">
        <v>64565</v>
      </c>
      <c r="B4841" s="57" t="s">
        <v>15662</v>
      </c>
      <c r="C4841" s="58">
        <v>64565</v>
      </c>
    </row>
    <row r="4842" spans="1:3" x14ac:dyDescent="0.25">
      <c r="A4842" s="56">
        <v>64573</v>
      </c>
      <c r="B4842" s="57" t="s">
        <v>15722</v>
      </c>
      <c r="C4842" s="58">
        <v>64573</v>
      </c>
    </row>
    <row r="4843" spans="1:3" x14ac:dyDescent="0.25">
      <c r="A4843" s="56">
        <v>64575</v>
      </c>
      <c r="B4843" s="57" t="s">
        <v>15720</v>
      </c>
      <c r="C4843" s="58">
        <v>64575</v>
      </c>
    </row>
    <row r="4844" spans="1:3" x14ac:dyDescent="0.25">
      <c r="A4844" s="56">
        <v>64577</v>
      </c>
      <c r="B4844" s="57" t="s">
        <v>15719</v>
      </c>
      <c r="C4844" s="58">
        <v>64577</v>
      </c>
    </row>
    <row r="4845" spans="1:3" x14ac:dyDescent="0.25">
      <c r="A4845" s="56">
        <v>64580</v>
      </c>
      <c r="B4845" s="57" t="s">
        <v>15718</v>
      </c>
      <c r="C4845" s="58">
        <v>64580</v>
      </c>
    </row>
    <row r="4846" spans="1:3" x14ac:dyDescent="0.25">
      <c r="A4846" s="56">
        <v>64581</v>
      </c>
      <c r="B4846" s="57" t="s">
        <v>15721</v>
      </c>
      <c r="C4846" s="58">
        <v>64581</v>
      </c>
    </row>
    <row r="4847" spans="1:3" x14ac:dyDescent="0.25">
      <c r="A4847" s="56">
        <v>64585</v>
      </c>
      <c r="B4847" s="57" t="s">
        <v>17634</v>
      </c>
      <c r="C4847" s="58">
        <v>64585</v>
      </c>
    </row>
    <row r="4848" spans="1:3" x14ac:dyDescent="0.25">
      <c r="A4848" s="56">
        <v>64590</v>
      </c>
      <c r="B4848" s="57" t="s">
        <v>15952</v>
      </c>
      <c r="C4848" s="58">
        <v>64590</v>
      </c>
    </row>
    <row r="4849" spans="1:3" x14ac:dyDescent="0.25">
      <c r="A4849" s="56">
        <v>64595</v>
      </c>
      <c r="B4849" s="57" t="s">
        <v>17637</v>
      </c>
      <c r="C4849" s="58">
        <v>64595</v>
      </c>
    </row>
    <row r="4850" spans="1:3" x14ac:dyDescent="0.25">
      <c r="A4850" s="56">
        <v>64600</v>
      </c>
      <c r="B4850" s="57" t="s">
        <v>14117</v>
      </c>
      <c r="C4850" s="58">
        <v>64600</v>
      </c>
    </row>
    <row r="4851" spans="1:3" x14ac:dyDescent="0.25">
      <c r="A4851" s="56">
        <v>64605</v>
      </c>
      <c r="B4851" s="57" t="s">
        <v>14115</v>
      </c>
      <c r="C4851" s="58">
        <v>64605</v>
      </c>
    </row>
    <row r="4852" spans="1:3" x14ac:dyDescent="0.25">
      <c r="A4852" s="56">
        <v>64610</v>
      </c>
      <c r="B4852" s="57" t="s">
        <v>14116</v>
      </c>
      <c r="C4852" s="58">
        <v>64610</v>
      </c>
    </row>
    <row r="4853" spans="1:3" x14ac:dyDescent="0.25">
      <c r="A4853" s="56">
        <v>64612</v>
      </c>
      <c r="B4853" s="57" t="s">
        <v>14103</v>
      </c>
      <c r="C4853" s="58">
        <v>64612</v>
      </c>
    </row>
    <row r="4854" spans="1:3" x14ac:dyDescent="0.25">
      <c r="A4854" s="56">
        <v>64613</v>
      </c>
      <c r="B4854" s="57" t="s">
        <v>14102</v>
      </c>
      <c r="C4854" s="58">
        <v>64613</v>
      </c>
    </row>
    <row r="4855" spans="1:3" x14ac:dyDescent="0.25">
      <c r="A4855" s="56">
        <v>64614</v>
      </c>
      <c r="B4855" s="57" t="s">
        <v>14101</v>
      </c>
      <c r="C4855" s="58">
        <v>64614</v>
      </c>
    </row>
    <row r="4856" spans="1:3" x14ac:dyDescent="0.25">
      <c r="A4856" s="56">
        <v>64620</v>
      </c>
      <c r="B4856" s="57" t="s">
        <v>14109</v>
      </c>
      <c r="C4856" s="58">
        <v>64620</v>
      </c>
    </row>
    <row r="4857" spans="1:3" x14ac:dyDescent="0.25">
      <c r="A4857" s="56">
        <v>64622</v>
      </c>
      <c r="B4857" s="57" t="s">
        <v>14114</v>
      </c>
      <c r="C4857" s="58">
        <v>64622</v>
      </c>
    </row>
    <row r="4858" spans="1:3" x14ac:dyDescent="0.25">
      <c r="A4858" s="56">
        <v>64623</v>
      </c>
      <c r="B4858" s="57" t="s">
        <v>14112</v>
      </c>
      <c r="C4858" s="58">
        <v>64623</v>
      </c>
    </row>
    <row r="4859" spans="1:3" x14ac:dyDescent="0.25">
      <c r="A4859" s="56">
        <v>64626</v>
      </c>
      <c r="B4859" s="57" t="s">
        <v>14113</v>
      </c>
      <c r="C4859" s="58">
        <v>64626</v>
      </c>
    </row>
    <row r="4860" spans="1:3" x14ac:dyDescent="0.25">
      <c r="A4860" s="56">
        <v>64627</v>
      </c>
      <c r="B4860" s="57" t="s">
        <v>14111</v>
      </c>
      <c r="C4860" s="58">
        <v>64627</v>
      </c>
    </row>
    <row r="4861" spans="1:3" x14ac:dyDescent="0.25">
      <c r="A4861" s="56">
        <v>64630</v>
      </c>
      <c r="B4861" s="57" t="s">
        <v>14110</v>
      </c>
      <c r="C4861" s="58">
        <v>64630</v>
      </c>
    </row>
    <row r="4862" spans="1:3" x14ac:dyDescent="0.25">
      <c r="A4862" s="56">
        <v>64632</v>
      </c>
      <c r="B4862" s="57" t="s">
        <v>14177</v>
      </c>
      <c r="C4862" s="58">
        <v>64632</v>
      </c>
    </row>
    <row r="4863" spans="1:3" x14ac:dyDescent="0.25">
      <c r="A4863" s="56">
        <v>64640</v>
      </c>
      <c r="B4863" s="57" t="s">
        <v>14106</v>
      </c>
      <c r="C4863" s="58">
        <v>64640</v>
      </c>
    </row>
    <row r="4864" spans="1:3" x14ac:dyDescent="0.25">
      <c r="A4864" s="56">
        <v>64650</v>
      </c>
      <c r="B4864" s="57" t="s">
        <v>14104</v>
      </c>
      <c r="C4864" s="58">
        <v>64650</v>
      </c>
    </row>
    <row r="4865" spans="1:3" x14ac:dyDescent="0.25">
      <c r="A4865" s="56">
        <v>64653</v>
      </c>
      <c r="B4865" s="57" t="s">
        <v>14105</v>
      </c>
      <c r="C4865" s="58">
        <v>64653</v>
      </c>
    </row>
    <row r="4866" spans="1:3" x14ac:dyDescent="0.25">
      <c r="A4866" s="56">
        <v>64680</v>
      </c>
      <c r="B4866" s="57" t="s">
        <v>14107</v>
      </c>
      <c r="C4866" s="58">
        <v>64680</v>
      </c>
    </row>
    <row r="4867" spans="1:3" x14ac:dyDescent="0.25">
      <c r="A4867" s="56">
        <v>64681</v>
      </c>
      <c r="B4867" s="57" t="s">
        <v>14108</v>
      </c>
      <c r="C4867" s="58">
        <v>64681</v>
      </c>
    </row>
    <row r="4868" spans="1:3" x14ac:dyDescent="0.25">
      <c r="A4868" s="56">
        <v>64702</v>
      </c>
      <c r="B4868" s="57" t="s">
        <v>16532</v>
      </c>
      <c r="C4868" s="58">
        <v>64702</v>
      </c>
    </row>
    <row r="4869" spans="1:3" x14ac:dyDescent="0.25">
      <c r="A4869" s="56">
        <v>64704</v>
      </c>
      <c r="B4869" s="57" t="s">
        <v>16531</v>
      </c>
      <c r="C4869" s="58">
        <v>64704</v>
      </c>
    </row>
    <row r="4870" spans="1:3" x14ac:dyDescent="0.25">
      <c r="A4870" s="56">
        <v>64708</v>
      </c>
      <c r="B4870" s="57" t="s">
        <v>16526</v>
      </c>
      <c r="C4870" s="58">
        <v>64708</v>
      </c>
    </row>
    <row r="4871" spans="1:3" x14ac:dyDescent="0.25">
      <c r="A4871" s="56">
        <v>64712</v>
      </c>
      <c r="B4871" s="57" t="s">
        <v>16523</v>
      </c>
      <c r="C4871" s="58">
        <v>64712</v>
      </c>
    </row>
    <row r="4872" spans="1:3" x14ac:dyDescent="0.25">
      <c r="A4872" s="56">
        <v>64713</v>
      </c>
      <c r="B4872" s="57" t="s">
        <v>16524</v>
      </c>
      <c r="C4872" s="58">
        <v>64713</v>
      </c>
    </row>
    <row r="4873" spans="1:3" x14ac:dyDescent="0.25">
      <c r="A4873" s="56">
        <v>64714</v>
      </c>
      <c r="B4873" s="57" t="s">
        <v>16525</v>
      </c>
      <c r="C4873" s="58">
        <v>64714</v>
      </c>
    </row>
    <row r="4874" spans="1:3" x14ac:dyDescent="0.25">
      <c r="A4874" s="56">
        <v>64716</v>
      </c>
      <c r="B4874" s="57" t="s">
        <v>16527</v>
      </c>
      <c r="C4874" s="58">
        <v>64716</v>
      </c>
    </row>
    <row r="4875" spans="1:3" x14ac:dyDescent="0.25">
      <c r="A4875" s="56">
        <v>64718</v>
      </c>
      <c r="B4875" s="57" t="s">
        <v>16528</v>
      </c>
      <c r="C4875" s="58">
        <v>64718</v>
      </c>
    </row>
    <row r="4876" spans="1:3" x14ac:dyDescent="0.25">
      <c r="A4876" s="56">
        <v>64719</v>
      </c>
      <c r="B4876" s="57" t="s">
        <v>16529</v>
      </c>
      <c r="C4876" s="58">
        <v>64719</v>
      </c>
    </row>
    <row r="4877" spans="1:3" x14ac:dyDescent="0.25">
      <c r="A4877" s="56">
        <v>64721</v>
      </c>
      <c r="B4877" s="57" t="s">
        <v>16530</v>
      </c>
      <c r="C4877" s="58">
        <v>64721</v>
      </c>
    </row>
    <row r="4878" spans="1:3" x14ac:dyDescent="0.25">
      <c r="A4878" s="56">
        <v>64722</v>
      </c>
      <c r="B4878" s="57" t="s">
        <v>14097</v>
      </c>
      <c r="C4878" s="58">
        <v>64722</v>
      </c>
    </row>
    <row r="4879" spans="1:3" x14ac:dyDescent="0.25">
      <c r="A4879" s="56">
        <v>64726</v>
      </c>
      <c r="B4879" s="57" t="s">
        <v>14096</v>
      </c>
      <c r="C4879" s="58">
        <v>64726</v>
      </c>
    </row>
    <row r="4880" spans="1:3" x14ac:dyDescent="0.25">
      <c r="A4880" s="56">
        <v>64727</v>
      </c>
      <c r="B4880" s="57" t="s">
        <v>16522</v>
      </c>
      <c r="C4880" s="58">
        <v>64727</v>
      </c>
    </row>
    <row r="4881" spans="1:3" x14ac:dyDescent="0.25">
      <c r="A4881" s="56">
        <v>64732</v>
      </c>
      <c r="B4881" s="57" t="s">
        <v>18111</v>
      </c>
      <c r="C4881" s="58">
        <v>64732</v>
      </c>
    </row>
    <row r="4882" spans="1:3" x14ac:dyDescent="0.25">
      <c r="A4882" s="56">
        <v>64734</v>
      </c>
      <c r="B4882" s="57" t="s">
        <v>18106</v>
      </c>
      <c r="C4882" s="58">
        <v>64734</v>
      </c>
    </row>
    <row r="4883" spans="1:3" x14ac:dyDescent="0.25">
      <c r="A4883" s="56">
        <v>64736</v>
      </c>
      <c r="B4883" s="57" t="s">
        <v>18108</v>
      </c>
      <c r="C4883" s="58">
        <v>64736</v>
      </c>
    </row>
    <row r="4884" spans="1:3" x14ac:dyDescent="0.25">
      <c r="A4884" s="56">
        <v>64738</v>
      </c>
      <c r="B4884" s="57" t="s">
        <v>18103</v>
      </c>
      <c r="C4884" s="58">
        <v>64738</v>
      </c>
    </row>
    <row r="4885" spans="1:3" x14ac:dyDescent="0.25">
      <c r="A4885" s="56">
        <v>64740</v>
      </c>
      <c r="B4885" s="57" t="s">
        <v>18107</v>
      </c>
      <c r="C4885" s="58">
        <v>64740</v>
      </c>
    </row>
    <row r="4886" spans="1:3" x14ac:dyDescent="0.25">
      <c r="A4886" s="56">
        <v>64742</v>
      </c>
      <c r="B4886" s="57" t="s">
        <v>18104</v>
      </c>
      <c r="C4886" s="58">
        <v>64742</v>
      </c>
    </row>
    <row r="4887" spans="1:3" x14ac:dyDescent="0.25">
      <c r="A4887" s="56">
        <v>64744</v>
      </c>
      <c r="B4887" s="57" t="s">
        <v>18109</v>
      </c>
      <c r="C4887" s="58">
        <v>64744</v>
      </c>
    </row>
    <row r="4888" spans="1:3" x14ac:dyDescent="0.25">
      <c r="A4888" s="56">
        <v>64746</v>
      </c>
      <c r="B4888" s="57" t="s">
        <v>18105</v>
      </c>
      <c r="C4888" s="58">
        <v>64746</v>
      </c>
    </row>
    <row r="4889" spans="1:3" x14ac:dyDescent="0.25">
      <c r="A4889" s="56">
        <v>64752</v>
      </c>
      <c r="B4889" s="57" t="s">
        <v>18114</v>
      </c>
      <c r="C4889" s="58">
        <v>64752</v>
      </c>
    </row>
    <row r="4890" spans="1:3" x14ac:dyDescent="0.25">
      <c r="A4890" s="56">
        <v>64755</v>
      </c>
      <c r="B4890" s="57" t="s">
        <v>18112</v>
      </c>
      <c r="C4890" s="58">
        <v>64755</v>
      </c>
    </row>
    <row r="4891" spans="1:3" x14ac:dyDescent="0.25">
      <c r="A4891" s="56">
        <v>64760</v>
      </c>
      <c r="B4891" s="57" t="s">
        <v>18113</v>
      </c>
      <c r="C4891" s="58">
        <v>64760</v>
      </c>
    </row>
    <row r="4892" spans="1:3" x14ac:dyDescent="0.25">
      <c r="A4892" s="56">
        <v>64761</v>
      </c>
      <c r="B4892" s="57" t="s">
        <v>18110</v>
      </c>
      <c r="C4892" s="58">
        <v>64761</v>
      </c>
    </row>
    <row r="4893" spans="1:3" x14ac:dyDescent="0.25">
      <c r="A4893" s="56">
        <v>64763</v>
      </c>
      <c r="B4893" s="57" t="s">
        <v>18100</v>
      </c>
      <c r="C4893" s="58">
        <v>64763</v>
      </c>
    </row>
    <row r="4894" spans="1:3" x14ac:dyDescent="0.25">
      <c r="A4894" s="56">
        <v>64766</v>
      </c>
      <c r="B4894" s="57" t="s">
        <v>18099</v>
      </c>
      <c r="C4894" s="58">
        <v>64766</v>
      </c>
    </row>
    <row r="4895" spans="1:3" x14ac:dyDescent="0.25">
      <c r="A4895" s="56">
        <v>64771</v>
      </c>
      <c r="B4895" s="57" t="s">
        <v>18115</v>
      </c>
      <c r="C4895" s="58">
        <v>64771</v>
      </c>
    </row>
    <row r="4896" spans="1:3" x14ac:dyDescent="0.25">
      <c r="A4896" s="56">
        <v>64772</v>
      </c>
      <c r="B4896" s="57" t="s">
        <v>18116</v>
      </c>
      <c r="C4896" s="58">
        <v>64772</v>
      </c>
    </row>
    <row r="4897" spans="1:3" x14ac:dyDescent="0.25">
      <c r="A4897" s="56">
        <v>64774</v>
      </c>
      <c r="B4897" s="57" t="s">
        <v>14671</v>
      </c>
      <c r="C4897" s="58">
        <v>64774</v>
      </c>
    </row>
    <row r="4898" spans="1:3" x14ac:dyDescent="0.25">
      <c r="A4898" s="56">
        <v>64776</v>
      </c>
      <c r="B4898" s="57" t="s">
        <v>17800</v>
      </c>
      <c r="C4898" s="58">
        <v>64776</v>
      </c>
    </row>
    <row r="4899" spans="1:3" x14ac:dyDescent="0.25">
      <c r="A4899" s="56">
        <v>64778</v>
      </c>
      <c r="B4899" s="57" t="s">
        <v>17799</v>
      </c>
      <c r="C4899" s="58">
        <v>64778</v>
      </c>
    </row>
    <row r="4900" spans="1:3" x14ac:dyDescent="0.25">
      <c r="A4900" s="56">
        <v>64782</v>
      </c>
      <c r="B4900" s="57" t="s">
        <v>17797</v>
      </c>
      <c r="C4900" s="58">
        <v>64782</v>
      </c>
    </row>
    <row r="4901" spans="1:3" x14ac:dyDescent="0.25">
      <c r="A4901" s="56">
        <v>64783</v>
      </c>
      <c r="B4901" s="57" t="s">
        <v>14670</v>
      </c>
      <c r="C4901" s="58">
        <v>64783</v>
      </c>
    </row>
    <row r="4902" spans="1:3" x14ac:dyDescent="0.25">
      <c r="A4902" s="56">
        <v>64784</v>
      </c>
      <c r="B4902" s="57" t="s">
        <v>17801</v>
      </c>
      <c r="C4902" s="58">
        <v>64784</v>
      </c>
    </row>
    <row r="4903" spans="1:3" x14ac:dyDescent="0.25">
      <c r="A4903" s="56">
        <v>64786</v>
      </c>
      <c r="B4903" s="57" t="s">
        <v>17798</v>
      </c>
      <c r="C4903" s="58">
        <v>64786</v>
      </c>
    </row>
    <row r="4904" spans="1:3" x14ac:dyDescent="0.25">
      <c r="A4904" s="56">
        <v>64787</v>
      </c>
      <c r="B4904" s="57" t="s">
        <v>15655</v>
      </c>
      <c r="C4904" s="58">
        <v>64787</v>
      </c>
    </row>
    <row r="4905" spans="1:3" x14ac:dyDescent="0.25">
      <c r="A4905" s="56">
        <v>64788</v>
      </c>
      <c r="B4905" s="57" t="s">
        <v>17794</v>
      </c>
      <c r="C4905" s="58">
        <v>64788</v>
      </c>
    </row>
    <row r="4906" spans="1:3" x14ac:dyDescent="0.25">
      <c r="A4906" s="56">
        <v>64790</v>
      </c>
      <c r="B4906" s="57" t="s">
        <v>17796</v>
      </c>
      <c r="C4906" s="58">
        <v>64790</v>
      </c>
    </row>
    <row r="4907" spans="1:3" x14ac:dyDescent="0.25">
      <c r="A4907" s="56">
        <v>64792</v>
      </c>
      <c r="B4907" s="57" t="s">
        <v>17795</v>
      </c>
      <c r="C4907" s="58">
        <v>64792</v>
      </c>
    </row>
    <row r="4908" spans="1:3" x14ac:dyDescent="0.25">
      <c r="A4908" s="56">
        <v>64795</v>
      </c>
      <c r="B4908" s="57" t="s">
        <v>12860</v>
      </c>
      <c r="C4908" s="58">
        <v>64795</v>
      </c>
    </row>
    <row r="4909" spans="1:3" x14ac:dyDescent="0.25">
      <c r="A4909" s="56">
        <v>64802</v>
      </c>
      <c r="B4909" s="57" t="s">
        <v>17733</v>
      </c>
      <c r="C4909" s="58">
        <v>64802</v>
      </c>
    </row>
    <row r="4910" spans="1:3" x14ac:dyDescent="0.25">
      <c r="A4910" s="56">
        <v>64804</v>
      </c>
      <c r="B4910" s="57" t="s">
        <v>17734</v>
      </c>
      <c r="C4910" s="58">
        <v>64804</v>
      </c>
    </row>
    <row r="4911" spans="1:3" x14ac:dyDescent="0.25">
      <c r="A4911" s="56">
        <v>64809</v>
      </c>
      <c r="B4911" s="57" t="s">
        <v>17741</v>
      </c>
      <c r="C4911" s="58">
        <v>64809</v>
      </c>
    </row>
    <row r="4912" spans="1:3" x14ac:dyDescent="0.25">
      <c r="A4912" s="56">
        <v>64818</v>
      </c>
      <c r="B4912" s="57" t="s">
        <v>17739</v>
      </c>
      <c r="C4912" s="58">
        <v>64818</v>
      </c>
    </row>
    <row r="4913" spans="1:3" x14ac:dyDescent="0.25">
      <c r="A4913" s="56">
        <v>64820</v>
      </c>
      <c r="B4913" s="57" t="s">
        <v>17738</v>
      </c>
      <c r="C4913" s="58">
        <v>64820</v>
      </c>
    </row>
    <row r="4914" spans="1:3" x14ac:dyDescent="0.25">
      <c r="A4914" s="56">
        <v>64821</v>
      </c>
      <c r="B4914" s="57" t="s">
        <v>17737</v>
      </c>
      <c r="C4914" s="58">
        <v>64821</v>
      </c>
    </row>
    <row r="4915" spans="1:3" x14ac:dyDescent="0.25">
      <c r="A4915" s="56">
        <v>64822</v>
      </c>
      <c r="B4915" s="57" t="s">
        <v>17736</v>
      </c>
      <c r="C4915" s="58">
        <v>64822</v>
      </c>
    </row>
    <row r="4916" spans="1:3" x14ac:dyDescent="0.25">
      <c r="A4916" s="56">
        <v>64823</v>
      </c>
      <c r="B4916" s="57" t="s">
        <v>17735</v>
      </c>
      <c r="C4916" s="58">
        <v>64823</v>
      </c>
    </row>
    <row r="4917" spans="1:3" x14ac:dyDescent="0.25">
      <c r="A4917" s="56">
        <v>64831</v>
      </c>
      <c r="B4917" s="57" t="s">
        <v>17826</v>
      </c>
      <c r="C4917" s="58">
        <v>64831</v>
      </c>
    </row>
    <row r="4918" spans="1:3" x14ac:dyDescent="0.25">
      <c r="A4918" s="56">
        <v>64832</v>
      </c>
      <c r="B4918" s="57" t="s">
        <v>17827</v>
      </c>
      <c r="C4918" s="58">
        <v>64832</v>
      </c>
    </row>
    <row r="4919" spans="1:3" x14ac:dyDescent="0.25">
      <c r="A4919" s="56">
        <v>64834</v>
      </c>
      <c r="B4919" s="57" t="s">
        <v>17843</v>
      </c>
      <c r="C4919" s="58">
        <v>64834</v>
      </c>
    </row>
    <row r="4920" spans="1:3" x14ac:dyDescent="0.25">
      <c r="A4920" s="56">
        <v>64835</v>
      </c>
      <c r="B4920" s="57" t="s">
        <v>17844</v>
      </c>
      <c r="C4920" s="58">
        <v>64835</v>
      </c>
    </row>
    <row r="4921" spans="1:3" x14ac:dyDescent="0.25">
      <c r="A4921" s="56">
        <v>64836</v>
      </c>
      <c r="B4921" s="57" t="s">
        <v>17842</v>
      </c>
      <c r="C4921" s="58">
        <v>64836</v>
      </c>
    </row>
    <row r="4922" spans="1:3" x14ac:dyDescent="0.25">
      <c r="A4922" s="56">
        <v>64837</v>
      </c>
      <c r="B4922" s="57" t="s">
        <v>17813</v>
      </c>
      <c r="C4922" s="58">
        <v>64837</v>
      </c>
    </row>
    <row r="4923" spans="1:3" x14ac:dyDescent="0.25">
      <c r="A4923" s="56">
        <v>64840</v>
      </c>
      <c r="B4923" s="57" t="s">
        <v>17833</v>
      </c>
      <c r="C4923" s="58">
        <v>64840</v>
      </c>
    </row>
    <row r="4924" spans="1:3" x14ac:dyDescent="0.25">
      <c r="A4924" s="56">
        <v>64856</v>
      </c>
      <c r="B4924" s="57" t="s">
        <v>17828</v>
      </c>
      <c r="C4924" s="58">
        <v>64856</v>
      </c>
    </row>
    <row r="4925" spans="1:3" x14ac:dyDescent="0.25">
      <c r="A4925" s="56">
        <v>64857</v>
      </c>
      <c r="B4925" s="57" t="s">
        <v>17829</v>
      </c>
      <c r="C4925" s="58">
        <v>64857</v>
      </c>
    </row>
    <row r="4926" spans="1:3" x14ac:dyDescent="0.25">
      <c r="A4926" s="56">
        <v>64858</v>
      </c>
      <c r="B4926" s="57" t="s">
        <v>17848</v>
      </c>
      <c r="C4926" s="58">
        <v>64858</v>
      </c>
    </row>
    <row r="4927" spans="1:3" x14ac:dyDescent="0.25">
      <c r="A4927" s="56">
        <v>64859</v>
      </c>
      <c r="B4927" s="57" t="s">
        <v>17814</v>
      </c>
      <c r="C4927" s="58">
        <v>64859</v>
      </c>
    </row>
    <row r="4928" spans="1:3" x14ac:dyDescent="0.25">
      <c r="A4928" s="56">
        <v>64861</v>
      </c>
      <c r="B4928" s="57" t="s">
        <v>17836</v>
      </c>
      <c r="C4928" s="58">
        <v>64861</v>
      </c>
    </row>
    <row r="4929" spans="1:3" x14ac:dyDescent="0.25">
      <c r="A4929" s="56">
        <v>64862</v>
      </c>
      <c r="B4929" s="57" t="s">
        <v>17837</v>
      </c>
      <c r="C4929" s="58">
        <v>64862</v>
      </c>
    </row>
    <row r="4930" spans="1:3" x14ac:dyDescent="0.25">
      <c r="A4930" s="56">
        <v>64864</v>
      </c>
      <c r="B4930" s="57" t="s">
        <v>17851</v>
      </c>
      <c r="C4930" s="58">
        <v>64864</v>
      </c>
    </row>
    <row r="4931" spans="1:3" x14ac:dyDescent="0.25">
      <c r="A4931" s="56">
        <v>64865</v>
      </c>
      <c r="B4931" s="57" t="s">
        <v>17852</v>
      </c>
      <c r="C4931" s="58">
        <v>64865</v>
      </c>
    </row>
    <row r="4932" spans="1:3" x14ac:dyDescent="0.25">
      <c r="A4932" s="56">
        <v>64866</v>
      </c>
      <c r="B4932" s="57" t="s">
        <v>12288</v>
      </c>
      <c r="C4932" s="58">
        <v>64866</v>
      </c>
    </row>
    <row r="4933" spans="1:3" x14ac:dyDescent="0.25">
      <c r="A4933" s="56">
        <v>64868</v>
      </c>
      <c r="B4933" s="57" t="s">
        <v>12290</v>
      </c>
      <c r="C4933" s="58">
        <v>64868</v>
      </c>
    </row>
    <row r="4934" spans="1:3" x14ac:dyDescent="0.25">
      <c r="A4934" s="56">
        <v>64870</v>
      </c>
      <c r="B4934" s="57" t="s">
        <v>12289</v>
      </c>
      <c r="C4934" s="58">
        <v>64870</v>
      </c>
    </row>
    <row r="4935" spans="1:3" x14ac:dyDescent="0.25">
      <c r="A4935" s="56">
        <v>64872</v>
      </c>
      <c r="B4935" s="57" t="s">
        <v>17832</v>
      </c>
      <c r="C4935" s="58">
        <v>64872</v>
      </c>
    </row>
    <row r="4936" spans="1:3" x14ac:dyDescent="0.25">
      <c r="A4936" s="56">
        <v>64874</v>
      </c>
      <c r="B4936" s="57" t="s">
        <v>17831</v>
      </c>
      <c r="C4936" s="58">
        <v>64874</v>
      </c>
    </row>
    <row r="4937" spans="1:3" x14ac:dyDescent="0.25">
      <c r="A4937" s="56">
        <v>64876</v>
      </c>
      <c r="B4937" s="57" t="s">
        <v>17830</v>
      </c>
      <c r="C4937" s="58">
        <v>64876</v>
      </c>
    </row>
    <row r="4938" spans="1:3" x14ac:dyDescent="0.25">
      <c r="A4938" s="56">
        <v>64885</v>
      </c>
      <c r="B4938" s="57" t="s">
        <v>15804</v>
      </c>
      <c r="C4938" s="58">
        <v>64885</v>
      </c>
    </row>
    <row r="4939" spans="1:3" x14ac:dyDescent="0.25">
      <c r="A4939" s="56">
        <v>64886</v>
      </c>
      <c r="B4939" s="57" t="s">
        <v>15805</v>
      </c>
      <c r="C4939" s="58">
        <v>64886</v>
      </c>
    </row>
    <row r="4940" spans="1:3" x14ac:dyDescent="0.25">
      <c r="A4940" s="56">
        <v>64890</v>
      </c>
      <c r="B4940" s="57" t="s">
        <v>15806</v>
      </c>
      <c r="C4940" s="58">
        <v>64890</v>
      </c>
    </row>
    <row r="4941" spans="1:3" x14ac:dyDescent="0.25">
      <c r="A4941" s="56">
        <v>64891</v>
      </c>
      <c r="B4941" s="57" t="s">
        <v>15807</v>
      </c>
      <c r="C4941" s="58">
        <v>64891</v>
      </c>
    </row>
    <row r="4942" spans="1:3" x14ac:dyDescent="0.25">
      <c r="A4942" s="56">
        <v>64892</v>
      </c>
      <c r="B4942" s="57" t="s">
        <v>15808</v>
      </c>
      <c r="C4942" s="58">
        <v>64892</v>
      </c>
    </row>
    <row r="4943" spans="1:3" x14ac:dyDescent="0.25">
      <c r="A4943" s="56">
        <v>64893</v>
      </c>
      <c r="B4943" s="57" t="s">
        <v>15809</v>
      </c>
      <c r="C4943" s="58">
        <v>64893</v>
      </c>
    </row>
    <row r="4944" spans="1:3" x14ac:dyDescent="0.25">
      <c r="A4944" s="56">
        <v>64895</v>
      </c>
      <c r="B4944" s="57" t="s">
        <v>15859</v>
      </c>
      <c r="C4944" s="58">
        <v>64895</v>
      </c>
    </row>
    <row r="4945" spans="1:3" x14ac:dyDescent="0.25">
      <c r="A4945" s="56">
        <v>64896</v>
      </c>
      <c r="B4945" s="57" t="s">
        <v>15860</v>
      </c>
      <c r="C4945" s="58">
        <v>64896</v>
      </c>
    </row>
    <row r="4946" spans="1:3" x14ac:dyDescent="0.25">
      <c r="A4946" s="56">
        <v>64897</v>
      </c>
      <c r="B4946" s="57" t="s">
        <v>15861</v>
      </c>
      <c r="C4946" s="58">
        <v>64897</v>
      </c>
    </row>
    <row r="4947" spans="1:3" x14ac:dyDescent="0.25">
      <c r="A4947" s="56">
        <v>64898</v>
      </c>
      <c r="B4947" s="57" t="s">
        <v>15862</v>
      </c>
      <c r="C4947" s="58">
        <v>64898</v>
      </c>
    </row>
    <row r="4948" spans="1:3" x14ac:dyDescent="0.25">
      <c r="A4948" s="56">
        <v>64901</v>
      </c>
      <c r="B4948" s="57" t="s">
        <v>12954</v>
      </c>
      <c r="C4948" s="58">
        <v>64901</v>
      </c>
    </row>
    <row r="4949" spans="1:3" x14ac:dyDescent="0.25">
      <c r="A4949" s="56">
        <v>64902</v>
      </c>
      <c r="B4949" s="57" t="s">
        <v>12953</v>
      </c>
      <c r="C4949" s="58">
        <v>64902</v>
      </c>
    </row>
    <row r="4950" spans="1:3" x14ac:dyDescent="0.25">
      <c r="A4950" s="56">
        <v>64905</v>
      </c>
      <c r="B4950" s="57" t="s">
        <v>18127</v>
      </c>
      <c r="C4950" s="58">
        <v>64905</v>
      </c>
    </row>
    <row r="4951" spans="1:3" x14ac:dyDescent="0.25">
      <c r="A4951" s="56">
        <v>64907</v>
      </c>
      <c r="B4951" s="57" t="s">
        <v>18128</v>
      </c>
      <c r="C4951" s="58">
        <v>64907</v>
      </c>
    </row>
    <row r="4952" spans="1:3" x14ac:dyDescent="0.25">
      <c r="A4952" s="56">
        <v>64910</v>
      </c>
      <c r="B4952" s="57" t="s">
        <v>17429</v>
      </c>
      <c r="C4952" s="58">
        <v>64910</v>
      </c>
    </row>
    <row r="4953" spans="1:3" x14ac:dyDescent="0.25">
      <c r="A4953" s="56">
        <v>64911</v>
      </c>
      <c r="B4953" s="57" t="s">
        <v>17430</v>
      </c>
      <c r="C4953" s="58">
        <v>64911</v>
      </c>
    </row>
    <row r="4954" spans="1:3" x14ac:dyDescent="0.25">
      <c r="A4954" s="56">
        <v>65091</v>
      </c>
      <c r="B4954" s="57" t="s">
        <v>15091</v>
      </c>
      <c r="C4954" s="58">
        <v>65091</v>
      </c>
    </row>
    <row r="4955" spans="1:3" x14ac:dyDescent="0.25">
      <c r="A4955" s="56">
        <v>65093</v>
      </c>
      <c r="B4955" s="57" t="s">
        <v>15092</v>
      </c>
      <c r="C4955" s="58">
        <v>65093</v>
      </c>
    </row>
    <row r="4956" spans="1:3" x14ac:dyDescent="0.25">
      <c r="A4956" s="56">
        <v>65101</v>
      </c>
      <c r="B4956" s="57" t="s">
        <v>14519</v>
      </c>
      <c r="C4956" s="58">
        <v>65101</v>
      </c>
    </row>
    <row r="4957" spans="1:3" x14ac:dyDescent="0.25">
      <c r="A4957" s="56">
        <v>65103</v>
      </c>
      <c r="B4957" s="57" t="s">
        <v>14520</v>
      </c>
      <c r="C4957" s="58">
        <v>65103</v>
      </c>
    </row>
    <row r="4958" spans="1:3" x14ac:dyDescent="0.25">
      <c r="A4958" s="56">
        <v>65105</v>
      </c>
      <c r="B4958" s="57" t="s">
        <v>14521</v>
      </c>
      <c r="C4958" s="58">
        <v>65105</v>
      </c>
    </row>
    <row r="4959" spans="1:3" x14ac:dyDescent="0.25">
      <c r="A4959" s="56">
        <v>65110</v>
      </c>
      <c r="B4959" s="57" t="s">
        <v>15217</v>
      </c>
      <c r="C4959" s="58">
        <v>65110</v>
      </c>
    </row>
    <row r="4960" spans="1:3" x14ac:dyDescent="0.25">
      <c r="A4960" s="56">
        <v>65112</v>
      </c>
      <c r="B4960" s="57" t="s">
        <v>15216</v>
      </c>
      <c r="C4960" s="58">
        <v>65112</v>
      </c>
    </row>
    <row r="4961" spans="1:3" x14ac:dyDescent="0.25">
      <c r="A4961" s="56">
        <v>65114</v>
      </c>
      <c r="B4961" s="57" t="s">
        <v>15215</v>
      </c>
      <c r="C4961" s="58">
        <v>65114</v>
      </c>
    </row>
    <row r="4962" spans="1:3" x14ac:dyDescent="0.25">
      <c r="A4962" s="56">
        <v>65125</v>
      </c>
      <c r="B4962" s="57" t="s">
        <v>16469</v>
      </c>
      <c r="C4962" s="58">
        <v>65125</v>
      </c>
    </row>
    <row r="4963" spans="1:3" x14ac:dyDescent="0.25">
      <c r="A4963" s="56">
        <v>65130</v>
      </c>
      <c r="B4963" s="57" t="s">
        <v>15918</v>
      </c>
      <c r="C4963" s="58">
        <v>65130</v>
      </c>
    </row>
    <row r="4964" spans="1:3" x14ac:dyDescent="0.25">
      <c r="A4964" s="56">
        <v>65135</v>
      </c>
      <c r="B4964" s="57" t="s">
        <v>15920</v>
      </c>
      <c r="C4964" s="58">
        <v>65135</v>
      </c>
    </row>
    <row r="4965" spans="1:3" x14ac:dyDescent="0.25">
      <c r="A4965" s="56">
        <v>65140</v>
      </c>
      <c r="B4965" s="57" t="s">
        <v>15919</v>
      </c>
      <c r="C4965" s="58">
        <v>65140</v>
      </c>
    </row>
    <row r="4966" spans="1:3" x14ac:dyDescent="0.25">
      <c r="A4966" s="56">
        <v>65150</v>
      </c>
      <c r="B4966" s="57" t="s">
        <v>17223</v>
      </c>
      <c r="C4966" s="58">
        <v>65150</v>
      </c>
    </row>
    <row r="4967" spans="1:3" x14ac:dyDescent="0.25">
      <c r="A4967" s="56">
        <v>65155</v>
      </c>
      <c r="B4967" s="57" t="s">
        <v>17224</v>
      </c>
      <c r="C4967" s="58">
        <v>65155</v>
      </c>
    </row>
    <row r="4968" spans="1:3" x14ac:dyDescent="0.25">
      <c r="A4968" s="56">
        <v>65175</v>
      </c>
      <c r="B4968" s="57" t="s">
        <v>17270</v>
      </c>
      <c r="C4968" s="58">
        <v>65175</v>
      </c>
    </row>
    <row r="4969" spans="1:3" x14ac:dyDescent="0.25">
      <c r="A4969" s="56">
        <v>65205</v>
      </c>
      <c r="B4969" s="57" t="s">
        <v>17251</v>
      </c>
      <c r="C4969" s="58">
        <v>65205</v>
      </c>
    </row>
    <row r="4970" spans="1:3" x14ac:dyDescent="0.25">
      <c r="A4970" s="56">
        <v>65210</v>
      </c>
      <c r="B4970" s="57" t="s">
        <v>17244</v>
      </c>
      <c r="C4970" s="58">
        <v>65210</v>
      </c>
    </row>
    <row r="4971" spans="1:3" x14ac:dyDescent="0.25">
      <c r="A4971" s="56">
        <v>65220</v>
      </c>
      <c r="B4971" s="57" t="s">
        <v>15309</v>
      </c>
      <c r="C4971" s="58">
        <v>65220</v>
      </c>
    </row>
    <row r="4972" spans="1:3" x14ac:dyDescent="0.25">
      <c r="A4972" s="56">
        <v>65222</v>
      </c>
      <c r="B4972" s="57" t="s">
        <v>15310</v>
      </c>
      <c r="C4972" s="58">
        <v>65222</v>
      </c>
    </row>
    <row r="4973" spans="1:3" x14ac:dyDescent="0.25">
      <c r="A4973" s="56">
        <v>65235</v>
      </c>
      <c r="B4973" s="57" t="s">
        <v>15277</v>
      </c>
      <c r="C4973" s="58">
        <v>65235</v>
      </c>
    </row>
    <row r="4974" spans="1:3" x14ac:dyDescent="0.25">
      <c r="A4974" s="56">
        <v>65260</v>
      </c>
      <c r="B4974" s="57" t="s">
        <v>17247</v>
      </c>
      <c r="C4974" s="58">
        <v>65260</v>
      </c>
    </row>
    <row r="4975" spans="1:3" x14ac:dyDescent="0.25">
      <c r="A4975" s="56">
        <v>65265</v>
      </c>
      <c r="B4975" s="57" t="s">
        <v>17248</v>
      </c>
      <c r="C4975" s="58">
        <v>65265</v>
      </c>
    </row>
    <row r="4976" spans="1:3" x14ac:dyDescent="0.25">
      <c r="A4976" s="56">
        <v>65270</v>
      </c>
      <c r="B4976" s="57" t="s">
        <v>13689</v>
      </c>
      <c r="C4976" s="58">
        <v>65270</v>
      </c>
    </row>
    <row r="4977" spans="1:3" x14ac:dyDescent="0.25">
      <c r="A4977" s="56">
        <v>65272</v>
      </c>
      <c r="B4977" s="57" t="s">
        <v>13691</v>
      </c>
      <c r="C4977" s="58">
        <v>65272</v>
      </c>
    </row>
    <row r="4978" spans="1:3" x14ac:dyDescent="0.25">
      <c r="A4978" s="56">
        <v>65273</v>
      </c>
      <c r="B4978" s="57" t="s">
        <v>13690</v>
      </c>
      <c r="C4978" s="58">
        <v>65273</v>
      </c>
    </row>
    <row r="4979" spans="1:3" x14ac:dyDescent="0.25">
      <c r="A4979" s="56">
        <v>65275</v>
      </c>
      <c r="B4979" s="57" t="s">
        <v>17435</v>
      </c>
      <c r="C4979" s="58">
        <v>65275</v>
      </c>
    </row>
    <row r="4980" spans="1:3" x14ac:dyDescent="0.25">
      <c r="A4980" s="56">
        <v>65280</v>
      </c>
      <c r="B4980" s="57" t="s">
        <v>17427</v>
      </c>
      <c r="C4980" s="58">
        <v>65280</v>
      </c>
    </row>
    <row r="4981" spans="1:3" x14ac:dyDescent="0.25">
      <c r="A4981" s="56">
        <v>65285</v>
      </c>
      <c r="B4981" s="57" t="s">
        <v>17426</v>
      </c>
      <c r="C4981" s="58">
        <v>65285</v>
      </c>
    </row>
    <row r="4982" spans="1:3" x14ac:dyDescent="0.25">
      <c r="A4982" s="56">
        <v>65286</v>
      </c>
      <c r="B4982" s="57" t="s">
        <v>17424</v>
      </c>
      <c r="C4982" s="58">
        <v>65286</v>
      </c>
    </row>
    <row r="4983" spans="1:3" x14ac:dyDescent="0.25">
      <c r="A4983" s="56">
        <v>65290</v>
      </c>
      <c r="B4983" s="57" t="s">
        <v>13664</v>
      </c>
      <c r="C4983" s="58">
        <v>65290</v>
      </c>
    </row>
    <row r="4984" spans="1:3" x14ac:dyDescent="0.25">
      <c r="A4984" s="56">
        <v>65400</v>
      </c>
      <c r="B4984" s="57" t="s">
        <v>14619</v>
      </c>
      <c r="C4984" s="58">
        <v>65400</v>
      </c>
    </row>
    <row r="4985" spans="1:3" x14ac:dyDescent="0.25">
      <c r="A4985" s="56">
        <v>65410</v>
      </c>
      <c r="B4985" s="57" t="s">
        <v>12812</v>
      </c>
      <c r="C4985" s="58">
        <v>65410</v>
      </c>
    </row>
    <row r="4986" spans="1:3" x14ac:dyDescent="0.25">
      <c r="A4986" s="56">
        <v>65420</v>
      </c>
      <c r="B4986" s="57" t="s">
        <v>14812</v>
      </c>
      <c r="C4986" s="58">
        <v>65420</v>
      </c>
    </row>
    <row r="4987" spans="1:3" x14ac:dyDescent="0.25">
      <c r="A4987" s="56">
        <v>65426</v>
      </c>
      <c r="B4987" s="57" t="s">
        <v>14811</v>
      </c>
      <c r="C4987" s="58">
        <v>65426</v>
      </c>
    </row>
    <row r="4988" spans="1:3" x14ac:dyDescent="0.25">
      <c r="A4988" s="56">
        <v>65430</v>
      </c>
      <c r="B4988" s="57" t="s">
        <v>17061</v>
      </c>
      <c r="C4988" s="58">
        <v>65430</v>
      </c>
    </row>
    <row r="4989" spans="1:3" x14ac:dyDescent="0.25">
      <c r="A4989" s="56">
        <v>65435</v>
      </c>
      <c r="B4989" s="57" t="s">
        <v>15293</v>
      </c>
      <c r="C4989" s="58">
        <v>65435</v>
      </c>
    </row>
    <row r="4990" spans="1:3" x14ac:dyDescent="0.25">
      <c r="A4990" s="56">
        <v>65436</v>
      </c>
      <c r="B4990" s="57" t="s">
        <v>15292</v>
      </c>
      <c r="C4990" s="58">
        <v>65436</v>
      </c>
    </row>
    <row r="4991" spans="1:3" x14ac:dyDescent="0.25">
      <c r="A4991" s="56">
        <v>65450</v>
      </c>
      <c r="B4991" s="57" t="s">
        <v>14122</v>
      </c>
      <c r="C4991" s="58">
        <v>65450</v>
      </c>
    </row>
    <row r="4992" spans="1:3" x14ac:dyDescent="0.25">
      <c r="A4992" s="56">
        <v>65600</v>
      </c>
      <c r="B4992" s="57" t="s">
        <v>14123</v>
      </c>
      <c r="C4992" s="58">
        <v>65600</v>
      </c>
    </row>
    <row r="4993" spans="1:3" x14ac:dyDescent="0.25">
      <c r="A4993" s="56">
        <v>65710</v>
      </c>
      <c r="B4993" s="57" t="s">
        <v>17043</v>
      </c>
      <c r="C4993" s="58">
        <v>65710</v>
      </c>
    </row>
    <row r="4994" spans="1:3" x14ac:dyDescent="0.25">
      <c r="A4994" s="56">
        <v>65730</v>
      </c>
      <c r="B4994" s="57" t="s">
        <v>17046</v>
      </c>
      <c r="C4994" s="58">
        <v>65730</v>
      </c>
    </row>
    <row r="4995" spans="1:3" x14ac:dyDescent="0.25">
      <c r="A4995" s="56">
        <v>65750</v>
      </c>
      <c r="B4995" s="57" t="s">
        <v>17044</v>
      </c>
      <c r="C4995" s="58">
        <v>65750</v>
      </c>
    </row>
    <row r="4996" spans="1:3" x14ac:dyDescent="0.25">
      <c r="A4996" s="56">
        <v>65755</v>
      </c>
      <c r="B4996" s="57" t="s">
        <v>17045</v>
      </c>
      <c r="C4996" s="58">
        <v>65755</v>
      </c>
    </row>
    <row r="4997" spans="1:3" x14ac:dyDescent="0.25">
      <c r="A4997" s="56">
        <v>65756</v>
      </c>
      <c r="B4997" s="57" t="s">
        <v>17042</v>
      </c>
      <c r="C4997" s="58">
        <v>65756</v>
      </c>
    </row>
    <row r="4998" spans="1:3" x14ac:dyDescent="0.25">
      <c r="A4998" s="56">
        <v>65770</v>
      </c>
      <c r="B4998" s="57" t="s">
        <v>17047</v>
      </c>
      <c r="C4998" s="58">
        <v>65770</v>
      </c>
    </row>
    <row r="4999" spans="1:3" x14ac:dyDescent="0.25">
      <c r="A4999" s="56">
        <v>65772</v>
      </c>
      <c r="B4999" s="57" t="s">
        <v>15725</v>
      </c>
      <c r="C4999" s="58">
        <v>65772</v>
      </c>
    </row>
    <row r="5000" spans="1:3" x14ac:dyDescent="0.25">
      <c r="A5000" s="56">
        <v>65775</v>
      </c>
      <c r="B5000" s="57" t="s">
        <v>17469</v>
      </c>
      <c r="C5000" s="58">
        <v>65775</v>
      </c>
    </row>
    <row r="5001" spans="1:3" x14ac:dyDescent="0.25">
      <c r="A5001" s="56">
        <v>65780</v>
      </c>
      <c r="B5001" s="57" t="s">
        <v>17089</v>
      </c>
      <c r="C5001" s="58">
        <v>65780</v>
      </c>
    </row>
    <row r="5002" spans="1:3" x14ac:dyDescent="0.25">
      <c r="A5002" s="56">
        <v>65781</v>
      </c>
      <c r="B5002" s="57" t="s">
        <v>17087</v>
      </c>
      <c r="C5002" s="58">
        <v>65781</v>
      </c>
    </row>
    <row r="5003" spans="1:3" x14ac:dyDescent="0.25">
      <c r="A5003" s="56">
        <v>65782</v>
      </c>
      <c r="B5003" s="57" t="s">
        <v>17088</v>
      </c>
      <c r="C5003" s="58">
        <v>65782</v>
      </c>
    </row>
    <row r="5004" spans="1:3" x14ac:dyDescent="0.25">
      <c r="A5004" s="56">
        <v>65800</v>
      </c>
      <c r="B5004" s="57" t="s">
        <v>16700</v>
      </c>
      <c r="C5004" s="58">
        <v>65800</v>
      </c>
    </row>
    <row r="5005" spans="1:3" x14ac:dyDescent="0.25">
      <c r="A5005" s="56">
        <v>65805</v>
      </c>
      <c r="B5005" s="57" t="s">
        <v>16701</v>
      </c>
      <c r="C5005" s="58">
        <v>65805</v>
      </c>
    </row>
    <row r="5006" spans="1:3" x14ac:dyDescent="0.25">
      <c r="A5006" s="56">
        <v>65810</v>
      </c>
      <c r="B5006" s="57" t="s">
        <v>16702</v>
      </c>
      <c r="C5006" s="58">
        <v>65810</v>
      </c>
    </row>
    <row r="5007" spans="1:3" x14ac:dyDescent="0.25">
      <c r="A5007" s="56">
        <v>65815</v>
      </c>
      <c r="B5007" s="57" t="s">
        <v>16703</v>
      </c>
      <c r="C5007" s="58">
        <v>65815</v>
      </c>
    </row>
    <row r="5008" spans="1:3" x14ac:dyDescent="0.25">
      <c r="A5008" s="56">
        <v>65820</v>
      </c>
      <c r="B5008" s="57" t="s">
        <v>15492</v>
      </c>
      <c r="C5008" s="58">
        <v>65820</v>
      </c>
    </row>
    <row r="5009" spans="1:3" x14ac:dyDescent="0.25">
      <c r="A5009" s="56">
        <v>65850</v>
      </c>
      <c r="B5009" s="57" t="s">
        <v>18098</v>
      </c>
      <c r="C5009" s="58">
        <v>65850</v>
      </c>
    </row>
    <row r="5010" spans="1:3" x14ac:dyDescent="0.25">
      <c r="A5010" s="56">
        <v>65855</v>
      </c>
      <c r="B5010" s="57" t="s">
        <v>18097</v>
      </c>
      <c r="C5010" s="58">
        <v>65855</v>
      </c>
    </row>
    <row r="5011" spans="1:3" x14ac:dyDescent="0.25">
      <c r="A5011" s="56">
        <v>65860</v>
      </c>
      <c r="B5011" s="57" t="s">
        <v>17666</v>
      </c>
      <c r="C5011" s="58">
        <v>65860</v>
      </c>
    </row>
    <row r="5012" spans="1:3" x14ac:dyDescent="0.25">
      <c r="A5012" s="56">
        <v>65865</v>
      </c>
      <c r="B5012" s="57" t="s">
        <v>17665</v>
      </c>
      <c r="C5012" s="58">
        <v>65865</v>
      </c>
    </row>
    <row r="5013" spans="1:3" x14ac:dyDescent="0.25">
      <c r="A5013" s="56">
        <v>65870</v>
      </c>
      <c r="B5013" s="57" t="s">
        <v>17669</v>
      </c>
      <c r="C5013" s="58">
        <v>65870</v>
      </c>
    </row>
    <row r="5014" spans="1:3" x14ac:dyDescent="0.25">
      <c r="A5014" s="56">
        <v>65875</v>
      </c>
      <c r="B5014" s="57" t="s">
        <v>17670</v>
      </c>
      <c r="C5014" s="58">
        <v>65875</v>
      </c>
    </row>
    <row r="5015" spans="1:3" x14ac:dyDescent="0.25">
      <c r="A5015" s="56">
        <v>65880</v>
      </c>
      <c r="B5015" s="57" t="s">
        <v>17664</v>
      </c>
      <c r="C5015" s="58">
        <v>65880</v>
      </c>
    </row>
    <row r="5016" spans="1:3" x14ac:dyDescent="0.25">
      <c r="A5016" s="56">
        <v>65900</v>
      </c>
      <c r="B5016" s="57" t="s">
        <v>15266</v>
      </c>
      <c r="C5016" s="58">
        <v>65900</v>
      </c>
    </row>
    <row r="5017" spans="1:3" x14ac:dyDescent="0.25">
      <c r="A5017" s="56">
        <v>65920</v>
      </c>
      <c r="B5017" s="57" t="s">
        <v>17284</v>
      </c>
      <c r="C5017" s="58">
        <v>65920</v>
      </c>
    </row>
    <row r="5018" spans="1:3" x14ac:dyDescent="0.25">
      <c r="A5018" s="56">
        <v>65930</v>
      </c>
      <c r="B5018" s="57" t="s">
        <v>17240</v>
      </c>
      <c r="C5018" s="58">
        <v>65930</v>
      </c>
    </row>
    <row r="5019" spans="1:3" x14ac:dyDescent="0.25">
      <c r="A5019" s="56">
        <v>66020</v>
      </c>
      <c r="B5019" s="57" t="s">
        <v>16114</v>
      </c>
      <c r="C5019" s="58">
        <v>66020</v>
      </c>
    </row>
    <row r="5020" spans="1:3" x14ac:dyDescent="0.25">
      <c r="A5020" s="56">
        <v>66030</v>
      </c>
      <c r="B5020" s="57" t="s">
        <v>16115</v>
      </c>
      <c r="C5020" s="58">
        <v>66030</v>
      </c>
    </row>
    <row r="5021" spans="1:3" x14ac:dyDescent="0.25">
      <c r="A5021" s="56">
        <v>66130</v>
      </c>
      <c r="B5021" s="57" t="s">
        <v>15201</v>
      </c>
      <c r="C5021" s="58">
        <v>66130</v>
      </c>
    </row>
    <row r="5022" spans="1:3" x14ac:dyDescent="0.25">
      <c r="A5022" s="56">
        <v>66150</v>
      </c>
      <c r="B5022" s="57" t="s">
        <v>15393</v>
      </c>
      <c r="C5022" s="58">
        <v>66150</v>
      </c>
    </row>
    <row r="5023" spans="1:3" x14ac:dyDescent="0.25">
      <c r="A5023" s="56">
        <v>66155</v>
      </c>
      <c r="B5023" s="57" t="s">
        <v>15391</v>
      </c>
      <c r="C5023" s="58">
        <v>66155</v>
      </c>
    </row>
    <row r="5024" spans="1:3" x14ac:dyDescent="0.25">
      <c r="A5024" s="56">
        <v>66160</v>
      </c>
      <c r="B5024" s="57" t="s">
        <v>15392</v>
      </c>
      <c r="C5024" s="58">
        <v>66160</v>
      </c>
    </row>
    <row r="5025" spans="1:3" x14ac:dyDescent="0.25">
      <c r="A5025" s="56">
        <v>66165</v>
      </c>
      <c r="B5025" s="57" t="s">
        <v>15390</v>
      </c>
      <c r="C5025" s="58">
        <v>66165</v>
      </c>
    </row>
    <row r="5026" spans="1:3" x14ac:dyDescent="0.25">
      <c r="A5026" s="56">
        <v>66170</v>
      </c>
      <c r="B5026" s="57" t="s">
        <v>18096</v>
      </c>
      <c r="C5026" s="58">
        <v>66170</v>
      </c>
    </row>
    <row r="5027" spans="1:3" x14ac:dyDescent="0.25">
      <c r="A5027" s="56">
        <v>66172</v>
      </c>
      <c r="B5027" s="57" t="s">
        <v>18095</v>
      </c>
      <c r="C5027" s="58">
        <v>66172</v>
      </c>
    </row>
    <row r="5028" spans="1:3" x14ac:dyDescent="0.25">
      <c r="A5028" s="56">
        <v>66180</v>
      </c>
      <c r="B5028" s="57" t="s">
        <v>14020</v>
      </c>
      <c r="C5028" s="58">
        <v>66180</v>
      </c>
    </row>
    <row r="5029" spans="1:3" x14ac:dyDescent="0.25">
      <c r="A5029" s="56">
        <v>66185</v>
      </c>
      <c r="B5029" s="57" t="s">
        <v>17615</v>
      </c>
      <c r="C5029" s="58">
        <v>66185</v>
      </c>
    </row>
    <row r="5030" spans="1:3" x14ac:dyDescent="0.25">
      <c r="A5030" s="56">
        <v>66220</v>
      </c>
      <c r="B5030" s="57" t="s">
        <v>13638</v>
      </c>
      <c r="C5030" s="58">
        <v>66220</v>
      </c>
    </row>
    <row r="5031" spans="1:3" x14ac:dyDescent="0.25">
      <c r="A5031" s="56">
        <v>66225</v>
      </c>
      <c r="B5031" s="57" t="s">
        <v>13637</v>
      </c>
      <c r="C5031" s="58">
        <v>66225</v>
      </c>
    </row>
    <row r="5032" spans="1:3" x14ac:dyDescent="0.25">
      <c r="A5032" s="56">
        <v>66250</v>
      </c>
      <c r="B5032" s="57" t="s">
        <v>17630</v>
      </c>
      <c r="C5032" s="58">
        <v>66250</v>
      </c>
    </row>
    <row r="5033" spans="1:3" x14ac:dyDescent="0.25">
      <c r="A5033" s="56">
        <v>66500</v>
      </c>
      <c r="B5033" s="57" t="s">
        <v>16128</v>
      </c>
      <c r="C5033" s="58">
        <v>66500</v>
      </c>
    </row>
    <row r="5034" spans="1:3" x14ac:dyDescent="0.25">
      <c r="A5034" s="56">
        <v>66505</v>
      </c>
      <c r="B5034" s="57" t="s">
        <v>16127</v>
      </c>
      <c r="C5034" s="58">
        <v>66505</v>
      </c>
    </row>
    <row r="5035" spans="1:3" x14ac:dyDescent="0.25">
      <c r="A5035" s="56">
        <v>66600</v>
      </c>
      <c r="B5035" s="57" t="s">
        <v>16125</v>
      </c>
      <c r="C5035" s="58">
        <v>66600</v>
      </c>
    </row>
    <row r="5036" spans="1:3" x14ac:dyDescent="0.25">
      <c r="A5036" s="56">
        <v>66605</v>
      </c>
      <c r="B5036" s="57" t="s">
        <v>16124</v>
      </c>
      <c r="C5036" s="58">
        <v>66605</v>
      </c>
    </row>
    <row r="5037" spans="1:3" x14ac:dyDescent="0.25">
      <c r="A5037" s="56">
        <v>66625</v>
      </c>
      <c r="B5037" s="57" t="s">
        <v>16123</v>
      </c>
      <c r="C5037" s="58">
        <v>66625</v>
      </c>
    </row>
    <row r="5038" spans="1:3" x14ac:dyDescent="0.25">
      <c r="A5038" s="56">
        <v>66630</v>
      </c>
      <c r="B5038" s="57" t="s">
        <v>16121</v>
      </c>
      <c r="C5038" s="58">
        <v>66630</v>
      </c>
    </row>
    <row r="5039" spans="1:3" x14ac:dyDescent="0.25">
      <c r="A5039" s="56">
        <v>66635</v>
      </c>
      <c r="B5039" s="57" t="s">
        <v>16122</v>
      </c>
      <c r="C5039" s="58">
        <v>66635</v>
      </c>
    </row>
    <row r="5040" spans="1:3" x14ac:dyDescent="0.25">
      <c r="A5040" s="56">
        <v>66680</v>
      </c>
      <c r="B5040" s="57" t="s">
        <v>13754</v>
      </c>
      <c r="C5040" s="58">
        <v>66680</v>
      </c>
    </row>
    <row r="5041" spans="1:3" x14ac:dyDescent="0.25">
      <c r="A5041" s="56">
        <v>66682</v>
      </c>
      <c r="B5041" s="57" t="s">
        <v>17847</v>
      </c>
      <c r="C5041" s="58">
        <v>66682</v>
      </c>
    </row>
    <row r="5042" spans="1:3" x14ac:dyDescent="0.25">
      <c r="A5042" s="56">
        <v>66700</v>
      </c>
      <c r="B5042" s="57" t="s">
        <v>14175</v>
      </c>
      <c r="C5042" s="58">
        <v>66700</v>
      </c>
    </row>
    <row r="5043" spans="1:3" x14ac:dyDescent="0.25">
      <c r="A5043" s="56">
        <v>66710</v>
      </c>
      <c r="B5043" s="57" t="s">
        <v>14173</v>
      </c>
      <c r="C5043" s="58">
        <v>66710</v>
      </c>
    </row>
    <row r="5044" spans="1:3" x14ac:dyDescent="0.25">
      <c r="A5044" s="56">
        <v>66711</v>
      </c>
      <c r="B5044" s="57" t="s">
        <v>14172</v>
      </c>
      <c r="C5044" s="58">
        <v>66711</v>
      </c>
    </row>
    <row r="5045" spans="1:3" x14ac:dyDescent="0.25">
      <c r="A5045" s="56">
        <v>66720</v>
      </c>
      <c r="B5045" s="57" t="s">
        <v>14174</v>
      </c>
      <c r="C5045" s="58">
        <v>66720</v>
      </c>
    </row>
    <row r="5046" spans="1:3" x14ac:dyDescent="0.25">
      <c r="A5046" s="56">
        <v>66740</v>
      </c>
      <c r="B5046" s="57" t="s">
        <v>14171</v>
      </c>
      <c r="C5046" s="58">
        <v>66740</v>
      </c>
    </row>
    <row r="5047" spans="1:3" x14ac:dyDescent="0.25">
      <c r="A5047" s="56">
        <v>66761</v>
      </c>
      <c r="B5047" s="57" t="s">
        <v>16129</v>
      </c>
      <c r="C5047" s="58">
        <v>66761</v>
      </c>
    </row>
    <row r="5048" spans="1:3" x14ac:dyDescent="0.25">
      <c r="A5048" s="56">
        <v>66762</v>
      </c>
      <c r="B5048" s="57" t="s">
        <v>16126</v>
      </c>
      <c r="C5048" s="58">
        <v>66762</v>
      </c>
    </row>
    <row r="5049" spans="1:3" x14ac:dyDescent="0.25">
      <c r="A5049" s="56">
        <v>66770</v>
      </c>
      <c r="B5049" s="57" t="s">
        <v>14166</v>
      </c>
      <c r="C5049" s="58">
        <v>66770</v>
      </c>
    </row>
    <row r="5050" spans="1:3" x14ac:dyDescent="0.25">
      <c r="A5050" s="56">
        <v>66820</v>
      </c>
      <c r="B5050" s="57" t="s">
        <v>14233</v>
      </c>
      <c r="C5050" s="58">
        <v>66820</v>
      </c>
    </row>
    <row r="5051" spans="1:3" x14ac:dyDescent="0.25">
      <c r="A5051" s="56">
        <v>66821</v>
      </c>
      <c r="B5051" s="57" t="s">
        <v>14232</v>
      </c>
      <c r="C5051" s="58">
        <v>66821</v>
      </c>
    </row>
    <row r="5052" spans="1:3" x14ac:dyDescent="0.25">
      <c r="A5052" s="56">
        <v>66825</v>
      </c>
      <c r="B5052" s="57" t="s">
        <v>17460</v>
      </c>
      <c r="C5052" s="58">
        <v>66825</v>
      </c>
    </row>
    <row r="5053" spans="1:3" x14ac:dyDescent="0.25">
      <c r="A5053" s="56">
        <v>66830</v>
      </c>
      <c r="B5053" s="57" t="s">
        <v>15264</v>
      </c>
      <c r="C5053" s="58">
        <v>66830</v>
      </c>
    </row>
    <row r="5054" spans="1:3" x14ac:dyDescent="0.25">
      <c r="A5054" s="56">
        <v>66840</v>
      </c>
      <c r="B5054" s="57" t="s">
        <v>17243</v>
      </c>
      <c r="C5054" s="58">
        <v>66840</v>
      </c>
    </row>
    <row r="5055" spans="1:3" x14ac:dyDescent="0.25">
      <c r="A5055" s="56">
        <v>66850</v>
      </c>
      <c r="B5055" s="57" t="s">
        <v>15302</v>
      </c>
      <c r="C5055" s="58">
        <v>66850</v>
      </c>
    </row>
    <row r="5056" spans="1:3" x14ac:dyDescent="0.25">
      <c r="A5056" s="56">
        <v>66852</v>
      </c>
      <c r="B5056" s="57" t="s">
        <v>15303</v>
      </c>
      <c r="C5056" s="58">
        <v>66852</v>
      </c>
    </row>
    <row r="5057" spans="1:3" x14ac:dyDescent="0.25">
      <c r="A5057" s="56">
        <v>66920</v>
      </c>
      <c r="B5057" s="57" t="s">
        <v>17308</v>
      </c>
      <c r="C5057" s="58">
        <v>66920</v>
      </c>
    </row>
    <row r="5058" spans="1:3" x14ac:dyDescent="0.25">
      <c r="A5058" s="56">
        <v>66930</v>
      </c>
      <c r="B5058" s="57" t="s">
        <v>17309</v>
      </c>
      <c r="C5058" s="58">
        <v>66930</v>
      </c>
    </row>
    <row r="5059" spans="1:3" x14ac:dyDescent="0.25">
      <c r="A5059" s="56">
        <v>66940</v>
      </c>
      <c r="B5059" s="57" t="s">
        <v>17307</v>
      </c>
      <c r="C5059" s="58">
        <v>66940</v>
      </c>
    </row>
    <row r="5060" spans="1:3" x14ac:dyDescent="0.25">
      <c r="A5060" s="56">
        <v>66982</v>
      </c>
      <c r="B5060" s="57" t="s">
        <v>17306</v>
      </c>
      <c r="C5060" s="58">
        <v>66982</v>
      </c>
    </row>
    <row r="5061" spans="1:3" x14ac:dyDescent="0.25">
      <c r="A5061" s="56">
        <v>66983</v>
      </c>
      <c r="B5061" s="57" t="s">
        <v>15314</v>
      </c>
      <c r="C5061" s="58">
        <v>66983</v>
      </c>
    </row>
    <row r="5062" spans="1:3" x14ac:dyDescent="0.25">
      <c r="A5062" s="56">
        <v>66984</v>
      </c>
      <c r="B5062" s="57" t="s">
        <v>15313</v>
      </c>
      <c r="C5062" s="58">
        <v>66984</v>
      </c>
    </row>
    <row r="5063" spans="1:3" x14ac:dyDescent="0.25">
      <c r="A5063" s="56">
        <v>66985</v>
      </c>
      <c r="B5063" s="57" t="s">
        <v>15922</v>
      </c>
      <c r="C5063" s="58">
        <v>66985</v>
      </c>
    </row>
    <row r="5064" spans="1:3" x14ac:dyDescent="0.25">
      <c r="A5064" s="56">
        <v>66986</v>
      </c>
      <c r="B5064" s="57" t="s">
        <v>15977</v>
      </c>
      <c r="C5064" s="58">
        <v>66986</v>
      </c>
    </row>
    <row r="5065" spans="1:3" x14ac:dyDescent="0.25">
      <c r="A5065" s="56">
        <v>66990</v>
      </c>
      <c r="B5065" s="57" t="s">
        <v>18670</v>
      </c>
      <c r="C5065" s="58">
        <v>66990</v>
      </c>
    </row>
    <row r="5066" spans="1:3" x14ac:dyDescent="0.25">
      <c r="A5066" s="56">
        <v>67005</v>
      </c>
      <c r="B5066" s="57" t="s">
        <v>17322</v>
      </c>
      <c r="C5066" s="58">
        <v>67005</v>
      </c>
    </row>
    <row r="5067" spans="1:3" x14ac:dyDescent="0.25">
      <c r="A5067" s="56">
        <v>67010</v>
      </c>
      <c r="B5067" s="57" t="s">
        <v>17328</v>
      </c>
      <c r="C5067" s="58">
        <v>67010</v>
      </c>
    </row>
    <row r="5068" spans="1:3" x14ac:dyDescent="0.25">
      <c r="A5068" s="56">
        <v>67015</v>
      </c>
      <c r="B5068" s="57" t="s">
        <v>12710</v>
      </c>
      <c r="C5068" s="58">
        <v>67015</v>
      </c>
    </row>
    <row r="5069" spans="1:3" x14ac:dyDescent="0.25">
      <c r="A5069" s="56">
        <v>67025</v>
      </c>
      <c r="B5069" s="57" t="s">
        <v>16070</v>
      </c>
      <c r="C5069" s="58">
        <v>67025</v>
      </c>
    </row>
    <row r="5070" spans="1:3" x14ac:dyDescent="0.25">
      <c r="A5070" s="56">
        <v>67027</v>
      </c>
      <c r="B5070" s="57" t="s">
        <v>15654</v>
      </c>
      <c r="C5070" s="58">
        <v>67027</v>
      </c>
    </row>
    <row r="5071" spans="1:3" x14ac:dyDescent="0.25">
      <c r="A5071" s="56">
        <v>67028</v>
      </c>
      <c r="B5071" s="57" t="s">
        <v>16081</v>
      </c>
      <c r="C5071" s="58">
        <v>67028</v>
      </c>
    </row>
    <row r="5072" spans="1:3" x14ac:dyDescent="0.25">
      <c r="A5072" s="56">
        <v>67030</v>
      </c>
      <c r="B5072" s="57" t="s">
        <v>14236</v>
      </c>
      <c r="C5072" s="58">
        <v>67030</v>
      </c>
    </row>
    <row r="5073" spans="1:3" x14ac:dyDescent="0.25">
      <c r="A5073" s="56">
        <v>67031</v>
      </c>
      <c r="B5073" s="57" t="s">
        <v>14408</v>
      </c>
      <c r="C5073" s="58">
        <v>67031</v>
      </c>
    </row>
    <row r="5074" spans="1:3" x14ac:dyDescent="0.25">
      <c r="A5074" s="56">
        <v>67036</v>
      </c>
      <c r="B5074" s="57" t="s">
        <v>18774</v>
      </c>
      <c r="C5074" s="58">
        <v>67036</v>
      </c>
    </row>
    <row r="5075" spans="1:3" x14ac:dyDescent="0.25">
      <c r="A5075" s="56">
        <v>67039</v>
      </c>
      <c r="B5075" s="57" t="s">
        <v>18772</v>
      </c>
      <c r="C5075" s="58">
        <v>67039</v>
      </c>
    </row>
    <row r="5076" spans="1:3" x14ac:dyDescent="0.25">
      <c r="A5076" s="56">
        <v>67040</v>
      </c>
      <c r="B5076" s="57" t="s">
        <v>18773</v>
      </c>
      <c r="C5076" s="58">
        <v>67040</v>
      </c>
    </row>
    <row r="5077" spans="1:3" x14ac:dyDescent="0.25">
      <c r="A5077" s="56">
        <v>67041</v>
      </c>
      <c r="B5077" s="57" t="s">
        <v>18776</v>
      </c>
      <c r="C5077" s="58">
        <v>67041</v>
      </c>
    </row>
    <row r="5078" spans="1:3" x14ac:dyDescent="0.25">
      <c r="A5078" s="56">
        <v>67042</v>
      </c>
      <c r="B5078" s="57" t="s">
        <v>18777</v>
      </c>
      <c r="C5078" s="58">
        <v>67042</v>
      </c>
    </row>
    <row r="5079" spans="1:3" x14ac:dyDescent="0.25">
      <c r="A5079" s="56">
        <v>67043</v>
      </c>
      <c r="B5079" s="57" t="s">
        <v>18775</v>
      </c>
      <c r="C5079" s="58">
        <v>67043</v>
      </c>
    </row>
    <row r="5080" spans="1:3" x14ac:dyDescent="0.25">
      <c r="A5080" s="56">
        <v>67101</v>
      </c>
      <c r="B5080" s="57" t="s">
        <v>13622</v>
      </c>
      <c r="C5080" s="58">
        <v>67101</v>
      </c>
    </row>
    <row r="5081" spans="1:3" x14ac:dyDescent="0.25">
      <c r="A5081" s="56">
        <v>67105</v>
      </c>
      <c r="B5081" s="57" t="s">
        <v>13623</v>
      </c>
      <c r="C5081" s="58">
        <v>67105</v>
      </c>
    </row>
    <row r="5082" spans="1:3" x14ac:dyDescent="0.25">
      <c r="A5082" s="56">
        <v>67107</v>
      </c>
      <c r="B5082" s="57" t="s">
        <v>13621</v>
      </c>
      <c r="C5082" s="58">
        <v>67107</v>
      </c>
    </row>
    <row r="5083" spans="1:3" x14ac:dyDescent="0.25">
      <c r="A5083" s="56">
        <v>67108</v>
      </c>
      <c r="B5083" s="57" t="s">
        <v>17361</v>
      </c>
      <c r="C5083" s="58">
        <v>67108</v>
      </c>
    </row>
    <row r="5084" spans="1:3" x14ac:dyDescent="0.25">
      <c r="A5084" s="56">
        <v>67110</v>
      </c>
      <c r="B5084" s="57" t="s">
        <v>17362</v>
      </c>
      <c r="C5084" s="58">
        <v>67110</v>
      </c>
    </row>
    <row r="5085" spans="1:3" x14ac:dyDescent="0.25">
      <c r="A5085" s="56">
        <v>67112</v>
      </c>
      <c r="B5085" s="57" t="s">
        <v>17399</v>
      </c>
      <c r="C5085" s="58">
        <v>67112</v>
      </c>
    </row>
    <row r="5086" spans="1:3" x14ac:dyDescent="0.25">
      <c r="A5086" s="56">
        <v>67113</v>
      </c>
      <c r="B5086" s="57" t="s">
        <v>17398</v>
      </c>
      <c r="C5086" s="58">
        <v>67113</v>
      </c>
    </row>
    <row r="5087" spans="1:3" x14ac:dyDescent="0.25">
      <c r="A5087" s="56">
        <v>67115</v>
      </c>
      <c r="B5087" s="57" t="s">
        <v>16266</v>
      </c>
      <c r="C5087" s="58">
        <v>67115</v>
      </c>
    </row>
    <row r="5088" spans="1:3" x14ac:dyDescent="0.25">
      <c r="A5088" s="56">
        <v>67120</v>
      </c>
      <c r="B5088" s="57" t="s">
        <v>17282</v>
      </c>
      <c r="C5088" s="58">
        <v>67120</v>
      </c>
    </row>
    <row r="5089" spans="1:3" x14ac:dyDescent="0.25">
      <c r="A5089" s="56">
        <v>67121</v>
      </c>
      <c r="B5089" s="57" t="s">
        <v>17283</v>
      </c>
      <c r="C5089" s="58">
        <v>67121</v>
      </c>
    </row>
    <row r="5090" spans="1:3" x14ac:dyDescent="0.25">
      <c r="A5090" s="56">
        <v>67141</v>
      </c>
      <c r="B5090" s="57" t="s">
        <v>16903</v>
      </c>
      <c r="C5090" s="58">
        <v>67141</v>
      </c>
    </row>
    <row r="5091" spans="1:3" x14ac:dyDescent="0.25">
      <c r="A5091" s="56">
        <v>67145</v>
      </c>
      <c r="B5091" s="57" t="s">
        <v>16904</v>
      </c>
      <c r="C5091" s="58">
        <v>67145</v>
      </c>
    </row>
    <row r="5092" spans="1:3" x14ac:dyDescent="0.25">
      <c r="A5092" s="56">
        <v>67208</v>
      </c>
      <c r="B5092" s="57" t="s">
        <v>14128</v>
      </c>
      <c r="C5092" s="58">
        <v>67208</v>
      </c>
    </row>
    <row r="5093" spans="1:3" x14ac:dyDescent="0.25">
      <c r="A5093" s="56">
        <v>67210</v>
      </c>
      <c r="B5093" s="57" t="s">
        <v>14129</v>
      </c>
      <c r="C5093" s="58">
        <v>67210</v>
      </c>
    </row>
    <row r="5094" spans="1:3" x14ac:dyDescent="0.25">
      <c r="A5094" s="56">
        <v>67218</v>
      </c>
      <c r="B5094" s="57" t="s">
        <v>14127</v>
      </c>
      <c r="C5094" s="58">
        <v>67218</v>
      </c>
    </row>
    <row r="5095" spans="1:3" x14ac:dyDescent="0.25">
      <c r="A5095" s="56">
        <v>67220</v>
      </c>
      <c r="B5095" s="57" t="s">
        <v>14124</v>
      </c>
      <c r="C5095" s="58">
        <v>67220</v>
      </c>
    </row>
    <row r="5096" spans="1:3" x14ac:dyDescent="0.25">
      <c r="A5096" s="56">
        <v>67221</v>
      </c>
      <c r="B5096" s="57" t="s">
        <v>14125</v>
      </c>
      <c r="C5096" s="58">
        <v>67221</v>
      </c>
    </row>
    <row r="5097" spans="1:3" x14ac:dyDescent="0.25">
      <c r="A5097" s="56">
        <v>67225</v>
      </c>
      <c r="B5097" s="57" t="s">
        <v>14126</v>
      </c>
      <c r="C5097" s="58">
        <v>67225</v>
      </c>
    </row>
    <row r="5098" spans="1:3" x14ac:dyDescent="0.25">
      <c r="A5098" s="56">
        <v>67227</v>
      </c>
      <c r="B5098" s="57" t="s">
        <v>14167</v>
      </c>
      <c r="C5098" s="58">
        <v>67227</v>
      </c>
    </row>
    <row r="5099" spans="1:3" x14ac:dyDescent="0.25">
      <c r="A5099" s="56">
        <v>67228</v>
      </c>
      <c r="B5099" s="57" t="s">
        <v>14168</v>
      </c>
      <c r="C5099" s="58">
        <v>67228</v>
      </c>
    </row>
    <row r="5100" spans="1:3" x14ac:dyDescent="0.25">
      <c r="A5100" s="56">
        <v>67229</v>
      </c>
      <c r="B5100" s="57" t="s">
        <v>14169</v>
      </c>
      <c r="C5100" s="58">
        <v>67229</v>
      </c>
    </row>
    <row r="5101" spans="1:3" x14ac:dyDescent="0.25">
      <c r="A5101" s="56">
        <v>67250</v>
      </c>
      <c r="B5101" s="57" t="s">
        <v>17816</v>
      </c>
      <c r="C5101" s="58">
        <v>67250</v>
      </c>
    </row>
    <row r="5102" spans="1:3" x14ac:dyDescent="0.25">
      <c r="A5102" s="56">
        <v>67255</v>
      </c>
      <c r="B5102" s="57" t="s">
        <v>17193</v>
      </c>
      <c r="C5102" s="58">
        <v>67255</v>
      </c>
    </row>
    <row r="5103" spans="1:3" x14ac:dyDescent="0.25">
      <c r="A5103" s="56">
        <v>67311</v>
      </c>
      <c r="B5103" s="57" t="s">
        <v>13174</v>
      </c>
      <c r="C5103" s="58">
        <v>67311</v>
      </c>
    </row>
    <row r="5104" spans="1:3" x14ac:dyDescent="0.25">
      <c r="A5104" s="56">
        <v>67312</v>
      </c>
      <c r="B5104" s="57" t="s">
        <v>13171</v>
      </c>
      <c r="C5104" s="58">
        <v>67312</v>
      </c>
    </row>
    <row r="5105" spans="1:3" x14ac:dyDescent="0.25">
      <c r="A5105" s="56">
        <v>67314</v>
      </c>
      <c r="B5105" s="57" t="s">
        <v>13173</v>
      </c>
      <c r="C5105" s="58">
        <v>67314</v>
      </c>
    </row>
    <row r="5106" spans="1:3" x14ac:dyDescent="0.25">
      <c r="A5106" s="56">
        <v>67316</v>
      </c>
      <c r="B5106" s="57" t="s">
        <v>13172</v>
      </c>
      <c r="C5106" s="58">
        <v>67316</v>
      </c>
    </row>
    <row r="5107" spans="1:3" x14ac:dyDescent="0.25">
      <c r="A5107" s="56">
        <v>67318</v>
      </c>
      <c r="B5107" s="57" t="s">
        <v>13170</v>
      </c>
      <c r="C5107" s="58">
        <v>67318</v>
      </c>
    </row>
    <row r="5108" spans="1:3" x14ac:dyDescent="0.25">
      <c r="A5108" s="56">
        <v>67320</v>
      </c>
      <c r="B5108" s="57" t="s">
        <v>16854</v>
      </c>
      <c r="C5108" s="58">
        <v>67320</v>
      </c>
    </row>
    <row r="5109" spans="1:3" x14ac:dyDescent="0.25">
      <c r="A5109" s="56">
        <v>67331</v>
      </c>
      <c r="B5109" s="57" t="s">
        <v>13167</v>
      </c>
      <c r="C5109" s="58">
        <v>67331</v>
      </c>
    </row>
    <row r="5110" spans="1:3" x14ac:dyDescent="0.25">
      <c r="A5110" s="56">
        <v>67332</v>
      </c>
      <c r="B5110" s="57" t="s">
        <v>13166</v>
      </c>
      <c r="C5110" s="58">
        <v>67332</v>
      </c>
    </row>
    <row r="5111" spans="1:3" x14ac:dyDescent="0.25">
      <c r="A5111" s="56">
        <v>67334</v>
      </c>
      <c r="B5111" s="57" t="s">
        <v>13168</v>
      </c>
      <c r="C5111" s="58">
        <v>67334</v>
      </c>
    </row>
    <row r="5112" spans="1:3" x14ac:dyDescent="0.25">
      <c r="A5112" s="56">
        <v>67335</v>
      </c>
      <c r="B5112" s="57" t="s">
        <v>13410</v>
      </c>
      <c r="C5112" s="58">
        <v>67335</v>
      </c>
    </row>
    <row r="5113" spans="1:3" x14ac:dyDescent="0.25">
      <c r="A5113" s="56">
        <v>67340</v>
      </c>
      <c r="B5113" s="57" t="s">
        <v>13169</v>
      </c>
      <c r="C5113" s="58">
        <v>67340</v>
      </c>
    </row>
    <row r="5114" spans="1:3" x14ac:dyDescent="0.25">
      <c r="A5114" s="56">
        <v>67343</v>
      </c>
      <c r="B5114" s="57" t="s">
        <v>16268</v>
      </c>
      <c r="C5114" s="58">
        <v>67343</v>
      </c>
    </row>
    <row r="5115" spans="1:3" x14ac:dyDescent="0.25">
      <c r="A5115" s="56">
        <v>67345</v>
      </c>
      <c r="B5115" s="57" t="s">
        <v>17049</v>
      </c>
      <c r="C5115" s="58">
        <v>67345</v>
      </c>
    </row>
    <row r="5116" spans="1:3" x14ac:dyDescent="0.25">
      <c r="A5116" s="56">
        <v>67346</v>
      </c>
      <c r="B5116" s="57" t="s">
        <v>12834</v>
      </c>
      <c r="C5116" s="58">
        <v>67346</v>
      </c>
    </row>
    <row r="5117" spans="1:3" x14ac:dyDescent="0.25">
      <c r="A5117" s="56">
        <v>67400</v>
      </c>
      <c r="B5117" s="57" t="s">
        <v>16590</v>
      </c>
      <c r="C5117" s="58">
        <v>67400</v>
      </c>
    </row>
    <row r="5118" spans="1:3" x14ac:dyDescent="0.25">
      <c r="A5118" s="56">
        <v>67405</v>
      </c>
      <c r="B5118" s="57" t="s">
        <v>16586</v>
      </c>
      <c r="C5118" s="58">
        <v>67405</v>
      </c>
    </row>
    <row r="5119" spans="1:3" x14ac:dyDescent="0.25">
      <c r="A5119" s="56">
        <v>67412</v>
      </c>
      <c r="B5119" s="57" t="s">
        <v>16589</v>
      </c>
      <c r="C5119" s="58">
        <v>67412</v>
      </c>
    </row>
    <row r="5120" spans="1:3" x14ac:dyDescent="0.25">
      <c r="A5120" s="56">
        <v>67413</v>
      </c>
      <c r="B5120" s="57" t="s">
        <v>16587</v>
      </c>
      <c r="C5120" s="58">
        <v>67413</v>
      </c>
    </row>
    <row r="5121" spans="1:3" x14ac:dyDescent="0.25">
      <c r="A5121" s="56">
        <v>67414</v>
      </c>
      <c r="B5121" s="57" t="s">
        <v>16588</v>
      </c>
      <c r="C5121" s="58">
        <v>67414</v>
      </c>
    </row>
    <row r="5122" spans="1:3" x14ac:dyDescent="0.25">
      <c r="A5122" s="56">
        <v>67415</v>
      </c>
      <c r="B5122" s="57" t="s">
        <v>12703</v>
      </c>
      <c r="C5122" s="58">
        <v>67415</v>
      </c>
    </row>
    <row r="5123" spans="1:3" x14ac:dyDescent="0.25">
      <c r="A5123" s="56">
        <v>67420</v>
      </c>
      <c r="B5123" s="57" t="s">
        <v>16584</v>
      </c>
      <c r="C5123" s="58">
        <v>67420</v>
      </c>
    </row>
    <row r="5124" spans="1:3" x14ac:dyDescent="0.25">
      <c r="A5124" s="56">
        <v>67430</v>
      </c>
      <c r="B5124" s="57" t="s">
        <v>16582</v>
      </c>
      <c r="C5124" s="58">
        <v>67430</v>
      </c>
    </row>
    <row r="5125" spans="1:3" x14ac:dyDescent="0.25">
      <c r="A5125" s="56">
        <v>67440</v>
      </c>
      <c r="B5125" s="57" t="s">
        <v>16581</v>
      </c>
      <c r="C5125" s="58">
        <v>67440</v>
      </c>
    </row>
    <row r="5126" spans="1:3" x14ac:dyDescent="0.25">
      <c r="A5126" s="56">
        <v>67445</v>
      </c>
      <c r="B5126" s="57" t="s">
        <v>16583</v>
      </c>
      <c r="C5126" s="58">
        <v>67445</v>
      </c>
    </row>
    <row r="5127" spans="1:3" x14ac:dyDescent="0.25">
      <c r="A5127" s="56">
        <v>67450</v>
      </c>
      <c r="B5127" s="57" t="s">
        <v>16585</v>
      </c>
      <c r="C5127" s="58">
        <v>67450</v>
      </c>
    </row>
    <row r="5128" spans="1:3" x14ac:dyDescent="0.25">
      <c r="A5128" s="56">
        <v>67500</v>
      </c>
      <c r="B5128" s="57" t="s">
        <v>16097</v>
      </c>
      <c r="C5128" s="58">
        <v>67500</v>
      </c>
    </row>
    <row r="5129" spans="1:3" x14ac:dyDescent="0.25">
      <c r="A5129" s="56">
        <v>67505</v>
      </c>
      <c r="B5129" s="57" t="s">
        <v>16096</v>
      </c>
      <c r="C5129" s="58">
        <v>67505</v>
      </c>
    </row>
    <row r="5130" spans="1:3" x14ac:dyDescent="0.25">
      <c r="A5130" s="56">
        <v>67515</v>
      </c>
      <c r="B5130" s="57" t="s">
        <v>16057</v>
      </c>
      <c r="C5130" s="58">
        <v>67515</v>
      </c>
    </row>
    <row r="5131" spans="1:3" x14ac:dyDescent="0.25">
      <c r="A5131" s="56">
        <v>67550</v>
      </c>
      <c r="B5131" s="57" t="s">
        <v>15921</v>
      </c>
      <c r="C5131" s="58">
        <v>67550</v>
      </c>
    </row>
    <row r="5132" spans="1:3" x14ac:dyDescent="0.25">
      <c r="A5132" s="56">
        <v>67560</v>
      </c>
      <c r="B5132" s="57" t="s">
        <v>17321</v>
      </c>
      <c r="C5132" s="58">
        <v>67560</v>
      </c>
    </row>
    <row r="5133" spans="1:3" x14ac:dyDescent="0.25">
      <c r="A5133" s="56">
        <v>67570</v>
      </c>
      <c r="B5133" s="57" t="s">
        <v>14094</v>
      </c>
      <c r="C5133" s="58">
        <v>67570</v>
      </c>
    </row>
    <row r="5134" spans="1:3" x14ac:dyDescent="0.25">
      <c r="A5134" s="56">
        <v>67700</v>
      </c>
      <c r="B5134" s="57" t="s">
        <v>12913</v>
      </c>
      <c r="C5134" s="58">
        <v>67700</v>
      </c>
    </row>
    <row r="5135" spans="1:3" x14ac:dyDescent="0.25">
      <c r="A5135" s="56">
        <v>67710</v>
      </c>
      <c r="B5135" s="57" t="s">
        <v>17671</v>
      </c>
      <c r="C5135" s="58">
        <v>67710</v>
      </c>
    </row>
    <row r="5136" spans="1:3" x14ac:dyDescent="0.25">
      <c r="A5136" s="56">
        <v>67715</v>
      </c>
      <c r="B5136" s="57" t="s">
        <v>12980</v>
      </c>
      <c r="C5136" s="58">
        <v>67715</v>
      </c>
    </row>
    <row r="5137" spans="1:3" x14ac:dyDescent="0.25">
      <c r="A5137" s="56">
        <v>67800</v>
      </c>
      <c r="B5137" s="57" t="s">
        <v>12915</v>
      </c>
      <c r="C5137" s="58">
        <v>67800</v>
      </c>
    </row>
    <row r="5138" spans="1:3" x14ac:dyDescent="0.25">
      <c r="A5138" s="56">
        <v>67801</v>
      </c>
      <c r="B5138" s="57" t="s">
        <v>12914</v>
      </c>
      <c r="C5138" s="58">
        <v>67801</v>
      </c>
    </row>
    <row r="5139" spans="1:3" x14ac:dyDescent="0.25">
      <c r="A5139" s="56">
        <v>67805</v>
      </c>
      <c r="B5139" s="57" t="s">
        <v>12917</v>
      </c>
      <c r="C5139" s="58">
        <v>67805</v>
      </c>
    </row>
    <row r="5140" spans="1:3" x14ac:dyDescent="0.25">
      <c r="A5140" s="56">
        <v>67808</v>
      </c>
      <c r="B5140" s="57" t="s">
        <v>12916</v>
      </c>
      <c r="C5140" s="58">
        <v>67808</v>
      </c>
    </row>
    <row r="5141" spans="1:3" x14ac:dyDescent="0.25">
      <c r="A5141" s="56">
        <v>67810</v>
      </c>
      <c r="B5141" s="57" t="s">
        <v>12843</v>
      </c>
      <c r="C5141" s="58">
        <v>67810</v>
      </c>
    </row>
    <row r="5142" spans="1:3" x14ac:dyDescent="0.25">
      <c r="A5142" s="56">
        <v>67820</v>
      </c>
      <c r="B5142" s="57" t="s">
        <v>14531</v>
      </c>
      <c r="C5142" s="58">
        <v>67820</v>
      </c>
    </row>
    <row r="5143" spans="1:3" x14ac:dyDescent="0.25">
      <c r="A5143" s="56">
        <v>67825</v>
      </c>
      <c r="B5143" s="57" t="s">
        <v>14532</v>
      </c>
      <c r="C5143" s="58">
        <v>67825</v>
      </c>
    </row>
    <row r="5144" spans="1:3" x14ac:dyDescent="0.25">
      <c r="A5144" s="56">
        <v>67830</v>
      </c>
      <c r="B5144" s="57" t="s">
        <v>15696</v>
      </c>
      <c r="C5144" s="58">
        <v>67830</v>
      </c>
    </row>
    <row r="5145" spans="1:3" x14ac:dyDescent="0.25">
      <c r="A5145" s="56">
        <v>67835</v>
      </c>
      <c r="B5145" s="57" t="s">
        <v>15697</v>
      </c>
      <c r="C5145" s="58">
        <v>67835</v>
      </c>
    </row>
    <row r="5146" spans="1:3" x14ac:dyDescent="0.25">
      <c r="A5146" s="56">
        <v>67840</v>
      </c>
      <c r="B5146" s="57" t="s">
        <v>15204</v>
      </c>
      <c r="C5146" s="58">
        <v>67840</v>
      </c>
    </row>
    <row r="5147" spans="1:3" x14ac:dyDescent="0.25">
      <c r="A5147" s="56">
        <v>67850</v>
      </c>
      <c r="B5147" s="57" t="s">
        <v>14120</v>
      </c>
      <c r="C5147" s="58">
        <v>67850</v>
      </c>
    </row>
    <row r="5148" spans="1:3" x14ac:dyDescent="0.25">
      <c r="A5148" s="56">
        <v>67875</v>
      </c>
      <c r="B5148" s="57" t="s">
        <v>13133</v>
      </c>
      <c r="C5148" s="58">
        <v>67875</v>
      </c>
    </row>
    <row r="5149" spans="1:3" x14ac:dyDescent="0.25">
      <c r="A5149" s="56">
        <v>67880</v>
      </c>
      <c r="B5149" s="57" t="s">
        <v>17892</v>
      </c>
      <c r="C5149" s="58">
        <v>67880</v>
      </c>
    </row>
    <row r="5150" spans="1:3" x14ac:dyDescent="0.25">
      <c r="A5150" s="56">
        <v>67882</v>
      </c>
      <c r="B5150" s="57" t="s">
        <v>17893</v>
      </c>
      <c r="C5150" s="58">
        <v>67882</v>
      </c>
    </row>
    <row r="5151" spans="1:3" x14ac:dyDescent="0.25">
      <c r="A5151" s="56">
        <v>67900</v>
      </c>
      <c r="B5151" s="57" t="s">
        <v>13719</v>
      </c>
      <c r="C5151" s="58">
        <v>67900</v>
      </c>
    </row>
    <row r="5152" spans="1:3" x14ac:dyDescent="0.25">
      <c r="A5152" s="56">
        <v>67901</v>
      </c>
      <c r="B5152" s="57" t="s">
        <v>13612</v>
      </c>
      <c r="C5152" s="58">
        <v>67901</v>
      </c>
    </row>
    <row r="5153" spans="1:3" x14ac:dyDescent="0.25">
      <c r="A5153" s="56">
        <v>67902</v>
      </c>
      <c r="B5153" s="57" t="s">
        <v>13608</v>
      </c>
      <c r="C5153" s="58">
        <v>67902</v>
      </c>
    </row>
    <row r="5154" spans="1:3" x14ac:dyDescent="0.25">
      <c r="A5154" s="56">
        <v>67903</v>
      </c>
      <c r="B5154" s="57" t="s">
        <v>13607</v>
      </c>
      <c r="C5154" s="58">
        <v>67903</v>
      </c>
    </row>
    <row r="5155" spans="1:3" x14ac:dyDescent="0.25">
      <c r="A5155" s="56">
        <v>67904</v>
      </c>
      <c r="B5155" s="57" t="s">
        <v>13610</v>
      </c>
      <c r="C5155" s="58">
        <v>67904</v>
      </c>
    </row>
    <row r="5156" spans="1:3" x14ac:dyDescent="0.25">
      <c r="A5156" s="56">
        <v>67906</v>
      </c>
      <c r="B5156" s="57" t="s">
        <v>13611</v>
      </c>
      <c r="C5156" s="58">
        <v>67906</v>
      </c>
    </row>
    <row r="5157" spans="1:3" x14ac:dyDescent="0.25">
      <c r="A5157" s="56">
        <v>67908</v>
      </c>
      <c r="B5157" s="57" t="s">
        <v>13609</v>
      </c>
      <c r="C5157" s="58">
        <v>67908</v>
      </c>
    </row>
    <row r="5158" spans="1:3" x14ac:dyDescent="0.25">
      <c r="A5158" s="56">
        <v>67909</v>
      </c>
      <c r="B5158" s="57" t="s">
        <v>17165</v>
      </c>
      <c r="C5158" s="58">
        <v>67909</v>
      </c>
    </row>
    <row r="5159" spans="1:3" x14ac:dyDescent="0.25">
      <c r="A5159" s="56">
        <v>67911</v>
      </c>
      <c r="B5159" s="57" t="s">
        <v>13723</v>
      </c>
      <c r="C5159" s="58">
        <v>67911</v>
      </c>
    </row>
    <row r="5160" spans="1:3" x14ac:dyDescent="0.25">
      <c r="A5160" s="56">
        <v>67912</v>
      </c>
      <c r="B5160" s="57" t="s">
        <v>13696</v>
      </c>
      <c r="C5160" s="58">
        <v>67912</v>
      </c>
    </row>
    <row r="5161" spans="1:3" x14ac:dyDescent="0.25">
      <c r="A5161" s="56">
        <v>67914</v>
      </c>
      <c r="B5161" s="57" t="s">
        <v>13624</v>
      </c>
      <c r="C5161" s="58">
        <v>67914</v>
      </c>
    </row>
    <row r="5162" spans="1:3" x14ac:dyDescent="0.25">
      <c r="A5162" s="56">
        <v>67915</v>
      </c>
      <c r="B5162" s="57" t="s">
        <v>13627</v>
      </c>
      <c r="C5162" s="58">
        <v>67915</v>
      </c>
    </row>
    <row r="5163" spans="1:3" x14ac:dyDescent="0.25">
      <c r="A5163" s="56">
        <v>67916</v>
      </c>
      <c r="B5163" s="57" t="s">
        <v>13626</v>
      </c>
      <c r="C5163" s="58">
        <v>67916</v>
      </c>
    </row>
    <row r="5164" spans="1:3" x14ac:dyDescent="0.25">
      <c r="A5164" s="56">
        <v>67917</v>
      </c>
      <c r="B5164" s="57" t="s">
        <v>13625</v>
      </c>
      <c r="C5164" s="58">
        <v>67917</v>
      </c>
    </row>
    <row r="5165" spans="1:3" x14ac:dyDescent="0.25">
      <c r="A5165" s="56">
        <v>67921</v>
      </c>
      <c r="B5165" s="57" t="s">
        <v>13631</v>
      </c>
      <c r="C5165" s="58">
        <v>67921</v>
      </c>
    </row>
    <row r="5166" spans="1:3" x14ac:dyDescent="0.25">
      <c r="A5166" s="56">
        <v>67922</v>
      </c>
      <c r="B5166" s="57" t="s">
        <v>13632</v>
      </c>
      <c r="C5166" s="58">
        <v>67922</v>
      </c>
    </row>
    <row r="5167" spans="1:3" x14ac:dyDescent="0.25">
      <c r="A5167" s="56">
        <v>67923</v>
      </c>
      <c r="B5167" s="57" t="s">
        <v>13628</v>
      </c>
      <c r="C5167" s="58">
        <v>67923</v>
      </c>
    </row>
    <row r="5168" spans="1:3" x14ac:dyDescent="0.25">
      <c r="A5168" s="56">
        <v>67924</v>
      </c>
      <c r="B5168" s="57" t="s">
        <v>13633</v>
      </c>
      <c r="C5168" s="58">
        <v>67924</v>
      </c>
    </row>
    <row r="5169" spans="1:3" x14ac:dyDescent="0.25">
      <c r="A5169" s="56">
        <v>67930</v>
      </c>
      <c r="B5169" s="57" t="s">
        <v>17822</v>
      </c>
      <c r="C5169" s="58">
        <v>67930</v>
      </c>
    </row>
    <row r="5170" spans="1:3" x14ac:dyDescent="0.25">
      <c r="A5170" s="56">
        <v>67935</v>
      </c>
      <c r="B5170" s="57" t="s">
        <v>17823</v>
      </c>
      <c r="C5170" s="58">
        <v>67935</v>
      </c>
    </row>
    <row r="5171" spans="1:3" x14ac:dyDescent="0.25">
      <c r="A5171" s="56">
        <v>67938</v>
      </c>
      <c r="B5171" s="57" t="s">
        <v>15273</v>
      </c>
      <c r="C5171" s="58">
        <v>67938</v>
      </c>
    </row>
    <row r="5172" spans="1:3" x14ac:dyDescent="0.25">
      <c r="A5172" s="56">
        <v>67950</v>
      </c>
      <c r="B5172" s="57" t="s">
        <v>12979</v>
      </c>
      <c r="C5172" s="58">
        <v>67950</v>
      </c>
    </row>
    <row r="5173" spans="1:3" x14ac:dyDescent="0.25">
      <c r="A5173" s="56">
        <v>67961</v>
      </c>
      <c r="B5173" s="57" t="s">
        <v>15211</v>
      </c>
      <c r="C5173" s="58">
        <v>67961</v>
      </c>
    </row>
    <row r="5174" spans="1:3" x14ac:dyDescent="0.25">
      <c r="A5174" s="56">
        <v>67966</v>
      </c>
      <c r="B5174" s="57" t="s">
        <v>15212</v>
      </c>
      <c r="C5174" s="58">
        <v>67966</v>
      </c>
    </row>
    <row r="5175" spans="1:3" x14ac:dyDescent="0.25">
      <c r="A5175" s="56">
        <v>67971</v>
      </c>
      <c r="B5175" s="57" t="s">
        <v>17108</v>
      </c>
      <c r="C5175" s="58">
        <v>67971</v>
      </c>
    </row>
    <row r="5176" spans="1:3" x14ac:dyDescent="0.25">
      <c r="A5176" s="56">
        <v>67973</v>
      </c>
      <c r="B5176" s="57" t="s">
        <v>17109</v>
      </c>
      <c r="C5176" s="58">
        <v>67973</v>
      </c>
    </row>
    <row r="5177" spans="1:3" x14ac:dyDescent="0.25">
      <c r="A5177" s="56">
        <v>67974</v>
      </c>
      <c r="B5177" s="57" t="s">
        <v>17110</v>
      </c>
      <c r="C5177" s="58">
        <v>67974</v>
      </c>
    </row>
    <row r="5178" spans="1:3" x14ac:dyDescent="0.25">
      <c r="A5178" s="56">
        <v>67975</v>
      </c>
      <c r="B5178" s="57" t="s">
        <v>17111</v>
      </c>
      <c r="C5178" s="58">
        <v>67975</v>
      </c>
    </row>
    <row r="5179" spans="1:3" x14ac:dyDescent="0.25">
      <c r="A5179" s="56">
        <v>68020</v>
      </c>
      <c r="B5179" s="57" t="s">
        <v>15698</v>
      </c>
      <c r="C5179" s="58">
        <v>68020</v>
      </c>
    </row>
    <row r="5180" spans="1:3" x14ac:dyDescent="0.25">
      <c r="A5180" s="56">
        <v>68040</v>
      </c>
      <c r="B5180" s="57" t="s">
        <v>17266</v>
      </c>
      <c r="C5180" s="58">
        <v>68040</v>
      </c>
    </row>
    <row r="5181" spans="1:3" x14ac:dyDescent="0.25">
      <c r="A5181" s="56">
        <v>68100</v>
      </c>
      <c r="B5181" s="57" t="s">
        <v>12811</v>
      </c>
      <c r="C5181" s="58">
        <v>68100</v>
      </c>
    </row>
    <row r="5182" spans="1:3" x14ac:dyDescent="0.25">
      <c r="A5182" s="56">
        <v>68110</v>
      </c>
      <c r="B5182" s="57" t="s">
        <v>14660</v>
      </c>
      <c r="C5182" s="58">
        <v>68110</v>
      </c>
    </row>
    <row r="5183" spans="1:3" x14ac:dyDescent="0.25">
      <c r="A5183" s="56">
        <v>68115</v>
      </c>
      <c r="B5183" s="57" t="s">
        <v>14661</v>
      </c>
      <c r="C5183" s="58">
        <v>68115</v>
      </c>
    </row>
    <row r="5184" spans="1:3" x14ac:dyDescent="0.25">
      <c r="A5184" s="56">
        <v>68130</v>
      </c>
      <c r="B5184" s="57" t="s">
        <v>15205</v>
      </c>
      <c r="C5184" s="58">
        <v>68130</v>
      </c>
    </row>
    <row r="5185" spans="1:3" x14ac:dyDescent="0.25">
      <c r="A5185" s="56">
        <v>68135</v>
      </c>
      <c r="B5185" s="57" t="s">
        <v>14121</v>
      </c>
      <c r="C5185" s="58">
        <v>68135</v>
      </c>
    </row>
    <row r="5186" spans="1:3" x14ac:dyDescent="0.25">
      <c r="A5186" s="56">
        <v>68200</v>
      </c>
      <c r="B5186" s="57" t="s">
        <v>16099</v>
      </c>
      <c r="C5186" s="58">
        <v>68200</v>
      </c>
    </row>
    <row r="5187" spans="1:3" x14ac:dyDescent="0.25">
      <c r="A5187" s="56">
        <v>68320</v>
      </c>
      <c r="B5187" s="57" t="s">
        <v>13502</v>
      </c>
      <c r="C5187" s="58">
        <v>68320</v>
      </c>
    </row>
    <row r="5188" spans="1:3" x14ac:dyDescent="0.25">
      <c r="A5188" s="56">
        <v>68325</v>
      </c>
      <c r="B5188" s="57" t="s">
        <v>13503</v>
      </c>
      <c r="C5188" s="58">
        <v>68325</v>
      </c>
    </row>
    <row r="5189" spans="1:3" x14ac:dyDescent="0.25">
      <c r="A5189" s="56">
        <v>68326</v>
      </c>
      <c r="B5189" s="57" t="s">
        <v>13504</v>
      </c>
      <c r="C5189" s="58">
        <v>68326</v>
      </c>
    </row>
    <row r="5190" spans="1:3" x14ac:dyDescent="0.25">
      <c r="A5190" s="56">
        <v>68328</v>
      </c>
      <c r="B5190" s="57" t="s">
        <v>13505</v>
      </c>
      <c r="C5190" s="58">
        <v>68328</v>
      </c>
    </row>
    <row r="5191" spans="1:3" x14ac:dyDescent="0.25">
      <c r="A5191" s="56">
        <v>68330</v>
      </c>
      <c r="B5191" s="57" t="s">
        <v>13727</v>
      </c>
      <c r="C5191" s="58">
        <v>68330</v>
      </c>
    </row>
    <row r="5192" spans="1:3" x14ac:dyDescent="0.25">
      <c r="A5192" s="56">
        <v>68335</v>
      </c>
      <c r="B5192" s="57" t="s">
        <v>13726</v>
      </c>
      <c r="C5192" s="58">
        <v>68335</v>
      </c>
    </row>
    <row r="5193" spans="1:3" x14ac:dyDescent="0.25">
      <c r="A5193" s="56">
        <v>68340</v>
      </c>
      <c r="B5193" s="57" t="s">
        <v>14248</v>
      </c>
      <c r="C5193" s="58">
        <v>68340</v>
      </c>
    </row>
    <row r="5194" spans="1:3" x14ac:dyDescent="0.25">
      <c r="A5194" s="56">
        <v>68360</v>
      </c>
      <c r="B5194" s="57" t="s">
        <v>13334</v>
      </c>
      <c r="C5194" s="58">
        <v>68360</v>
      </c>
    </row>
    <row r="5195" spans="1:3" x14ac:dyDescent="0.25">
      <c r="A5195" s="56">
        <v>68362</v>
      </c>
      <c r="B5195" s="57" t="s">
        <v>13335</v>
      </c>
      <c r="C5195" s="58">
        <v>68362</v>
      </c>
    </row>
    <row r="5196" spans="1:3" x14ac:dyDescent="0.25">
      <c r="A5196" s="56">
        <v>68371</v>
      </c>
      <c r="B5196" s="57" t="s">
        <v>16550</v>
      </c>
      <c r="C5196" s="58">
        <v>68371</v>
      </c>
    </row>
    <row r="5197" spans="1:3" x14ac:dyDescent="0.25">
      <c r="A5197" s="56">
        <v>68400</v>
      </c>
      <c r="B5197" s="57" t="s">
        <v>15716</v>
      </c>
      <c r="C5197" s="58">
        <v>68400</v>
      </c>
    </row>
    <row r="5198" spans="1:3" x14ac:dyDescent="0.25">
      <c r="A5198" s="56">
        <v>68420</v>
      </c>
      <c r="B5198" s="57" t="s">
        <v>15717</v>
      </c>
      <c r="C5198" s="58">
        <v>68420</v>
      </c>
    </row>
    <row r="5199" spans="1:3" x14ac:dyDescent="0.25">
      <c r="A5199" s="56">
        <v>68440</v>
      </c>
      <c r="B5199" s="57" t="s">
        <v>15723</v>
      </c>
      <c r="C5199" s="58">
        <v>68440</v>
      </c>
    </row>
    <row r="5200" spans="1:3" x14ac:dyDescent="0.25">
      <c r="A5200" s="56">
        <v>68500</v>
      </c>
      <c r="B5200" s="57" t="s">
        <v>14847</v>
      </c>
      <c r="C5200" s="58">
        <v>68500</v>
      </c>
    </row>
    <row r="5201" spans="1:3" x14ac:dyDescent="0.25">
      <c r="A5201" s="56">
        <v>68505</v>
      </c>
      <c r="B5201" s="57" t="s">
        <v>14840</v>
      </c>
      <c r="C5201" s="58">
        <v>68505</v>
      </c>
    </row>
    <row r="5202" spans="1:3" x14ac:dyDescent="0.25">
      <c r="A5202" s="56">
        <v>68510</v>
      </c>
      <c r="B5202" s="57" t="s">
        <v>12817</v>
      </c>
      <c r="C5202" s="58">
        <v>68510</v>
      </c>
    </row>
    <row r="5203" spans="1:3" x14ac:dyDescent="0.25">
      <c r="A5203" s="56">
        <v>68520</v>
      </c>
      <c r="B5203" s="57" t="s">
        <v>14722</v>
      </c>
      <c r="C5203" s="58">
        <v>68520</v>
      </c>
    </row>
    <row r="5204" spans="1:3" x14ac:dyDescent="0.25">
      <c r="A5204" s="56">
        <v>68525</v>
      </c>
      <c r="B5204" s="57" t="s">
        <v>12851</v>
      </c>
      <c r="C5204" s="58">
        <v>68525</v>
      </c>
    </row>
    <row r="5205" spans="1:3" x14ac:dyDescent="0.25">
      <c r="A5205" s="56">
        <v>68530</v>
      </c>
      <c r="B5205" s="57" t="s">
        <v>15279</v>
      </c>
      <c r="C5205" s="58">
        <v>68530</v>
      </c>
    </row>
    <row r="5206" spans="1:3" x14ac:dyDescent="0.25">
      <c r="A5206" s="56">
        <v>68540</v>
      </c>
      <c r="B5206" s="57" t="s">
        <v>14736</v>
      </c>
      <c r="C5206" s="58">
        <v>68540</v>
      </c>
    </row>
    <row r="5207" spans="1:3" x14ac:dyDescent="0.25">
      <c r="A5207" s="56">
        <v>68550</v>
      </c>
      <c r="B5207" s="57" t="s">
        <v>14557</v>
      </c>
      <c r="C5207" s="58">
        <v>68550</v>
      </c>
    </row>
    <row r="5208" spans="1:3" x14ac:dyDescent="0.25">
      <c r="A5208" s="56">
        <v>68700</v>
      </c>
      <c r="B5208" s="57" t="s">
        <v>13793</v>
      </c>
      <c r="C5208" s="58">
        <v>68700</v>
      </c>
    </row>
    <row r="5209" spans="1:3" x14ac:dyDescent="0.25">
      <c r="A5209" s="56">
        <v>68705</v>
      </c>
      <c r="B5209" s="57" t="s">
        <v>13720</v>
      </c>
      <c r="C5209" s="58">
        <v>68705</v>
      </c>
    </row>
    <row r="5210" spans="1:3" x14ac:dyDescent="0.25">
      <c r="A5210" s="56">
        <v>68720</v>
      </c>
      <c r="B5210" s="57" t="s">
        <v>13975</v>
      </c>
      <c r="C5210" s="58">
        <v>68720</v>
      </c>
    </row>
    <row r="5211" spans="1:3" x14ac:dyDescent="0.25">
      <c r="A5211" s="56">
        <v>68745</v>
      </c>
      <c r="B5211" s="57" t="s">
        <v>13506</v>
      </c>
      <c r="C5211" s="58">
        <v>68745</v>
      </c>
    </row>
    <row r="5212" spans="1:3" x14ac:dyDescent="0.25">
      <c r="A5212" s="56">
        <v>68750</v>
      </c>
      <c r="B5212" s="57" t="s">
        <v>13507</v>
      </c>
      <c r="C5212" s="58">
        <v>68750</v>
      </c>
    </row>
    <row r="5213" spans="1:3" x14ac:dyDescent="0.25">
      <c r="A5213" s="56">
        <v>68760</v>
      </c>
      <c r="B5213" s="57" t="s">
        <v>13119</v>
      </c>
      <c r="C5213" s="58">
        <v>68760</v>
      </c>
    </row>
    <row r="5214" spans="1:3" x14ac:dyDescent="0.25">
      <c r="A5214" s="56">
        <v>68761</v>
      </c>
      <c r="B5214" s="57" t="s">
        <v>13118</v>
      </c>
      <c r="C5214" s="58">
        <v>68761</v>
      </c>
    </row>
    <row r="5215" spans="1:3" x14ac:dyDescent="0.25">
      <c r="A5215" s="56">
        <v>68770</v>
      </c>
      <c r="B5215" s="57" t="s">
        <v>13089</v>
      </c>
      <c r="C5215" s="58">
        <v>68770</v>
      </c>
    </row>
    <row r="5216" spans="1:3" x14ac:dyDescent="0.25">
      <c r="A5216" s="56">
        <v>68801</v>
      </c>
      <c r="B5216" s="57" t="s">
        <v>14225</v>
      </c>
      <c r="C5216" s="58">
        <v>68801</v>
      </c>
    </row>
    <row r="5217" spans="1:3" x14ac:dyDescent="0.25">
      <c r="A5217" s="56">
        <v>68810</v>
      </c>
      <c r="B5217" s="57" t="s">
        <v>17768</v>
      </c>
      <c r="C5217" s="58">
        <v>68810</v>
      </c>
    </row>
    <row r="5218" spans="1:3" x14ac:dyDescent="0.25">
      <c r="A5218" s="56">
        <v>68811</v>
      </c>
      <c r="B5218" s="57" t="s">
        <v>17771</v>
      </c>
      <c r="C5218" s="58">
        <v>68811</v>
      </c>
    </row>
    <row r="5219" spans="1:3" x14ac:dyDescent="0.25">
      <c r="A5219" s="56">
        <v>68815</v>
      </c>
      <c r="B5219" s="57" t="s">
        <v>17770</v>
      </c>
      <c r="C5219" s="58">
        <v>68815</v>
      </c>
    </row>
    <row r="5220" spans="1:3" x14ac:dyDescent="0.25">
      <c r="A5220" s="56">
        <v>68816</v>
      </c>
      <c r="B5220" s="57" t="s">
        <v>17769</v>
      </c>
      <c r="C5220" s="58">
        <v>68816</v>
      </c>
    </row>
    <row r="5221" spans="1:3" x14ac:dyDescent="0.25">
      <c r="A5221" s="56">
        <v>68840</v>
      </c>
      <c r="B5221" s="57" t="s">
        <v>17772</v>
      </c>
      <c r="C5221" s="58">
        <v>68840</v>
      </c>
    </row>
    <row r="5222" spans="1:3" x14ac:dyDescent="0.25">
      <c r="A5222" s="56">
        <v>68850</v>
      </c>
      <c r="B5222" s="57" t="s">
        <v>16063</v>
      </c>
      <c r="C5222" s="58">
        <v>68850</v>
      </c>
    </row>
    <row r="5223" spans="1:3" x14ac:dyDescent="0.25">
      <c r="A5223" s="56">
        <v>69000</v>
      </c>
      <c r="B5223" s="57" t="s">
        <v>14298</v>
      </c>
      <c r="C5223" s="58">
        <v>69000</v>
      </c>
    </row>
    <row r="5224" spans="1:3" x14ac:dyDescent="0.25">
      <c r="A5224" s="56">
        <v>69005</v>
      </c>
      <c r="B5224" s="57" t="s">
        <v>14260</v>
      </c>
      <c r="C5224" s="58">
        <v>69005</v>
      </c>
    </row>
    <row r="5225" spans="1:3" x14ac:dyDescent="0.25">
      <c r="A5225" s="56">
        <v>69020</v>
      </c>
      <c r="B5225" s="57" t="s">
        <v>14261</v>
      </c>
      <c r="C5225" s="58">
        <v>69020</v>
      </c>
    </row>
    <row r="5226" spans="1:3" x14ac:dyDescent="0.25">
      <c r="A5226" s="56">
        <v>69100</v>
      </c>
      <c r="B5226" s="57" t="s">
        <v>12839</v>
      </c>
      <c r="C5226" s="58">
        <v>69100</v>
      </c>
    </row>
    <row r="5227" spans="1:3" x14ac:dyDescent="0.25">
      <c r="A5227" s="56">
        <v>69105</v>
      </c>
      <c r="B5227" s="57" t="s">
        <v>12810</v>
      </c>
      <c r="C5227" s="58">
        <v>69105</v>
      </c>
    </row>
    <row r="5228" spans="1:3" x14ac:dyDescent="0.25">
      <c r="A5228" s="56">
        <v>69110</v>
      </c>
      <c r="B5228" s="57" t="s">
        <v>14672</v>
      </c>
      <c r="C5228" s="58">
        <v>69110</v>
      </c>
    </row>
    <row r="5229" spans="1:3" x14ac:dyDescent="0.25">
      <c r="A5229" s="56">
        <v>69120</v>
      </c>
      <c r="B5229" s="57" t="s">
        <v>12210</v>
      </c>
      <c r="C5229" s="58">
        <v>69120</v>
      </c>
    </row>
    <row r="5230" spans="1:3" x14ac:dyDescent="0.25">
      <c r="A5230" s="56">
        <v>69140</v>
      </c>
      <c r="B5230" s="57" t="s">
        <v>14575</v>
      </c>
      <c r="C5230" s="58">
        <v>69140</v>
      </c>
    </row>
    <row r="5231" spans="1:3" x14ac:dyDescent="0.25">
      <c r="A5231" s="56">
        <v>69145</v>
      </c>
      <c r="B5231" s="57" t="s">
        <v>14635</v>
      </c>
      <c r="C5231" s="58">
        <v>69145</v>
      </c>
    </row>
    <row r="5232" spans="1:3" x14ac:dyDescent="0.25">
      <c r="A5232" s="56">
        <v>69150</v>
      </c>
      <c r="B5232" s="57" t="s">
        <v>14844</v>
      </c>
      <c r="C5232" s="58">
        <v>69150</v>
      </c>
    </row>
    <row r="5233" spans="1:3" x14ac:dyDescent="0.25">
      <c r="A5233" s="56">
        <v>69155</v>
      </c>
      <c r="B5233" s="57" t="s">
        <v>14843</v>
      </c>
      <c r="C5233" s="58">
        <v>69155</v>
      </c>
    </row>
    <row r="5234" spans="1:3" x14ac:dyDescent="0.25">
      <c r="A5234" s="56">
        <v>69200</v>
      </c>
      <c r="B5234" s="57" t="s">
        <v>17246</v>
      </c>
      <c r="C5234" s="58">
        <v>69200</v>
      </c>
    </row>
    <row r="5235" spans="1:3" x14ac:dyDescent="0.25">
      <c r="A5235" s="56">
        <v>69205</v>
      </c>
      <c r="B5235" s="57" t="s">
        <v>17245</v>
      </c>
      <c r="C5235" s="58">
        <v>69205</v>
      </c>
    </row>
    <row r="5236" spans="1:3" x14ac:dyDescent="0.25">
      <c r="A5236" s="56">
        <v>69210</v>
      </c>
      <c r="B5236" s="57" t="s">
        <v>17239</v>
      </c>
      <c r="C5236" s="58">
        <v>69210</v>
      </c>
    </row>
    <row r="5237" spans="1:3" x14ac:dyDescent="0.25">
      <c r="A5237" s="56">
        <v>69220</v>
      </c>
      <c r="B5237" s="57" t="s">
        <v>14084</v>
      </c>
      <c r="C5237" s="58">
        <v>69220</v>
      </c>
    </row>
    <row r="5238" spans="1:3" x14ac:dyDescent="0.25">
      <c r="A5238" s="56">
        <v>69222</v>
      </c>
      <c r="B5238" s="57" t="s">
        <v>14078</v>
      </c>
      <c r="C5238" s="58">
        <v>69222</v>
      </c>
    </row>
    <row r="5239" spans="1:3" x14ac:dyDescent="0.25">
      <c r="A5239" s="56">
        <v>69300</v>
      </c>
      <c r="B5239" s="57" t="s">
        <v>16678</v>
      </c>
      <c r="C5239" s="58">
        <v>69300</v>
      </c>
    </row>
    <row r="5240" spans="1:3" x14ac:dyDescent="0.25">
      <c r="A5240" s="56">
        <v>69310</v>
      </c>
      <c r="B5240" s="57" t="s">
        <v>17078</v>
      </c>
      <c r="C5240" s="58">
        <v>69310</v>
      </c>
    </row>
    <row r="5241" spans="1:3" x14ac:dyDescent="0.25">
      <c r="A5241" s="56">
        <v>69320</v>
      </c>
      <c r="B5241" s="57" t="s">
        <v>17079</v>
      </c>
      <c r="C5241" s="58">
        <v>69320</v>
      </c>
    </row>
    <row r="5242" spans="1:3" x14ac:dyDescent="0.25">
      <c r="A5242" s="56">
        <v>69400</v>
      </c>
      <c r="B5242" s="57" t="s">
        <v>15974</v>
      </c>
      <c r="C5242" s="58">
        <v>69400</v>
      </c>
    </row>
    <row r="5243" spans="1:3" x14ac:dyDescent="0.25">
      <c r="A5243" s="56">
        <v>69401</v>
      </c>
      <c r="B5243" s="57" t="s">
        <v>15975</v>
      </c>
      <c r="C5243" s="58">
        <v>69401</v>
      </c>
    </row>
    <row r="5244" spans="1:3" x14ac:dyDescent="0.25">
      <c r="A5244" s="56">
        <v>69405</v>
      </c>
      <c r="B5244" s="57" t="s">
        <v>13033</v>
      </c>
      <c r="C5244" s="58">
        <v>69405</v>
      </c>
    </row>
    <row r="5245" spans="1:3" x14ac:dyDescent="0.25">
      <c r="A5245" s="56">
        <v>69420</v>
      </c>
      <c r="B5245" s="57" t="s">
        <v>16466</v>
      </c>
      <c r="C5245" s="58">
        <v>69420</v>
      </c>
    </row>
    <row r="5246" spans="1:3" x14ac:dyDescent="0.25">
      <c r="A5246" s="56">
        <v>69421</v>
      </c>
      <c r="B5246" s="57" t="s">
        <v>16467</v>
      </c>
      <c r="C5246" s="58">
        <v>69421</v>
      </c>
    </row>
    <row r="5247" spans="1:3" x14ac:dyDescent="0.25">
      <c r="A5247" s="56">
        <v>69424</v>
      </c>
      <c r="B5247" s="57" t="s">
        <v>17301</v>
      </c>
      <c r="C5247" s="58">
        <v>69424</v>
      </c>
    </row>
    <row r="5248" spans="1:3" x14ac:dyDescent="0.25">
      <c r="A5248" s="56">
        <v>69433</v>
      </c>
      <c r="B5248" s="57" t="s">
        <v>18004</v>
      </c>
      <c r="C5248" s="58">
        <v>69433</v>
      </c>
    </row>
    <row r="5249" spans="1:3" x14ac:dyDescent="0.25">
      <c r="A5249" s="56">
        <v>69436</v>
      </c>
      <c r="B5249" s="57" t="s">
        <v>18003</v>
      </c>
      <c r="C5249" s="58">
        <v>69436</v>
      </c>
    </row>
    <row r="5250" spans="1:3" x14ac:dyDescent="0.25">
      <c r="A5250" s="56">
        <v>69440</v>
      </c>
      <c r="B5250" s="57" t="s">
        <v>15243</v>
      </c>
      <c r="C5250" s="58">
        <v>69440</v>
      </c>
    </row>
    <row r="5251" spans="1:3" x14ac:dyDescent="0.25">
      <c r="A5251" s="56">
        <v>69450</v>
      </c>
      <c r="B5251" s="57" t="s">
        <v>17989</v>
      </c>
      <c r="C5251" s="58">
        <v>69450</v>
      </c>
    </row>
    <row r="5252" spans="1:3" x14ac:dyDescent="0.25">
      <c r="A5252" s="56">
        <v>69501</v>
      </c>
      <c r="B5252" s="57" t="s">
        <v>12389</v>
      </c>
      <c r="C5252" s="58">
        <v>69501</v>
      </c>
    </row>
    <row r="5253" spans="1:3" x14ac:dyDescent="0.25">
      <c r="A5253" s="56">
        <v>69502</v>
      </c>
      <c r="B5253" s="57" t="s">
        <v>16416</v>
      </c>
      <c r="C5253" s="58">
        <v>69502</v>
      </c>
    </row>
    <row r="5254" spans="1:3" x14ac:dyDescent="0.25">
      <c r="A5254" s="56">
        <v>69505</v>
      </c>
      <c r="B5254" s="57" t="s">
        <v>16422</v>
      </c>
      <c r="C5254" s="58">
        <v>69505</v>
      </c>
    </row>
    <row r="5255" spans="1:3" x14ac:dyDescent="0.25">
      <c r="A5255" s="56">
        <v>69511</v>
      </c>
      <c r="B5255" s="57" t="s">
        <v>16423</v>
      </c>
      <c r="C5255" s="58">
        <v>69511</v>
      </c>
    </row>
    <row r="5256" spans="1:3" x14ac:dyDescent="0.25">
      <c r="A5256" s="56">
        <v>69530</v>
      </c>
      <c r="B5256" s="57" t="s">
        <v>12403</v>
      </c>
      <c r="C5256" s="58">
        <v>69530</v>
      </c>
    </row>
    <row r="5257" spans="1:3" x14ac:dyDescent="0.25">
      <c r="A5257" s="56">
        <v>69535</v>
      </c>
      <c r="B5257" s="57" t="s">
        <v>17487</v>
      </c>
      <c r="C5257" s="58">
        <v>69535</v>
      </c>
    </row>
    <row r="5258" spans="1:3" x14ac:dyDescent="0.25">
      <c r="A5258" s="56">
        <v>69540</v>
      </c>
      <c r="B5258" s="57" t="s">
        <v>15295</v>
      </c>
      <c r="C5258" s="58">
        <v>69540</v>
      </c>
    </row>
    <row r="5259" spans="1:3" x14ac:dyDescent="0.25">
      <c r="A5259" s="56">
        <v>69550</v>
      </c>
      <c r="B5259" s="57" t="s">
        <v>15298</v>
      </c>
      <c r="C5259" s="58">
        <v>69550</v>
      </c>
    </row>
    <row r="5260" spans="1:3" x14ac:dyDescent="0.25">
      <c r="A5260" s="56">
        <v>69552</v>
      </c>
      <c r="B5260" s="57" t="s">
        <v>14743</v>
      </c>
      <c r="C5260" s="58">
        <v>69552</v>
      </c>
    </row>
    <row r="5261" spans="1:3" x14ac:dyDescent="0.25">
      <c r="A5261" s="56">
        <v>69554</v>
      </c>
      <c r="B5261" s="57" t="s">
        <v>14742</v>
      </c>
      <c r="C5261" s="58">
        <v>69554</v>
      </c>
    </row>
    <row r="5262" spans="1:3" x14ac:dyDescent="0.25">
      <c r="A5262" s="56">
        <v>69601</v>
      </c>
      <c r="B5262" s="57" t="s">
        <v>16418</v>
      </c>
      <c r="C5262" s="58">
        <v>69601</v>
      </c>
    </row>
    <row r="5263" spans="1:3" x14ac:dyDescent="0.25">
      <c r="A5263" s="56">
        <v>69602</v>
      </c>
      <c r="B5263" s="57" t="s">
        <v>16419</v>
      </c>
      <c r="C5263" s="58">
        <v>69602</v>
      </c>
    </row>
    <row r="5264" spans="1:3" x14ac:dyDescent="0.25">
      <c r="A5264" s="56">
        <v>69603</v>
      </c>
      <c r="B5264" s="57" t="s">
        <v>16420</v>
      </c>
      <c r="C5264" s="58">
        <v>69603</v>
      </c>
    </row>
    <row r="5265" spans="1:3" x14ac:dyDescent="0.25">
      <c r="A5265" s="56">
        <v>69604</v>
      </c>
      <c r="B5265" s="57" t="s">
        <v>16421</v>
      </c>
      <c r="C5265" s="58">
        <v>69604</v>
      </c>
    </row>
    <row r="5266" spans="1:3" x14ac:dyDescent="0.25">
      <c r="A5266" s="56">
        <v>69605</v>
      </c>
      <c r="B5266" s="57" t="s">
        <v>16417</v>
      </c>
      <c r="C5266" s="58">
        <v>69605</v>
      </c>
    </row>
    <row r="5267" spans="1:3" x14ac:dyDescent="0.25">
      <c r="A5267" s="56">
        <v>69610</v>
      </c>
      <c r="B5267" s="57" t="s">
        <v>17420</v>
      </c>
      <c r="C5267" s="58">
        <v>69610</v>
      </c>
    </row>
    <row r="5268" spans="1:3" x14ac:dyDescent="0.25">
      <c r="A5268" s="56">
        <v>69620</v>
      </c>
      <c r="B5268" s="57" t="s">
        <v>16465</v>
      </c>
      <c r="C5268" s="58">
        <v>69620</v>
      </c>
    </row>
    <row r="5269" spans="1:3" x14ac:dyDescent="0.25">
      <c r="A5269" s="56">
        <v>69631</v>
      </c>
      <c r="B5269" s="57" t="s">
        <v>18002</v>
      </c>
      <c r="C5269" s="58">
        <v>69631</v>
      </c>
    </row>
    <row r="5270" spans="1:3" x14ac:dyDescent="0.25">
      <c r="A5270" s="56">
        <v>69632</v>
      </c>
      <c r="B5270" s="57" t="s">
        <v>18000</v>
      </c>
      <c r="C5270" s="58">
        <v>69632</v>
      </c>
    </row>
    <row r="5271" spans="1:3" x14ac:dyDescent="0.25">
      <c r="A5271" s="56">
        <v>69633</v>
      </c>
      <c r="B5271" s="57" t="s">
        <v>18001</v>
      </c>
      <c r="C5271" s="58">
        <v>69633</v>
      </c>
    </row>
    <row r="5272" spans="1:3" x14ac:dyDescent="0.25">
      <c r="A5272" s="56">
        <v>69635</v>
      </c>
      <c r="B5272" s="57" t="s">
        <v>17992</v>
      </c>
      <c r="C5272" s="58">
        <v>69635</v>
      </c>
    </row>
    <row r="5273" spans="1:3" x14ac:dyDescent="0.25">
      <c r="A5273" s="56">
        <v>69636</v>
      </c>
      <c r="B5273" s="57" t="s">
        <v>17991</v>
      </c>
      <c r="C5273" s="58">
        <v>69636</v>
      </c>
    </row>
    <row r="5274" spans="1:3" x14ac:dyDescent="0.25">
      <c r="A5274" s="56">
        <v>69637</v>
      </c>
      <c r="B5274" s="57" t="s">
        <v>17993</v>
      </c>
      <c r="C5274" s="58">
        <v>69637</v>
      </c>
    </row>
    <row r="5275" spans="1:3" x14ac:dyDescent="0.25">
      <c r="A5275" s="56">
        <v>69641</v>
      </c>
      <c r="B5275" s="57" t="s">
        <v>17999</v>
      </c>
      <c r="C5275" s="58">
        <v>69641</v>
      </c>
    </row>
    <row r="5276" spans="1:3" x14ac:dyDescent="0.25">
      <c r="A5276" s="56">
        <v>69642</v>
      </c>
      <c r="B5276" s="57" t="s">
        <v>17996</v>
      </c>
      <c r="C5276" s="58">
        <v>69642</v>
      </c>
    </row>
    <row r="5277" spans="1:3" x14ac:dyDescent="0.25">
      <c r="A5277" s="56">
        <v>69643</v>
      </c>
      <c r="B5277" s="57" t="s">
        <v>17995</v>
      </c>
      <c r="C5277" s="58">
        <v>69643</v>
      </c>
    </row>
    <row r="5278" spans="1:3" x14ac:dyDescent="0.25">
      <c r="A5278" s="56">
        <v>69644</v>
      </c>
      <c r="B5278" s="57" t="s">
        <v>17994</v>
      </c>
      <c r="C5278" s="58">
        <v>69644</v>
      </c>
    </row>
    <row r="5279" spans="1:3" x14ac:dyDescent="0.25">
      <c r="A5279" s="56">
        <v>69645</v>
      </c>
      <c r="B5279" s="57" t="s">
        <v>17998</v>
      </c>
      <c r="C5279" s="58">
        <v>69645</v>
      </c>
    </row>
    <row r="5280" spans="1:3" x14ac:dyDescent="0.25">
      <c r="A5280" s="56">
        <v>69646</v>
      </c>
      <c r="B5280" s="57" t="s">
        <v>17997</v>
      </c>
      <c r="C5280" s="58">
        <v>69646</v>
      </c>
    </row>
    <row r="5281" spans="1:3" x14ac:dyDescent="0.25">
      <c r="A5281" s="56">
        <v>69650</v>
      </c>
      <c r="B5281" s="57" t="s">
        <v>16479</v>
      </c>
      <c r="C5281" s="58">
        <v>69650</v>
      </c>
    </row>
    <row r="5282" spans="1:3" x14ac:dyDescent="0.25">
      <c r="A5282" s="56">
        <v>69660</v>
      </c>
      <c r="B5282" s="57" t="s">
        <v>14951</v>
      </c>
      <c r="C5282" s="58">
        <v>69660</v>
      </c>
    </row>
    <row r="5283" spans="1:3" x14ac:dyDescent="0.25">
      <c r="A5283" s="56">
        <v>69661</v>
      </c>
      <c r="B5283" s="57" t="s">
        <v>14950</v>
      </c>
      <c r="C5283" s="58">
        <v>69661</v>
      </c>
    </row>
    <row r="5284" spans="1:3" x14ac:dyDescent="0.25">
      <c r="A5284" s="56">
        <v>69662</v>
      </c>
      <c r="B5284" s="57" t="s">
        <v>17617</v>
      </c>
      <c r="C5284" s="58">
        <v>69662</v>
      </c>
    </row>
    <row r="5285" spans="1:3" x14ac:dyDescent="0.25">
      <c r="A5285" s="56">
        <v>69666</v>
      </c>
      <c r="B5285" s="57" t="s">
        <v>13656</v>
      </c>
      <c r="C5285" s="58">
        <v>69666</v>
      </c>
    </row>
    <row r="5286" spans="1:3" x14ac:dyDescent="0.25">
      <c r="A5286" s="56">
        <v>69667</v>
      </c>
      <c r="B5286" s="57" t="s">
        <v>13657</v>
      </c>
      <c r="C5286" s="58">
        <v>69667</v>
      </c>
    </row>
    <row r="5287" spans="1:3" x14ac:dyDescent="0.25">
      <c r="A5287" s="56">
        <v>69670</v>
      </c>
      <c r="B5287" s="57" t="s">
        <v>16542</v>
      </c>
      <c r="C5287" s="58">
        <v>69670</v>
      </c>
    </row>
    <row r="5288" spans="1:3" x14ac:dyDescent="0.25">
      <c r="A5288" s="56">
        <v>69676</v>
      </c>
      <c r="B5288" s="57" t="s">
        <v>16512</v>
      </c>
      <c r="C5288" s="58">
        <v>69676</v>
      </c>
    </row>
    <row r="5289" spans="1:3" x14ac:dyDescent="0.25">
      <c r="A5289" s="56">
        <v>69700</v>
      </c>
      <c r="B5289" s="57" t="s">
        <v>13093</v>
      </c>
      <c r="C5289" s="58">
        <v>69700</v>
      </c>
    </row>
    <row r="5290" spans="1:3" x14ac:dyDescent="0.25">
      <c r="A5290" s="56">
        <v>69711</v>
      </c>
      <c r="B5290" s="57" t="s">
        <v>17318</v>
      </c>
      <c r="C5290" s="58">
        <v>69711</v>
      </c>
    </row>
    <row r="5291" spans="1:3" x14ac:dyDescent="0.25">
      <c r="A5291" s="56">
        <v>69714</v>
      </c>
      <c r="B5291" s="57" t="s">
        <v>15661</v>
      </c>
      <c r="C5291" s="58">
        <v>69714</v>
      </c>
    </row>
    <row r="5292" spans="1:3" x14ac:dyDescent="0.25">
      <c r="A5292" s="56">
        <v>69715</v>
      </c>
      <c r="B5292" s="57" t="s">
        <v>15660</v>
      </c>
      <c r="C5292" s="58">
        <v>69715</v>
      </c>
    </row>
    <row r="5293" spans="1:3" x14ac:dyDescent="0.25">
      <c r="A5293" s="56">
        <v>69717</v>
      </c>
      <c r="B5293" s="57" t="s">
        <v>17347</v>
      </c>
      <c r="C5293" s="58">
        <v>69717</v>
      </c>
    </row>
    <row r="5294" spans="1:3" x14ac:dyDescent="0.25">
      <c r="A5294" s="56">
        <v>69718</v>
      </c>
      <c r="B5294" s="57" t="s">
        <v>17346</v>
      </c>
      <c r="C5294" s="58">
        <v>69718</v>
      </c>
    </row>
    <row r="5295" spans="1:3" x14ac:dyDescent="0.25">
      <c r="A5295" s="56">
        <v>69720</v>
      </c>
      <c r="B5295" s="57" t="s">
        <v>14092</v>
      </c>
      <c r="C5295" s="58">
        <v>69720</v>
      </c>
    </row>
    <row r="5296" spans="1:3" x14ac:dyDescent="0.25">
      <c r="A5296" s="56">
        <v>69725</v>
      </c>
      <c r="B5296" s="57" t="s">
        <v>14093</v>
      </c>
      <c r="C5296" s="58">
        <v>69725</v>
      </c>
    </row>
    <row r="5297" spans="1:3" x14ac:dyDescent="0.25">
      <c r="A5297" s="56">
        <v>69740</v>
      </c>
      <c r="B5297" s="57" t="s">
        <v>17849</v>
      </c>
      <c r="C5297" s="58">
        <v>69740</v>
      </c>
    </row>
    <row r="5298" spans="1:3" x14ac:dyDescent="0.25">
      <c r="A5298" s="56">
        <v>69745</v>
      </c>
      <c r="B5298" s="57" t="s">
        <v>17850</v>
      </c>
      <c r="C5298" s="58">
        <v>69745</v>
      </c>
    </row>
    <row r="5299" spans="1:3" x14ac:dyDescent="0.25">
      <c r="A5299" s="56">
        <v>69801</v>
      </c>
      <c r="B5299" s="57" t="s">
        <v>16140</v>
      </c>
      <c r="C5299" s="58">
        <v>69801</v>
      </c>
    </row>
    <row r="5300" spans="1:3" x14ac:dyDescent="0.25">
      <c r="A5300" s="56">
        <v>69802</v>
      </c>
      <c r="B5300" s="57" t="s">
        <v>16141</v>
      </c>
      <c r="C5300" s="58">
        <v>69802</v>
      </c>
    </row>
    <row r="5301" spans="1:3" x14ac:dyDescent="0.25">
      <c r="A5301" s="56">
        <v>69805</v>
      </c>
      <c r="B5301" s="57" t="s">
        <v>16573</v>
      </c>
      <c r="C5301" s="58">
        <v>69805</v>
      </c>
    </row>
    <row r="5302" spans="1:3" x14ac:dyDescent="0.25">
      <c r="A5302" s="56">
        <v>69806</v>
      </c>
      <c r="B5302" s="57" t="s">
        <v>16572</v>
      </c>
      <c r="C5302" s="58">
        <v>69806</v>
      </c>
    </row>
    <row r="5303" spans="1:3" x14ac:dyDescent="0.25">
      <c r="A5303" s="56">
        <v>69820</v>
      </c>
      <c r="B5303" s="57" t="s">
        <v>15353</v>
      </c>
      <c r="C5303" s="58">
        <v>69820</v>
      </c>
    </row>
    <row r="5304" spans="1:3" x14ac:dyDescent="0.25">
      <c r="A5304" s="56">
        <v>69840</v>
      </c>
      <c r="B5304" s="57" t="s">
        <v>17620</v>
      </c>
      <c r="C5304" s="58">
        <v>69840</v>
      </c>
    </row>
    <row r="5305" spans="1:3" x14ac:dyDescent="0.25">
      <c r="A5305" s="56">
        <v>69905</v>
      </c>
      <c r="B5305" s="57" t="s">
        <v>16139</v>
      </c>
      <c r="C5305" s="58">
        <v>69905</v>
      </c>
    </row>
    <row r="5306" spans="1:3" x14ac:dyDescent="0.25">
      <c r="A5306" s="56">
        <v>69910</v>
      </c>
      <c r="B5306" s="57" t="s">
        <v>16138</v>
      </c>
      <c r="C5306" s="58">
        <v>69910</v>
      </c>
    </row>
    <row r="5307" spans="1:3" x14ac:dyDescent="0.25">
      <c r="A5307" s="56">
        <v>69915</v>
      </c>
      <c r="B5307" s="57" t="s">
        <v>17674</v>
      </c>
      <c r="C5307" s="58">
        <v>69915</v>
      </c>
    </row>
    <row r="5308" spans="1:3" x14ac:dyDescent="0.25">
      <c r="A5308" s="56">
        <v>69930</v>
      </c>
      <c r="B5308" s="57" t="s">
        <v>15651</v>
      </c>
      <c r="C5308" s="58">
        <v>69930</v>
      </c>
    </row>
    <row r="5309" spans="1:3" x14ac:dyDescent="0.25">
      <c r="A5309" s="56">
        <v>69950</v>
      </c>
      <c r="B5309" s="57" t="s">
        <v>17673</v>
      </c>
      <c r="C5309" s="58">
        <v>69950</v>
      </c>
    </row>
    <row r="5310" spans="1:3" x14ac:dyDescent="0.25">
      <c r="A5310" s="56">
        <v>69955</v>
      </c>
      <c r="B5310" s="57" t="s">
        <v>14095</v>
      </c>
      <c r="C5310" s="58">
        <v>69955</v>
      </c>
    </row>
    <row r="5311" spans="1:3" x14ac:dyDescent="0.25">
      <c r="A5311" s="56">
        <v>69960</v>
      </c>
      <c r="B5311" s="57" t="s">
        <v>14091</v>
      </c>
      <c r="C5311" s="58">
        <v>69960</v>
      </c>
    </row>
    <row r="5312" spans="1:3" x14ac:dyDescent="0.25">
      <c r="A5312" s="56">
        <v>69970</v>
      </c>
      <c r="B5312" s="57" t="s">
        <v>15297</v>
      </c>
      <c r="C5312" s="58">
        <v>69970</v>
      </c>
    </row>
    <row r="5313" spans="1:3" x14ac:dyDescent="0.25">
      <c r="A5313" s="56">
        <v>69990</v>
      </c>
      <c r="B5313" s="57" t="s">
        <v>17905</v>
      </c>
      <c r="C5313" s="58">
        <v>69990</v>
      </c>
    </row>
    <row r="5314" spans="1:3" x14ac:dyDescent="0.25">
      <c r="A5314" s="56">
        <v>70010</v>
      </c>
      <c r="B5314" s="57" t="s">
        <v>16456</v>
      </c>
      <c r="C5314" s="58">
        <v>70010</v>
      </c>
    </row>
    <row r="5315" spans="1:3" x14ac:dyDescent="0.25">
      <c r="A5315" s="56">
        <v>70015</v>
      </c>
      <c r="B5315" s="57" t="s">
        <v>13187</v>
      </c>
      <c r="C5315" s="58">
        <v>70015</v>
      </c>
    </row>
    <row r="5316" spans="1:3" x14ac:dyDescent="0.25">
      <c r="A5316" s="56">
        <v>70030</v>
      </c>
      <c r="B5316" s="57" t="s">
        <v>15198</v>
      </c>
      <c r="C5316" s="58">
        <v>70030</v>
      </c>
    </row>
    <row r="5317" spans="1:3" x14ac:dyDescent="0.25">
      <c r="A5317" s="56">
        <v>70100</v>
      </c>
      <c r="B5317" s="57" t="s">
        <v>15102</v>
      </c>
      <c r="C5317" s="58">
        <v>70100</v>
      </c>
    </row>
    <row r="5318" spans="1:3" x14ac:dyDescent="0.25">
      <c r="A5318" s="56">
        <v>70110</v>
      </c>
      <c r="B5318" s="57" t="s">
        <v>15170</v>
      </c>
      <c r="C5318" s="58">
        <v>70110</v>
      </c>
    </row>
    <row r="5319" spans="1:3" x14ac:dyDescent="0.25">
      <c r="A5319" s="56">
        <v>70120</v>
      </c>
      <c r="B5319" s="57" t="s">
        <v>15130</v>
      </c>
      <c r="C5319" s="58">
        <v>70120</v>
      </c>
    </row>
    <row r="5320" spans="1:3" x14ac:dyDescent="0.25">
      <c r="A5320" s="56">
        <v>70130</v>
      </c>
      <c r="B5320" s="57" t="s">
        <v>15129</v>
      </c>
      <c r="C5320" s="58">
        <v>70130</v>
      </c>
    </row>
    <row r="5321" spans="1:3" x14ac:dyDescent="0.25">
      <c r="A5321" s="56">
        <v>70134</v>
      </c>
      <c r="B5321" s="57" t="s">
        <v>15118</v>
      </c>
      <c r="C5321" s="58">
        <v>70134</v>
      </c>
    </row>
    <row r="5322" spans="1:3" x14ac:dyDescent="0.25">
      <c r="A5322" s="56">
        <v>70140</v>
      </c>
      <c r="B5322" s="57" t="s">
        <v>15127</v>
      </c>
      <c r="C5322" s="58">
        <v>70140</v>
      </c>
    </row>
    <row r="5323" spans="1:3" x14ac:dyDescent="0.25">
      <c r="A5323" s="56">
        <v>70150</v>
      </c>
      <c r="B5323" s="57" t="s">
        <v>15167</v>
      </c>
      <c r="C5323" s="58">
        <v>70150</v>
      </c>
    </row>
    <row r="5324" spans="1:3" x14ac:dyDescent="0.25">
      <c r="A5324" s="56">
        <v>70160</v>
      </c>
      <c r="B5324" s="57" t="s">
        <v>15103</v>
      </c>
      <c r="C5324" s="58">
        <v>70160</v>
      </c>
    </row>
    <row r="5325" spans="1:3" x14ac:dyDescent="0.25">
      <c r="A5325" s="56">
        <v>70170</v>
      </c>
      <c r="B5325" s="57" t="s">
        <v>13974</v>
      </c>
      <c r="C5325" s="58">
        <v>70170</v>
      </c>
    </row>
    <row r="5326" spans="1:3" x14ac:dyDescent="0.25">
      <c r="A5326" s="56">
        <v>70190</v>
      </c>
      <c r="B5326" s="57" t="s">
        <v>15135</v>
      </c>
      <c r="C5326" s="58">
        <v>70190</v>
      </c>
    </row>
    <row r="5327" spans="1:3" x14ac:dyDescent="0.25">
      <c r="A5327" s="56">
        <v>70200</v>
      </c>
      <c r="B5327" s="57" t="s">
        <v>15134</v>
      </c>
      <c r="C5327" s="58">
        <v>70200</v>
      </c>
    </row>
    <row r="5328" spans="1:3" x14ac:dyDescent="0.25">
      <c r="A5328" s="56">
        <v>70210</v>
      </c>
      <c r="B5328" s="57" t="s">
        <v>17687</v>
      </c>
      <c r="C5328" s="58">
        <v>70210</v>
      </c>
    </row>
    <row r="5329" spans="1:3" x14ac:dyDescent="0.25">
      <c r="A5329" s="56">
        <v>70220</v>
      </c>
      <c r="B5329" s="57" t="s">
        <v>15140</v>
      </c>
      <c r="C5329" s="58">
        <v>70220</v>
      </c>
    </row>
    <row r="5330" spans="1:3" x14ac:dyDescent="0.25">
      <c r="A5330" s="56">
        <v>70240</v>
      </c>
      <c r="B5330" s="57" t="s">
        <v>15141</v>
      </c>
      <c r="C5330" s="58">
        <v>70240</v>
      </c>
    </row>
    <row r="5331" spans="1:3" x14ac:dyDescent="0.25">
      <c r="A5331" s="56">
        <v>70250</v>
      </c>
      <c r="B5331" s="57" t="s">
        <v>13878</v>
      </c>
      <c r="C5331" s="58">
        <v>70250</v>
      </c>
    </row>
    <row r="5332" spans="1:3" x14ac:dyDescent="0.25">
      <c r="A5332" s="56">
        <v>70260</v>
      </c>
      <c r="B5332" s="57" t="s">
        <v>15119</v>
      </c>
      <c r="C5332" s="58">
        <v>70260</v>
      </c>
    </row>
    <row r="5333" spans="1:3" x14ac:dyDescent="0.25">
      <c r="A5333" s="56">
        <v>70300</v>
      </c>
      <c r="B5333" s="57" t="s">
        <v>15149</v>
      </c>
      <c r="C5333" s="58">
        <v>70300</v>
      </c>
    </row>
    <row r="5334" spans="1:3" x14ac:dyDescent="0.25">
      <c r="A5334" s="56">
        <v>70310</v>
      </c>
      <c r="B5334" s="57" t="s">
        <v>15164</v>
      </c>
      <c r="C5334" s="58">
        <v>70310</v>
      </c>
    </row>
    <row r="5335" spans="1:3" x14ac:dyDescent="0.25">
      <c r="A5335" s="56">
        <v>70320</v>
      </c>
      <c r="B5335" s="57" t="s">
        <v>15096</v>
      </c>
      <c r="C5335" s="58">
        <v>70320</v>
      </c>
    </row>
    <row r="5336" spans="1:3" x14ac:dyDescent="0.25">
      <c r="A5336" s="56">
        <v>70328</v>
      </c>
      <c r="B5336" s="57" t="s">
        <v>15111</v>
      </c>
      <c r="C5336" s="58">
        <v>70328</v>
      </c>
    </row>
    <row r="5337" spans="1:3" x14ac:dyDescent="0.25">
      <c r="A5337" s="56">
        <v>70330</v>
      </c>
      <c r="B5337" s="57" t="s">
        <v>15110</v>
      </c>
      <c r="C5337" s="58">
        <v>70330</v>
      </c>
    </row>
    <row r="5338" spans="1:3" x14ac:dyDescent="0.25">
      <c r="A5338" s="56">
        <v>70332</v>
      </c>
      <c r="B5338" s="57" t="s">
        <v>12542</v>
      </c>
      <c r="C5338" s="58">
        <v>70332</v>
      </c>
    </row>
    <row r="5339" spans="1:3" x14ac:dyDescent="0.25">
      <c r="A5339" s="56">
        <v>70336</v>
      </c>
      <c r="B5339" s="57" t="s">
        <v>17562</v>
      </c>
      <c r="C5339" s="58">
        <v>70336</v>
      </c>
    </row>
    <row r="5340" spans="1:3" x14ac:dyDescent="0.25">
      <c r="A5340" s="56">
        <v>70350</v>
      </c>
      <c r="B5340" s="57" t="s">
        <v>13054</v>
      </c>
      <c r="C5340" s="58">
        <v>70350</v>
      </c>
    </row>
    <row r="5341" spans="1:3" x14ac:dyDescent="0.25">
      <c r="A5341" s="56">
        <v>70355</v>
      </c>
      <c r="B5341" s="57" t="s">
        <v>16601</v>
      </c>
      <c r="C5341" s="58">
        <v>70355</v>
      </c>
    </row>
    <row r="5342" spans="1:3" x14ac:dyDescent="0.25">
      <c r="A5342" s="56">
        <v>70360</v>
      </c>
      <c r="B5342" s="57" t="s">
        <v>15142</v>
      </c>
      <c r="C5342" s="58">
        <v>70360</v>
      </c>
    </row>
    <row r="5343" spans="1:3" x14ac:dyDescent="0.25">
      <c r="A5343" s="56">
        <v>70370</v>
      </c>
      <c r="B5343" s="57" t="s">
        <v>15123</v>
      </c>
      <c r="C5343" s="58">
        <v>70370</v>
      </c>
    </row>
    <row r="5344" spans="1:3" x14ac:dyDescent="0.25">
      <c r="A5344" s="56">
        <v>70371</v>
      </c>
      <c r="B5344" s="57" t="s">
        <v>17888</v>
      </c>
      <c r="C5344" s="58">
        <v>70371</v>
      </c>
    </row>
    <row r="5345" spans="1:3" x14ac:dyDescent="0.25">
      <c r="A5345" s="56">
        <v>70373</v>
      </c>
      <c r="B5345" s="57" t="s">
        <v>16211</v>
      </c>
      <c r="C5345" s="58">
        <v>70373</v>
      </c>
    </row>
    <row r="5346" spans="1:3" x14ac:dyDescent="0.25">
      <c r="A5346" s="56">
        <v>70380</v>
      </c>
      <c r="B5346" s="57" t="s">
        <v>15166</v>
      </c>
      <c r="C5346" s="58">
        <v>70380</v>
      </c>
    </row>
    <row r="5347" spans="1:3" x14ac:dyDescent="0.25">
      <c r="A5347" s="56">
        <v>70390</v>
      </c>
      <c r="B5347" s="57" t="s">
        <v>17716</v>
      </c>
      <c r="C5347" s="58">
        <v>70390</v>
      </c>
    </row>
    <row r="5348" spans="1:3" x14ac:dyDescent="0.25">
      <c r="A5348" s="56">
        <v>70450</v>
      </c>
      <c r="B5348" s="57" t="s">
        <v>18023</v>
      </c>
      <c r="C5348" s="58">
        <v>70450</v>
      </c>
    </row>
    <row r="5349" spans="1:3" x14ac:dyDescent="0.25">
      <c r="A5349" s="56">
        <v>70460</v>
      </c>
      <c r="B5349" s="57" t="s">
        <v>18026</v>
      </c>
      <c r="C5349" s="58">
        <v>70460</v>
      </c>
    </row>
    <row r="5350" spans="1:3" x14ac:dyDescent="0.25">
      <c r="A5350" s="56">
        <v>70470</v>
      </c>
      <c r="B5350" s="57" t="s">
        <v>18022</v>
      </c>
      <c r="C5350" s="58">
        <v>70470</v>
      </c>
    </row>
    <row r="5351" spans="1:3" x14ac:dyDescent="0.25">
      <c r="A5351" s="56">
        <v>70480</v>
      </c>
      <c r="B5351" s="57" t="s">
        <v>18052</v>
      </c>
      <c r="C5351" s="58">
        <v>70480</v>
      </c>
    </row>
    <row r="5352" spans="1:3" x14ac:dyDescent="0.25">
      <c r="A5352" s="56">
        <v>70481</v>
      </c>
      <c r="B5352" s="57" t="s">
        <v>18040</v>
      </c>
      <c r="C5352" s="58">
        <v>70481</v>
      </c>
    </row>
    <row r="5353" spans="1:3" x14ac:dyDescent="0.25">
      <c r="A5353" s="56">
        <v>70482</v>
      </c>
      <c r="B5353" s="57" t="s">
        <v>18051</v>
      </c>
      <c r="C5353" s="58">
        <v>70482</v>
      </c>
    </row>
    <row r="5354" spans="1:3" x14ac:dyDescent="0.25">
      <c r="A5354" s="56">
        <v>70486</v>
      </c>
      <c r="B5354" s="57" t="s">
        <v>18050</v>
      </c>
      <c r="C5354" s="58">
        <v>70486</v>
      </c>
    </row>
    <row r="5355" spans="1:3" x14ac:dyDescent="0.25">
      <c r="A5355" s="56">
        <v>70487</v>
      </c>
      <c r="B5355" s="57" t="s">
        <v>18046</v>
      </c>
      <c r="C5355" s="58">
        <v>70487</v>
      </c>
    </row>
    <row r="5356" spans="1:3" x14ac:dyDescent="0.25">
      <c r="A5356" s="56">
        <v>70488</v>
      </c>
      <c r="B5356" s="57" t="s">
        <v>18049</v>
      </c>
      <c r="C5356" s="58">
        <v>70488</v>
      </c>
    </row>
    <row r="5357" spans="1:3" x14ac:dyDescent="0.25">
      <c r="A5357" s="56">
        <v>70490</v>
      </c>
      <c r="B5357" s="57" t="s">
        <v>18059</v>
      </c>
      <c r="C5357" s="58">
        <v>70490</v>
      </c>
    </row>
    <row r="5358" spans="1:3" x14ac:dyDescent="0.25">
      <c r="A5358" s="56">
        <v>70491</v>
      </c>
      <c r="B5358" s="57" t="s">
        <v>18044</v>
      </c>
      <c r="C5358" s="58">
        <v>70491</v>
      </c>
    </row>
    <row r="5359" spans="1:3" x14ac:dyDescent="0.25">
      <c r="A5359" s="56">
        <v>70492</v>
      </c>
      <c r="B5359" s="57" t="s">
        <v>18058</v>
      </c>
      <c r="C5359" s="58">
        <v>70492</v>
      </c>
    </row>
    <row r="5360" spans="1:3" x14ac:dyDescent="0.25">
      <c r="A5360" s="56">
        <v>70496</v>
      </c>
      <c r="B5360" s="57" t="s">
        <v>12333</v>
      </c>
      <c r="C5360" s="58">
        <v>70496</v>
      </c>
    </row>
    <row r="5361" spans="1:3" x14ac:dyDescent="0.25">
      <c r="A5361" s="56">
        <v>70498</v>
      </c>
      <c r="B5361" s="57" t="s">
        <v>12334</v>
      </c>
      <c r="C5361" s="58">
        <v>70498</v>
      </c>
    </row>
    <row r="5362" spans="1:3" x14ac:dyDescent="0.25">
      <c r="A5362" s="56">
        <v>70540</v>
      </c>
      <c r="B5362" s="57" t="s">
        <v>17567</v>
      </c>
      <c r="C5362" s="58">
        <v>70540</v>
      </c>
    </row>
    <row r="5363" spans="1:3" x14ac:dyDescent="0.25">
      <c r="A5363" s="56">
        <v>70542</v>
      </c>
      <c r="B5363" s="57" t="s">
        <v>17566</v>
      </c>
      <c r="C5363" s="58">
        <v>70542</v>
      </c>
    </row>
    <row r="5364" spans="1:3" x14ac:dyDescent="0.25">
      <c r="A5364" s="56">
        <v>70543</v>
      </c>
      <c r="B5364" s="57" t="s">
        <v>17565</v>
      </c>
      <c r="C5364" s="58">
        <v>70543</v>
      </c>
    </row>
    <row r="5365" spans="1:3" x14ac:dyDescent="0.25">
      <c r="A5365" s="56">
        <v>70544</v>
      </c>
      <c r="B5365" s="57" t="s">
        <v>12328</v>
      </c>
      <c r="C5365" s="58">
        <v>70544</v>
      </c>
    </row>
    <row r="5366" spans="1:3" x14ac:dyDescent="0.25">
      <c r="A5366" s="56">
        <v>70545</v>
      </c>
      <c r="B5366" s="57" t="s">
        <v>12327</v>
      </c>
      <c r="C5366" s="58">
        <v>70545</v>
      </c>
    </row>
    <row r="5367" spans="1:3" x14ac:dyDescent="0.25">
      <c r="A5367" s="56">
        <v>70546</v>
      </c>
      <c r="B5367" s="57" t="s">
        <v>12327</v>
      </c>
      <c r="C5367" s="58">
        <v>70546</v>
      </c>
    </row>
    <row r="5368" spans="1:3" x14ac:dyDescent="0.25">
      <c r="A5368" s="56">
        <v>70547</v>
      </c>
      <c r="B5368" s="57" t="s">
        <v>12330</v>
      </c>
      <c r="C5368" s="58">
        <v>70547</v>
      </c>
    </row>
    <row r="5369" spans="1:3" x14ac:dyDescent="0.25">
      <c r="A5369" s="56">
        <v>70548</v>
      </c>
      <c r="B5369" s="57" t="s">
        <v>12329</v>
      </c>
      <c r="C5369" s="58">
        <v>70548</v>
      </c>
    </row>
    <row r="5370" spans="1:3" x14ac:dyDescent="0.25">
      <c r="A5370" s="56">
        <v>70549</v>
      </c>
      <c r="B5370" s="57" t="s">
        <v>12329</v>
      </c>
      <c r="C5370" s="58">
        <v>70549</v>
      </c>
    </row>
    <row r="5371" spans="1:3" x14ac:dyDescent="0.25">
      <c r="A5371" s="56">
        <v>70551</v>
      </c>
      <c r="B5371" s="57" t="s">
        <v>15625</v>
      </c>
      <c r="C5371" s="58">
        <v>70551</v>
      </c>
    </row>
    <row r="5372" spans="1:3" x14ac:dyDescent="0.25">
      <c r="A5372" s="56">
        <v>70552</v>
      </c>
      <c r="B5372" s="57" t="s">
        <v>15623</v>
      </c>
      <c r="C5372" s="58">
        <v>70552</v>
      </c>
    </row>
    <row r="5373" spans="1:3" x14ac:dyDescent="0.25">
      <c r="A5373" s="56">
        <v>70553</v>
      </c>
      <c r="B5373" s="57" t="s">
        <v>15624</v>
      </c>
      <c r="C5373" s="58">
        <v>70553</v>
      </c>
    </row>
    <row r="5374" spans="1:3" x14ac:dyDescent="0.25">
      <c r="A5374" s="56">
        <v>70554</v>
      </c>
      <c r="B5374" s="57" t="s">
        <v>17572</v>
      </c>
      <c r="C5374" s="58">
        <v>70554</v>
      </c>
    </row>
    <row r="5375" spans="1:3" x14ac:dyDescent="0.25">
      <c r="A5375" s="56">
        <v>70555</v>
      </c>
      <c r="B5375" s="57" t="s">
        <v>17573</v>
      </c>
      <c r="C5375" s="58">
        <v>70555</v>
      </c>
    </row>
    <row r="5376" spans="1:3" x14ac:dyDescent="0.25">
      <c r="A5376" s="56">
        <v>70557</v>
      </c>
      <c r="B5376" s="57" t="s">
        <v>15626</v>
      </c>
      <c r="C5376" s="58">
        <v>70557</v>
      </c>
    </row>
    <row r="5377" spans="1:3" x14ac:dyDescent="0.25">
      <c r="A5377" s="56">
        <v>70558</v>
      </c>
      <c r="B5377" s="57" t="s">
        <v>17553</v>
      </c>
      <c r="C5377" s="58">
        <v>70558</v>
      </c>
    </row>
    <row r="5378" spans="1:3" x14ac:dyDescent="0.25">
      <c r="A5378" s="56">
        <v>70559</v>
      </c>
      <c r="B5378" s="57" t="s">
        <v>17554</v>
      </c>
      <c r="C5378" s="58">
        <v>70559</v>
      </c>
    </row>
    <row r="5379" spans="1:3" x14ac:dyDescent="0.25">
      <c r="A5379" s="56">
        <v>71010</v>
      </c>
      <c r="B5379" s="57" t="s">
        <v>15148</v>
      </c>
      <c r="C5379" s="58">
        <v>71010</v>
      </c>
    </row>
    <row r="5380" spans="1:3" x14ac:dyDescent="0.25">
      <c r="A5380" s="56">
        <v>71015</v>
      </c>
      <c r="B5380" s="57" t="s">
        <v>15185</v>
      </c>
      <c r="C5380" s="58">
        <v>71015</v>
      </c>
    </row>
    <row r="5381" spans="1:3" x14ac:dyDescent="0.25">
      <c r="A5381" s="56">
        <v>71020</v>
      </c>
      <c r="B5381" s="57" t="s">
        <v>15146</v>
      </c>
      <c r="C5381" s="58">
        <v>71020</v>
      </c>
    </row>
    <row r="5382" spans="1:3" x14ac:dyDescent="0.25">
      <c r="A5382" s="56">
        <v>71021</v>
      </c>
      <c r="B5382" s="57" t="s">
        <v>15144</v>
      </c>
      <c r="C5382" s="58">
        <v>71021</v>
      </c>
    </row>
    <row r="5383" spans="1:3" x14ac:dyDescent="0.25">
      <c r="A5383" s="56">
        <v>71022</v>
      </c>
      <c r="B5383" s="57" t="s">
        <v>15145</v>
      </c>
      <c r="C5383" s="58">
        <v>71022</v>
      </c>
    </row>
    <row r="5384" spans="1:3" x14ac:dyDescent="0.25">
      <c r="A5384" s="56">
        <v>71023</v>
      </c>
      <c r="B5384" s="57" t="s">
        <v>15143</v>
      </c>
      <c r="C5384" s="58">
        <v>71023</v>
      </c>
    </row>
    <row r="5385" spans="1:3" x14ac:dyDescent="0.25">
      <c r="A5385" s="56">
        <v>71030</v>
      </c>
      <c r="B5385" s="57" t="s">
        <v>15183</v>
      </c>
      <c r="C5385" s="58">
        <v>71030</v>
      </c>
    </row>
    <row r="5386" spans="1:3" x14ac:dyDescent="0.25">
      <c r="A5386" s="56">
        <v>71034</v>
      </c>
      <c r="B5386" s="57" t="s">
        <v>15184</v>
      </c>
      <c r="C5386" s="58">
        <v>71034</v>
      </c>
    </row>
    <row r="5387" spans="1:3" x14ac:dyDescent="0.25">
      <c r="A5387" s="56">
        <v>71035</v>
      </c>
      <c r="B5387" s="57" t="s">
        <v>15147</v>
      </c>
      <c r="C5387" s="58">
        <v>71035</v>
      </c>
    </row>
    <row r="5388" spans="1:3" x14ac:dyDescent="0.25">
      <c r="A5388" s="56">
        <v>71040</v>
      </c>
      <c r="B5388" s="57" t="s">
        <v>12947</v>
      </c>
      <c r="C5388" s="58">
        <v>71040</v>
      </c>
    </row>
    <row r="5389" spans="1:3" x14ac:dyDescent="0.25">
      <c r="A5389" s="56">
        <v>71060</v>
      </c>
      <c r="B5389" s="57" t="s">
        <v>12946</v>
      </c>
      <c r="C5389" s="58">
        <v>71060</v>
      </c>
    </row>
    <row r="5390" spans="1:3" x14ac:dyDescent="0.25">
      <c r="A5390" s="56">
        <v>71090</v>
      </c>
      <c r="B5390" s="57" t="s">
        <v>15926</v>
      </c>
      <c r="C5390" s="58">
        <v>71090</v>
      </c>
    </row>
    <row r="5391" spans="1:3" x14ac:dyDescent="0.25">
      <c r="A5391" s="56">
        <v>71100</v>
      </c>
      <c r="B5391" s="57" t="s">
        <v>15136</v>
      </c>
      <c r="C5391" s="58">
        <v>71100</v>
      </c>
    </row>
    <row r="5392" spans="1:3" x14ac:dyDescent="0.25">
      <c r="A5392" s="56">
        <v>71101</v>
      </c>
      <c r="B5392" s="57" t="s">
        <v>15163</v>
      </c>
      <c r="C5392" s="58">
        <v>71101</v>
      </c>
    </row>
    <row r="5393" spans="1:3" x14ac:dyDescent="0.25">
      <c r="A5393" s="56">
        <v>71110</v>
      </c>
      <c r="B5393" s="57" t="s">
        <v>15162</v>
      </c>
      <c r="C5393" s="58">
        <v>71110</v>
      </c>
    </row>
    <row r="5394" spans="1:3" x14ac:dyDescent="0.25">
      <c r="A5394" s="56">
        <v>71111</v>
      </c>
      <c r="B5394" s="57" t="s">
        <v>15161</v>
      </c>
      <c r="C5394" s="58">
        <v>71111</v>
      </c>
    </row>
    <row r="5395" spans="1:3" x14ac:dyDescent="0.25">
      <c r="A5395" s="56">
        <v>71120</v>
      </c>
      <c r="B5395" s="57" t="s">
        <v>15122</v>
      </c>
      <c r="C5395" s="58">
        <v>71120</v>
      </c>
    </row>
    <row r="5396" spans="1:3" x14ac:dyDescent="0.25">
      <c r="A5396" s="56">
        <v>71130</v>
      </c>
      <c r="B5396" s="57" t="s">
        <v>15109</v>
      </c>
      <c r="C5396" s="58">
        <v>71130</v>
      </c>
    </row>
    <row r="5397" spans="1:3" x14ac:dyDescent="0.25">
      <c r="A5397" s="56">
        <v>71250</v>
      </c>
      <c r="B5397" s="57" t="s">
        <v>18055</v>
      </c>
      <c r="C5397" s="58">
        <v>71250</v>
      </c>
    </row>
    <row r="5398" spans="1:3" x14ac:dyDescent="0.25">
      <c r="A5398" s="56">
        <v>71260</v>
      </c>
      <c r="B5398" s="57" t="s">
        <v>18045</v>
      </c>
      <c r="C5398" s="58">
        <v>71260</v>
      </c>
    </row>
    <row r="5399" spans="1:3" x14ac:dyDescent="0.25">
      <c r="A5399" s="56">
        <v>71270</v>
      </c>
      <c r="B5399" s="57" t="s">
        <v>18053</v>
      </c>
      <c r="C5399" s="58">
        <v>71270</v>
      </c>
    </row>
    <row r="5400" spans="1:3" x14ac:dyDescent="0.25">
      <c r="A5400" s="56">
        <v>71275</v>
      </c>
      <c r="B5400" s="57" t="s">
        <v>18054</v>
      </c>
      <c r="C5400" s="58">
        <v>71275</v>
      </c>
    </row>
    <row r="5401" spans="1:3" x14ac:dyDescent="0.25">
      <c r="A5401" s="56">
        <v>71550</v>
      </c>
      <c r="B5401" s="57" t="s">
        <v>17571</v>
      </c>
      <c r="C5401" s="58">
        <v>71550</v>
      </c>
    </row>
    <row r="5402" spans="1:3" x14ac:dyDescent="0.25">
      <c r="A5402" s="56">
        <v>71551</v>
      </c>
      <c r="B5402" s="57" t="s">
        <v>15639</v>
      </c>
      <c r="C5402" s="58">
        <v>71551</v>
      </c>
    </row>
    <row r="5403" spans="1:3" x14ac:dyDescent="0.25">
      <c r="A5403" s="56">
        <v>71552</v>
      </c>
      <c r="B5403" s="57" t="s">
        <v>17570</v>
      </c>
      <c r="C5403" s="58">
        <v>71552</v>
      </c>
    </row>
    <row r="5404" spans="1:3" x14ac:dyDescent="0.25">
      <c r="A5404" s="56">
        <v>71555</v>
      </c>
      <c r="B5404" s="57" t="s">
        <v>12332</v>
      </c>
      <c r="C5404" s="58">
        <v>71555</v>
      </c>
    </row>
    <row r="5405" spans="1:3" x14ac:dyDescent="0.25">
      <c r="A5405" s="56">
        <v>72010</v>
      </c>
      <c r="B5405" s="57" t="s">
        <v>15117</v>
      </c>
      <c r="C5405" s="58">
        <v>72010</v>
      </c>
    </row>
    <row r="5406" spans="1:3" x14ac:dyDescent="0.25">
      <c r="A5406" s="56">
        <v>72020</v>
      </c>
      <c r="B5406" s="57" t="s">
        <v>15158</v>
      </c>
      <c r="C5406" s="58">
        <v>72020</v>
      </c>
    </row>
    <row r="5407" spans="1:3" x14ac:dyDescent="0.25">
      <c r="A5407" s="56">
        <v>72040</v>
      </c>
      <c r="B5407" s="57" t="s">
        <v>15115</v>
      </c>
      <c r="C5407" s="58">
        <v>72040</v>
      </c>
    </row>
    <row r="5408" spans="1:3" x14ac:dyDescent="0.25">
      <c r="A5408" s="56">
        <v>72050</v>
      </c>
      <c r="B5408" s="57" t="s">
        <v>15116</v>
      </c>
      <c r="C5408" s="58">
        <v>72050</v>
      </c>
    </row>
    <row r="5409" spans="1:3" x14ac:dyDescent="0.25">
      <c r="A5409" s="56">
        <v>72052</v>
      </c>
      <c r="B5409" s="57" t="s">
        <v>13486</v>
      </c>
      <c r="C5409" s="58">
        <v>72052</v>
      </c>
    </row>
    <row r="5410" spans="1:3" x14ac:dyDescent="0.25">
      <c r="A5410" s="56">
        <v>72069</v>
      </c>
      <c r="B5410" s="57" t="s">
        <v>15157</v>
      </c>
      <c r="C5410" s="58">
        <v>72069</v>
      </c>
    </row>
    <row r="5411" spans="1:3" x14ac:dyDescent="0.25">
      <c r="A5411" s="56">
        <v>72070</v>
      </c>
      <c r="B5411" s="57" t="s">
        <v>13490</v>
      </c>
      <c r="C5411" s="58">
        <v>72070</v>
      </c>
    </row>
    <row r="5412" spans="1:3" x14ac:dyDescent="0.25">
      <c r="A5412" s="56">
        <v>72072</v>
      </c>
      <c r="B5412" s="57" t="s">
        <v>13492</v>
      </c>
      <c r="C5412" s="58">
        <v>72072</v>
      </c>
    </row>
    <row r="5413" spans="1:3" x14ac:dyDescent="0.25">
      <c r="A5413" s="56">
        <v>72074</v>
      </c>
      <c r="B5413" s="57" t="s">
        <v>15160</v>
      </c>
      <c r="C5413" s="58">
        <v>72074</v>
      </c>
    </row>
    <row r="5414" spans="1:3" x14ac:dyDescent="0.25">
      <c r="A5414" s="56">
        <v>72080</v>
      </c>
      <c r="B5414" s="57" t="s">
        <v>13491</v>
      </c>
      <c r="C5414" s="58">
        <v>72080</v>
      </c>
    </row>
    <row r="5415" spans="1:3" x14ac:dyDescent="0.25">
      <c r="A5415" s="56">
        <v>72090</v>
      </c>
      <c r="B5415" s="57" t="s">
        <v>15159</v>
      </c>
      <c r="C5415" s="58">
        <v>72090</v>
      </c>
    </row>
    <row r="5416" spans="1:3" x14ac:dyDescent="0.25">
      <c r="A5416" s="56">
        <v>72100</v>
      </c>
      <c r="B5416" s="57" t="s">
        <v>13488</v>
      </c>
      <c r="C5416" s="58">
        <v>72100</v>
      </c>
    </row>
    <row r="5417" spans="1:3" x14ac:dyDescent="0.25">
      <c r="A5417" s="56">
        <v>72110</v>
      </c>
      <c r="B5417" s="57" t="s">
        <v>13489</v>
      </c>
      <c r="C5417" s="58">
        <v>72110</v>
      </c>
    </row>
    <row r="5418" spans="1:3" x14ac:dyDescent="0.25">
      <c r="A5418" s="56">
        <v>72114</v>
      </c>
      <c r="B5418" s="57" t="s">
        <v>15156</v>
      </c>
      <c r="C5418" s="58">
        <v>72114</v>
      </c>
    </row>
    <row r="5419" spans="1:3" x14ac:dyDescent="0.25">
      <c r="A5419" s="56">
        <v>72120</v>
      </c>
      <c r="B5419" s="57" t="s">
        <v>13487</v>
      </c>
      <c r="C5419" s="58">
        <v>72120</v>
      </c>
    </row>
    <row r="5420" spans="1:3" x14ac:dyDescent="0.25">
      <c r="A5420" s="56">
        <v>72125</v>
      </c>
      <c r="B5420" s="57" t="s">
        <v>18028</v>
      </c>
      <c r="C5420" s="58">
        <v>72125</v>
      </c>
    </row>
    <row r="5421" spans="1:3" x14ac:dyDescent="0.25">
      <c r="A5421" s="56">
        <v>72126</v>
      </c>
      <c r="B5421" s="57" t="s">
        <v>18027</v>
      </c>
      <c r="C5421" s="58">
        <v>72126</v>
      </c>
    </row>
    <row r="5422" spans="1:3" x14ac:dyDescent="0.25">
      <c r="A5422" s="56">
        <v>72127</v>
      </c>
      <c r="B5422" s="57" t="s">
        <v>18029</v>
      </c>
      <c r="C5422" s="58">
        <v>72127</v>
      </c>
    </row>
    <row r="5423" spans="1:3" x14ac:dyDescent="0.25">
      <c r="A5423" s="56">
        <v>72128</v>
      </c>
      <c r="B5423" s="57" t="s">
        <v>18033</v>
      </c>
      <c r="C5423" s="58">
        <v>72128</v>
      </c>
    </row>
    <row r="5424" spans="1:3" x14ac:dyDescent="0.25">
      <c r="A5424" s="56">
        <v>72129</v>
      </c>
      <c r="B5424" s="57" t="s">
        <v>18032</v>
      </c>
      <c r="C5424" s="58">
        <v>72129</v>
      </c>
    </row>
    <row r="5425" spans="1:3" x14ac:dyDescent="0.25">
      <c r="A5425" s="56">
        <v>72130</v>
      </c>
      <c r="B5425" s="57" t="s">
        <v>18034</v>
      </c>
      <c r="C5425" s="58">
        <v>72130</v>
      </c>
    </row>
    <row r="5426" spans="1:3" x14ac:dyDescent="0.25">
      <c r="A5426" s="56">
        <v>72131</v>
      </c>
      <c r="B5426" s="57" t="s">
        <v>18030</v>
      </c>
      <c r="C5426" s="58">
        <v>72131</v>
      </c>
    </row>
    <row r="5427" spans="1:3" x14ac:dyDescent="0.25">
      <c r="A5427" s="56">
        <v>72132</v>
      </c>
      <c r="B5427" s="57" t="s">
        <v>18020</v>
      </c>
      <c r="C5427" s="58">
        <v>72132</v>
      </c>
    </row>
    <row r="5428" spans="1:3" x14ac:dyDescent="0.25">
      <c r="A5428" s="56">
        <v>72133</v>
      </c>
      <c r="B5428" s="57" t="s">
        <v>18031</v>
      </c>
      <c r="C5428" s="58">
        <v>72133</v>
      </c>
    </row>
    <row r="5429" spans="1:3" x14ac:dyDescent="0.25">
      <c r="A5429" s="56">
        <v>72141</v>
      </c>
      <c r="B5429" s="57" t="s">
        <v>15621</v>
      </c>
      <c r="C5429" s="58">
        <v>72141</v>
      </c>
    </row>
    <row r="5430" spans="1:3" x14ac:dyDescent="0.25">
      <c r="A5430" s="56">
        <v>72142</v>
      </c>
      <c r="B5430" s="57" t="s">
        <v>15613</v>
      </c>
      <c r="C5430" s="58">
        <v>72142</v>
      </c>
    </row>
    <row r="5431" spans="1:3" x14ac:dyDescent="0.25">
      <c r="A5431" s="56">
        <v>72146</v>
      </c>
      <c r="B5431" s="57" t="s">
        <v>15622</v>
      </c>
      <c r="C5431" s="58">
        <v>72146</v>
      </c>
    </row>
    <row r="5432" spans="1:3" x14ac:dyDescent="0.25">
      <c r="A5432" s="56">
        <v>72147</v>
      </c>
      <c r="B5432" s="57" t="s">
        <v>15615</v>
      </c>
      <c r="C5432" s="58">
        <v>72147</v>
      </c>
    </row>
    <row r="5433" spans="1:3" x14ac:dyDescent="0.25">
      <c r="A5433" s="56">
        <v>72148</v>
      </c>
      <c r="B5433" s="57" t="s">
        <v>15618</v>
      </c>
      <c r="C5433" s="58">
        <v>72148</v>
      </c>
    </row>
    <row r="5434" spans="1:3" x14ac:dyDescent="0.25">
      <c r="A5434" s="56">
        <v>72149</v>
      </c>
      <c r="B5434" s="57" t="s">
        <v>15614</v>
      </c>
      <c r="C5434" s="58">
        <v>72149</v>
      </c>
    </row>
    <row r="5435" spans="1:3" x14ac:dyDescent="0.25">
      <c r="A5435" s="56">
        <v>72156</v>
      </c>
      <c r="B5435" s="57" t="s">
        <v>15619</v>
      </c>
      <c r="C5435" s="58">
        <v>72156</v>
      </c>
    </row>
    <row r="5436" spans="1:3" x14ac:dyDescent="0.25">
      <c r="A5436" s="56">
        <v>72157</v>
      </c>
      <c r="B5436" s="57" t="s">
        <v>15616</v>
      </c>
      <c r="C5436" s="58">
        <v>72157</v>
      </c>
    </row>
    <row r="5437" spans="1:3" x14ac:dyDescent="0.25">
      <c r="A5437" s="56">
        <v>72158</v>
      </c>
      <c r="B5437" s="57" t="s">
        <v>15620</v>
      </c>
      <c r="C5437" s="58">
        <v>72158</v>
      </c>
    </row>
    <row r="5438" spans="1:3" x14ac:dyDescent="0.25">
      <c r="A5438" s="56">
        <v>72159</v>
      </c>
      <c r="B5438" s="57" t="s">
        <v>12321</v>
      </c>
      <c r="C5438" s="58">
        <v>72159</v>
      </c>
    </row>
    <row r="5439" spans="1:3" x14ac:dyDescent="0.25">
      <c r="A5439" s="56">
        <v>72170</v>
      </c>
      <c r="B5439" s="57" t="s">
        <v>16724</v>
      </c>
      <c r="C5439" s="58">
        <v>72170</v>
      </c>
    </row>
    <row r="5440" spans="1:3" x14ac:dyDescent="0.25">
      <c r="A5440" s="56">
        <v>72190</v>
      </c>
      <c r="B5440" s="57" t="s">
        <v>15177</v>
      </c>
      <c r="C5440" s="58">
        <v>72190</v>
      </c>
    </row>
    <row r="5441" spans="1:3" x14ac:dyDescent="0.25">
      <c r="A5441" s="56">
        <v>72191</v>
      </c>
      <c r="B5441" s="57" t="s">
        <v>12343</v>
      </c>
      <c r="C5441" s="58">
        <v>72191</v>
      </c>
    </row>
    <row r="5442" spans="1:3" x14ac:dyDescent="0.25">
      <c r="A5442" s="56">
        <v>72192</v>
      </c>
      <c r="B5442" s="57" t="s">
        <v>18042</v>
      </c>
      <c r="C5442" s="58">
        <v>72192</v>
      </c>
    </row>
    <row r="5443" spans="1:3" x14ac:dyDescent="0.25">
      <c r="A5443" s="56">
        <v>72193</v>
      </c>
      <c r="B5443" s="57" t="s">
        <v>18041</v>
      </c>
      <c r="C5443" s="58">
        <v>72193</v>
      </c>
    </row>
    <row r="5444" spans="1:3" x14ac:dyDescent="0.25">
      <c r="A5444" s="56">
        <v>72194</v>
      </c>
      <c r="B5444" s="57" t="s">
        <v>18043</v>
      </c>
      <c r="C5444" s="58">
        <v>72194</v>
      </c>
    </row>
    <row r="5445" spans="1:3" x14ac:dyDescent="0.25">
      <c r="A5445" s="56">
        <v>72195</v>
      </c>
      <c r="B5445" s="57" t="s">
        <v>15637</v>
      </c>
      <c r="C5445" s="58">
        <v>72195</v>
      </c>
    </row>
    <row r="5446" spans="1:3" x14ac:dyDescent="0.25">
      <c r="A5446" s="56">
        <v>72196</v>
      </c>
      <c r="B5446" s="57" t="s">
        <v>15636</v>
      </c>
      <c r="C5446" s="58">
        <v>72196</v>
      </c>
    </row>
    <row r="5447" spans="1:3" x14ac:dyDescent="0.25">
      <c r="A5447" s="56">
        <v>72197</v>
      </c>
      <c r="B5447" s="57" t="s">
        <v>15638</v>
      </c>
      <c r="C5447" s="58">
        <v>72197</v>
      </c>
    </row>
    <row r="5448" spans="1:3" x14ac:dyDescent="0.25">
      <c r="A5448" s="56">
        <v>72198</v>
      </c>
      <c r="B5448" s="57" t="s">
        <v>12322</v>
      </c>
      <c r="C5448" s="58">
        <v>72198</v>
      </c>
    </row>
    <row r="5449" spans="1:3" x14ac:dyDescent="0.25">
      <c r="A5449" s="56">
        <v>72200</v>
      </c>
      <c r="B5449" s="57" t="s">
        <v>12476</v>
      </c>
      <c r="C5449" s="58">
        <v>72200</v>
      </c>
    </row>
    <row r="5450" spans="1:3" x14ac:dyDescent="0.25">
      <c r="A5450" s="56">
        <v>72202</v>
      </c>
      <c r="B5450" s="57" t="s">
        <v>15150</v>
      </c>
      <c r="C5450" s="58">
        <v>72202</v>
      </c>
    </row>
    <row r="5451" spans="1:3" x14ac:dyDescent="0.25">
      <c r="A5451" s="56">
        <v>72220</v>
      </c>
      <c r="B5451" s="57" t="s">
        <v>15139</v>
      </c>
      <c r="C5451" s="58">
        <v>72220</v>
      </c>
    </row>
    <row r="5452" spans="1:3" x14ac:dyDescent="0.25">
      <c r="A5452" s="56">
        <v>72240</v>
      </c>
      <c r="B5452" s="57" t="s">
        <v>16452</v>
      </c>
      <c r="C5452" s="58">
        <v>72240</v>
      </c>
    </row>
    <row r="5453" spans="1:3" x14ac:dyDescent="0.25">
      <c r="A5453" s="56">
        <v>72255</v>
      </c>
      <c r="B5453" s="57" t="s">
        <v>16455</v>
      </c>
      <c r="C5453" s="58">
        <v>72255</v>
      </c>
    </row>
    <row r="5454" spans="1:3" x14ac:dyDescent="0.25">
      <c r="A5454" s="56">
        <v>72265</v>
      </c>
      <c r="B5454" s="57" t="s">
        <v>16454</v>
      </c>
      <c r="C5454" s="58">
        <v>72265</v>
      </c>
    </row>
    <row r="5455" spans="1:3" x14ac:dyDescent="0.25">
      <c r="A5455" s="56">
        <v>72270</v>
      </c>
      <c r="B5455" s="57" t="s">
        <v>16453</v>
      </c>
      <c r="C5455" s="58">
        <v>72270</v>
      </c>
    </row>
    <row r="5456" spans="1:3" x14ac:dyDescent="0.25">
      <c r="A5456" s="56">
        <v>72275</v>
      </c>
      <c r="B5456" s="57" t="s">
        <v>14529</v>
      </c>
      <c r="C5456" s="58">
        <v>72275</v>
      </c>
    </row>
    <row r="5457" spans="1:3" x14ac:dyDescent="0.25">
      <c r="A5457" s="56">
        <v>72285</v>
      </c>
      <c r="B5457" s="57" t="s">
        <v>14234</v>
      </c>
      <c r="C5457" s="58">
        <v>72285</v>
      </c>
    </row>
    <row r="5458" spans="1:3" x14ac:dyDescent="0.25">
      <c r="A5458" s="56">
        <v>72291</v>
      </c>
      <c r="B5458" s="57" t="s">
        <v>17792</v>
      </c>
      <c r="C5458" s="58">
        <v>72291</v>
      </c>
    </row>
    <row r="5459" spans="1:3" x14ac:dyDescent="0.25">
      <c r="A5459" s="56">
        <v>72292</v>
      </c>
      <c r="B5459" s="57" t="s">
        <v>17791</v>
      </c>
      <c r="C5459" s="58">
        <v>72292</v>
      </c>
    </row>
    <row r="5460" spans="1:3" x14ac:dyDescent="0.25">
      <c r="A5460" s="56">
        <v>72295</v>
      </c>
      <c r="B5460" s="57" t="s">
        <v>14235</v>
      </c>
      <c r="C5460" s="58">
        <v>72295</v>
      </c>
    </row>
    <row r="5461" spans="1:3" x14ac:dyDescent="0.25">
      <c r="A5461" s="56">
        <v>73000</v>
      </c>
      <c r="B5461" s="57" t="s">
        <v>15113</v>
      </c>
      <c r="C5461" s="58">
        <v>73000</v>
      </c>
    </row>
    <row r="5462" spans="1:3" x14ac:dyDescent="0.25">
      <c r="A5462" s="56">
        <v>73010</v>
      </c>
      <c r="B5462" s="57" t="s">
        <v>15120</v>
      </c>
      <c r="C5462" s="58">
        <v>73010</v>
      </c>
    </row>
    <row r="5463" spans="1:3" x14ac:dyDescent="0.25">
      <c r="A5463" s="56">
        <v>73020</v>
      </c>
      <c r="B5463" s="57" t="s">
        <v>15126</v>
      </c>
      <c r="C5463" s="58">
        <v>73020</v>
      </c>
    </row>
    <row r="5464" spans="1:3" x14ac:dyDescent="0.25">
      <c r="A5464" s="56">
        <v>73030</v>
      </c>
      <c r="B5464" s="57" t="s">
        <v>15597</v>
      </c>
      <c r="C5464" s="58">
        <v>73030</v>
      </c>
    </row>
    <row r="5465" spans="1:3" x14ac:dyDescent="0.25">
      <c r="A5465" s="56">
        <v>73040</v>
      </c>
      <c r="B5465" s="57" t="s">
        <v>12540</v>
      </c>
      <c r="C5465" s="58">
        <v>73040</v>
      </c>
    </row>
    <row r="5466" spans="1:3" x14ac:dyDescent="0.25">
      <c r="A5466" s="56">
        <v>73050</v>
      </c>
      <c r="B5466" s="57" t="s">
        <v>15191</v>
      </c>
      <c r="C5466" s="58">
        <v>73050</v>
      </c>
    </row>
    <row r="5467" spans="1:3" x14ac:dyDescent="0.25">
      <c r="A5467" s="56">
        <v>73060</v>
      </c>
      <c r="B5467" s="57" t="s">
        <v>15128</v>
      </c>
      <c r="C5467" s="58">
        <v>73060</v>
      </c>
    </row>
    <row r="5468" spans="1:3" x14ac:dyDescent="0.25">
      <c r="A5468" s="56">
        <v>73070</v>
      </c>
      <c r="B5468" s="57" t="s">
        <v>15114</v>
      </c>
      <c r="C5468" s="58">
        <v>73070</v>
      </c>
    </row>
    <row r="5469" spans="1:3" x14ac:dyDescent="0.25">
      <c r="A5469" s="56">
        <v>73080</v>
      </c>
      <c r="B5469" s="57" t="s">
        <v>15153</v>
      </c>
      <c r="C5469" s="58">
        <v>73080</v>
      </c>
    </row>
    <row r="5470" spans="1:3" x14ac:dyDescent="0.25">
      <c r="A5470" s="56">
        <v>73085</v>
      </c>
      <c r="B5470" s="57" t="s">
        <v>12539</v>
      </c>
      <c r="C5470" s="58">
        <v>73085</v>
      </c>
    </row>
    <row r="5471" spans="1:3" x14ac:dyDescent="0.25">
      <c r="A5471" s="56">
        <v>73090</v>
      </c>
      <c r="B5471" s="57" t="s">
        <v>15108</v>
      </c>
      <c r="C5471" s="58">
        <v>73090</v>
      </c>
    </row>
    <row r="5472" spans="1:3" x14ac:dyDescent="0.25">
      <c r="A5472" s="56">
        <v>73092</v>
      </c>
      <c r="B5472" s="57" t="s">
        <v>15193</v>
      </c>
      <c r="C5472" s="58">
        <v>73092</v>
      </c>
    </row>
    <row r="5473" spans="1:3" x14ac:dyDescent="0.25">
      <c r="A5473" s="56">
        <v>73100</v>
      </c>
      <c r="B5473" s="57" t="s">
        <v>15132</v>
      </c>
      <c r="C5473" s="58">
        <v>73100</v>
      </c>
    </row>
    <row r="5474" spans="1:3" x14ac:dyDescent="0.25">
      <c r="A5474" s="56">
        <v>73110</v>
      </c>
      <c r="B5474" s="57" t="s">
        <v>15175</v>
      </c>
      <c r="C5474" s="58">
        <v>73110</v>
      </c>
    </row>
    <row r="5475" spans="1:3" x14ac:dyDescent="0.25">
      <c r="A5475" s="56">
        <v>73115</v>
      </c>
      <c r="B5475" s="57" t="s">
        <v>15174</v>
      </c>
      <c r="C5475" s="58">
        <v>73115</v>
      </c>
    </row>
    <row r="5476" spans="1:3" x14ac:dyDescent="0.25">
      <c r="A5476" s="56">
        <v>73120</v>
      </c>
      <c r="B5476" s="57" t="s">
        <v>16388</v>
      </c>
      <c r="C5476" s="58">
        <v>73120</v>
      </c>
    </row>
    <row r="5477" spans="1:3" x14ac:dyDescent="0.25">
      <c r="A5477" s="56">
        <v>73130</v>
      </c>
      <c r="B5477" s="57" t="s">
        <v>15171</v>
      </c>
      <c r="C5477" s="58">
        <v>73130</v>
      </c>
    </row>
    <row r="5478" spans="1:3" x14ac:dyDescent="0.25">
      <c r="A5478" s="56">
        <v>73140</v>
      </c>
      <c r="B5478" s="57" t="s">
        <v>13996</v>
      </c>
      <c r="C5478" s="58">
        <v>73140</v>
      </c>
    </row>
    <row r="5479" spans="1:3" x14ac:dyDescent="0.25">
      <c r="A5479" s="56">
        <v>73200</v>
      </c>
      <c r="B5479" s="57" t="s">
        <v>18038</v>
      </c>
      <c r="C5479" s="58">
        <v>73200</v>
      </c>
    </row>
    <row r="5480" spans="1:3" x14ac:dyDescent="0.25">
      <c r="A5480" s="56">
        <v>73201</v>
      </c>
      <c r="B5480" s="57" t="s">
        <v>18037</v>
      </c>
      <c r="C5480" s="58">
        <v>73201</v>
      </c>
    </row>
    <row r="5481" spans="1:3" x14ac:dyDescent="0.25">
      <c r="A5481" s="56">
        <v>73202</v>
      </c>
      <c r="B5481" s="57" t="s">
        <v>18039</v>
      </c>
      <c r="C5481" s="58">
        <v>73202</v>
      </c>
    </row>
    <row r="5482" spans="1:3" x14ac:dyDescent="0.25">
      <c r="A5482" s="56">
        <v>73206</v>
      </c>
      <c r="B5482" s="57" t="s">
        <v>12336</v>
      </c>
      <c r="C5482" s="58">
        <v>73206</v>
      </c>
    </row>
    <row r="5483" spans="1:3" x14ac:dyDescent="0.25">
      <c r="A5483" s="56">
        <v>73218</v>
      </c>
      <c r="B5483" s="57" t="s">
        <v>15633</v>
      </c>
      <c r="C5483" s="58">
        <v>73218</v>
      </c>
    </row>
    <row r="5484" spans="1:3" x14ac:dyDescent="0.25">
      <c r="A5484" s="56">
        <v>73219</v>
      </c>
      <c r="B5484" s="57" t="s">
        <v>15634</v>
      </c>
      <c r="C5484" s="58">
        <v>73219</v>
      </c>
    </row>
    <row r="5485" spans="1:3" x14ac:dyDescent="0.25">
      <c r="A5485" s="56">
        <v>73220</v>
      </c>
      <c r="B5485" s="57" t="s">
        <v>15635</v>
      </c>
      <c r="C5485" s="58">
        <v>73220</v>
      </c>
    </row>
    <row r="5486" spans="1:3" x14ac:dyDescent="0.25">
      <c r="A5486" s="56">
        <v>73221</v>
      </c>
      <c r="B5486" s="57" t="s">
        <v>15617</v>
      </c>
      <c r="C5486" s="58">
        <v>73221</v>
      </c>
    </row>
    <row r="5487" spans="1:3" x14ac:dyDescent="0.25">
      <c r="A5487" s="56">
        <v>73222</v>
      </c>
      <c r="B5487" s="57" t="s">
        <v>17564</v>
      </c>
      <c r="C5487" s="58">
        <v>73222</v>
      </c>
    </row>
    <row r="5488" spans="1:3" x14ac:dyDescent="0.25">
      <c r="A5488" s="56">
        <v>73223</v>
      </c>
      <c r="B5488" s="57" t="s">
        <v>15629</v>
      </c>
      <c r="C5488" s="58">
        <v>73223</v>
      </c>
    </row>
    <row r="5489" spans="1:3" x14ac:dyDescent="0.25">
      <c r="A5489" s="56">
        <v>73225</v>
      </c>
      <c r="B5489" s="57" t="s">
        <v>12331</v>
      </c>
      <c r="C5489" s="58">
        <v>73225</v>
      </c>
    </row>
    <row r="5490" spans="1:3" x14ac:dyDescent="0.25">
      <c r="A5490" s="56">
        <v>73500</v>
      </c>
      <c r="B5490" s="57" t="s">
        <v>15152</v>
      </c>
      <c r="C5490" s="58">
        <v>73500</v>
      </c>
    </row>
    <row r="5491" spans="1:3" x14ac:dyDescent="0.25">
      <c r="A5491" s="56">
        <v>73510</v>
      </c>
      <c r="B5491" s="57" t="s">
        <v>12955</v>
      </c>
      <c r="C5491" s="58">
        <v>73510</v>
      </c>
    </row>
    <row r="5492" spans="1:3" x14ac:dyDescent="0.25">
      <c r="A5492" s="56">
        <v>73520</v>
      </c>
      <c r="B5492" s="57" t="s">
        <v>15151</v>
      </c>
      <c r="C5492" s="58">
        <v>73520</v>
      </c>
    </row>
    <row r="5493" spans="1:3" x14ac:dyDescent="0.25">
      <c r="A5493" s="56">
        <v>73525</v>
      </c>
      <c r="B5493" s="57" t="s">
        <v>12543</v>
      </c>
      <c r="C5493" s="58">
        <v>73525</v>
      </c>
    </row>
    <row r="5494" spans="1:3" x14ac:dyDescent="0.25">
      <c r="A5494" s="56">
        <v>73530</v>
      </c>
      <c r="B5494" s="57" t="s">
        <v>15112</v>
      </c>
      <c r="C5494" s="58">
        <v>73530</v>
      </c>
    </row>
    <row r="5495" spans="1:3" x14ac:dyDescent="0.25">
      <c r="A5495" s="56">
        <v>73540</v>
      </c>
      <c r="B5495" s="57" t="s">
        <v>15176</v>
      </c>
      <c r="C5495" s="58">
        <v>73540</v>
      </c>
    </row>
    <row r="5496" spans="1:3" x14ac:dyDescent="0.25">
      <c r="A5496" s="56">
        <v>73542</v>
      </c>
      <c r="B5496" s="57" t="s">
        <v>12541</v>
      </c>
      <c r="C5496" s="58">
        <v>73542</v>
      </c>
    </row>
    <row r="5497" spans="1:3" x14ac:dyDescent="0.25">
      <c r="A5497" s="56">
        <v>73550</v>
      </c>
      <c r="B5497" s="57" t="s">
        <v>15125</v>
      </c>
      <c r="C5497" s="58">
        <v>73550</v>
      </c>
    </row>
    <row r="5498" spans="1:3" x14ac:dyDescent="0.25">
      <c r="A5498" s="56">
        <v>73560</v>
      </c>
      <c r="B5498" s="57" t="s">
        <v>15138</v>
      </c>
      <c r="C5498" s="58">
        <v>73560</v>
      </c>
    </row>
    <row r="5499" spans="1:3" x14ac:dyDescent="0.25">
      <c r="A5499" s="56">
        <v>73562</v>
      </c>
      <c r="B5499" s="57" t="s">
        <v>15137</v>
      </c>
      <c r="C5499" s="58">
        <v>73562</v>
      </c>
    </row>
    <row r="5500" spans="1:3" x14ac:dyDescent="0.25">
      <c r="A5500" s="56">
        <v>73564</v>
      </c>
      <c r="B5500" s="57" t="s">
        <v>17655</v>
      </c>
      <c r="C5500" s="58">
        <v>73564</v>
      </c>
    </row>
    <row r="5501" spans="1:3" x14ac:dyDescent="0.25">
      <c r="A5501" s="56">
        <v>73565</v>
      </c>
      <c r="B5501" s="57" t="s">
        <v>17654</v>
      </c>
      <c r="C5501" s="58">
        <v>73565</v>
      </c>
    </row>
    <row r="5502" spans="1:3" x14ac:dyDescent="0.25">
      <c r="A5502" s="56">
        <v>73580</v>
      </c>
      <c r="B5502" s="57" t="s">
        <v>15179</v>
      </c>
      <c r="C5502" s="58">
        <v>73580</v>
      </c>
    </row>
    <row r="5503" spans="1:3" x14ac:dyDescent="0.25">
      <c r="A5503" s="56">
        <v>73590</v>
      </c>
      <c r="B5503" s="57" t="s">
        <v>17985</v>
      </c>
      <c r="C5503" s="58">
        <v>73590</v>
      </c>
    </row>
    <row r="5504" spans="1:3" x14ac:dyDescent="0.25">
      <c r="A5504" s="56">
        <v>73592</v>
      </c>
      <c r="B5504" s="57" t="s">
        <v>15194</v>
      </c>
      <c r="C5504" s="58">
        <v>73592</v>
      </c>
    </row>
    <row r="5505" spans="1:3" x14ac:dyDescent="0.25">
      <c r="A5505" s="56">
        <v>73600</v>
      </c>
      <c r="B5505" s="57" t="s">
        <v>18015</v>
      </c>
      <c r="C5505" s="58">
        <v>73600</v>
      </c>
    </row>
    <row r="5506" spans="1:3" x14ac:dyDescent="0.25">
      <c r="A5506" s="56">
        <v>73610</v>
      </c>
      <c r="B5506" s="57" t="s">
        <v>15182</v>
      </c>
      <c r="C5506" s="58">
        <v>73610</v>
      </c>
    </row>
    <row r="5507" spans="1:3" x14ac:dyDescent="0.25">
      <c r="A5507" s="56">
        <v>73615</v>
      </c>
      <c r="B5507" s="57" t="s">
        <v>15181</v>
      </c>
      <c r="C5507" s="58">
        <v>73615</v>
      </c>
    </row>
    <row r="5508" spans="1:3" x14ac:dyDescent="0.25">
      <c r="A5508" s="56">
        <v>73620</v>
      </c>
      <c r="B5508" s="57" t="s">
        <v>16745</v>
      </c>
      <c r="C5508" s="58">
        <v>73620</v>
      </c>
    </row>
    <row r="5509" spans="1:3" x14ac:dyDescent="0.25">
      <c r="A5509" s="56">
        <v>73630</v>
      </c>
      <c r="B5509" s="57" t="s">
        <v>15178</v>
      </c>
      <c r="C5509" s="58">
        <v>73630</v>
      </c>
    </row>
    <row r="5510" spans="1:3" x14ac:dyDescent="0.25">
      <c r="A5510" s="56">
        <v>73650</v>
      </c>
      <c r="B5510" s="57" t="s">
        <v>12956</v>
      </c>
      <c r="C5510" s="58">
        <v>73650</v>
      </c>
    </row>
    <row r="5511" spans="1:3" x14ac:dyDescent="0.25">
      <c r="A5511" s="56">
        <v>73660</v>
      </c>
      <c r="B5511" s="57" t="s">
        <v>15192</v>
      </c>
      <c r="C5511" s="58">
        <v>73660</v>
      </c>
    </row>
    <row r="5512" spans="1:3" x14ac:dyDescent="0.25">
      <c r="A5512" s="56">
        <v>73700</v>
      </c>
      <c r="B5512" s="57" t="s">
        <v>18035</v>
      </c>
      <c r="C5512" s="58">
        <v>73700</v>
      </c>
    </row>
    <row r="5513" spans="1:3" x14ac:dyDescent="0.25">
      <c r="A5513" s="56">
        <v>73701</v>
      </c>
      <c r="B5513" s="57" t="s">
        <v>18024</v>
      </c>
      <c r="C5513" s="58">
        <v>73701</v>
      </c>
    </row>
    <row r="5514" spans="1:3" x14ac:dyDescent="0.25">
      <c r="A5514" s="56">
        <v>73702</v>
      </c>
      <c r="B5514" s="57" t="s">
        <v>18036</v>
      </c>
      <c r="C5514" s="58">
        <v>73702</v>
      </c>
    </row>
    <row r="5515" spans="1:3" x14ac:dyDescent="0.25">
      <c r="A5515" s="56">
        <v>73706</v>
      </c>
      <c r="B5515" s="57" t="s">
        <v>12335</v>
      </c>
      <c r="C5515" s="58">
        <v>73706</v>
      </c>
    </row>
    <row r="5516" spans="1:3" x14ac:dyDescent="0.25">
      <c r="A5516" s="56">
        <v>73718</v>
      </c>
      <c r="B5516" s="57" t="s">
        <v>15631</v>
      </c>
      <c r="C5516" s="58">
        <v>73718</v>
      </c>
    </row>
    <row r="5517" spans="1:3" x14ac:dyDescent="0.25">
      <c r="A5517" s="56">
        <v>73719</v>
      </c>
      <c r="B5517" s="57" t="s">
        <v>15630</v>
      </c>
      <c r="C5517" s="58">
        <v>73719</v>
      </c>
    </row>
    <row r="5518" spans="1:3" x14ac:dyDescent="0.25">
      <c r="A5518" s="56">
        <v>73720</v>
      </c>
      <c r="B5518" s="57" t="s">
        <v>15632</v>
      </c>
      <c r="C5518" s="58">
        <v>73720</v>
      </c>
    </row>
    <row r="5519" spans="1:3" x14ac:dyDescent="0.25">
      <c r="A5519" s="56">
        <v>73721</v>
      </c>
      <c r="B5519" s="57" t="s">
        <v>15627</v>
      </c>
      <c r="C5519" s="58">
        <v>73721</v>
      </c>
    </row>
    <row r="5520" spans="1:3" x14ac:dyDescent="0.25">
      <c r="A5520" s="56">
        <v>73722</v>
      </c>
      <c r="B5520" s="57" t="s">
        <v>17563</v>
      </c>
      <c r="C5520" s="58">
        <v>73722</v>
      </c>
    </row>
    <row r="5521" spans="1:3" x14ac:dyDescent="0.25">
      <c r="A5521" s="56">
        <v>73723</v>
      </c>
      <c r="B5521" s="57" t="s">
        <v>15628</v>
      </c>
      <c r="C5521" s="58">
        <v>73723</v>
      </c>
    </row>
    <row r="5522" spans="1:3" x14ac:dyDescent="0.25">
      <c r="A5522" s="56">
        <v>73725</v>
      </c>
      <c r="B5522" s="57" t="s">
        <v>12326</v>
      </c>
      <c r="C5522" s="58">
        <v>73725</v>
      </c>
    </row>
    <row r="5523" spans="1:3" x14ac:dyDescent="0.25">
      <c r="A5523" s="56">
        <v>74000</v>
      </c>
      <c r="B5523" s="57" t="s">
        <v>15105</v>
      </c>
      <c r="C5523" s="58">
        <v>74000</v>
      </c>
    </row>
    <row r="5524" spans="1:3" x14ac:dyDescent="0.25">
      <c r="A5524" s="56">
        <v>74010</v>
      </c>
      <c r="B5524" s="57" t="s">
        <v>15106</v>
      </c>
      <c r="C5524" s="58">
        <v>74010</v>
      </c>
    </row>
    <row r="5525" spans="1:3" x14ac:dyDescent="0.25">
      <c r="A5525" s="56">
        <v>74020</v>
      </c>
      <c r="B5525" s="57" t="s">
        <v>15107</v>
      </c>
      <c r="C5525" s="58">
        <v>74020</v>
      </c>
    </row>
    <row r="5526" spans="1:3" x14ac:dyDescent="0.25">
      <c r="A5526" s="56">
        <v>74022</v>
      </c>
      <c r="B5526" s="57" t="s">
        <v>15104</v>
      </c>
      <c r="C5526" s="58">
        <v>74022</v>
      </c>
    </row>
    <row r="5527" spans="1:3" x14ac:dyDescent="0.25">
      <c r="A5527" s="56">
        <v>74150</v>
      </c>
      <c r="B5527" s="57" t="s">
        <v>18048</v>
      </c>
      <c r="C5527" s="58">
        <v>74150</v>
      </c>
    </row>
    <row r="5528" spans="1:3" x14ac:dyDescent="0.25">
      <c r="A5528" s="56">
        <v>74160</v>
      </c>
      <c r="B5528" s="57" t="s">
        <v>18025</v>
      </c>
      <c r="C5528" s="58">
        <v>74160</v>
      </c>
    </row>
    <row r="5529" spans="1:3" x14ac:dyDescent="0.25">
      <c r="A5529" s="56">
        <v>74170</v>
      </c>
      <c r="B5529" s="57" t="s">
        <v>18047</v>
      </c>
      <c r="C5529" s="58">
        <v>74170</v>
      </c>
    </row>
    <row r="5530" spans="1:3" x14ac:dyDescent="0.25">
      <c r="A5530" s="56">
        <v>74175</v>
      </c>
      <c r="B5530" s="57" t="s">
        <v>12375</v>
      </c>
      <c r="C5530" s="58">
        <v>74175</v>
      </c>
    </row>
    <row r="5531" spans="1:3" x14ac:dyDescent="0.25">
      <c r="A5531" s="56">
        <v>74181</v>
      </c>
      <c r="B5531" s="57" t="s">
        <v>17560</v>
      </c>
      <c r="C5531" s="58">
        <v>74181</v>
      </c>
    </row>
    <row r="5532" spans="1:3" x14ac:dyDescent="0.25">
      <c r="A5532" s="56">
        <v>74182</v>
      </c>
      <c r="B5532" s="57" t="s">
        <v>17561</v>
      </c>
      <c r="C5532" s="58">
        <v>74182</v>
      </c>
    </row>
    <row r="5533" spans="1:3" x14ac:dyDescent="0.25">
      <c r="A5533" s="56">
        <v>74183</v>
      </c>
      <c r="B5533" s="57" t="s">
        <v>17559</v>
      </c>
      <c r="C5533" s="58">
        <v>74183</v>
      </c>
    </row>
    <row r="5534" spans="1:3" x14ac:dyDescent="0.25">
      <c r="A5534" s="56">
        <v>74185</v>
      </c>
      <c r="B5534" s="57" t="s">
        <v>12371</v>
      </c>
      <c r="C5534" s="58">
        <v>74185</v>
      </c>
    </row>
    <row r="5535" spans="1:3" x14ac:dyDescent="0.25">
      <c r="A5535" s="56">
        <v>74190</v>
      </c>
      <c r="B5535" s="57" t="s">
        <v>16743</v>
      </c>
      <c r="C5535" s="58">
        <v>74190</v>
      </c>
    </row>
    <row r="5536" spans="1:3" x14ac:dyDescent="0.25">
      <c r="A5536" s="56">
        <v>74210</v>
      </c>
      <c r="B5536" s="57" t="s">
        <v>15124</v>
      </c>
      <c r="C5536" s="58">
        <v>74210</v>
      </c>
    </row>
    <row r="5537" spans="1:3" x14ac:dyDescent="0.25">
      <c r="A5537" s="56">
        <v>74220</v>
      </c>
      <c r="B5537" s="57" t="s">
        <v>15121</v>
      </c>
      <c r="C5537" s="58">
        <v>74220</v>
      </c>
    </row>
    <row r="5538" spans="1:3" x14ac:dyDescent="0.25">
      <c r="A5538" s="56">
        <v>74230</v>
      </c>
      <c r="B5538" s="57" t="s">
        <v>17887</v>
      </c>
      <c r="C5538" s="58">
        <v>74230</v>
      </c>
    </row>
    <row r="5539" spans="1:3" x14ac:dyDescent="0.25">
      <c r="A5539" s="56">
        <v>74235</v>
      </c>
      <c r="B5539" s="57" t="s">
        <v>15304</v>
      </c>
      <c r="C5539" s="58">
        <v>74235</v>
      </c>
    </row>
    <row r="5540" spans="1:3" x14ac:dyDescent="0.25">
      <c r="A5540" s="56">
        <v>74240</v>
      </c>
      <c r="B5540" s="57" t="s">
        <v>15190</v>
      </c>
      <c r="C5540" s="58">
        <v>74240</v>
      </c>
    </row>
    <row r="5541" spans="1:3" x14ac:dyDescent="0.25">
      <c r="A5541" s="56">
        <v>74241</v>
      </c>
      <c r="B5541" s="57" t="s">
        <v>15189</v>
      </c>
      <c r="C5541" s="58">
        <v>74241</v>
      </c>
    </row>
    <row r="5542" spans="1:3" x14ac:dyDescent="0.25">
      <c r="A5542" s="56">
        <v>74245</v>
      </c>
      <c r="B5542" s="57" t="s">
        <v>15188</v>
      </c>
      <c r="C5542" s="58">
        <v>74245</v>
      </c>
    </row>
    <row r="5543" spans="1:3" x14ac:dyDescent="0.25">
      <c r="A5543" s="56">
        <v>74246</v>
      </c>
      <c r="B5543" s="57" t="s">
        <v>15187</v>
      </c>
      <c r="C5543" s="58">
        <v>74246</v>
      </c>
    </row>
    <row r="5544" spans="1:3" x14ac:dyDescent="0.25">
      <c r="A5544" s="56">
        <v>74247</v>
      </c>
      <c r="B5544" s="57" t="s">
        <v>15186</v>
      </c>
      <c r="C5544" s="58">
        <v>74247</v>
      </c>
    </row>
    <row r="5545" spans="1:3" x14ac:dyDescent="0.25">
      <c r="A5545" s="56">
        <v>74249</v>
      </c>
      <c r="B5545" s="57" t="s">
        <v>17056</v>
      </c>
      <c r="C5545" s="58">
        <v>74249</v>
      </c>
    </row>
    <row r="5546" spans="1:3" x14ac:dyDescent="0.25">
      <c r="A5546" s="56">
        <v>74250</v>
      </c>
      <c r="B5546" s="57" t="s">
        <v>15168</v>
      </c>
      <c r="C5546" s="58">
        <v>74250</v>
      </c>
    </row>
    <row r="5547" spans="1:3" x14ac:dyDescent="0.25">
      <c r="A5547" s="56">
        <v>74251</v>
      </c>
      <c r="B5547" s="57" t="s">
        <v>15169</v>
      </c>
      <c r="C5547" s="58">
        <v>74251</v>
      </c>
    </row>
    <row r="5548" spans="1:3" x14ac:dyDescent="0.25">
      <c r="A5548" s="56">
        <v>74260</v>
      </c>
      <c r="B5548" s="57" t="s">
        <v>14308</v>
      </c>
      <c r="C5548" s="58">
        <v>74260</v>
      </c>
    </row>
    <row r="5549" spans="1:3" x14ac:dyDescent="0.25">
      <c r="A5549" s="56">
        <v>74270</v>
      </c>
      <c r="B5549" s="57" t="s">
        <v>15155</v>
      </c>
      <c r="C5549" s="58">
        <v>74270</v>
      </c>
    </row>
    <row r="5550" spans="1:3" x14ac:dyDescent="0.25">
      <c r="A5550" s="56">
        <v>74280</v>
      </c>
      <c r="B5550" s="57" t="s">
        <v>15154</v>
      </c>
      <c r="C5550" s="58">
        <v>74280</v>
      </c>
    </row>
    <row r="5551" spans="1:3" x14ac:dyDescent="0.25">
      <c r="A5551" s="56">
        <v>74283</v>
      </c>
      <c r="B5551" s="57" t="s">
        <v>14499</v>
      </c>
      <c r="C5551" s="58">
        <v>74283</v>
      </c>
    </row>
    <row r="5552" spans="1:3" x14ac:dyDescent="0.25">
      <c r="A5552" s="56">
        <v>74290</v>
      </c>
      <c r="B5552" s="57" t="s">
        <v>13304</v>
      </c>
      <c r="C5552" s="58">
        <v>74290</v>
      </c>
    </row>
    <row r="5553" spans="1:3" x14ac:dyDescent="0.25">
      <c r="A5553" s="56">
        <v>74291</v>
      </c>
      <c r="B5553" s="57" t="s">
        <v>13305</v>
      </c>
      <c r="C5553" s="58">
        <v>74291</v>
      </c>
    </row>
    <row r="5554" spans="1:3" x14ac:dyDescent="0.25">
      <c r="A5554" s="56">
        <v>74300</v>
      </c>
      <c r="B5554" s="57" t="s">
        <v>13273</v>
      </c>
      <c r="C5554" s="58">
        <v>74300</v>
      </c>
    </row>
    <row r="5555" spans="1:3" x14ac:dyDescent="0.25">
      <c r="A5555" s="56">
        <v>74301</v>
      </c>
      <c r="B5555" s="57" t="s">
        <v>13274</v>
      </c>
      <c r="C5555" s="58">
        <v>74301</v>
      </c>
    </row>
    <row r="5556" spans="1:3" x14ac:dyDescent="0.25">
      <c r="A5556" s="56">
        <v>74305</v>
      </c>
      <c r="B5556" s="57" t="s">
        <v>13272</v>
      </c>
      <c r="C5556" s="58">
        <v>74305</v>
      </c>
    </row>
    <row r="5557" spans="1:3" x14ac:dyDescent="0.25">
      <c r="A5557" s="56">
        <v>74320</v>
      </c>
      <c r="B5557" s="57" t="s">
        <v>13269</v>
      </c>
      <c r="C5557" s="58">
        <v>74320</v>
      </c>
    </row>
    <row r="5558" spans="1:3" x14ac:dyDescent="0.25">
      <c r="A5558" s="56">
        <v>74327</v>
      </c>
      <c r="B5558" s="57" t="s">
        <v>15315</v>
      </c>
      <c r="C5558" s="58">
        <v>74327</v>
      </c>
    </row>
    <row r="5559" spans="1:3" x14ac:dyDescent="0.25">
      <c r="A5559" s="56">
        <v>74328</v>
      </c>
      <c r="B5559" s="57" t="s">
        <v>12697</v>
      </c>
      <c r="C5559" s="58">
        <v>74328</v>
      </c>
    </row>
    <row r="5560" spans="1:3" x14ac:dyDescent="0.25">
      <c r="A5560" s="56">
        <v>74329</v>
      </c>
      <c r="B5560" s="57" t="s">
        <v>12696</v>
      </c>
      <c r="C5560" s="58">
        <v>74329</v>
      </c>
    </row>
    <row r="5561" spans="1:3" x14ac:dyDescent="0.25">
      <c r="A5561" s="56">
        <v>74330</v>
      </c>
      <c r="B5561" s="57" t="s">
        <v>12695</v>
      </c>
      <c r="C5561" s="58">
        <v>74330</v>
      </c>
    </row>
    <row r="5562" spans="1:3" x14ac:dyDescent="0.25">
      <c r="A5562" s="56">
        <v>74340</v>
      </c>
      <c r="B5562" s="57" t="s">
        <v>12700</v>
      </c>
      <c r="C5562" s="58">
        <v>74340</v>
      </c>
    </row>
    <row r="5563" spans="1:3" x14ac:dyDescent="0.25">
      <c r="A5563" s="56">
        <v>74355</v>
      </c>
      <c r="B5563" s="57" t="s">
        <v>13418</v>
      </c>
      <c r="C5563" s="58">
        <v>74355</v>
      </c>
    </row>
    <row r="5564" spans="1:3" x14ac:dyDescent="0.25">
      <c r="A5564" s="56">
        <v>74360</v>
      </c>
      <c r="B5564" s="57" t="s">
        <v>12699</v>
      </c>
      <c r="C5564" s="58">
        <v>74360</v>
      </c>
    </row>
    <row r="5565" spans="1:3" x14ac:dyDescent="0.25">
      <c r="A5565" s="56">
        <v>74363</v>
      </c>
      <c r="B5565" s="57" t="s">
        <v>14228</v>
      </c>
      <c r="C5565" s="58">
        <v>74363</v>
      </c>
    </row>
    <row r="5566" spans="1:3" x14ac:dyDescent="0.25">
      <c r="A5566" s="56">
        <v>74400</v>
      </c>
      <c r="B5566" s="57" t="s">
        <v>18665</v>
      </c>
      <c r="C5566" s="58">
        <v>74400</v>
      </c>
    </row>
    <row r="5567" spans="1:3" x14ac:dyDescent="0.25">
      <c r="A5567" s="56">
        <v>74410</v>
      </c>
      <c r="B5567" s="57" t="s">
        <v>18667</v>
      </c>
      <c r="C5567" s="58">
        <v>74410</v>
      </c>
    </row>
    <row r="5568" spans="1:3" x14ac:dyDescent="0.25">
      <c r="A5568" s="56">
        <v>74415</v>
      </c>
      <c r="B5568" s="57" t="s">
        <v>18668</v>
      </c>
      <c r="C5568" s="58">
        <v>74415</v>
      </c>
    </row>
    <row r="5569" spans="1:3" x14ac:dyDescent="0.25">
      <c r="A5569" s="56">
        <v>74420</v>
      </c>
      <c r="B5569" s="57" t="s">
        <v>18666</v>
      </c>
      <c r="C5569" s="58">
        <v>74420</v>
      </c>
    </row>
    <row r="5570" spans="1:3" x14ac:dyDescent="0.25">
      <c r="A5570" s="56">
        <v>74425</v>
      </c>
      <c r="B5570" s="57" t="s">
        <v>18664</v>
      </c>
      <c r="C5570" s="58">
        <v>74425</v>
      </c>
    </row>
    <row r="5571" spans="1:3" x14ac:dyDescent="0.25">
      <c r="A5571" s="56">
        <v>74430</v>
      </c>
      <c r="B5571" s="57" t="s">
        <v>13188</v>
      </c>
      <c r="C5571" s="58">
        <v>74430</v>
      </c>
    </row>
    <row r="5572" spans="1:3" x14ac:dyDescent="0.25">
      <c r="A5572" s="56">
        <v>74440</v>
      </c>
      <c r="B5572" s="57" t="s">
        <v>18707</v>
      </c>
      <c r="C5572" s="58">
        <v>74440</v>
      </c>
    </row>
    <row r="5573" spans="1:3" x14ac:dyDescent="0.25">
      <c r="A5573" s="56">
        <v>74445</v>
      </c>
      <c r="B5573" s="57" t="s">
        <v>13050</v>
      </c>
      <c r="C5573" s="58">
        <v>74445</v>
      </c>
    </row>
    <row r="5574" spans="1:3" x14ac:dyDescent="0.25">
      <c r="A5574" s="56">
        <v>74450</v>
      </c>
      <c r="B5574" s="57" t="s">
        <v>18642</v>
      </c>
      <c r="C5574" s="58">
        <v>74450</v>
      </c>
    </row>
    <row r="5575" spans="1:3" x14ac:dyDescent="0.25">
      <c r="A5575" s="56">
        <v>74455</v>
      </c>
      <c r="B5575" s="57" t="s">
        <v>18641</v>
      </c>
      <c r="C5575" s="58">
        <v>74455</v>
      </c>
    </row>
    <row r="5576" spans="1:3" x14ac:dyDescent="0.25">
      <c r="A5576" s="56">
        <v>74470</v>
      </c>
      <c r="B5576" s="57" t="s">
        <v>15165</v>
      </c>
      <c r="C5576" s="58">
        <v>74470</v>
      </c>
    </row>
    <row r="5577" spans="1:3" x14ac:dyDescent="0.25">
      <c r="A5577" s="56">
        <v>74475</v>
      </c>
      <c r="B5577" s="57" t="s">
        <v>16011</v>
      </c>
      <c r="C5577" s="58">
        <v>74475</v>
      </c>
    </row>
    <row r="5578" spans="1:3" x14ac:dyDescent="0.25">
      <c r="A5578" s="56">
        <v>74480</v>
      </c>
      <c r="B5578" s="57" t="s">
        <v>16012</v>
      </c>
      <c r="C5578" s="58">
        <v>74480</v>
      </c>
    </row>
    <row r="5579" spans="1:3" x14ac:dyDescent="0.25">
      <c r="A5579" s="56">
        <v>74485</v>
      </c>
      <c r="B5579" s="57" t="s">
        <v>14224</v>
      </c>
      <c r="C5579" s="58">
        <v>74485</v>
      </c>
    </row>
    <row r="5580" spans="1:3" x14ac:dyDescent="0.25">
      <c r="A5580" s="56">
        <v>74710</v>
      </c>
      <c r="B5580" s="57" t="s">
        <v>16723</v>
      </c>
      <c r="C5580" s="58">
        <v>74710</v>
      </c>
    </row>
    <row r="5581" spans="1:3" x14ac:dyDescent="0.25">
      <c r="A5581" s="56">
        <v>74740</v>
      </c>
      <c r="B5581" s="57" t="s">
        <v>15584</v>
      </c>
      <c r="C5581" s="58">
        <v>74740</v>
      </c>
    </row>
    <row r="5582" spans="1:3" x14ac:dyDescent="0.25">
      <c r="A5582" s="56">
        <v>74742</v>
      </c>
      <c r="B5582" s="57" t="s">
        <v>12698</v>
      </c>
      <c r="C5582" s="58">
        <v>74742</v>
      </c>
    </row>
    <row r="5583" spans="1:3" x14ac:dyDescent="0.25">
      <c r="A5583" s="56">
        <v>74775</v>
      </c>
      <c r="B5583" s="57" t="s">
        <v>16741</v>
      </c>
      <c r="C5583" s="58">
        <v>74775</v>
      </c>
    </row>
    <row r="5584" spans="1:3" x14ac:dyDescent="0.25">
      <c r="A5584" s="56">
        <v>75557</v>
      </c>
      <c r="B5584" s="57" t="s">
        <v>17555</v>
      </c>
      <c r="C5584" s="58">
        <v>75557</v>
      </c>
    </row>
    <row r="5585" spans="1:3" x14ac:dyDescent="0.25">
      <c r="A5585" s="56">
        <v>75559</v>
      </c>
      <c r="B5585" s="57" t="s">
        <v>17556</v>
      </c>
      <c r="C5585" s="58">
        <v>75559</v>
      </c>
    </row>
    <row r="5586" spans="1:3" x14ac:dyDescent="0.25">
      <c r="A5586" s="56">
        <v>75561</v>
      </c>
      <c r="B5586" s="57" t="s">
        <v>17557</v>
      </c>
      <c r="C5586" s="58">
        <v>75561</v>
      </c>
    </row>
    <row r="5587" spans="1:3" x14ac:dyDescent="0.25">
      <c r="A5587" s="56">
        <v>75563</v>
      </c>
      <c r="B5587" s="57" t="s">
        <v>17558</v>
      </c>
      <c r="C5587" s="58">
        <v>75563</v>
      </c>
    </row>
    <row r="5588" spans="1:3" x14ac:dyDescent="0.25">
      <c r="A5588" s="56">
        <v>75600</v>
      </c>
      <c r="B5588" s="57" t="s">
        <v>12395</v>
      </c>
      <c r="C5588" s="58">
        <v>75600</v>
      </c>
    </row>
    <row r="5589" spans="1:3" x14ac:dyDescent="0.25">
      <c r="A5589" s="56">
        <v>75605</v>
      </c>
      <c r="B5589" s="57" t="s">
        <v>12394</v>
      </c>
      <c r="C5589" s="58">
        <v>75605</v>
      </c>
    </row>
    <row r="5590" spans="1:3" x14ac:dyDescent="0.25">
      <c r="A5590" s="56">
        <v>75625</v>
      </c>
      <c r="B5590" s="57" t="s">
        <v>12393</v>
      </c>
      <c r="C5590" s="58">
        <v>75625</v>
      </c>
    </row>
    <row r="5591" spans="1:3" x14ac:dyDescent="0.25">
      <c r="A5591" s="56">
        <v>75630</v>
      </c>
      <c r="B5591" s="57" t="s">
        <v>12392</v>
      </c>
      <c r="C5591" s="58">
        <v>75630</v>
      </c>
    </row>
    <row r="5592" spans="1:3" x14ac:dyDescent="0.25">
      <c r="A5592" s="56">
        <v>75635</v>
      </c>
      <c r="B5592" s="57" t="s">
        <v>12374</v>
      </c>
      <c r="C5592" s="58">
        <v>75635</v>
      </c>
    </row>
    <row r="5593" spans="1:3" x14ac:dyDescent="0.25">
      <c r="A5593" s="56">
        <v>75650</v>
      </c>
      <c r="B5593" s="57" t="s">
        <v>12312</v>
      </c>
      <c r="C5593" s="58">
        <v>75650</v>
      </c>
    </row>
    <row r="5594" spans="1:3" x14ac:dyDescent="0.25">
      <c r="A5594" s="56">
        <v>75658</v>
      </c>
      <c r="B5594" s="57" t="s">
        <v>12311</v>
      </c>
      <c r="C5594" s="58">
        <v>75658</v>
      </c>
    </row>
    <row r="5595" spans="1:3" x14ac:dyDescent="0.25">
      <c r="A5595" s="56">
        <v>75660</v>
      </c>
      <c r="B5595" s="57" t="s">
        <v>12318</v>
      </c>
      <c r="C5595" s="58">
        <v>75660</v>
      </c>
    </row>
    <row r="5596" spans="1:3" x14ac:dyDescent="0.25">
      <c r="A5596" s="56">
        <v>75662</v>
      </c>
      <c r="B5596" s="57" t="s">
        <v>12319</v>
      </c>
      <c r="C5596" s="58">
        <v>75662</v>
      </c>
    </row>
    <row r="5597" spans="1:3" x14ac:dyDescent="0.25">
      <c r="A5597" s="56">
        <v>75665</v>
      </c>
      <c r="B5597" s="57" t="s">
        <v>12315</v>
      </c>
      <c r="C5597" s="58">
        <v>75665</v>
      </c>
    </row>
    <row r="5598" spans="1:3" x14ac:dyDescent="0.25">
      <c r="A5598" s="56">
        <v>75671</v>
      </c>
      <c r="B5598" s="57" t="s">
        <v>12314</v>
      </c>
      <c r="C5598" s="58">
        <v>75671</v>
      </c>
    </row>
    <row r="5599" spans="1:3" x14ac:dyDescent="0.25">
      <c r="A5599" s="56">
        <v>75676</v>
      </c>
      <c r="B5599" s="57" t="s">
        <v>12317</v>
      </c>
      <c r="C5599" s="58">
        <v>75676</v>
      </c>
    </row>
    <row r="5600" spans="1:3" x14ac:dyDescent="0.25">
      <c r="A5600" s="56">
        <v>75680</v>
      </c>
      <c r="B5600" s="57" t="s">
        <v>12316</v>
      </c>
      <c r="C5600" s="58">
        <v>75680</v>
      </c>
    </row>
    <row r="5601" spans="1:3" x14ac:dyDescent="0.25">
      <c r="A5601" s="56">
        <v>75685</v>
      </c>
      <c r="B5601" s="57" t="s">
        <v>12344</v>
      </c>
      <c r="C5601" s="58">
        <v>75685</v>
      </c>
    </row>
    <row r="5602" spans="1:3" x14ac:dyDescent="0.25">
      <c r="A5602" s="56">
        <v>75705</v>
      </c>
      <c r="B5602" s="57" t="s">
        <v>12323</v>
      </c>
      <c r="C5602" s="58">
        <v>75705</v>
      </c>
    </row>
    <row r="5603" spans="1:3" x14ac:dyDescent="0.25">
      <c r="A5603" s="56">
        <v>75710</v>
      </c>
      <c r="B5603" s="57" t="s">
        <v>12320</v>
      </c>
      <c r="C5603" s="58">
        <v>75710</v>
      </c>
    </row>
    <row r="5604" spans="1:3" x14ac:dyDescent="0.25">
      <c r="A5604" s="56">
        <v>75716</v>
      </c>
      <c r="B5604" s="57" t="s">
        <v>12310</v>
      </c>
      <c r="C5604" s="58">
        <v>75716</v>
      </c>
    </row>
    <row r="5605" spans="1:3" x14ac:dyDescent="0.25">
      <c r="A5605" s="56">
        <v>75722</v>
      </c>
      <c r="B5605" s="57" t="s">
        <v>12341</v>
      </c>
      <c r="C5605" s="58">
        <v>75722</v>
      </c>
    </row>
    <row r="5606" spans="1:3" x14ac:dyDescent="0.25">
      <c r="A5606" s="56">
        <v>75724</v>
      </c>
      <c r="B5606" s="57" t="s">
        <v>12340</v>
      </c>
      <c r="C5606" s="58">
        <v>75724</v>
      </c>
    </row>
    <row r="5607" spans="1:3" x14ac:dyDescent="0.25">
      <c r="A5607" s="56">
        <v>75726</v>
      </c>
      <c r="B5607" s="57" t="s">
        <v>12345</v>
      </c>
      <c r="C5607" s="58">
        <v>75726</v>
      </c>
    </row>
    <row r="5608" spans="1:3" x14ac:dyDescent="0.25">
      <c r="A5608" s="56">
        <v>75731</v>
      </c>
      <c r="B5608" s="57" t="s">
        <v>12309</v>
      </c>
      <c r="C5608" s="58">
        <v>75731</v>
      </c>
    </row>
    <row r="5609" spans="1:3" x14ac:dyDescent="0.25">
      <c r="A5609" s="56">
        <v>75733</v>
      </c>
      <c r="B5609" s="57" t="s">
        <v>12308</v>
      </c>
      <c r="C5609" s="58">
        <v>75733</v>
      </c>
    </row>
    <row r="5610" spans="1:3" x14ac:dyDescent="0.25">
      <c r="A5610" s="56">
        <v>75736</v>
      </c>
      <c r="B5610" s="57" t="s">
        <v>12325</v>
      </c>
      <c r="C5610" s="58">
        <v>75736</v>
      </c>
    </row>
    <row r="5611" spans="1:3" x14ac:dyDescent="0.25">
      <c r="A5611" s="56">
        <v>75741</v>
      </c>
      <c r="B5611" s="57" t="s">
        <v>12339</v>
      </c>
      <c r="C5611" s="58">
        <v>75741</v>
      </c>
    </row>
    <row r="5612" spans="1:3" x14ac:dyDescent="0.25">
      <c r="A5612" s="56">
        <v>75743</v>
      </c>
      <c r="B5612" s="57" t="s">
        <v>12337</v>
      </c>
      <c r="C5612" s="58">
        <v>75743</v>
      </c>
    </row>
    <row r="5613" spans="1:3" x14ac:dyDescent="0.25">
      <c r="A5613" s="56">
        <v>75746</v>
      </c>
      <c r="B5613" s="57" t="s">
        <v>12338</v>
      </c>
      <c r="C5613" s="58">
        <v>75746</v>
      </c>
    </row>
    <row r="5614" spans="1:3" x14ac:dyDescent="0.25">
      <c r="A5614" s="56">
        <v>75756</v>
      </c>
      <c r="B5614" s="57" t="s">
        <v>12324</v>
      </c>
      <c r="C5614" s="58">
        <v>75756</v>
      </c>
    </row>
    <row r="5615" spans="1:3" x14ac:dyDescent="0.25">
      <c r="A5615" s="56">
        <v>75774</v>
      </c>
      <c r="B5615" s="57" t="s">
        <v>12342</v>
      </c>
      <c r="C5615" s="58">
        <v>75774</v>
      </c>
    </row>
    <row r="5616" spans="1:3" x14ac:dyDescent="0.25">
      <c r="A5616" s="56">
        <v>75801</v>
      </c>
      <c r="B5616" s="57" t="s">
        <v>16328</v>
      </c>
      <c r="C5616" s="58">
        <v>75801</v>
      </c>
    </row>
    <row r="5617" spans="1:3" x14ac:dyDescent="0.25">
      <c r="A5617" s="56">
        <v>75803</v>
      </c>
      <c r="B5617" s="57" t="s">
        <v>16326</v>
      </c>
      <c r="C5617" s="58">
        <v>75803</v>
      </c>
    </row>
    <row r="5618" spans="1:3" x14ac:dyDescent="0.25">
      <c r="A5618" s="56">
        <v>75805</v>
      </c>
      <c r="B5618" s="57" t="s">
        <v>16329</v>
      </c>
      <c r="C5618" s="58">
        <v>75805</v>
      </c>
    </row>
    <row r="5619" spans="1:3" x14ac:dyDescent="0.25">
      <c r="A5619" s="56">
        <v>75807</v>
      </c>
      <c r="B5619" s="57" t="s">
        <v>16327</v>
      </c>
      <c r="C5619" s="58">
        <v>75807</v>
      </c>
    </row>
    <row r="5620" spans="1:3" x14ac:dyDescent="0.25">
      <c r="A5620" s="56">
        <v>75809</v>
      </c>
      <c r="B5620" s="57" t="s">
        <v>14971</v>
      </c>
      <c r="C5620" s="58">
        <v>75809</v>
      </c>
    </row>
    <row r="5621" spans="1:3" x14ac:dyDescent="0.25">
      <c r="A5621" s="56">
        <v>75810</v>
      </c>
      <c r="B5621" s="57" t="s">
        <v>14943</v>
      </c>
      <c r="C5621" s="58">
        <v>75810</v>
      </c>
    </row>
    <row r="5622" spans="1:3" x14ac:dyDescent="0.25">
      <c r="A5622" s="56">
        <v>75820</v>
      </c>
      <c r="B5622" s="57" t="s">
        <v>15402</v>
      </c>
      <c r="C5622" s="58">
        <v>75820</v>
      </c>
    </row>
    <row r="5623" spans="1:3" x14ac:dyDescent="0.25">
      <c r="A5623" s="56">
        <v>75822</v>
      </c>
      <c r="B5623" s="57" t="s">
        <v>15399</v>
      </c>
      <c r="C5623" s="58">
        <v>75822</v>
      </c>
    </row>
    <row r="5624" spans="1:3" x14ac:dyDescent="0.25">
      <c r="A5624" s="56">
        <v>75825</v>
      </c>
      <c r="B5624" s="57" t="s">
        <v>13052</v>
      </c>
      <c r="C5624" s="58">
        <v>75825</v>
      </c>
    </row>
    <row r="5625" spans="1:3" x14ac:dyDescent="0.25">
      <c r="A5625" s="56">
        <v>75827</v>
      </c>
      <c r="B5625" s="57" t="s">
        <v>13053</v>
      </c>
      <c r="C5625" s="58">
        <v>75827</v>
      </c>
    </row>
    <row r="5626" spans="1:3" x14ac:dyDescent="0.25">
      <c r="A5626" s="56">
        <v>75831</v>
      </c>
      <c r="B5626" s="57" t="s">
        <v>15401</v>
      </c>
      <c r="C5626" s="58">
        <v>75831</v>
      </c>
    </row>
    <row r="5627" spans="1:3" x14ac:dyDescent="0.25">
      <c r="A5627" s="56">
        <v>75833</v>
      </c>
      <c r="B5627" s="57" t="s">
        <v>18733</v>
      </c>
      <c r="C5627" s="58">
        <v>75833</v>
      </c>
    </row>
    <row r="5628" spans="1:3" x14ac:dyDescent="0.25">
      <c r="A5628" s="56">
        <v>75840</v>
      </c>
      <c r="B5628" s="57" t="s">
        <v>18726</v>
      </c>
      <c r="C5628" s="58">
        <v>75840</v>
      </c>
    </row>
    <row r="5629" spans="1:3" x14ac:dyDescent="0.25">
      <c r="A5629" s="56">
        <v>75842</v>
      </c>
      <c r="B5629" s="57" t="s">
        <v>18725</v>
      </c>
      <c r="C5629" s="58">
        <v>75842</v>
      </c>
    </row>
    <row r="5630" spans="1:3" x14ac:dyDescent="0.25">
      <c r="A5630" s="56">
        <v>75860</v>
      </c>
      <c r="B5630" s="57" t="s">
        <v>18732</v>
      </c>
      <c r="C5630" s="58">
        <v>75860</v>
      </c>
    </row>
    <row r="5631" spans="1:3" x14ac:dyDescent="0.25">
      <c r="A5631" s="56">
        <v>75870</v>
      </c>
      <c r="B5631" s="57" t="s">
        <v>18727</v>
      </c>
      <c r="C5631" s="58">
        <v>75870</v>
      </c>
    </row>
    <row r="5632" spans="1:3" x14ac:dyDescent="0.25">
      <c r="A5632" s="56">
        <v>75872</v>
      </c>
      <c r="B5632" s="57" t="s">
        <v>18730</v>
      </c>
      <c r="C5632" s="58">
        <v>75872</v>
      </c>
    </row>
    <row r="5633" spans="1:3" x14ac:dyDescent="0.25">
      <c r="A5633" s="56">
        <v>75880</v>
      </c>
      <c r="B5633" s="57" t="s">
        <v>18731</v>
      </c>
      <c r="C5633" s="58">
        <v>75880</v>
      </c>
    </row>
    <row r="5634" spans="1:3" x14ac:dyDescent="0.25">
      <c r="A5634" s="56">
        <v>75885</v>
      </c>
      <c r="B5634" s="57" t="s">
        <v>14944</v>
      </c>
      <c r="C5634" s="58">
        <v>75885</v>
      </c>
    </row>
    <row r="5635" spans="1:3" x14ac:dyDescent="0.25">
      <c r="A5635" s="56">
        <v>75887</v>
      </c>
      <c r="B5635" s="57" t="s">
        <v>14945</v>
      </c>
      <c r="C5635" s="58">
        <v>75887</v>
      </c>
    </row>
    <row r="5636" spans="1:3" x14ac:dyDescent="0.25">
      <c r="A5636" s="56">
        <v>75889</v>
      </c>
      <c r="B5636" s="57" t="s">
        <v>18728</v>
      </c>
      <c r="C5636" s="58">
        <v>75889</v>
      </c>
    </row>
    <row r="5637" spans="1:3" x14ac:dyDescent="0.25">
      <c r="A5637" s="56">
        <v>75891</v>
      </c>
      <c r="B5637" s="57" t="s">
        <v>18729</v>
      </c>
      <c r="C5637" s="58">
        <v>75891</v>
      </c>
    </row>
    <row r="5638" spans="1:3" x14ac:dyDescent="0.25">
      <c r="A5638" s="56">
        <v>75893</v>
      </c>
      <c r="B5638" s="57" t="s">
        <v>16565</v>
      </c>
      <c r="C5638" s="58">
        <v>75893</v>
      </c>
    </row>
    <row r="5639" spans="1:3" x14ac:dyDescent="0.25">
      <c r="A5639" s="56">
        <v>75894</v>
      </c>
      <c r="B5639" s="57" t="s">
        <v>14420</v>
      </c>
      <c r="C5639" s="58">
        <v>75894</v>
      </c>
    </row>
    <row r="5640" spans="1:3" x14ac:dyDescent="0.25">
      <c r="A5640" s="56">
        <v>75896</v>
      </c>
      <c r="B5640" s="57" t="s">
        <v>17981</v>
      </c>
      <c r="C5640" s="58">
        <v>75896</v>
      </c>
    </row>
    <row r="5641" spans="1:3" x14ac:dyDescent="0.25">
      <c r="A5641" s="56">
        <v>75898</v>
      </c>
      <c r="B5641" s="57" t="s">
        <v>12307</v>
      </c>
      <c r="C5641" s="58">
        <v>75898</v>
      </c>
    </row>
    <row r="5642" spans="1:3" x14ac:dyDescent="0.25">
      <c r="A5642" s="56">
        <v>75900</v>
      </c>
      <c r="B5642" s="57" t="s">
        <v>15976</v>
      </c>
      <c r="C5642" s="58">
        <v>75900</v>
      </c>
    </row>
    <row r="5643" spans="1:3" x14ac:dyDescent="0.25">
      <c r="A5643" s="56">
        <v>75901</v>
      </c>
      <c r="B5643" s="57" t="s">
        <v>17313</v>
      </c>
      <c r="C5643" s="58">
        <v>75901</v>
      </c>
    </row>
    <row r="5644" spans="1:3" x14ac:dyDescent="0.25">
      <c r="A5644" s="56">
        <v>75902</v>
      </c>
      <c r="B5644" s="57" t="s">
        <v>17312</v>
      </c>
      <c r="C5644" s="58">
        <v>75902</v>
      </c>
    </row>
    <row r="5645" spans="1:3" x14ac:dyDescent="0.25">
      <c r="A5645" s="56">
        <v>75940</v>
      </c>
      <c r="B5645" s="57" t="s">
        <v>13417</v>
      </c>
      <c r="C5645" s="58">
        <v>75940</v>
      </c>
    </row>
    <row r="5646" spans="1:3" x14ac:dyDescent="0.25">
      <c r="A5646" s="56">
        <v>75945</v>
      </c>
      <c r="B5646" s="57" t="s">
        <v>18602</v>
      </c>
      <c r="C5646" s="58">
        <v>75945</v>
      </c>
    </row>
    <row r="5647" spans="1:3" x14ac:dyDescent="0.25">
      <c r="A5647" s="56">
        <v>75946</v>
      </c>
      <c r="B5647" s="57" t="s">
        <v>18605</v>
      </c>
      <c r="C5647" s="58">
        <v>75946</v>
      </c>
    </row>
    <row r="5648" spans="1:3" x14ac:dyDescent="0.25">
      <c r="A5648" s="56">
        <v>75952</v>
      </c>
      <c r="B5648" s="57" t="s">
        <v>17444</v>
      </c>
      <c r="C5648" s="58">
        <v>75952</v>
      </c>
    </row>
    <row r="5649" spans="1:3" x14ac:dyDescent="0.25">
      <c r="A5649" s="56">
        <v>75953</v>
      </c>
      <c r="B5649" s="57" t="s">
        <v>13371</v>
      </c>
      <c r="C5649" s="58">
        <v>75953</v>
      </c>
    </row>
    <row r="5650" spans="1:3" x14ac:dyDescent="0.25">
      <c r="A5650" s="56">
        <v>75954</v>
      </c>
      <c r="B5650" s="57" t="s">
        <v>17442</v>
      </c>
      <c r="C5650" s="58">
        <v>75954</v>
      </c>
    </row>
    <row r="5651" spans="1:3" x14ac:dyDescent="0.25">
      <c r="A5651" s="56">
        <v>75956</v>
      </c>
      <c r="B5651" s="57" t="s">
        <v>17438</v>
      </c>
      <c r="C5651" s="58">
        <v>75956</v>
      </c>
    </row>
    <row r="5652" spans="1:3" x14ac:dyDescent="0.25">
      <c r="A5652" s="56">
        <v>75957</v>
      </c>
      <c r="B5652" s="57" t="s">
        <v>17441</v>
      </c>
      <c r="C5652" s="58">
        <v>75957</v>
      </c>
    </row>
    <row r="5653" spans="1:3" x14ac:dyDescent="0.25">
      <c r="A5653" s="56">
        <v>75958</v>
      </c>
      <c r="B5653" s="57" t="s">
        <v>13407</v>
      </c>
      <c r="C5653" s="58">
        <v>75958</v>
      </c>
    </row>
    <row r="5654" spans="1:3" x14ac:dyDescent="0.25">
      <c r="A5654" s="56">
        <v>75959</v>
      </c>
      <c r="B5654" s="57" t="s">
        <v>13406</v>
      </c>
      <c r="C5654" s="58">
        <v>75959</v>
      </c>
    </row>
    <row r="5655" spans="1:3" x14ac:dyDescent="0.25">
      <c r="A5655" s="56">
        <v>75960</v>
      </c>
      <c r="B5655" s="57" t="s">
        <v>12365</v>
      </c>
      <c r="C5655" s="58">
        <v>75960</v>
      </c>
    </row>
    <row r="5656" spans="1:3" x14ac:dyDescent="0.25">
      <c r="A5656" s="56">
        <v>75961</v>
      </c>
      <c r="B5656" s="57" t="s">
        <v>17465</v>
      </c>
      <c r="C5656" s="58">
        <v>75961</v>
      </c>
    </row>
    <row r="5657" spans="1:3" x14ac:dyDescent="0.25">
      <c r="A5657" s="56">
        <v>75962</v>
      </c>
      <c r="B5657" s="57" t="s">
        <v>12366</v>
      </c>
      <c r="C5657" s="58">
        <v>75962</v>
      </c>
    </row>
    <row r="5658" spans="1:3" x14ac:dyDescent="0.25">
      <c r="A5658" s="56">
        <v>75964</v>
      </c>
      <c r="B5658" s="57" t="s">
        <v>12368</v>
      </c>
      <c r="C5658" s="58">
        <v>75964</v>
      </c>
    </row>
    <row r="5659" spans="1:3" x14ac:dyDescent="0.25">
      <c r="A5659" s="56">
        <v>75966</v>
      </c>
      <c r="B5659" s="57" t="s">
        <v>12367</v>
      </c>
      <c r="C5659" s="58">
        <v>75966</v>
      </c>
    </row>
    <row r="5660" spans="1:3" x14ac:dyDescent="0.25">
      <c r="A5660" s="56">
        <v>75968</v>
      </c>
      <c r="B5660" s="57" t="s">
        <v>12369</v>
      </c>
      <c r="C5660" s="58">
        <v>75968</v>
      </c>
    </row>
    <row r="5661" spans="1:3" x14ac:dyDescent="0.25">
      <c r="A5661" s="56">
        <v>75970</v>
      </c>
      <c r="B5661" s="57" t="s">
        <v>12878</v>
      </c>
      <c r="C5661" s="58">
        <v>75970</v>
      </c>
    </row>
    <row r="5662" spans="1:3" x14ac:dyDescent="0.25">
      <c r="A5662" s="56">
        <v>75978</v>
      </c>
      <c r="B5662" s="57" t="s">
        <v>12370</v>
      </c>
      <c r="C5662" s="58">
        <v>75978</v>
      </c>
    </row>
    <row r="5663" spans="1:3" x14ac:dyDescent="0.25">
      <c r="A5663" s="56">
        <v>75980</v>
      </c>
      <c r="B5663" s="57" t="s">
        <v>12969</v>
      </c>
      <c r="C5663" s="58">
        <v>75980</v>
      </c>
    </row>
    <row r="5664" spans="1:3" x14ac:dyDescent="0.25">
      <c r="A5664" s="56">
        <v>75982</v>
      </c>
      <c r="B5664" s="57" t="s">
        <v>14256</v>
      </c>
      <c r="C5664" s="58">
        <v>75982</v>
      </c>
    </row>
    <row r="5665" spans="1:3" x14ac:dyDescent="0.25">
      <c r="A5665" s="56">
        <v>75984</v>
      </c>
      <c r="B5665" s="57" t="s">
        <v>12968</v>
      </c>
      <c r="C5665" s="58">
        <v>75984</v>
      </c>
    </row>
    <row r="5666" spans="1:3" x14ac:dyDescent="0.25">
      <c r="A5666" s="56">
        <v>75989</v>
      </c>
      <c r="B5666" s="57" t="s">
        <v>16591</v>
      </c>
      <c r="C5666" s="58">
        <v>75989</v>
      </c>
    </row>
    <row r="5667" spans="1:3" x14ac:dyDescent="0.25">
      <c r="A5667" s="56">
        <v>75992</v>
      </c>
      <c r="B5667" s="57" t="s">
        <v>12763</v>
      </c>
      <c r="C5667" s="58">
        <v>75992</v>
      </c>
    </row>
    <row r="5668" spans="1:3" x14ac:dyDescent="0.25">
      <c r="A5668" s="56">
        <v>75993</v>
      </c>
      <c r="B5668" s="57" t="s">
        <v>12764</v>
      </c>
      <c r="C5668" s="58">
        <v>75993</v>
      </c>
    </row>
    <row r="5669" spans="1:3" x14ac:dyDescent="0.25">
      <c r="A5669" s="56">
        <v>75994</v>
      </c>
      <c r="B5669" s="57" t="s">
        <v>12761</v>
      </c>
      <c r="C5669" s="58">
        <v>75994</v>
      </c>
    </row>
    <row r="5670" spans="1:3" x14ac:dyDescent="0.25">
      <c r="A5670" s="56">
        <v>75995</v>
      </c>
      <c r="B5670" s="57" t="s">
        <v>12762</v>
      </c>
      <c r="C5670" s="58">
        <v>75995</v>
      </c>
    </row>
    <row r="5671" spans="1:3" x14ac:dyDescent="0.25">
      <c r="A5671" s="56">
        <v>75996</v>
      </c>
      <c r="B5671" s="57" t="s">
        <v>12765</v>
      </c>
      <c r="C5671" s="58">
        <v>75996</v>
      </c>
    </row>
    <row r="5672" spans="1:3" x14ac:dyDescent="0.25">
      <c r="A5672" s="56">
        <v>76000</v>
      </c>
      <c r="B5672" s="57" t="s">
        <v>15407</v>
      </c>
      <c r="C5672" s="58">
        <v>76000</v>
      </c>
    </row>
    <row r="5673" spans="1:3" x14ac:dyDescent="0.25">
      <c r="A5673" s="56">
        <v>76001</v>
      </c>
      <c r="B5673" s="57" t="s">
        <v>15408</v>
      </c>
      <c r="C5673" s="58">
        <v>76001</v>
      </c>
    </row>
    <row r="5674" spans="1:3" x14ac:dyDescent="0.25">
      <c r="A5674" s="56">
        <v>76010</v>
      </c>
      <c r="B5674" s="57" t="s">
        <v>15133</v>
      </c>
      <c r="C5674" s="58">
        <v>76010</v>
      </c>
    </row>
    <row r="5675" spans="1:3" x14ac:dyDescent="0.25">
      <c r="A5675" s="56">
        <v>76080</v>
      </c>
      <c r="B5675" s="57" t="s">
        <v>15395</v>
      </c>
      <c r="C5675" s="58">
        <v>76080</v>
      </c>
    </row>
    <row r="5676" spans="1:3" x14ac:dyDescent="0.25">
      <c r="A5676" s="56">
        <v>76098</v>
      </c>
      <c r="B5676" s="57" t="s">
        <v>15131</v>
      </c>
      <c r="C5676" s="58">
        <v>76098</v>
      </c>
    </row>
    <row r="5677" spans="1:3" x14ac:dyDescent="0.25">
      <c r="A5677" s="56">
        <v>76100</v>
      </c>
      <c r="B5677" s="57" t="s">
        <v>15180</v>
      </c>
      <c r="C5677" s="58">
        <v>76100</v>
      </c>
    </row>
    <row r="5678" spans="1:3" x14ac:dyDescent="0.25">
      <c r="A5678" s="56">
        <v>76101</v>
      </c>
      <c r="B5678" s="57" t="s">
        <v>15173</v>
      </c>
      <c r="C5678" s="58">
        <v>76101</v>
      </c>
    </row>
    <row r="5679" spans="1:3" x14ac:dyDescent="0.25">
      <c r="A5679" s="56">
        <v>76102</v>
      </c>
      <c r="B5679" s="57" t="s">
        <v>15172</v>
      </c>
      <c r="C5679" s="58">
        <v>76102</v>
      </c>
    </row>
    <row r="5680" spans="1:3" x14ac:dyDescent="0.25">
      <c r="A5680" s="56">
        <v>76120</v>
      </c>
      <c r="B5680" s="57" t="s">
        <v>13143</v>
      </c>
      <c r="C5680" s="58">
        <v>76120</v>
      </c>
    </row>
    <row r="5681" spans="1:3" x14ac:dyDescent="0.25">
      <c r="A5681" s="56">
        <v>76125</v>
      </c>
      <c r="B5681" s="57" t="s">
        <v>13142</v>
      </c>
      <c r="C5681" s="58">
        <v>76125</v>
      </c>
    </row>
    <row r="5682" spans="1:3" x14ac:dyDescent="0.25">
      <c r="A5682" s="56">
        <v>76150</v>
      </c>
      <c r="B5682" s="57" t="s">
        <v>18792</v>
      </c>
      <c r="C5682" s="58">
        <v>76150</v>
      </c>
    </row>
    <row r="5683" spans="1:3" x14ac:dyDescent="0.25">
      <c r="A5683" s="56">
        <v>76376</v>
      </c>
      <c r="B5683" s="57" t="s">
        <v>17071</v>
      </c>
      <c r="C5683" s="58">
        <v>76376</v>
      </c>
    </row>
    <row r="5684" spans="1:3" x14ac:dyDescent="0.25">
      <c r="A5684" s="56">
        <v>76377</v>
      </c>
      <c r="B5684" s="57" t="s">
        <v>17358</v>
      </c>
      <c r="C5684" s="58">
        <v>76377</v>
      </c>
    </row>
    <row r="5685" spans="1:3" x14ac:dyDescent="0.25">
      <c r="A5685" s="56">
        <v>76380</v>
      </c>
      <c r="B5685" s="57" t="s">
        <v>17684</v>
      </c>
      <c r="C5685" s="58">
        <v>76380</v>
      </c>
    </row>
    <row r="5686" spans="1:3" x14ac:dyDescent="0.25">
      <c r="A5686" s="56">
        <v>76390</v>
      </c>
      <c r="B5686" s="57" t="s">
        <v>14937</v>
      </c>
      <c r="C5686" s="58">
        <v>76390</v>
      </c>
    </row>
    <row r="5687" spans="1:3" x14ac:dyDescent="0.25">
      <c r="A5687" s="56">
        <v>76506</v>
      </c>
      <c r="B5687" s="57" t="s">
        <v>14360</v>
      </c>
      <c r="C5687" s="58">
        <v>76506</v>
      </c>
    </row>
    <row r="5688" spans="1:3" x14ac:dyDescent="0.25">
      <c r="A5688" s="56">
        <v>76510</v>
      </c>
      <c r="B5688" s="57" t="s">
        <v>14351</v>
      </c>
      <c r="C5688" s="58">
        <v>76510</v>
      </c>
    </row>
    <row r="5689" spans="1:3" x14ac:dyDescent="0.25">
      <c r="A5689" s="56">
        <v>76511</v>
      </c>
      <c r="B5689" s="57" t="s">
        <v>14352</v>
      </c>
      <c r="C5689" s="58">
        <v>76511</v>
      </c>
    </row>
    <row r="5690" spans="1:3" x14ac:dyDescent="0.25">
      <c r="A5690" s="56">
        <v>76512</v>
      </c>
      <c r="B5690" s="57" t="s">
        <v>14353</v>
      </c>
      <c r="C5690" s="58">
        <v>76512</v>
      </c>
    </row>
    <row r="5691" spans="1:3" x14ac:dyDescent="0.25">
      <c r="A5691" s="56">
        <v>76513</v>
      </c>
      <c r="B5691" s="57" t="s">
        <v>14354</v>
      </c>
      <c r="C5691" s="58">
        <v>76513</v>
      </c>
    </row>
    <row r="5692" spans="1:3" x14ac:dyDescent="0.25">
      <c r="A5692" s="56">
        <v>76514</v>
      </c>
      <c r="B5692" s="57" t="s">
        <v>16698</v>
      </c>
      <c r="C5692" s="58">
        <v>76514</v>
      </c>
    </row>
    <row r="5693" spans="1:3" x14ac:dyDescent="0.25">
      <c r="A5693" s="56">
        <v>76516</v>
      </c>
      <c r="B5693" s="57" t="s">
        <v>12808</v>
      </c>
      <c r="C5693" s="58">
        <v>76516</v>
      </c>
    </row>
    <row r="5694" spans="1:3" x14ac:dyDescent="0.25">
      <c r="A5694" s="56">
        <v>76519</v>
      </c>
      <c r="B5694" s="57" t="s">
        <v>12809</v>
      </c>
      <c r="C5694" s="58">
        <v>76519</v>
      </c>
    </row>
    <row r="5695" spans="1:3" x14ac:dyDescent="0.25">
      <c r="A5695" s="56">
        <v>76529</v>
      </c>
      <c r="B5695" s="57" t="s">
        <v>18600</v>
      </c>
      <c r="C5695" s="58">
        <v>76529</v>
      </c>
    </row>
    <row r="5696" spans="1:3" x14ac:dyDescent="0.25">
      <c r="A5696" s="56">
        <v>76536</v>
      </c>
      <c r="B5696" s="57" t="s">
        <v>14338</v>
      </c>
      <c r="C5696" s="58">
        <v>76536</v>
      </c>
    </row>
    <row r="5697" spans="1:3" x14ac:dyDescent="0.25">
      <c r="A5697" s="56">
        <v>76604</v>
      </c>
      <c r="B5697" s="57" t="s">
        <v>14340</v>
      </c>
      <c r="C5697" s="58">
        <v>76604</v>
      </c>
    </row>
    <row r="5698" spans="1:3" x14ac:dyDescent="0.25">
      <c r="A5698" s="56">
        <v>76645</v>
      </c>
      <c r="B5698" s="57" t="s">
        <v>14337</v>
      </c>
      <c r="C5698" s="58">
        <v>76645</v>
      </c>
    </row>
    <row r="5699" spans="1:3" x14ac:dyDescent="0.25">
      <c r="A5699" s="56">
        <v>76700</v>
      </c>
      <c r="B5699" s="57" t="s">
        <v>14333</v>
      </c>
      <c r="C5699" s="58">
        <v>76700</v>
      </c>
    </row>
    <row r="5700" spans="1:3" x14ac:dyDescent="0.25">
      <c r="A5700" s="56">
        <v>76705</v>
      </c>
      <c r="B5700" s="57" t="s">
        <v>14334</v>
      </c>
      <c r="C5700" s="58">
        <v>76705</v>
      </c>
    </row>
    <row r="5701" spans="1:3" x14ac:dyDescent="0.25">
      <c r="A5701" s="56">
        <v>76770</v>
      </c>
      <c r="B5701" s="57" t="s">
        <v>14358</v>
      </c>
      <c r="C5701" s="58">
        <v>76770</v>
      </c>
    </row>
    <row r="5702" spans="1:3" x14ac:dyDescent="0.25">
      <c r="A5702" s="56">
        <v>76775</v>
      </c>
      <c r="B5702" s="57" t="s">
        <v>14359</v>
      </c>
      <c r="C5702" s="58">
        <v>76775</v>
      </c>
    </row>
    <row r="5703" spans="1:3" x14ac:dyDescent="0.25">
      <c r="A5703" s="56">
        <v>76776</v>
      </c>
      <c r="B5703" s="57" t="s">
        <v>14357</v>
      </c>
      <c r="C5703" s="58">
        <v>76776</v>
      </c>
    </row>
    <row r="5704" spans="1:3" x14ac:dyDescent="0.25">
      <c r="A5704" s="56">
        <v>76800</v>
      </c>
      <c r="B5704" s="57" t="s">
        <v>14336</v>
      </c>
      <c r="C5704" s="58">
        <v>76800</v>
      </c>
    </row>
    <row r="5705" spans="1:3" x14ac:dyDescent="0.25">
      <c r="A5705" s="56">
        <v>76801</v>
      </c>
      <c r="B5705" s="57" t="s">
        <v>14344</v>
      </c>
      <c r="C5705" s="58">
        <v>76801</v>
      </c>
    </row>
    <row r="5706" spans="1:3" x14ac:dyDescent="0.25">
      <c r="A5706" s="56">
        <v>76802</v>
      </c>
      <c r="B5706" s="57" t="s">
        <v>14345</v>
      </c>
      <c r="C5706" s="58">
        <v>76802</v>
      </c>
    </row>
    <row r="5707" spans="1:3" x14ac:dyDescent="0.25">
      <c r="A5707" s="56">
        <v>76805</v>
      </c>
      <c r="B5707" s="57" t="s">
        <v>14347</v>
      </c>
      <c r="C5707" s="58">
        <v>76805</v>
      </c>
    </row>
    <row r="5708" spans="1:3" x14ac:dyDescent="0.25">
      <c r="A5708" s="56">
        <v>76810</v>
      </c>
      <c r="B5708" s="57" t="s">
        <v>14348</v>
      </c>
      <c r="C5708" s="58">
        <v>76810</v>
      </c>
    </row>
    <row r="5709" spans="1:3" x14ac:dyDescent="0.25">
      <c r="A5709" s="56">
        <v>76811</v>
      </c>
      <c r="B5709" s="57" t="s">
        <v>16726</v>
      </c>
      <c r="C5709" s="58">
        <v>76811</v>
      </c>
    </row>
    <row r="5710" spans="1:3" x14ac:dyDescent="0.25">
      <c r="A5710" s="56">
        <v>76812</v>
      </c>
      <c r="B5710" s="57" t="s">
        <v>16729</v>
      </c>
      <c r="C5710" s="58">
        <v>76812</v>
      </c>
    </row>
    <row r="5711" spans="1:3" x14ac:dyDescent="0.25">
      <c r="A5711" s="56">
        <v>76813</v>
      </c>
      <c r="B5711" s="57" t="s">
        <v>18609</v>
      </c>
      <c r="C5711" s="58">
        <v>76813</v>
      </c>
    </row>
    <row r="5712" spans="1:3" x14ac:dyDescent="0.25">
      <c r="A5712" s="56">
        <v>76814</v>
      </c>
      <c r="B5712" s="57" t="s">
        <v>18608</v>
      </c>
      <c r="C5712" s="58">
        <v>76814</v>
      </c>
    </row>
    <row r="5713" spans="1:3" x14ac:dyDescent="0.25">
      <c r="A5713" s="56">
        <v>76815</v>
      </c>
      <c r="B5713" s="57" t="s">
        <v>14349</v>
      </c>
      <c r="C5713" s="58">
        <v>76815</v>
      </c>
    </row>
    <row r="5714" spans="1:3" x14ac:dyDescent="0.25">
      <c r="A5714" s="56">
        <v>76816</v>
      </c>
      <c r="B5714" s="57" t="s">
        <v>14350</v>
      </c>
      <c r="C5714" s="58">
        <v>76816</v>
      </c>
    </row>
    <row r="5715" spans="1:3" x14ac:dyDescent="0.25">
      <c r="A5715" s="56">
        <v>76817</v>
      </c>
      <c r="B5715" s="57" t="s">
        <v>14346</v>
      </c>
      <c r="C5715" s="58">
        <v>76817</v>
      </c>
    </row>
    <row r="5716" spans="1:3" x14ac:dyDescent="0.25">
      <c r="A5716" s="56">
        <v>76818</v>
      </c>
      <c r="B5716" s="57" t="s">
        <v>16727</v>
      </c>
      <c r="C5716" s="58">
        <v>76818</v>
      </c>
    </row>
    <row r="5717" spans="1:3" x14ac:dyDescent="0.25">
      <c r="A5717" s="56">
        <v>76819</v>
      </c>
      <c r="B5717" s="57" t="s">
        <v>16728</v>
      </c>
      <c r="C5717" s="58">
        <v>76819</v>
      </c>
    </row>
    <row r="5718" spans="1:3" x14ac:dyDescent="0.25">
      <c r="A5718" s="56">
        <v>76820</v>
      </c>
      <c r="B5718" s="57" t="s">
        <v>14342</v>
      </c>
      <c r="C5718" s="58">
        <v>76820</v>
      </c>
    </row>
    <row r="5719" spans="1:3" x14ac:dyDescent="0.25">
      <c r="A5719" s="56">
        <v>76821</v>
      </c>
      <c r="B5719" s="57" t="s">
        <v>18711</v>
      </c>
      <c r="C5719" s="58">
        <v>76821</v>
      </c>
    </row>
    <row r="5720" spans="1:3" x14ac:dyDescent="0.25">
      <c r="A5720" s="56">
        <v>76825</v>
      </c>
      <c r="B5720" s="57" t="s">
        <v>14316</v>
      </c>
      <c r="C5720" s="58">
        <v>76825</v>
      </c>
    </row>
    <row r="5721" spans="1:3" x14ac:dyDescent="0.25">
      <c r="A5721" s="56">
        <v>76826</v>
      </c>
      <c r="B5721" s="57" t="s">
        <v>14317</v>
      </c>
      <c r="C5721" s="58">
        <v>76826</v>
      </c>
    </row>
    <row r="5722" spans="1:3" x14ac:dyDescent="0.25">
      <c r="A5722" s="56">
        <v>76827</v>
      </c>
      <c r="B5722" s="57" t="s">
        <v>14312</v>
      </c>
      <c r="C5722" s="58">
        <v>76827</v>
      </c>
    </row>
    <row r="5723" spans="1:3" x14ac:dyDescent="0.25">
      <c r="A5723" s="56">
        <v>76828</v>
      </c>
      <c r="B5723" s="57" t="s">
        <v>14313</v>
      </c>
      <c r="C5723" s="58">
        <v>76828</v>
      </c>
    </row>
    <row r="5724" spans="1:3" x14ac:dyDescent="0.25">
      <c r="A5724" s="56">
        <v>76830</v>
      </c>
      <c r="B5724" s="57" t="s">
        <v>14363</v>
      </c>
      <c r="C5724" s="58">
        <v>76830</v>
      </c>
    </row>
    <row r="5725" spans="1:3" x14ac:dyDescent="0.25">
      <c r="A5725" s="56">
        <v>76831</v>
      </c>
      <c r="B5725" s="57" t="s">
        <v>15593</v>
      </c>
      <c r="C5725" s="58">
        <v>76831</v>
      </c>
    </row>
    <row r="5726" spans="1:3" x14ac:dyDescent="0.25">
      <c r="A5726" s="56">
        <v>76856</v>
      </c>
      <c r="B5726" s="57" t="s">
        <v>14356</v>
      </c>
      <c r="C5726" s="58">
        <v>76856</v>
      </c>
    </row>
    <row r="5727" spans="1:3" x14ac:dyDescent="0.25">
      <c r="A5727" s="56">
        <v>76857</v>
      </c>
      <c r="B5727" s="57" t="s">
        <v>14355</v>
      </c>
      <c r="C5727" s="58">
        <v>76857</v>
      </c>
    </row>
    <row r="5728" spans="1:3" x14ac:dyDescent="0.25">
      <c r="A5728" s="56">
        <v>76870</v>
      </c>
      <c r="B5728" s="57" t="s">
        <v>14364</v>
      </c>
      <c r="C5728" s="58">
        <v>76870</v>
      </c>
    </row>
    <row r="5729" spans="1:3" x14ac:dyDescent="0.25">
      <c r="A5729" s="56">
        <v>76872</v>
      </c>
      <c r="B5729" s="57" t="s">
        <v>14361</v>
      </c>
      <c r="C5729" s="58">
        <v>76872</v>
      </c>
    </row>
    <row r="5730" spans="1:3" x14ac:dyDescent="0.25">
      <c r="A5730" s="56">
        <v>76873</v>
      </c>
      <c r="B5730" s="57" t="s">
        <v>14362</v>
      </c>
      <c r="C5730" s="58">
        <v>76873</v>
      </c>
    </row>
    <row r="5731" spans="1:3" x14ac:dyDescent="0.25">
      <c r="A5731" s="56">
        <v>76880</v>
      </c>
      <c r="B5731" s="57" t="s">
        <v>14339</v>
      </c>
      <c r="C5731" s="58">
        <v>76880</v>
      </c>
    </row>
    <row r="5732" spans="1:3" x14ac:dyDescent="0.25">
      <c r="A5732" s="56">
        <v>76885</v>
      </c>
      <c r="B5732" s="57" t="s">
        <v>14341</v>
      </c>
      <c r="C5732" s="58">
        <v>76885</v>
      </c>
    </row>
    <row r="5733" spans="1:3" x14ac:dyDescent="0.25">
      <c r="A5733" s="56">
        <v>76886</v>
      </c>
      <c r="B5733" s="57" t="s">
        <v>14335</v>
      </c>
      <c r="C5733" s="58">
        <v>76886</v>
      </c>
    </row>
    <row r="5734" spans="1:3" x14ac:dyDescent="0.25">
      <c r="A5734" s="56">
        <v>76930</v>
      </c>
      <c r="B5734" s="57" t="s">
        <v>16737</v>
      </c>
      <c r="C5734" s="58">
        <v>76930</v>
      </c>
    </row>
    <row r="5735" spans="1:3" x14ac:dyDescent="0.25">
      <c r="A5735" s="56">
        <v>76932</v>
      </c>
      <c r="B5735" s="57" t="s">
        <v>12862</v>
      </c>
      <c r="C5735" s="58">
        <v>76932</v>
      </c>
    </row>
    <row r="5736" spans="1:3" x14ac:dyDescent="0.25">
      <c r="A5736" s="56">
        <v>76936</v>
      </c>
      <c r="B5736" s="57" t="s">
        <v>17432</v>
      </c>
      <c r="C5736" s="58">
        <v>76936</v>
      </c>
    </row>
    <row r="5737" spans="1:3" x14ac:dyDescent="0.25">
      <c r="A5737" s="56">
        <v>76937</v>
      </c>
      <c r="B5737" s="57" t="s">
        <v>12095</v>
      </c>
      <c r="C5737" s="58">
        <v>76937</v>
      </c>
    </row>
    <row r="5738" spans="1:3" x14ac:dyDescent="0.25">
      <c r="A5738" s="56">
        <v>76940</v>
      </c>
      <c r="B5738" s="57" t="s">
        <v>15508</v>
      </c>
      <c r="C5738" s="58">
        <v>76940</v>
      </c>
    </row>
    <row r="5739" spans="1:3" x14ac:dyDescent="0.25">
      <c r="A5739" s="56">
        <v>76941</v>
      </c>
      <c r="B5739" s="57" t="s">
        <v>15510</v>
      </c>
      <c r="C5739" s="58">
        <v>76941</v>
      </c>
    </row>
    <row r="5740" spans="1:3" x14ac:dyDescent="0.25">
      <c r="A5740" s="56">
        <v>76942</v>
      </c>
      <c r="B5740" s="57" t="s">
        <v>13344</v>
      </c>
      <c r="C5740" s="58">
        <v>76942</v>
      </c>
    </row>
    <row r="5741" spans="1:3" x14ac:dyDescent="0.25">
      <c r="A5741" s="56">
        <v>76945</v>
      </c>
      <c r="B5741" s="57" t="s">
        <v>15509</v>
      </c>
      <c r="C5741" s="58">
        <v>76945</v>
      </c>
    </row>
    <row r="5742" spans="1:3" x14ac:dyDescent="0.25">
      <c r="A5742" s="56">
        <v>76946</v>
      </c>
      <c r="B5742" s="57" t="s">
        <v>12206</v>
      </c>
      <c r="C5742" s="58">
        <v>76946</v>
      </c>
    </row>
    <row r="5743" spans="1:3" x14ac:dyDescent="0.25">
      <c r="A5743" s="56">
        <v>76948</v>
      </c>
      <c r="B5743" s="57" t="s">
        <v>12706</v>
      </c>
      <c r="C5743" s="58">
        <v>76948</v>
      </c>
    </row>
    <row r="5744" spans="1:3" x14ac:dyDescent="0.25">
      <c r="A5744" s="56">
        <v>76950</v>
      </c>
      <c r="B5744" s="57" t="s">
        <v>13350</v>
      </c>
      <c r="C5744" s="58">
        <v>76950</v>
      </c>
    </row>
    <row r="5745" spans="1:3" x14ac:dyDescent="0.25">
      <c r="A5745" s="56">
        <v>76965</v>
      </c>
      <c r="B5745" s="57" t="s">
        <v>16592</v>
      </c>
      <c r="C5745" s="58">
        <v>76965</v>
      </c>
    </row>
    <row r="5746" spans="1:3" x14ac:dyDescent="0.25">
      <c r="A5746" s="56">
        <v>76970</v>
      </c>
      <c r="B5746" s="57" t="s">
        <v>14989</v>
      </c>
      <c r="C5746" s="58">
        <v>76970</v>
      </c>
    </row>
    <row r="5747" spans="1:3" x14ac:dyDescent="0.25">
      <c r="A5747" s="56">
        <v>76975</v>
      </c>
      <c r="B5747" s="57" t="s">
        <v>18601</v>
      </c>
      <c r="C5747" s="58">
        <v>76975</v>
      </c>
    </row>
    <row r="5748" spans="1:3" x14ac:dyDescent="0.25">
      <c r="A5748" s="56">
        <v>76977</v>
      </c>
      <c r="B5748" s="57" t="s">
        <v>16442</v>
      </c>
      <c r="C5748" s="58">
        <v>76977</v>
      </c>
    </row>
    <row r="5749" spans="1:3" x14ac:dyDescent="0.25">
      <c r="A5749" s="56">
        <v>76998</v>
      </c>
      <c r="B5749" s="57" t="s">
        <v>15498</v>
      </c>
      <c r="C5749" s="58">
        <v>76998</v>
      </c>
    </row>
    <row r="5750" spans="1:3" x14ac:dyDescent="0.25">
      <c r="A5750" s="56">
        <v>77001</v>
      </c>
      <c r="B5750" s="57" t="s">
        <v>15500</v>
      </c>
      <c r="C5750" s="58">
        <v>77001</v>
      </c>
    </row>
    <row r="5751" spans="1:3" x14ac:dyDescent="0.25">
      <c r="A5751" s="56">
        <v>77002</v>
      </c>
      <c r="B5751" s="57" t="s">
        <v>15501</v>
      </c>
      <c r="C5751" s="58">
        <v>77002</v>
      </c>
    </row>
    <row r="5752" spans="1:3" x14ac:dyDescent="0.25">
      <c r="A5752" s="56">
        <v>77003</v>
      </c>
      <c r="B5752" s="57" t="s">
        <v>15502</v>
      </c>
      <c r="C5752" s="58">
        <v>77003</v>
      </c>
    </row>
    <row r="5753" spans="1:3" x14ac:dyDescent="0.25">
      <c r="A5753" s="56">
        <v>77011</v>
      </c>
      <c r="B5753" s="57" t="s">
        <v>15506</v>
      </c>
      <c r="C5753" s="58">
        <v>77011</v>
      </c>
    </row>
    <row r="5754" spans="1:3" x14ac:dyDescent="0.25">
      <c r="A5754" s="56">
        <v>77012</v>
      </c>
      <c r="B5754" s="57" t="s">
        <v>15505</v>
      </c>
      <c r="C5754" s="58">
        <v>77012</v>
      </c>
    </row>
    <row r="5755" spans="1:3" x14ac:dyDescent="0.25">
      <c r="A5755" s="56">
        <v>77013</v>
      </c>
      <c r="B5755" s="57" t="s">
        <v>15507</v>
      </c>
      <c r="C5755" s="58">
        <v>77013</v>
      </c>
    </row>
    <row r="5756" spans="1:3" x14ac:dyDescent="0.25">
      <c r="A5756" s="56">
        <v>77014</v>
      </c>
      <c r="B5756" s="57" t="s">
        <v>15504</v>
      </c>
      <c r="C5756" s="58">
        <v>77014</v>
      </c>
    </row>
    <row r="5757" spans="1:3" x14ac:dyDescent="0.25">
      <c r="A5757" s="56">
        <v>77021</v>
      </c>
      <c r="B5757" s="57" t="s">
        <v>15495</v>
      </c>
      <c r="C5757" s="58">
        <v>77021</v>
      </c>
    </row>
    <row r="5758" spans="1:3" x14ac:dyDescent="0.25">
      <c r="A5758" s="56">
        <v>77022</v>
      </c>
      <c r="B5758" s="57" t="s">
        <v>15496</v>
      </c>
      <c r="C5758" s="58">
        <v>77022</v>
      </c>
    </row>
    <row r="5759" spans="1:3" x14ac:dyDescent="0.25">
      <c r="A5759" s="56">
        <v>77031</v>
      </c>
      <c r="B5759" s="57" t="s">
        <v>15497</v>
      </c>
      <c r="C5759" s="58">
        <v>77031</v>
      </c>
    </row>
    <row r="5760" spans="1:3" x14ac:dyDescent="0.25">
      <c r="A5760" s="56">
        <v>77032</v>
      </c>
      <c r="B5760" s="57" t="s">
        <v>15503</v>
      </c>
      <c r="C5760" s="58">
        <v>77032</v>
      </c>
    </row>
    <row r="5761" spans="1:3" x14ac:dyDescent="0.25">
      <c r="A5761" s="56">
        <v>77051</v>
      </c>
      <c r="B5761" s="57" t="s">
        <v>14191</v>
      </c>
      <c r="C5761" s="58">
        <v>77051</v>
      </c>
    </row>
    <row r="5762" spans="1:3" x14ac:dyDescent="0.25">
      <c r="A5762" s="56">
        <v>77052</v>
      </c>
      <c r="B5762" s="57" t="s">
        <v>14190</v>
      </c>
      <c r="C5762" s="58">
        <v>77052</v>
      </c>
    </row>
    <row r="5763" spans="1:3" x14ac:dyDescent="0.25">
      <c r="A5763" s="56">
        <v>77053</v>
      </c>
      <c r="B5763" s="57" t="s">
        <v>14305</v>
      </c>
      <c r="C5763" s="58">
        <v>77053</v>
      </c>
    </row>
    <row r="5764" spans="1:3" x14ac:dyDescent="0.25">
      <c r="A5764" s="56">
        <v>77054</v>
      </c>
      <c r="B5764" s="57" t="s">
        <v>14304</v>
      </c>
      <c r="C5764" s="58">
        <v>77054</v>
      </c>
    </row>
    <row r="5765" spans="1:3" x14ac:dyDescent="0.25">
      <c r="A5765" s="56">
        <v>77055</v>
      </c>
      <c r="B5765" s="57" t="s">
        <v>16362</v>
      </c>
      <c r="C5765" s="58">
        <v>77055</v>
      </c>
    </row>
    <row r="5766" spans="1:3" x14ac:dyDescent="0.25">
      <c r="A5766" s="56">
        <v>77056</v>
      </c>
      <c r="B5766" s="57" t="s">
        <v>16361</v>
      </c>
      <c r="C5766" s="58">
        <v>77056</v>
      </c>
    </row>
    <row r="5767" spans="1:3" x14ac:dyDescent="0.25">
      <c r="A5767" s="56">
        <v>77057</v>
      </c>
      <c r="B5767" s="57" t="s">
        <v>16360</v>
      </c>
      <c r="C5767" s="58">
        <v>77057</v>
      </c>
    </row>
    <row r="5768" spans="1:3" x14ac:dyDescent="0.25">
      <c r="A5768" s="56">
        <v>77058</v>
      </c>
      <c r="B5768" s="57" t="s">
        <v>17569</v>
      </c>
      <c r="C5768" s="58">
        <v>77058</v>
      </c>
    </row>
    <row r="5769" spans="1:3" x14ac:dyDescent="0.25">
      <c r="A5769" s="56">
        <v>77059</v>
      </c>
      <c r="B5769" s="57" t="s">
        <v>17568</v>
      </c>
      <c r="C5769" s="58">
        <v>77059</v>
      </c>
    </row>
    <row r="5770" spans="1:3" x14ac:dyDescent="0.25">
      <c r="A5770" s="56">
        <v>77071</v>
      </c>
      <c r="B5770" s="57" t="s">
        <v>12464</v>
      </c>
      <c r="C5770" s="58">
        <v>77071</v>
      </c>
    </row>
    <row r="5771" spans="1:3" x14ac:dyDescent="0.25">
      <c r="A5771" s="56">
        <v>77072</v>
      </c>
      <c r="B5771" s="57" t="s">
        <v>14999</v>
      </c>
      <c r="C5771" s="58">
        <v>77072</v>
      </c>
    </row>
    <row r="5772" spans="1:3" x14ac:dyDescent="0.25">
      <c r="A5772" s="56">
        <v>77073</v>
      </c>
      <c r="B5772" s="57" t="s">
        <v>15004</v>
      </c>
      <c r="C5772" s="58">
        <v>77073</v>
      </c>
    </row>
    <row r="5773" spans="1:3" x14ac:dyDescent="0.25">
      <c r="A5773" s="56">
        <v>77074</v>
      </c>
      <c r="B5773" s="57" t="s">
        <v>17804</v>
      </c>
      <c r="C5773" s="58">
        <v>77074</v>
      </c>
    </row>
    <row r="5774" spans="1:3" x14ac:dyDescent="0.25">
      <c r="A5774" s="56">
        <v>77075</v>
      </c>
      <c r="B5774" s="57" t="s">
        <v>17803</v>
      </c>
      <c r="C5774" s="58">
        <v>77075</v>
      </c>
    </row>
    <row r="5775" spans="1:3" x14ac:dyDescent="0.25">
      <c r="A5775" s="56">
        <v>77076</v>
      </c>
      <c r="B5775" s="57" t="s">
        <v>17885</v>
      </c>
      <c r="C5775" s="58">
        <v>77076</v>
      </c>
    </row>
    <row r="5776" spans="1:3" x14ac:dyDescent="0.25">
      <c r="A5776" s="56">
        <v>77077</v>
      </c>
      <c r="B5776" s="57" t="s">
        <v>17802</v>
      </c>
      <c r="C5776" s="58">
        <v>77077</v>
      </c>
    </row>
    <row r="5777" spans="1:3" x14ac:dyDescent="0.25">
      <c r="A5777" s="56">
        <v>77078</v>
      </c>
      <c r="B5777" s="57" t="s">
        <v>18056</v>
      </c>
      <c r="C5777" s="58">
        <v>77078</v>
      </c>
    </row>
    <row r="5778" spans="1:3" x14ac:dyDescent="0.25">
      <c r="A5778" s="56">
        <v>77079</v>
      </c>
      <c r="B5778" s="57" t="s">
        <v>18057</v>
      </c>
      <c r="C5778" s="58">
        <v>77079</v>
      </c>
    </row>
    <row r="5779" spans="1:3" x14ac:dyDescent="0.25">
      <c r="A5779" s="56">
        <v>77080</v>
      </c>
      <c r="B5779" s="57" t="s">
        <v>12092</v>
      </c>
      <c r="C5779" s="58">
        <v>77080</v>
      </c>
    </row>
    <row r="5780" spans="1:3" x14ac:dyDescent="0.25">
      <c r="A5780" s="56">
        <v>77081</v>
      </c>
      <c r="B5780" s="57" t="s">
        <v>12091</v>
      </c>
      <c r="C5780" s="58">
        <v>77081</v>
      </c>
    </row>
    <row r="5781" spans="1:3" x14ac:dyDescent="0.25">
      <c r="A5781" s="56">
        <v>77082</v>
      </c>
      <c r="B5781" s="57" t="s">
        <v>12093</v>
      </c>
      <c r="C5781" s="58">
        <v>77082</v>
      </c>
    </row>
    <row r="5782" spans="1:3" x14ac:dyDescent="0.25">
      <c r="A5782" s="56">
        <v>77083</v>
      </c>
      <c r="B5782" s="57" t="s">
        <v>12094</v>
      </c>
      <c r="C5782" s="58">
        <v>77083</v>
      </c>
    </row>
    <row r="5783" spans="1:3" x14ac:dyDescent="0.25">
      <c r="A5783" s="56">
        <v>77084</v>
      </c>
      <c r="B5783" s="57" t="s">
        <v>17574</v>
      </c>
      <c r="C5783" s="58">
        <v>77084</v>
      </c>
    </row>
    <row r="5784" spans="1:3" x14ac:dyDescent="0.25">
      <c r="A5784" s="56">
        <v>77261</v>
      </c>
      <c r="B5784" s="57" t="s">
        <v>16760</v>
      </c>
      <c r="C5784" s="58">
        <v>77261</v>
      </c>
    </row>
    <row r="5785" spans="1:3" x14ac:dyDescent="0.25">
      <c r="A5785" s="56">
        <v>77262</v>
      </c>
      <c r="B5785" s="57" t="s">
        <v>16759</v>
      </c>
      <c r="C5785" s="58">
        <v>77262</v>
      </c>
    </row>
    <row r="5786" spans="1:3" x14ac:dyDescent="0.25">
      <c r="A5786" s="56">
        <v>77263</v>
      </c>
      <c r="B5786" s="57" t="s">
        <v>16758</v>
      </c>
      <c r="C5786" s="58">
        <v>77263</v>
      </c>
    </row>
    <row r="5787" spans="1:3" x14ac:dyDescent="0.25">
      <c r="A5787" s="56">
        <v>77280</v>
      </c>
      <c r="B5787" s="57" t="s">
        <v>14946</v>
      </c>
      <c r="C5787" s="58">
        <v>77280</v>
      </c>
    </row>
    <row r="5788" spans="1:3" x14ac:dyDescent="0.25">
      <c r="A5788" s="56">
        <v>77285</v>
      </c>
      <c r="B5788" s="57" t="s">
        <v>14948</v>
      </c>
      <c r="C5788" s="58">
        <v>77285</v>
      </c>
    </row>
    <row r="5789" spans="1:3" x14ac:dyDescent="0.25">
      <c r="A5789" s="56">
        <v>77290</v>
      </c>
      <c r="B5789" s="57" t="s">
        <v>14947</v>
      </c>
      <c r="C5789" s="58">
        <v>77290</v>
      </c>
    </row>
    <row r="5790" spans="1:3" x14ac:dyDescent="0.25">
      <c r="A5790" s="56">
        <v>77295</v>
      </c>
      <c r="B5790" s="57" t="s">
        <v>14949</v>
      </c>
      <c r="C5790" s="58">
        <v>77295</v>
      </c>
    </row>
    <row r="5791" spans="1:3" x14ac:dyDescent="0.25">
      <c r="A5791" s="56">
        <v>77300</v>
      </c>
      <c r="B5791" s="57" t="s">
        <v>12957</v>
      </c>
      <c r="C5791" s="58">
        <v>77300</v>
      </c>
    </row>
    <row r="5792" spans="1:3" x14ac:dyDescent="0.25">
      <c r="A5792" s="56">
        <v>77301</v>
      </c>
      <c r="B5792" s="57" t="s">
        <v>16756</v>
      </c>
      <c r="C5792" s="58">
        <v>77301</v>
      </c>
    </row>
    <row r="5793" spans="1:3" x14ac:dyDescent="0.25">
      <c r="A5793" s="56">
        <v>77305</v>
      </c>
      <c r="B5793" s="57" t="s">
        <v>17909</v>
      </c>
      <c r="C5793" s="58">
        <v>77305</v>
      </c>
    </row>
    <row r="5794" spans="1:3" x14ac:dyDescent="0.25">
      <c r="A5794" s="56">
        <v>77310</v>
      </c>
      <c r="B5794" s="57" t="s">
        <v>17908</v>
      </c>
      <c r="C5794" s="58">
        <v>77310</v>
      </c>
    </row>
    <row r="5795" spans="1:3" x14ac:dyDescent="0.25">
      <c r="A5795" s="56">
        <v>77315</v>
      </c>
      <c r="B5795" s="57" t="s">
        <v>17907</v>
      </c>
      <c r="C5795" s="58">
        <v>77315</v>
      </c>
    </row>
    <row r="5796" spans="1:3" x14ac:dyDescent="0.25">
      <c r="A5796" s="56">
        <v>77321</v>
      </c>
      <c r="B5796" s="57" t="s">
        <v>16757</v>
      </c>
      <c r="C5796" s="58">
        <v>77321</v>
      </c>
    </row>
    <row r="5797" spans="1:3" x14ac:dyDescent="0.25">
      <c r="A5797" s="56">
        <v>77326</v>
      </c>
      <c r="B5797" s="57" t="s">
        <v>12960</v>
      </c>
      <c r="C5797" s="58">
        <v>77326</v>
      </c>
    </row>
    <row r="5798" spans="1:3" x14ac:dyDescent="0.25">
      <c r="A5798" s="56">
        <v>77327</v>
      </c>
      <c r="B5798" s="57" t="s">
        <v>12959</v>
      </c>
      <c r="C5798" s="58">
        <v>77327</v>
      </c>
    </row>
    <row r="5799" spans="1:3" x14ac:dyDescent="0.25">
      <c r="A5799" s="56">
        <v>77328</v>
      </c>
      <c r="B5799" s="57" t="s">
        <v>12958</v>
      </c>
      <c r="C5799" s="58">
        <v>77328</v>
      </c>
    </row>
    <row r="5800" spans="1:3" x14ac:dyDescent="0.25">
      <c r="A5800" s="56">
        <v>77331</v>
      </c>
      <c r="B5800" s="57" t="s">
        <v>14255</v>
      </c>
      <c r="C5800" s="58">
        <v>77331</v>
      </c>
    </row>
    <row r="5801" spans="1:3" x14ac:dyDescent="0.25">
      <c r="A5801" s="56">
        <v>77332</v>
      </c>
      <c r="B5801" s="57" t="s">
        <v>14239</v>
      </c>
      <c r="C5801" s="58">
        <v>77332</v>
      </c>
    </row>
    <row r="5802" spans="1:3" x14ac:dyDescent="0.25">
      <c r="A5802" s="56">
        <v>77333</v>
      </c>
      <c r="B5802" s="57" t="s">
        <v>14238</v>
      </c>
      <c r="C5802" s="58">
        <v>77333</v>
      </c>
    </row>
    <row r="5803" spans="1:3" x14ac:dyDescent="0.25">
      <c r="A5803" s="56">
        <v>77334</v>
      </c>
      <c r="B5803" s="57" t="s">
        <v>14237</v>
      </c>
      <c r="C5803" s="58">
        <v>77334</v>
      </c>
    </row>
    <row r="5804" spans="1:3" x14ac:dyDescent="0.25">
      <c r="A5804" s="56">
        <v>77336</v>
      </c>
      <c r="B5804" s="57" t="s">
        <v>13528</v>
      </c>
      <c r="C5804" s="58">
        <v>77336</v>
      </c>
    </row>
    <row r="5805" spans="1:3" x14ac:dyDescent="0.25">
      <c r="A5805" s="56">
        <v>77370</v>
      </c>
      <c r="B5805" s="57" t="s">
        <v>13523</v>
      </c>
      <c r="C5805" s="58">
        <v>77370</v>
      </c>
    </row>
    <row r="5806" spans="1:3" x14ac:dyDescent="0.25">
      <c r="A5806" s="56">
        <v>77372</v>
      </c>
      <c r="B5806" s="57" t="s">
        <v>17964</v>
      </c>
      <c r="C5806" s="58">
        <v>77372</v>
      </c>
    </row>
    <row r="5807" spans="1:3" x14ac:dyDescent="0.25">
      <c r="A5807" s="56">
        <v>77373</v>
      </c>
      <c r="B5807" s="57" t="s">
        <v>17963</v>
      </c>
      <c r="C5807" s="58">
        <v>77373</v>
      </c>
    </row>
    <row r="5808" spans="1:3" x14ac:dyDescent="0.25">
      <c r="A5808" s="56">
        <v>77401</v>
      </c>
      <c r="B5808" s="57" t="s">
        <v>17785</v>
      </c>
      <c r="C5808" s="58">
        <v>77401</v>
      </c>
    </row>
    <row r="5809" spans="1:3" x14ac:dyDescent="0.25">
      <c r="A5809" s="56">
        <v>77402</v>
      </c>
      <c r="B5809" s="57" t="s">
        <v>17789</v>
      </c>
      <c r="C5809" s="58">
        <v>77402</v>
      </c>
    </row>
    <row r="5810" spans="1:3" x14ac:dyDescent="0.25">
      <c r="A5810" s="56">
        <v>77403</v>
      </c>
      <c r="B5810" s="57" t="s">
        <v>17788</v>
      </c>
      <c r="C5810" s="58">
        <v>77403</v>
      </c>
    </row>
    <row r="5811" spans="1:3" x14ac:dyDescent="0.25">
      <c r="A5811" s="56">
        <v>77404</v>
      </c>
      <c r="B5811" s="57" t="s">
        <v>17786</v>
      </c>
      <c r="C5811" s="58">
        <v>77404</v>
      </c>
    </row>
    <row r="5812" spans="1:3" x14ac:dyDescent="0.25">
      <c r="A5812" s="56">
        <v>77406</v>
      </c>
      <c r="B5812" s="57" t="s">
        <v>17787</v>
      </c>
      <c r="C5812" s="58">
        <v>77406</v>
      </c>
    </row>
    <row r="5813" spans="1:3" x14ac:dyDescent="0.25">
      <c r="A5813" s="56">
        <v>77407</v>
      </c>
      <c r="B5813" s="57" t="s">
        <v>17780</v>
      </c>
      <c r="C5813" s="58">
        <v>77407</v>
      </c>
    </row>
    <row r="5814" spans="1:3" x14ac:dyDescent="0.25">
      <c r="A5814" s="56">
        <v>77408</v>
      </c>
      <c r="B5814" s="57" t="s">
        <v>17779</v>
      </c>
      <c r="C5814" s="58">
        <v>77408</v>
      </c>
    </row>
    <row r="5815" spans="1:3" x14ac:dyDescent="0.25">
      <c r="A5815" s="56">
        <v>77409</v>
      </c>
      <c r="B5815" s="57" t="s">
        <v>17777</v>
      </c>
      <c r="C5815" s="58">
        <v>77409</v>
      </c>
    </row>
    <row r="5816" spans="1:3" x14ac:dyDescent="0.25">
      <c r="A5816" s="56">
        <v>77411</v>
      </c>
      <c r="B5816" s="57" t="s">
        <v>17778</v>
      </c>
      <c r="C5816" s="58">
        <v>77411</v>
      </c>
    </row>
    <row r="5817" spans="1:3" x14ac:dyDescent="0.25">
      <c r="A5817" s="56">
        <v>77412</v>
      </c>
      <c r="B5817" s="57" t="s">
        <v>17783</v>
      </c>
      <c r="C5817" s="58">
        <v>77412</v>
      </c>
    </row>
    <row r="5818" spans="1:3" x14ac:dyDescent="0.25">
      <c r="A5818" s="56">
        <v>77413</v>
      </c>
      <c r="B5818" s="57" t="s">
        <v>17782</v>
      </c>
      <c r="C5818" s="58">
        <v>77413</v>
      </c>
    </row>
    <row r="5819" spans="1:3" x14ac:dyDescent="0.25">
      <c r="A5819" s="56">
        <v>77414</v>
      </c>
      <c r="B5819" s="57" t="s">
        <v>17781</v>
      </c>
      <c r="C5819" s="58">
        <v>77414</v>
      </c>
    </row>
    <row r="5820" spans="1:3" x14ac:dyDescent="0.25">
      <c r="A5820" s="56">
        <v>77416</v>
      </c>
      <c r="B5820" s="57" t="s">
        <v>17784</v>
      </c>
      <c r="C5820" s="58">
        <v>77416</v>
      </c>
    </row>
    <row r="5821" spans="1:3" x14ac:dyDescent="0.25">
      <c r="A5821" s="56">
        <v>77417</v>
      </c>
      <c r="B5821" s="57" t="s">
        <v>16755</v>
      </c>
      <c r="C5821" s="58">
        <v>77417</v>
      </c>
    </row>
    <row r="5822" spans="1:3" x14ac:dyDescent="0.25">
      <c r="A5822" s="56">
        <v>77418</v>
      </c>
      <c r="B5822" s="57" t="s">
        <v>18511</v>
      </c>
      <c r="C5822" s="58">
        <v>77418</v>
      </c>
    </row>
    <row r="5823" spans="1:3" x14ac:dyDescent="0.25">
      <c r="A5823" s="56">
        <v>77421</v>
      </c>
      <c r="B5823" s="57" t="s">
        <v>15499</v>
      </c>
      <c r="C5823" s="58">
        <v>77421</v>
      </c>
    </row>
    <row r="5824" spans="1:3" x14ac:dyDescent="0.25">
      <c r="A5824" s="56">
        <v>77422</v>
      </c>
      <c r="B5824" s="57" t="s">
        <v>18501</v>
      </c>
      <c r="C5824" s="58">
        <v>77422</v>
      </c>
    </row>
    <row r="5825" spans="1:3" x14ac:dyDescent="0.25">
      <c r="A5825" s="56">
        <v>77423</v>
      </c>
      <c r="B5825" s="57" t="s">
        <v>18500</v>
      </c>
      <c r="C5825" s="58">
        <v>77423</v>
      </c>
    </row>
    <row r="5826" spans="1:3" x14ac:dyDescent="0.25">
      <c r="A5826" s="56">
        <v>77427</v>
      </c>
      <c r="B5826" s="57" t="s">
        <v>16374</v>
      </c>
      <c r="C5826" s="58">
        <v>77427</v>
      </c>
    </row>
    <row r="5827" spans="1:3" x14ac:dyDescent="0.25">
      <c r="A5827" s="56">
        <v>77431</v>
      </c>
      <c r="B5827" s="57" t="s">
        <v>16372</v>
      </c>
      <c r="C5827" s="58">
        <v>77431</v>
      </c>
    </row>
    <row r="5828" spans="1:3" x14ac:dyDescent="0.25">
      <c r="A5828" s="56">
        <v>77432</v>
      </c>
      <c r="B5828" s="57" t="s">
        <v>16373</v>
      </c>
      <c r="C5828" s="58">
        <v>77432</v>
      </c>
    </row>
    <row r="5829" spans="1:3" x14ac:dyDescent="0.25">
      <c r="A5829" s="56">
        <v>77435</v>
      </c>
      <c r="B5829" s="57" t="s">
        <v>17962</v>
      </c>
      <c r="C5829" s="58">
        <v>77435</v>
      </c>
    </row>
    <row r="5830" spans="1:3" x14ac:dyDescent="0.25">
      <c r="A5830" s="56">
        <v>77470</v>
      </c>
      <c r="B5830" s="57" t="s">
        <v>16855</v>
      </c>
      <c r="C5830" s="58">
        <v>77470</v>
      </c>
    </row>
    <row r="5831" spans="1:3" x14ac:dyDescent="0.25">
      <c r="A5831" s="56">
        <v>77600</v>
      </c>
      <c r="B5831" s="57" t="s">
        <v>15549</v>
      </c>
      <c r="C5831" s="58">
        <v>77600</v>
      </c>
    </row>
    <row r="5832" spans="1:3" x14ac:dyDescent="0.25">
      <c r="A5832" s="56">
        <v>77605</v>
      </c>
      <c r="B5832" s="57" t="s">
        <v>15548</v>
      </c>
      <c r="C5832" s="58">
        <v>77605</v>
      </c>
    </row>
    <row r="5833" spans="1:3" x14ac:dyDescent="0.25">
      <c r="A5833" s="56">
        <v>77610</v>
      </c>
      <c r="B5833" s="57" t="s">
        <v>15545</v>
      </c>
      <c r="C5833" s="58">
        <v>77610</v>
      </c>
    </row>
    <row r="5834" spans="1:3" x14ac:dyDescent="0.25">
      <c r="A5834" s="56">
        <v>77615</v>
      </c>
      <c r="B5834" s="57" t="s">
        <v>15546</v>
      </c>
      <c r="C5834" s="58">
        <v>77615</v>
      </c>
    </row>
    <row r="5835" spans="1:3" x14ac:dyDescent="0.25">
      <c r="A5835" s="56">
        <v>77620</v>
      </c>
      <c r="B5835" s="57" t="s">
        <v>15547</v>
      </c>
      <c r="C5835" s="58">
        <v>77620</v>
      </c>
    </row>
    <row r="5836" spans="1:3" x14ac:dyDescent="0.25">
      <c r="A5836" s="56">
        <v>77750</v>
      </c>
      <c r="B5836" s="57" t="s">
        <v>15798</v>
      </c>
      <c r="C5836" s="58">
        <v>77750</v>
      </c>
    </row>
    <row r="5837" spans="1:3" x14ac:dyDescent="0.25">
      <c r="A5837" s="56">
        <v>77761</v>
      </c>
      <c r="B5837" s="57" t="s">
        <v>12462</v>
      </c>
      <c r="C5837" s="58">
        <v>77761</v>
      </c>
    </row>
    <row r="5838" spans="1:3" x14ac:dyDescent="0.25">
      <c r="A5838" s="56">
        <v>77762</v>
      </c>
      <c r="B5838" s="57" t="s">
        <v>12461</v>
      </c>
      <c r="C5838" s="58">
        <v>77762</v>
      </c>
    </row>
    <row r="5839" spans="1:3" x14ac:dyDescent="0.25">
      <c r="A5839" s="56">
        <v>77763</v>
      </c>
      <c r="B5839" s="57" t="s">
        <v>12460</v>
      </c>
      <c r="C5839" s="58">
        <v>77763</v>
      </c>
    </row>
    <row r="5840" spans="1:3" x14ac:dyDescent="0.25">
      <c r="A5840" s="56">
        <v>77776</v>
      </c>
      <c r="B5840" s="57" t="s">
        <v>12459</v>
      </c>
      <c r="C5840" s="58">
        <v>77776</v>
      </c>
    </row>
    <row r="5841" spans="1:3" x14ac:dyDescent="0.25">
      <c r="A5841" s="56">
        <v>77777</v>
      </c>
      <c r="B5841" s="57" t="s">
        <v>12458</v>
      </c>
      <c r="C5841" s="58">
        <v>77777</v>
      </c>
    </row>
    <row r="5842" spans="1:3" x14ac:dyDescent="0.25">
      <c r="A5842" s="56">
        <v>77778</v>
      </c>
      <c r="B5842" s="57" t="s">
        <v>12457</v>
      </c>
      <c r="C5842" s="58">
        <v>77778</v>
      </c>
    </row>
    <row r="5843" spans="1:3" x14ac:dyDescent="0.25">
      <c r="A5843" s="56">
        <v>77785</v>
      </c>
      <c r="B5843" s="57" t="s">
        <v>12918</v>
      </c>
      <c r="C5843" s="58">
        <v>77785</v>
      </c>
    </row>
    <row r="5844" spans="1:3" x14ac:dyDescent="0.25">
      <c r="A5844" s="56">
        <v>77786</v>
      </c>
      <c r="B5844" s="57" t="s">
        <v>12919</v>
      </c>
      <c r="C5844" s="58">
        <v>77786</v>
      </c>
    </row>
    <row r="5845" spans="1:3" x14ac:dyDescent="0.25">
      <c r="A5845" s="56">
        <v>77787</v>
      </c>
      <c r="B5845" s="57" t="s">
        <v>12920</v>
      </c>
      <c r="C5845" s="58">
        <v>77787</v>
      </c>
    </row>
    <row r="5846" spans="1:3" x14ac:dyDescent="0.25">
      <c r="A5846" s="56">
        <v>77789</v>
      </c>
      <c r="B5846" s="57" t="s">
        <v>12465</v>
      </c>
      <c r="C5846" s="58">
        <v>77789</v>
      </c>
    </row>
    <row r="5847" spans="1:3" x14ac:dyDescent="0.25">
      <c r="A5847" s="56">
        <v>77790</v>
      </c>
      <c r="B5847" s="57" t="s">
        <v>17793</v>
      </c>
      <c r="C5847" s="58">
        <v>77790</v>
      </c>
    </row>
    <row r="5848" spans="1:3" x14ac:dyDescent="0.25">
      <c r="A5848" s="56">
        <v>78000</v>
      </c>
      <c r="B5848" s="57" t="s">
        <v>13012</v>
      </c>
      <c r="C5848" s="58">
        <v>78000</v>
      </c>
    </row>
    <row r="5849" spans="1:3" x14ac:dyDescent="0.25">
      <c r="A5849" s="56">
        <v>78001</v>
      </c>
      <c r="B5849" s="57" t="s">
        <v>13013</v>
      </c>
      <c r="C5849" s="58">
        <v>78001</v>
      </c>
    </row>
    <row r="5850" spans="1:3" x14ac:dyDescent="0.25">
      <c r="A5850" s="56">
        <v>78003</v>
      </c>
      <c r="B5850" s="57" t="s">
        <v>13014</v>
      </c>
      <c r="C5850" s="58">
        <v>78003</v>
      </c>
    </row>
    <row r="5851" spans="1:3" x14ac:dyDescent="0.25">
      <c r="A5851" s="56">
        <v>78006</v>
      </c>
      <c r="B5851" s="57" t="s">
        <v>15439</v>
      </c>
      <c r="C5851" s="58">
        <v>78006</v>
      </c>
    </row>
    <row r="5852" spans="1:3" x14ac:dyDescent="0.25">
      <c r="A5852" s="56">
        <v>78007</v>
      </c>
      <c r="B5852" s="57" t="s">
        <v>16940</v>
      </c>
      <c r="C5852" s="58">
        <v>78007</v>
      </c>
    </row>
    <row r="5853" spans="1:3" x14ac:dyDescent="0.25">
      <c r="A5853" s="56">
        <v>78010</v>
      </c>
      <c r="B5853" s="57" t="s">
        <v>16931</v>
      </c>
      <c r="C5853" s="58">
        <v>78010</v>
      </c>
    </row>
    <row r="5854" spans="1:3" x14ac:dyDescent="0.25">
      <c r="A5854" s="56">
        <v>78011</v>
      </c>
      <c r="B5854" s="57" t="s">
        <v>16949</v>
      </c>
      <c r="C5854" s="58">
        <v>78011</v>
      </c>
    </row>
    <row r="5855" spans="1:3" x14ac:dyDescent="0.25">
      <c r="A5855" s="56">
        <v>78015</v>
      </c>
      <c r="B5855" s="57" t="s">
        <v>15642</v>
      </c>
      <c r="C5855" s="58">
        <v>78015</v>
      </c>
    </row>
    <row r="5856" spans="1:3" x14ac:dyDescent="0.25">
      <c r="A5856" s="56">
        <v>78016</v>
      </c>
      <c r="B5856" s="57" t="s">
        <v>15610</v>
      </c>
      <c r="C5856" s="58">
        <v>78016</v>
      </c>
    </row>
    <row r="5857" spans="1:3" x14ac:dyDescent="0.25">
      <c r="A5857" s="56">
        <v>78018</v>
      </c>
      <c r="B5857" s="57" t="s">
        <v>17062</v>
      </c>
      <c r="C5857" s="58">
        <v>78018</v>
      </c>
    </row>
    <row r="5858" spans="1:3" x14ac:dyDescent="0.25">
      <c r="A5858" s="56">
        <v>78020</v>
      </c>
      <c r="B5858" s="57" t="s">
        <v>13011</v>
      </c>
      <c r="C5858" s="58">
        <v>78020</v>
      </c>
    </row>
    <row r="5859" spans="1:3" x14ac:dyDescent="0.25">
      <c r="A5859" s="56">
        <v>78070</v>
      </c>
      <c r="B5859" s="57" t="s">
        <v>15436</v>
      </c>
      <c r="C5859" s="58">
        <v>78070</v>
      </c>
    </row>
    <row r="5860" spans="1:3" x14ac:dyDescent="0.25">
      <c r="A5860" s="56">
        <v>78075</v>
      </c>
      <c r="B5860" s="57" t="s">
        <v>15432</v>
      </c>
      <c r="C5860" s="58">
        <v>78075</v>
      </c>
    </row>
    <row r="5861" spans="1:3" x14ac:dyDescent="0.25">
      <c r="A5861" s="56">
        <v>78102</v>
      </c>
      <c r="B5861" s="57" t="s">
        <v>15607</v>
      </c>
      <c r="C5861" s="58">
        <v>78102</v>
      </c>
    </row>
    <row r="5862" spans="1:3" x14ac:dyDescent="0.25">
      <c r="A5862" s="56">
        <v>78103</v>
      </c>
      <c r="B5862" s="57" t="s">
        <v>15608</v>
      </c>
      <c r="C5862" s="58">
        <v>78103</v>
      </c>
    </row>
    <row r="5863" spans="1:3" x14ac:dyDescent="0.25">
      <c r="A5863" s="56">
        <v>78104</v>
      </c>
      <c r="B5863" s="57" t="s">
        <v>15609</v>
      </c>
      <c r="C5863" s="58">
        <v>78104</v>
      </c>
    </row>
    <row r="5864" spans="1:3" x14ac:dyDescent="0.25">
      <c r="A5864" s="56">
        <v>78110</v>
      </c>
      <c r="B5864" s="57" t="s">
        <v>18780</v>
      </c>
      <c r="C5864" s="58">
        <v>78110</v>
      </c>
    </row>
    <row r="5865" spans="1:3" x14ac:dyDescent="0.25">
      <c r="A5865" s="56">
        <v>78111</v>
      </c>
      <c r="B5865" s="57" t="s">
        <v>18779</v>
      </c>
      <c r="C5865" s="58">
        <v>78111</v>
      </c>
    </row>
    <row r="5866" spans="1:3" x14ac:dyDescent="0.25">
      <c r="A5866" s="56">
        <v>78120</v>
      </c>
      <c r="B5866" s="57" t="s">
        <v>14204</v>
      </c>
      <c r="C5866" s="58">
        <v>78120</v>
      </c>
    </row>
    <row r="5867" spans="1:3" x14ac:dyDescent="0.25">
      <c r="A5867" s="56">
        <v>78121</v>
      </c>
      <c r="B5867" s="57" t="s">
        <v>14195</v>
      </c>
      <c r="C5867" s="58">
        <v>78121</v>
      </c>
    </row>
    <row r="5868" spans="1:3" x14ac:dyDescent="0.25">
      <c r="A5868" s="56">
        <v>78122</v>
      </c>
      <c r="B5868" s="57" t="s">
        <v>14203</v>
      </c>
      <c r="C5868" s="58">
        <v>78122</v>
      </c>
    </row>
    <row r="5869" spans="1:3" x14ac:dyDescent="0.25">
      <c r="A5869" s="56">
        <v>78130</v>
      </c>
      <c r="B5869" s="57" t="s">
        <v>14996</v>
      </c>
      <c r="C5869" s="58">
        <v>78130</v>
      </c>
    </row>
    <row r="5870" spans="1:3" x14ac:dyDescent="0.25">
      <c r="A5870" s="56">
        <v>78135</v>
      </c>
      <c r="B5870" s="57" t="s">
        <v>14985</v>
      </c>
      <c r="C5870" s="58">
        <v>78135</v>
      </c>
    </row>
    <row r="5871" spans="1:3" x14ac:dyDescent="0.25">
      <c r="A5871" s="56">
        <v>78140</v>
      </c>
      <c r="B5871" s="57" t="s">
        <v>17682</v>
      </c>
      <c r="C5871" s="58">
        <v>78140</v>
      </c>
    </row>
    <row r="5872" spans="1:3" x14ac:dyDescent="0.25">
      <c r="A5872" s="56">
        <v>78185</v>
      </c>
      <c r="B5872" s="57" t="s">
        <v>15604</v>
      </c>
      <c r="C5872" s="58">
        <v>78185</v>
      </c>
    </row>
    <row r="5873" spans="1:3" x14ac:dyDescent="0.25">
      <c r="A5873" s="56">
        <v>78190</v>
      </c>
      <c r="B5873" s="57" t="s">
        <v>13144</v>
      </c>
      <c r="C5873" s="58">
        <v>78190</v>
      </c>
    </row>
    <row r="5874" spans="1:3" x14ac:dyDescent="0.25">
      <c r="A5874" s="56">
        <v>78191</v>
      </c>
      <c r="B5874" s="57" t="s">
        <v>14988</v>
      </c>
      <c r="C5874" s="58">
        <v>78191</v>
      </c>
    </row>
    <row r="5875" spans="1:3" x14ac:dyDescent="0.25">
      <c r="A5875" s="56">
        <v>78195</v>
      </c>
      <c r="B5875" s="57" t="s">
        <v>16325</v>
      </c>
      <c r="C5875" s="58">
        <v>78195</v>
      </c>
    </row>
    <row r="5876" spans="1:3" x14ac:dyDescent="0.25">
      <c r="A5876" s="56">
        <v>78201</v>
      </c>
      <c r="B5876" s="57" t="s">
        <v>16546</v>
      </c>
      <c r="C5876" s="58">
        <v>78201</v>
      </c>
    </row>
    <row r="5877" spans="1:3" x14ac:dyDescent="0.25">
      <c r="A5877" s="56">
        <v>78202</v>
      </c>
      <c r="B5877" s="57" t="s">
        <v>16547</v>
      </c>
      <c r="C5877" s="58">
        <v>78202</v>
      </c>
    </row>
    <row r="5878" spans="1:3" x14ac:dyDescent="0.25">
      <c r="A5878" s="56">
        <v>78205</v>
      </c>
      <c r="B5878" s="57" t="s">
        <v>16544</v>
      </c>
      <c r="C5878" s="58">
        <v>78205</v>
      </c>
    </row>
    <row r="5879" spans="1:3" x14ac:dyDescent="0.25">
      <c r="A5879" s="56">
        <v>78206</v>
      </c>
      <c r="B5879" s="57" t="s">
        <v>16545</v>
      </c>
      <c r="C5879" s="58">
        <v>78206</v>
      </c>
    </row>
    <row r="5880" spans="1:3" x14ac:dyDescent="0.25">
      <c r="A5880" s="56">
        <v>78215</v>
      </c>
      <c r="B5880" s="57" t="s">
        <v>16548</v>
      </c>
      <c r="C5880" s="58">
        <v>78215</v>
      </c>
    </row>
    <row r="5881" spans="1:3" x14ac:dyDescent="0.25">
      <c r="A5881" s="56">
        <v>78216</v>
      </c>
      <c r="B5881" s="57" t="s">
        <v>15640</v>
      </c>
      <c r="C5881" s="58">
        <v>78216</v>
      </c>
    </row>
    <row r="5882" spans="1:3" x14ac:dyDescent="0.25">
      <c r="A5882" s="56">
        <v>78220</v>
      </c>
      <c r="B5882" s="57" t="s">
        <v>14974</v>
      </c>
      <c r="C5882" s="58">
        <v>78220</v>
      </c>
    </row>
    <row r="5883" spans="1:3" x14ac:dyDescent="0.25">
      <c r="A5883" s="56">
        <v>78223</v>
      </c>
      <c r="B5883" s="57" t="s">
        <v>15644</v>
      </c>
      <c r="C5883" s="58">
        <v>78223</v>
      </c>
    </row>
    <row r="5884" spans="1:3" x14ac:dyDescent="0.25">
      <c r="A5884" s="56">
        <v>78230</v>
      </c>
      <c r="B5884" s="57" t="s">
        <v>15611</v>
      </c>
      <c r="C5884" s="58">
        <v>78230</v>
      </c>
    </row>
    <row r="5885" spans="1:3" x14ac:dyDescent="0.25">
      <c r="A5885" s="56">
        <v>78231</v>
      </c>
      <c r="B5885" s="57" t="s">
        <v>15645</v>
      </c>
      <c r="C5885" s="58">
        <v>78231</v>
      </c>
    </row>
    <row r="5886" spans="1:3" x14ac:dyDescent="0.25">
      <c r="A5886" s="56">
        <v>78232</v>
      </c>
      <c r="B5886" s="57" t="s">
        <v>14995</v>
      </c>
      <c r="C5886" s="58">
        <v>78232</v>
      </c>
    </row>
    <row r="5887" spans="1:3" x14ac:dyDescent="0.25">
      <c r="A5887" s="56">
        <v>78258</v>
      </c>
      <c r="B5887" s="57" t="s">
        <v>18143</v>
      </c>
      <c r="C5887" s="58">
        <v>78258</v>
      </c>
    </row>
    <row r="5888" spans="1:3" x14ac:dyDescent="0.25">
      <c r="A5888" s="56">
        <v>78261</v>
      </c>
      <c r="B5888" s="57" t="s">
        <v>15643</v>
      </c>
      <c r="C5888" s="58">
        <v>78261</v>
      </c>
    </row>
    <row r="5889" spans="1:3" x14ac:dyDescent="0.25">
      <c r="A5889" s="56">
        <v>78262</v>
      </c>
      <c r="B5889" s="57" t="s">
        <v>14981</v>
      </c>
      <c r="C5889" s="58">
        <v>78262</v>
      </c>
    </row>
    <row r="5890" spans="1:3" x14ac:dyDescent="0.25">
      <c r="A5890" s="56">
        <v>78264</v>
      </c>
      <c r="B5890" s="57" t="s">
        <v>14990</v>
      </c>
      <c r="C5890" s="58">
        <v>78264</v>
      </c>
    </row>
    <row r="5891" spans="1:3" x14ac:dyDescent="0.25">
      <c r="A5891" s="56">
        <v>78270</v>
      </c>
      <c r="B5891" s="57" t="s">
        <v>14965</v>
      </c>
      <c r="C5891" s="58">
        <v>78270</v>
      </c>
    </row>
    <row r="5892" spans="1:3" x14ac:dyDescent="0.25">
      <c r="A5892" s="56">
        <v>78271</v>
      </c>
      <c r="B5892" s="57" t="s">
        <v>14967</v>
      </c>
      <c r="C5892" s="58">
        <v>78271</v>
      </c>
    </row>
    <row r="5893" spans="1:3" x14ac:dyDescent="0.25">
      <c r="A5893" s="56">
        <v>78272</v>
      </c>
      <c r="B5893" s="57" t="s">
        <v>14966</v>
      </c>
      <c r="C5893" s="58">
        <v>78272</v>
      </c>
    </row>
    <row r="5894" spans="1:3" x14ac:dyDescent="0.25">
      <c r="A5894" s="56">
        <v>78278</v>
      </c>
      <c r="B5894" s="57" t="s">
        <v>14193</v>
      </c>
      <c r="C5894" s="58">
        <v>78278</v>
      </c>
    </row>
    <row r="5895" spans="1:3" x14ac:dyDescent="0.25">
      <c r="A5895" s="56">
        <v>78282</v>
      </c>
      <c r="B5895" s="57" t="s">
        <v>16725</v>
      </c>
      <c r="C5895" s="58">
        <v>78282</v>
      </c>
    </row>
    <row r="5896" spans="1:3" x14ac:dyDescent="0.25">
      <c r="A5896" s="56">
        <v>78290</v>
      </c>
      <c r="B5896" s="57" t="s">
        <v>15641</v>
      </c>
      <c r="C5896" s="58">
        <v>78290</v>
      </c>
    </row>
    <row r="5897" spans="1:3" x14ac:dyDescent="0.25">
      <c r="A5897" s="56">
        <v>78291</v>
      </c>
      <c r="B5897" s="57" t="s">
        <v>16925</v>
      </c>
      <c r="C5897" s="58">
        <v>78291</v>
      </c>
    </row>
    <row r="5898" spans="1:3" x14ac:dyDescent="0.25">
      <c r="A5898" s="56">
        <v>78300</v>
      </c>
      <c r="B5898" s="57" t="s">
        <v>15449</v>
      </c>
      <c r="C5898" s="58">
        <v>78300</v>
      </c>
    </row>
    <row r="5899" spans="1:3" x14ac:dyDescent="0.25">
      <c r="A5899" s="56">
        <v>78305</v>
      </c>
      <c r="B5899" s="57" t="s">
        <v>15433</v>
      </c>
      <c r="C5899" s="58">
        <v>78305</v>
      </c>
    </row>
    <row r="5900" spans="1:3" x14ac:dyDescent="0.25">
      <c r="A5900" s="56">
        <v>78306</v>
      </c>
      <c r="B5900" s="57" t="s">
        <v>15450</v>
      </c>
      <c r="C5900" s="58">
        <v>78306</v>
      </c>
    </row>
    <row r="5901" spans="1:3" x14ac:dyDescent="0.25">
      <c r="A5901" s="56">
        <v>78315</v>
      </c>
      <c r="B5901" s="57" t="s">
        <v>15452</v>
      </c>
      <c r="C5901" s="58">
        <v>78315</v>
      </c>
    </row>
    <row r="5902" spans="1:3" x14ac:dyDescent="0.25">
      <c r="A5902" s="56">
        <v>78320</v>
      </c>
      <c r="B5902" s="57" t="s">
        <v>15451</v>
      </c>
      <c r="C5902" s="58">
        <v>78320</v>
      </c>
    </row>
    <row r="5903" spans="1:3" x14ac:dyDescent="0.25">
      <c r="A5903" s="56">
        <v>78350</v>
      </c>
      <c r="B5903" s="57" t="s">
        <v>14002</v>
      </c>
      <c r="C5903" s="58">
        <v>78350</v>
      </c>
    </row>
    <row r="5904" spans="1:3" x14ac:dyDescent="0.25">
      <c r="A5904" s="56">
        <v>78351</v>
      </c>
      <c r="B5904" s="57" t="s">
        <v>14003</v>
      </c>
      <c r="C5904" s="58">
        <v>78351</v>
      </c>
    </row>
    <row r="5905" spans="1:3" x14ac:dyDescent="0.25">
      <c r="A5905" s="56">
        <v>78414</v>
      </c>
      <c r="B5905" s="57" t="s">
        <v>14198</v>
      </c>
      <c r="C5905" s="58">
        <v>78414</v>
      </c>
    </row>
    <row r="5906" spans="1:3" x14ac:dyDescent="0.25">
      <c r="A5906" s="56">
        <v>78428</v>
      </c>
      <c r="B5906" s="57" t="s">
        <v>14192</v>
      </c>
      <c r="C5906" s="58">
        <v>78428</v>
      </c>
    </row>
    <row r="5907" spans="1:3" x14ac:dyDescent="0.25">
      <c r="A5907" s="56">
        <v>78445</v>
      </c>
      <c r="B5907" s="57" t="s">
        <v>15431</v>
      </c>
      <c r="C5907" s="58">
        <v>78445</v>
      </c>
    </row>
    <row r="5908" spans="1:3" x14ac:dyDescent="0.25">
      <c r="A5908" s="56">
        <v>78456</v>
      </c>
      <c r="B5908" s="57" t="s">
        <v>15400</v>
      </c>
      <c r="C5908" s="58">
        <v>78456</v>
      </c>
    </row>
    <row r="5909" spans="1:3" x14ac:dyDescent="0.25">
      <c r="A5909" s="56">
        <v>78457</v>
      </c>
      <c r="B5909" s="57" t="s">
        <v>15403</v>
      </c>
      <c r="C5909" s="58">
        <v>78457</v>
      </c>
    </row>
    <row r="5910" spans="1:3" x14ac:dyDescent="0.25">
      <c r="A5910" s="56">
        <v>78458</v>
      </c>
      <c r="B5910" s="57" t="s">
        <v>15445</v>
      </c>
      <c r="C5910" s="58">
        <v>78458</v>
      </c>
    </row>
    <row r="5911" spans="1:3" x14ac:dyDescent="0.25">
      <c r="A5911" s="56">
        <v>78459</v>
      </c>
      <c r="B5911" s="57" t="s">
        <v>15430</v>
      </c>
      <c r="C5911" s="58">
        <v>78459</v>
      </c>
    </row>
    <row r="5912" spans="1:3" x14ac:dyDescent="0.25">
      <c r="A5912" s="56">
        <v>78466</v>
      </c>
      <c r="B5912" s="57" t="s">
        <v>15448</v>
      </c>
      <c r="C5912" s="58">
        <v>78466</v>
      </c>
    </row>
    <row r="5913" spans="1:3" x14ac:dyDescent="0.25">
      <c r="A5913" s="56">
        <v>78468</v>
      </c>
      <c r="B5913" s="57" t="s">
        <v>15447</v>
      </c>
      <c r="C5913" s="58">
        <v>78468</v>
      </c>
    </row>
    <row r="5914" spans="1:3" x14ac:dyDescent="0.25">
      <c r="A5914" s="56">
        <v>78469</v>
      </c>
      <c r="B5914" s="57" t="s">
        <v>18741</v>
      </c>
      <c r="C5914" s="58">
        <v>78469</v>
      </c>
    </row>
    <row r="5915" spans="1:3" x14ac:dyDescent="0.25">
      <c r="A5915" s="56">
        <v>78472</v>
      </c>
      <c r="B5915" s="57" t="s">
        <v>12302</v>
      </c>
      <c r="C5915" s="58">
        <v>78472</v>
      </c>
    </row>
    <row r="5916" spans="1:3" x14ac:dyDescent="0.25">
      <c r="A5916" s="56">
        <v>78473</v>
      </c>
      <c r="B5916" s="57" t="s">
        <v>12304</v>
      </c>
      <c r="C5916" s="58">
        <v>78473</v>
      </c>
    </row>
    <row r="5917" spans="1:3" x14ac:dyDescent="0.25">
      <c r="A5917" s="56">
        <v>78481</v>
      </c>
      <c r="B5917" s="57" t="s">
        <v>15457</v>
      </c>
      <c r="C5917" s="58">
        <v>78481</v>
      </c>
    </row>
    <row r="5918" spans="1:3" x14ac:dyDescent="0.25">
      <c r="A5918" s="56">
        <v>78483</v>
      </c>
      <c r="B5918" s="57" t="s">
        <v>15458</v>
      </c>
      <c r="C5918" s="58">
        <v>78483</v>
      </c>
    </row>
    <row r="5919" spans="1:3" x14ac:dyDescent="0.25">
      <c r="A5919" s="56">
        <v>78491</v>
      </c>
      <c r="B5919" s="57" t="s">
        <v>15435</v>
      </c>
      <c r="C5919" s="58">
        <v>78491</v>
      </c>
    </row>
    <row r="5920" spans="1:3" x14ac:dyDescent="0.25">
      <c r="A5920" s="56">
        <v>78492</v>
      </c>
      <c r="B5920" s="57" t="s">
        <v>15434</v>
      </c>
      <c r="C5920" s="58">
        <v>78492</v>
      </c>
    </row>
    <row r="5921" spans="1:3" x14ac:dyDescent="0.25">
      <c r="A5921" s="56">
        <v>78494</v>
      </c>
      <c r="B5921" s="57" t="s">
        <v>12303</v>
      </c>
      <c r="C5921" s="58">
        <v>78494</v>
      </c>
    </row>
    <row r="5922" spans="1:3" x14ac:dyDescent="0.25">
      <c r="A5922" s="56">
        <v>78496</v>
      </c>
      <c r="B5922" s="57" t="s">
        <v>12304</v>
      </c>
      <c r="C5922" s="58">
        <v>78496</v>
      </c>
    </row>
    <row r="5923" spans="1:3" x14ac:dyDescent="0.25">
      <c r="A5923" s="56">
        <v>78580</v>
      </c>
      <c r="B5923" s="57" t="s">
        <v>15453</v>
      </c>
      <c r="C5923" s="58">
        <v>78580</v>
      </c>
    </row>
    <row r="5924" spans="1:3" x14ac:dyDescent="0.25">
      <c r="A5924" s="56">
        <v>78584</v>
      </c>
      <c r="B5924" s="57" t="s">
        <v>15454</v>
      </c>
      <c r="C5924" s="58">
        <v>78584</v>
      </c>
    </row>
    <row r="5925" spans="1:3" x14ac:dyDescent="0.25">
      <c r="A5925" s="56">
        <v>78585</v>
      </c>
      <c r="B5925" s="57" t="s">
        <v>15438</v>
      </c>
      <c r="C5925" s="58">
        <v>78585</v>
      </c>
    </row>
    <row r="5926" spans="1:3" x14ac:dyDescent="0.25">
      <c r="A5926" s="56">
        <v>78586</v>
      </c>
      <c r="B5926" s="57" t="s">
        <v>15440</v>
      </c>
      <c r="C5926" s="58">
        <v>78586</v>
      </c>
    </row>
    <row r="5927" spans="1:3" x14ac:dyDescent="0.25">
      <c r="A5927" s="56">
        <v>78587</v>
      </c>
      <c r="B5927" s="57" t="s">
        <v>15441</v>
      </c>
      <c r="C5927" s="58">
        <v>78587</v>
      </c>
    </row>
    <row r="5928" spans="1:3" x14ac:dyDescent="0.25">
      <c r="A5928" s="56">
        <v>78588</v>
      </c>
      <c r="B5928" s="57" t="s">
        <v>15437</v>
      </c>
      <c r="C5928" s="58">
        <v>78588</v>
      </c>
    </row>
    <row r="5929" spans="1:3" x14ac:dyDescent="0.25">
      <c r="A5929" s="56">
        <v>78591</v>
      </c>
      <c r="B5929" s="57" t="s">
        <v>15444</v>
      </c>
      <c r="C5929" s="58">
        <v>78591</v>
      </c>
    </row>
    <row r="5930" spans="1:3" x14ac:dyDescent="0.25">
      <c r="A5930" s="56">
        <v>78593</v>
      </c>
      <c r="B5930" s="57" t="s">
        <v>15442</v>
      </c>
      <c r="C5930" s="58">
        <v>78593</v>
      </c>
    </row>
    <row r="5931" spans="1:3" x14ac:dyDescent="0.25">
      <c r="A5931" s="56">
        <v>78594</v>
      </c>
      <c r="B5931" s="57" t="s">
        <v>15443</v>
      </c>
      <c r="C5931" s="58">
        <v>78594</v>
      </c>
    </row>
    <row r="5932" spans="1:3" x14ac:dyDescent="0.25">
      <c r="A5932" s="56">
        <v>78596</v>
      </c>
      <c r="B5932" s="57" t="s">
        <v>14975</v>
      </c>
      <c r="C5932" s="58">
        <v>78596</v>
      </c>
    </row>
    <row r="5933" spans="1:3" x14ac:dyDescent="0.25">
      <c r="A5933" s="56">
        <v>78600</v>
      </c>
      <c r="B5933" s="57" t="s">
        <v>12306</v>
      </c>
      <c r="C5933" s="58">
        <v>78600</v>
      </c>
    </row>
    <row r="5934" spans="1:3" x14ac:dyDescent="0.25">
      <c r="A5934" s="56">
        <v>78601</v>
      </c>
      <c r="B5934" s="57" t="s">
        <v>15606</v>
      </c>
      <c r="C5934" s="58">
        <v>78601</v>
      </c>
    </row>
    <row r="5935" spans="1:3" x14ac:dyDescent="0.25">
      <c r="A5935" s="56">
        <v>78605</v>
      </c>
      <c r="B5935" s="57" t="s">
        <v>15605</v>
      </c>
      <c r="C5935" s="58">
        <v>78605</v>
      </c>
    </row>
    <row r="5936" spans="1:3" x14ac:dyDescent="0.25">
      <c r="A5936" s="56">
        <v>78606</v>
      </c>
      <c r="B5936" s="57" t="s">
        <v>18067</v>
      </c>
      <c r="C5936" s="58">
        <v>78606</v>
      </c>
    </row>
    <row r="5937" spans="1:3" x14ac:dyDescent="0.25">
      <c r="A5937" s="56">
        <v>78607</v>
      </c>
      <c r="B5937" s="57" t="s">
        <v>18021</v>
      </c>
      <c r="C5937" s="58">
        <v>78607</v>
      </c>
    </row>
    <row r="5938" spans="1:3" x14ac:dyDescent="0.25">
      <c r="A5938" s="56">
        <v>78608</v>
      </c>
      <c r="B5938" s="57" t="s">
        <v>18069</v>
      </c>
      <c r="C5938" s="58">
        <v>78608</v>
      </c>
    </row>
    <row r="5939" spans="1:3" x14ac:dyDescent="0.25">
      <c r="A5939" s="56">
        <v>78609</v>
      </c>
      <c r="B5939" s="57" t="s">
        <v>18068</v>
      </c>
      <c r="C5939" s="58">
        <v>78609</v>
      </c>
    </row>
    <row r="5940" spans="1:3" x14ac:dyDescent="0.25">
      <c r="A5940" s="56">
        <v>78610</v>
      </c>
      <c r="B5940" s="57" t="s">
        <v>18066</v>
      </c>
      <c r="C5940" s="58">
        <v>78610</v>
      </c>
    </row>
    <row r="5941" spans="1:3" x14ac:dyDescent="0.25">
      <c r="A5941" s="56">
        <v>78630</v>
      </c>
      <c r="B5941" s="57" t="s">
        <v>13186</v>
      </c>
      <c r="C5941" s="58">
        <v>78630</v>
      </c>
    </row>
    <row r="5942" spans="1:3" x14ac:dyDescent="0.25">
      <c r="A5942" s="56">
        <v>78635</v>
      </c>
      <c r="B5942" s="57" t="s">
        <v>18740</v>
      </c>
      <c r="C5942" s="58">
        <v>78635</v>
      </c>
    </row>
    <row r="5943" spans="1:3" x14ac:dyDescent="0.25">
      <c r="A5943" s="56">
        <v>78645</v>
      </c>
      <c r="B5943" s="57" t="s">
        <v>15045</v>
      </c>
      <c r="C5943" s="58">
        <v>78645</v>
      </c>
    </row>
    <row r="5944" spans="1:3" x14ac:dyDescent="0.25">
      <c r="A5944" s="56">
        <v>78647</v>
      </c>
      <c r="B5944" s="57" t="s">
        <v>16543</v>
      </c>
      <c r="C5944" s="58">
        <v>78647</v>
      </c>
    </row>
    <row r="5945" spans="1:3" x14ac:dyDescent="0.25">
      <c r="A5945" s="56">
        <v>78650</v>
      </c>
      <c r="B5945" s="57" t="s">
        <v>14194</v>
      </c>
      <c r="C5945" s="58">
        <v>78650</v>
      </c>
    </row>
    <row r="5946" spans="1:3" x14ac:dyDescent="0.25">
      <c r="A5946" s="56">
        <v>78660</v>
      </c>
      <c r="B5946" s="57" t="s">
        <v>13973</v>
      </c>
      <c r="C5946" s="58">
        <v>78660</v>
      </c>
    </row>
    <row r="5947" spans="1:3" x14ac:dyDescent="0.25">
      <c r="A5947" s="56">
        <v>78700</v>
      </c>
      <c r="B5947" s="57" t="s">
        <v>15456</v>
      </c>
      <c r="C5947" s="58">
        <v>78700</v>
      </c>
    </row>
    <row r="5948" spans="1:3" x14ac:dyDescent="0.25">
      <c r="A5948" s="56">
        <v>78701</v>
      </c>
      <c r="B5948" s="57" t="s">
        <v>15455</v>
      </c>
      <c r="C5948" s="58">
        <v>78701</v>
      </c>
    </row>
    <row r="5949" spans="1:3" x14ac:dyDescent="0.25">
      <c r="A5949" s="56">
        <v>78707</v>
      </c>
      <c r="B5949" s="57" t="s">
        <v>14973</v>
      </c>
      <c r="C5949" s="58">
        <v>78707</v>
      </c>
    </row>
    <row r="5950" spans="1:3" x14ac:dyDescent="0.25">
      <c r="A5950" s="56">
        <v>78708</v>
      </c>
      <c r="B5950" s="57" t="s">
        <v>14972</v>
      </c>
      <c r="C5950" s="58">
        <v>78708</v>
      </c>
    </row>
    <row r="5951" spans="1:3" x14ac:dyDescent="0.25">
      <c r="A5951" s="56">
        <v>78709</v>
      </c>
      <c r="B5951" s="57" t="s">
        <v>16477</v>
      </c>
      <c r="C5951" s="58">
        <v>78709</v>
      </c>
    </row>
    <row r="5952" spans="1:3" x14ac:dyDescent="0.25">
      <c r="A5952" s="56">
        <v>78710</v>
      </c>
      <c r="B5952" s="57" t="s">
        <v>16549</v>
      </c>
      <c r="C5952" s="58">
        <v>78710</v>
      </c>
    </row>
    <row r="5953" spans="1:3" x14ac:dyDescent="0.25">
      <c r="A5953" s="56">
        <v>78725</v>
      </c>
      <c r="B5953" s="57" t="s">
        <v>14976</v>
      </c>
      <c r="C5953" s="58">
        <v>78725</v>
      </c>
    </row>
    <row r="5954" spans="1:3" x14ac:dyDescent="0.25">
      <c r="A5954" s="56">
        <v>78730</v>
      </c>
      <c r="B5954" s="57" t="s">
        <v>14983</v>
      </c>
      <c r="C5954" s="58">
        <v>78730</v>
      </c>
    </row>
    <row r="5955" spans="1:3" x14ac:dyDescent="0.25">
      <c r="A5955" s="56">
        <v>78740</v>
      </c>
      <c r="B5955" s="57" t="s">
        <v>14982</v>
      </c>
      <c r="C5955" s="58">
        <v>78740</v>
      </c>
    </row>
    <row r="5956" spans="1:3" x14ac:dyDescent="0.25">
      <c r="A5956" s="56">
        <v>78761</v>
      </c>
      <c r="B5956" s="57" t="s">
        <v>15645</v>
      </c>
      <c r="C5956" s="58">
        <v>78761</v>
      </c>
    </row>
    <row r="5957" spans="1:3" x14ac:dyDescent="0.25">
      <c r="A5957" s="56">
        <v>78800</v>
      </c>
      <c r="B5957" s="57" t="s">
        <v>16348</v>
      </c>
      <c r="C5957" s="58">
        <v>78800</v>
      </c>
    </row>
    <row r="5958" spans="1:3" x14ac:dyDescent="0.25">
      <c r="A5958" s="56">
        <v>78801</v>
      </c>
      <c r="B5958" s="57" t="s">
        <v>16349</v>
      </c>
      <c r="C5958" s="58">
        <v>78801</v>
      </c>
    </row>
    <row r="5959" spans="1:3" x14ac:dyDescent="0.25">
      <c r="A5959" s="56">
        <v>78802</v>
      </c>
      <c r="B5959" s="57" t="s">
        <v>16351</v>
      </c>
      <c r="C5959" s="58">
        <v>78802</v>
      </c>
    </row>
    <row r="5960" spans="1:3" x14ac:dyDescent="0.25">
      <c r="A5960" s="56">
        <v>78803</v>
      </c>
      <c r="B5960" s="57" t="s">
        <v>16352</v>
      </c>
      <c r="C5960" s="58">
        <v>78803</v>
      </c>
    </row>
    <row r="5961" spans="1:3" x14ac:dyDescent="0.25">
      <c r="A5961" s="56">
        <v>78804</v>
      </c>
      <c r="B5961" s="57" t="s">
        <v>16350</v>
      </c>
      <c r="C5961" s="58">
        <v>78804</v>
      </c>
    </row>
    <row r="5962" spans="1:3" x14ac:dyDescent="0.25">
      <c r="A5962" s="56">
        <v>78805</v>
      </c>
      <c r="B5962" s="57" t="s">
        <v>16345</v>
      </c>
      <c r="C5962" s="58">
        <v>78805</v>
      </c>
    </row>
    <row r="5963" spans="1:3" x14ac:dyDescent="0.25">
      <c r="A5963" s="56">
        <v>78806</v>
      </c>
      <c r="B5963" s="57" t="s">
        <v>16346</v>
      </c>
      <c r="C5963" s="58">
        <v>78806</v>
      </c>
    </row>
    <row r="5964" spans="1:3" x14ac:dyDescent="0.25">
      <c r="A5964" s="56">
        <v>78807</v>
      </c>
      <c r="B5964" s="57" t="s">
        <v>16347</v>
      </c>
      <c r="C5964" s="58">
        <v>78807</v>
      </c>
    </row>
    <row r="5965" spans="1:3" x14ac:dyDescent="0.25">
      <c r="A5965" s="56">
        <v>78808</v>
      </c>
      <c r="B5965" s="57" t="s">
        <v>16863</v>
      </c>
      <c r="C5965" s="58">
        <v>78808</v>
      </c>
    </row>
    <row r="5966" spans="1:3" x14ac:dyDescent="0.25">
      <c r="A5966" s="56">
        <v>78811</v>
      </c>
      <c r="B5966" s="57" t="s">
        <v>18060</v>
      </c>
      <c r="C5966" s="58">
        <v>78811</v>
      </c>
    </row>
    <row r="5967" spans="1:3" x14ac:dyDescent="0.25">
      <c r="A5967" s="56">
        <v>78812</v>
      </c>
      <c r="B5967" s="57" t="s">
        <v>18065</v>
      </c>
      <c r="C5967" s="58">
        <v>78812</v>
      </c>
    </row>
    <row r="5968" spans="1:3" x14ac:dyDescent="0.25">
      <c r="A5968" s="56">
        <v>78813</v>
      </c>
      <c r="B5968" s="57" t="s">
        <v>18064</v>
      </c>
      <c r="C5968" s="58">
        <v>78813</v>
      </c>
    </row>
    <row r="5969" spans="1:3" x14ac:dyDescent="0.25">
      <c r="A5969" s="56">
        <v>78814</v>
      </c>
      <c r="B5969" s="57" t="s">
        <v>18063</v>
      </c>
      <c r="C5969" s="58">
        <v>78814</v>
      </c>
    </row>
    <row r="5970" spans="1:3" x14ac:dyDescent="0.25">
      <c r="A5970" s="56">
        <v>78815</v>
      </c>
      <c r="B5970" s="57" t="s">
        <v>18062</v>
      </c>
      <c r="C5970" s="58">
        <v>78815</v>
      </c>
    </row>
    <row r="5971" spans="1:3" x14ac:dyDescent="0.25">
      <c r="A5971" s="56">
        <v>78816</v>
      </c>
      <c r="B5971" s="57" t="s">
        <v>18061</v>
      </c>
      <c r="C5971" s="58">
        <v>78816</v>
      </c>
    </row>
    <row r="5972" spans="1:3" x14ac:dyDescent="0.25">
      <c r="A5972" s="56">
        <v>79005</v>
      </c>
      <c r="B5972" s="57" t="s">
        <v>15446</v>
      </c>
      <c r="C5972" s="58">
        <v>79005</v>
      </c>
    </row>
    <row r="5973" spans="1:3" x14ac:dyDescent="0.25">
      <c r="A5973" s="56">
        <v>79101</v>
      </c>
      <c r="B5973" s="57" t="s">
        <v>17977</v>
      </c>
      <c r="C5973" s="58">
        <v>79101</v>
      </c>
    </row>
    <row r="5974" spans="1:3" x14ac:dyDescent="0.25">
      <c r="A5974" s="56">
        <v>79200</v>
      </c>
      <c r="B5974" s="57" t="s">
        <v>17980</v>
      </c>
      <c r="C5974" s="58">
        <v>79200</v>
      </c>
    </row>
    <row r="5975" spans="1:3" x14ac:dyDescent="0.25">
      <c r="A5975" s="56">
        <v>79300</v>
      </c>
      <c r="B5975" s="57" t="s">
        <v>17978</v>
      </c>
      <c r="C5975" s="58">
        <v>79300</v>
      </c>
    </row>
    <row r="5976" spans="1:3" x14ac:dyDescent="0.25">
      <c r="A5976" s="56">
        <v>79403</v>
      </c>
      <c r="B5976" s="57" t="s">
        <v>17976</v>
      </c>
      <c r="C5976" s="58">
        <v>79403</v>
      </c>
    </row>
    <row r="5977" spans="1:3" x14ac:dyDescent="0.25">
      <c r="A5977" s="56">
        <v>79440</v>
      </c>
      <c r="B5977" s="57" t="s">
        <v>17979</v>
      </c>
      <c r="C5977" s="58">
        <v>79440</v>
      </c>
    </row>
    <row r="5978" spans="1:3" x14ac:dyDescent="0.25">
      <c r="A5978" s="56">
        <v>79445</v>
      </c>
      <c r="B5978" s="57" t="s">
        <v>17975</v>
      </c>
      <c r="C5978" s="58">
        <v>79445</v>
      </c>
    </row>
    <row r="5979" spans="1:3" x14ac:dyDescent="0.25">
      <c r="A5979" s="56">
        <v>80500</v>
      </c>
      <c r="B5979" s="57" t="s">
        <v>13525</v>
      </c>
      <c r="C5979" s="58">
        <v>80500</v>
      </c>
    </row>
    <row r="5980" spans="1:3" x14ac:dyDescent="0.25">
      <c r="A5980" s="56">
        <v>80502</v>
      </c>
      <c r="B5980" s="57" t="s">
        <v>13524</v>
      </c>
      <c r="C5980" s="58">
        <v>80502</v>
      </c>
    </row>
    <row r="5981" spans="1:3" x14ac:dyDescent="0.25">
      <c r="A5981" s="56">
        <v>83020</v>
      </c>
      <c r="B5981" s="57" t="s">
        <v>15518</v>
      </c>
      <c r="C5981" s="58">
        <v>83020</v>
      </c>
    </row>
    <row r="5982" spans="1:3" x14ac:dyDescent="0.25">
      <c r="A5982" s="56">
        <v>83912</v>
      </c>
      <c r="B5982" s="57" t="s">
        <v>14206</v>
      </c>
      <c r="C5982" s="58">
        <v>83912</v>
      </c>
    </row>
    <row r="5983" spans="1:3" x14ac:dyDescent="0.25">
      <c r="A5983" s="56">
        <v>84165</v>
      </c>
      <c r="B5983" s="57" t="s">
        <v>16921</v>
      </c>
      <c r="C5983" s="58">
        <v>84165</v>
      </c>
    </row>
    <row r="5984" spans="1:3" x14ac:dyDescent="0.25">
      <c r="A5984" s="56">
        <v>84166</v>
      </c>
      <c r="B5984" s="57" t="s">
        <v>16920</v>
      </c>
      <c r="C5984" s="58">
        <v>84166</v>
      </c>
    </row>
    <row r="5985" spans="1:3" x14ac:dyDescent="0.25">
      <c r="A5985" s="56">
        <v>84181</v>
      </c>
      <c r="B5985" s="57" t="s">
        <v>16922</v>
      </c>
      <c r="C5985" s="58">
        <v>84181</v>
      </c>
    </row>
    <row r="5986" spans="1:3" x14ac:dyDescent="0.25">
      <c r="A5986" s="56">
        <v>84182</v>
      </c>
      <c r="B5986" s="57" t="s">
        <v>16923</v>
      </c>
      <c r="C5986" s="58">
        <v>84182</v>
      </c>
    </row>
    <row r="5987" spans="1:3" x14ac:dyDescent="0.25">
      <c r="A5987" s="56">
        <v>85060</v>
      </c>
      <c r="B5987" s="57" t="s">
        <v>15982</v>
      </c>
      <c r="C5987" s="58">
        <v>85060</v>
      </c>
    </row>
    <row r="5988" spans="1:3" x14ac:dyDescent="0.25">
      <c r="A5988" s="56">
        <v>85097</v>
      </c>
      <c r="B5988" s="57" t="s">
        <v>15981</v>
      </c>
      <c r="C5988" s="58">
        <v>85097</v>
      </c>
    </row>
    <row r="5989" spans="1:3" x14ac:dyDescent="0.25">
      <c r="A5989" s="56">
        <v>85390</v>
      </c>
      <c r="B5989" s="57" t="s">
        <v>15355</v>
      </c>
      <c r="C5989" s="58">
        <v>85390</v>
      </c>
    </row>
    <row r="5990" spans="1:3" x14ac:dyDescent="0.25">
      <c r="A5990" s="56">
        <v>85396</v>
      </c>
      <c r="B5990" s="57" t="s">
        <v>12249</v>
      </c>
      <c r="C5990" s="58">
        <v>85396</v>
      </c>
    </row>
    <row r="5991" spans="1:3" x14ac:dyDescent="0.25">
      <c r="A5991" s="56">
        <v>85576</v>
      </c>
      <c r="B5991" s="57" t="s">
        <v>16761</v>
      </c>
      <c r="C5991" s="58">
        <v>85576</v>
      </c>
    </row>
    <row r="5992" spans="1:3" x14ac:dyDescent="0.25">
      <c r="A5992" s="56">
        <v>86077</v>
      </c>
      <c r="B5992" s="57" t="s">
        <v>17694</v>
      </c>
      <c r="C5992" s="58">
        <v>86077</v>
      </c>
    </row>
    <row r="5993" spans="1:3" x14ac:dyDescent="0.25">
      <c r="A5993" s="56">
        <v>86078</v>
      </c>
      <c r="B5993" s="57" t="s">
        <v>17695</v>
      </c>
      <c r="C5993" s="58">
        <v>86078</v>
      </c>
    </row>
    <row r="5994" spans="1:3" x14ac:dyDescent="0.25">
      <c r="A5994" s="56">
        <v>86079</v>
      </c>
      <c r="B5994" s="57" t="s">
        <v>17693</v>
      </c>
      <c r="C5994" s="58">
        <v>86079</v>
      </c>
    </row>
    <row r="5995" spans="1:3" x14ac:dyDescent="0.25">
      <c r="A5995" s="56">
        <v>86255</v>
      </c>
      <c r="B5995" s="57" t="s">
        <v>12387</v>
      </c>
      <c r="C5995" s="58">
        <v>86255</v>
      </c>
    </row>
    <row r="5996" spans="1:3" x14ac:dyDescent="0.25">
      <c r="A5996" s="56">
        <v>86256</v>
      </c>
      <c r="B5996" s="57" t="s">
        <v>12388</v>
      </c>
      <c r="C5996" s="58">
        <v>86256</v>
      </c>
    </row>
    <row r="5997" spans="1:3" x14ac:dyDescent="0.25">
      <c r="A5997" s="56">
        <v>86320</v>
      </c>
      <c r="B5997" s="57" t="s">
        <v>15891</v>
      </c>
      <c r="C5997" s="58">
        <v>86320</v>
      </c>
    </row>
    <row r="5998" spans="1:3" x14ac:dyDescent="0.25">
      <c r="A5998" s="56">
        <v>86325</v>
      </c>
      <c r="B5998" s="57" t="s">
        <v>15890</v>
      </c>
      <c r="C5998" s="58">
        <v>86325</v>
      </c>
    </row>
    <row r="5999" spans="1:3" x14ac:dyDescent="0.25">
      <c r="A5999" s="56">
        <v>86327</v>
      </c>
      <c r="B5999" s="57" t="s">
        <v>15889</v>
      </c>
      <c r="C5999" s="58">
        <v>86327</v>
      </c>
    </row>
    <row r="6000" spans="1:3" x14ac:dyDescent="0.25">
      <c r="A6000" s="56">
        <v>86334</v>
      </c>
      <c r="B6000" s="57" t="s">
        <v>14385</v>
      </c>
      <c r="C6000" s="58">
        <v>86334</v>
      </c>
    </row>
    <row r="6001" spans="1:3" x14ac:dyDescent="0.25">
      <c r="A6001" s="56">
        <v>86335</v>
      </c>
      <c r="B6001" s="57" t="s">
        <v>14384</v>
      </c>
      <c r="C6001" s="58">
        <v>86335</v>
      </c>
    </row>
    <row r="6002" spans="1:3" x14ac:dyDescent="0.25">
      <c r="A6002" s="56">
        <v>86486</v>
      </c>
      <c r="B6002" s="57" t="s">
        <v>16981</v>
      </c>
      <c r="C6002" s="58">
        <v>86486</v>
      </c>
    </row>
    <row r="6003" spans="1:3" x14ac:dyDescent="0.25">
      <c r="A6003" s="56">
        <v>86490</v>
      </c>
      <c r="B6003" s="57" t="s">
        <v>16982</v>
      </c>
      <c r="C6003" s="58">
        <v>86490</v>
      </c>
    </row>
    <row r="6004" spans="1:3" x14ac:dyDescent="0.25">
      <c r="A6004" s="56">
        <v>86510</v>
      </c>
      <c r="B6004" s="57" t="s">
        <v>16983</v>
      </c>
      <c r="C6004" s="58">
        <v>86510</v>
      </c>
    </row>
    <row r="6005" spans="1:3" x14ac:dyDescent="0.25">
      <c r="A6005" s="56">
        <v>86580</v>
      </c>
      <c r="B6005" s="57" t="s">
        <v>16980</v>
      </c>
      <c r="C6005" s="58">
        <v>86580</v>
      </c>
    </row>
    <row r="6006" spans="1:3" x14ac:dyDescent="0.25">
      <c r="A6006" s="56">
        <v>87164</v>
      </c>
      <c r="B6006" s="57" t="s">
        <v>15098</v>
      </c>
      <c r="C6006" s="58">
        <v>87164</v>
      </c>
    </row>
    <row r="6007" spans="1:3" x14ac:dyDescent="0.25">
      <c r="A6007" s="56">
        <v>87207</v>
      </c>
      <c r="B6007" s="57" t="s">
        <v>15424</v>
      </c>
      <c r="C6007" s="58">
        <v>87207</v>
      </c>
    </row>
    <row r="6008" spans="1:3" x14ac:dyDescent="0.25">
      <c r="A6008" s="56">
        <v>88104</v>
      </c>
      <c r="B6008" s="57" t="s">
        <v>13259</v>
      </c>
      <c r="C6008" s="58">
        <v>88104</v>
      </c>
    </row>
    <row r="6009" spans="1:3" x14ac:dyDescent="0.25">
      <c r="A6009" s="56">
        <v>88106</v>
      </c>
      <c r="B6009" s="57" t="s">
        <v>13260</v>
      </c>
      <c r="C6009" s="58">
        <v>88106</v>
      </c>
    </row>
    <row r="6010" spans="1:3" x14ac:dyDescent="0.25">
      <c r="A6010" s="56">
        <v>88107</v>
      </c>
      <c r="B6010" s="57" t="s">
        <v>13261</v>
      </c>
      <c r="C6010" s="58">
        <v>88107</v>
      </c>
    </row>
    <row r="6011" spans="1:3" x14ac:dyDescent="0.25">
      <c r="A6011" s="56">
        <v>88108</v>
      </c>
      <c r="B6011" s="57" t="s">
        <v>13262</v>
      </c>
      <c r="C6011" s="58">
        <v>88108</v>
      </c>
    </row>
    <row r="6012" spans="1:3" x14ac:dyDescent="0.25">
      <c r="A6012" s="56">
        <v>88112</v>
      </c>
      <c r="B6012" s="57" t="s">
        <v>13263</v>
      </c>
      <c r="C6012" s="58">
        <v>88112</v>
      </c>
    </row>
    <row r="6013" spans="1:3" x14ac:dyDescent="0.25">
      <c r="A6013" s="56">
        <v>88125</v>
      </c>
      <c r="B6013" s="57" t="s">
        <v>13255</v>
      </c>
      <c r="C6013" s="58">
        <v>88125</v>
      </c>
    </row>
    <row r="6014" spans="1:3" x14ac:dyDescent="0.25">
      <c r="A6014" s="56">
        <v>88141</v>
      </c>
      <c r="B6014" s="57" t="s">
        <v>13264</v>
      </c>
      <c r="C6014" s="58">
        <v>88141</v>
      </c>
    </row>
    <row r="6015" spans="1:3" x14ac:dyDescent="0.25">
      <c r="A6015" s="56">
        <v>88160</v>
      </c>
      <c r="B6015" s="57" t="s">
        <v>13257</v>
      </c>
      <c r="C6015" s="58">
        <v>88160</v>
      </c>
    </row>
    <row r="6016" spans="1:3" x14ac:dyDescent="0.25">
      <c r="A6016" s="56">
        <v>88161</v>
      </c>
      <c r="B6016" s="57" t="s">
        <v>13258</v>
      </c>
      <c r="C6016" s="58">
        <v>88161</v>
      </c>
    </row>
    <row r="6017" spans="1:3" x14ac:dyDescent="0.25">
      <c r="A6017" s="56">
        <v>88162</v>
      </c>
      <c r="B6017" s="57" t="s">
        <v>13256</v>
      </c>
      <c r="C6017" s="58">
        <v>88162</v>
      </c>
    </row>
    <row r="6018" spans="1:3" x14ac:dyDescent="0.25">
      <c r="A6018" s="56">
        <v>88172</v>
      </c>
      <c r="B6018" s="57" t="s">
        <v>14964</v>
      </c>
      <c r="C6018" s="58">
        <v>88172</v>
      </c>
    </row>
    <row r="6019" spans="1:3" x14ac:dyDescent="0.25">
      <c r="A6019" s="56">
        <v>88173</v>
      </c>
      <c r="B6019" s="57" t="s">
        <v>15984</v>
      </c>
      <c r="C6019" s="58">
        <v>88173</v>
      </c>
    </row>
    <row r="6020" spans="1:3" x14ac:dyDescent="0.25">
      <c r="A6020" s="56">
        <v>88182</v>
      </c>
      <c r="B6020" s="57" t="s">
        <v>13254</v>
      </c>
      <c r="C6020" s="58">
        <v>88182</v>
      </c>
    </row>
    <row r="6021" spans="1:3" x14ac:dyDescent="0.25">
      <c r="A6021" s="56">
        <v>88184</v>
      </c>
      <c r="B6021" s="57" t="s">
        <v>13253</v>
      </c>
      <c r="C6021" s="58">
        <v>88184</v>
      </c>
    </row>
    <row r="6022" spans="1:3" x14ac:dyDescent="0.25">
      <c r="A6022" s="56">
        <v>88185</v>
      </c>
      <c r="B6022" s="57" t="s">
        <v>13252</v>
      </c>
      <c r="C6022" s="58">
        <v>88185</v>
      </c>
    </row>
    <row r="6023" spans="1:3" x14ac:dyDescent="0.25">
      <c r="A6023" s="56">
        <v>88187</v>
      </c>
      <c r="B6023" s="57" t="s">
        <v>15979</v>
      </c>
      <c r="C6023" s="58">
        <v>88187</v>
      </c>
    </row>
    <row r="6024" spans="1:3" x14ac:dyDescent="0.25">
      <c r="A6024" s="56">
        <v>88188</v>
      </c>
      <c r="B6024" s="57" t="s">
        <v>15980</v>
      </c>
      <c r="C6024" s="58">
        <v>88188</v>
      </c>
    </row>
    <row r="6025" spans="1:3" x14ac:dyDescent="0.25">
      <c r="A6025" s="56">
        <v>88189</v>
      </c>
      <c r="B6025" s="57" t="s">
        <v>15978</v>
      </c>
      <c r="C6025" s="58">
        <v>88189</v>
      </c>
    </row>
    <row r="6026" spans="1:3" x14ac:dyDescent="0.25">
      <c r="A6026" s="56">
        <v>88291</v>
      </c>
      <c r="B6026" s="57" t="s">
        <v>13251</v>
      </c>
      <c r="C6026" s="58">
        <v>88291</v>
      </c>
    </row>
    <row r="6027" spans="1:3" x14ac:dyDescent="0.25">
      <c r="A6027" s="56">
        <v>88300</v>
      </c>
      <c r="B6027" s="57" t="s">
        <v>16533</v>
      </c>
      <c r="C6027" s="58">
        <v>88300</v>
      </c>
    </row>
    <row r="6028" spans="1:3" x14ac:dyDescent="0.25">
      <c r="A6028" s="56">
        <v>88302</v>
      </c>
      <c r="B6028" s="57" t="s">
        <v>16534</v>
      </c>
      <c r="C6028" s="58">
        <v>88302</v>
      </c>
    </row>
    <row r="6029" spans="1:3" x14ac:dyDescent="0.25">
      <c r="A6029" s="56">
        <v>88304</v>
      </c>
      <c r="B6029" s="57" t="s">
        <v>16535</v>
      </c>
      <c r="C6029" s="58">
        <v>88304</v>
      </c>
    </row>
    <row r="6030" spans="1:3" x14ac:dyDescent="0.25">
      <c r="A6030" s="56">
        <v>88305</v>
      </c>
      <c r="B6030" s="57" t="s">
        <v>16536</v>
      </c>
      <c r="C6030" s="58">
        <v>88305</v>
      </c>
    </row>
    <row r="6031" spans="1:3" x14ac:dyDescent="0.25">
      <c r="A6031" s="56">
        <v>88307</v>
      </c>
      <c r="B6031" s="57" t="s">
        <v>16538</v>
      </c>
      <c r="C6031" s="58">
        <v>88307</v>
      </c>
    </row>
    <row r="6032" spans="1:3" x14ac:dyDescent="0.25">
      <c r="A6032" s="56">
        <v>88309</v>
      </c>
      <c r="B6032" s="57" t="s">
        <v>16537</v>
      </c>
      <c r="C6032" s="58">
        <v>88309</v>
      </c>
    </row>
    <row r="6033" spans="1:3" x14ac:dyDescent="0.25">
      <c r="A6033" s="56">
        <v>88311</v>
      </c>
      <c r="B6033" s="57" t="s">
        <v>16829</v>
      </c>
      <c r="C6033" s="58">
        <v>88311</v>
      </c>
    </row>
    <row r="6034" spans="1:3" x14ac:dyDescent="0.25">
      <c r="A6034" s="56">
        <v>88312</v>
      </c>
      <c r="B6034" s="57" t="s">
        <v>18007</v>
      </c>
      <c r="C6034" s="58">
        <v>88312</v>
      </c>
    </row>
    <row r="6035" spans="1:3" x14ac:dyDescent="0.25">
      <c r="A6035" s="56">
        <v>88313</v>
      </c>
      <c r="B6035" s="57" t="s">
        <v>18005</v>
      </c>
      <c r="C6035" s="58">
        <v>88313</v>
      </c>
    </row>
    <row r="6036" spans="1:3" x14ac:dyDescent="0.25">
      <c r="A6036" s="56">
        <v>88314</v>
      </c>
      <c r="B6036" s="57" t="s">
        <v>18006</v>
      </c>
      <c r="C6036" s="58">
        <v>88314</v>
      </c>
    </row>
    <row r="6037" spans="1:3" x14ac:dyDescent="0.25">
      <c r="A6037" s="56">
        <v>88318</v>
      </c>
      <c r="B6037" s="57" t="s">
        <v>15596</v>
      </c>
      <c r="C6037" s="58">
        <v>88318</v>
      </c>
    </row>
    <row r="6038" spans="1:3" x14ac:dyDescent="0.25">
      <c r="A6038" s="56">
        <v>88319</v>
      </c>
      <c r="B6038" s="57" t="s">
        <v>15595</v>
      </c>
      <c r="C6038" s="58">
        <v>88319</v>
      </c>
    </row>
    <row r="6039" spans="1:3" x14ac:dyDescent="0.25">
      <c r="A6039" s="56">
        <v>88321</v>
      </c>
      <c r="B6039" s="57" t="s">
        <v>13526</v>
      </c>
      <c r="C6039" s="58">
        <v>88321</v>
      </c>
    </row>
    <row r="6040" spans="1:3" x14ac:dyDescent="0.25">
      <c r="A6040" s="56">
        <v>88323</v>
      </c>
      <c r="B6040" s="57" t="s">
        <v>13527</v>
      </c>
      <c r="C6040" s="58">
        <v>88323</v>
      </c>
    </row>
    <row r="6041" spans="1:3" x14ac:dyDescent="0.25">
      <c r="A6041" s="56">
        <v>88325</v>
      </c>
      <c r="B6041" s="57" t="s">
        <v>13522</v>
      </c>
      <c r="C6041" s="58">
        <v>88325</v>
      </c>
    </row>
    <row r="6042" spans="1:3" x14ac:dyDescent="0.25">
      <c r="A6042" s="56">
        <v>88329</v>
      </c>
      <c r="B6042" s="57" t="s">
        <v>13513</v>
      </c>
      <c r="C6042" s="58">
        <v>88329</v>
      </c>
    </row>
    <row r="6043" spans="1:3" x14ac:dyDescent="0.25">
      <c r="A6043" s="56">
        <v>88331</v>
      </c>
      <c r="B6043" s="57" t="s">
        <v>13515</v>
      </c>
      <c r="C6043" s="58">
        <v>88331</v>
      </c>
    </row>
    <row r="6044" spans="1:3" x14ac:dyDescent="0.25">
      <c r="A6044" s="56">
        <v>88332</v>
      </c>
      <c r="B6044" s="57" t="s">
        <v>13514</v>
      </c>
      <c r="C6044" s="58">
        <v>88332</v>
      </c>
    </row>
    <row r="6045" spans="1:3" x14ac:dyDescent="0.25">
      <c r="A6045" s="56">
        <v>88333</v>
      </c>
      <c r="B6045" s="57" t="s">
        <v>13521</v>
      </c>
      <c r="C6045" s="58">
        <v>88333</v>
      </c>
    </row>
    <row r="6046" spans="1:3" x14ac:dyDescent="0.25">
      <c r="A6046" s="56">
        <v>88334</v>
      </c>
      <c r="B6046" s="57" t="s">
        <v>13520</v>
      </c>
      <c r="C6046" s="58">
        <v>88334</v>
      </c>
    </row>
    <row r="6047" spans="1:3" x14ac:dyDescent="0.25">
      <c r="A6047" s="56">
        <v>88342</v>
      </c>
      <c r="B6047" s="57" t="s">
        <v>15888</v>
      </c>
      <c r="C6047" s="58">
        <v>88342</v>
      </c>
    </row>
    <row r="6048" spans="1:3" x14ac:dyDescent="0.25">
      <c r="A6048" s="56">
        <v>88346</v>
      </c>
      <c r="B6048" s="57" t="s">
        <v>14977</v>
      </c>
      <c r="C6048" s="58">
        <v>88346</v>
      </c>
    </row>
    <row r="6049" spans="1:3" x14ac:dyDescent="0.25">
      <c r="A6049" s="56">
        <v>88347</v>
      </c>
      <c r="B6049" s="57" t="s">
        <v>14978</v>
      </c>
      <c r="C6049" s="58">
        <v>88347</v>
      </c>
    </row>
    <row r="6050" spans="1:3" x14ac:dyDescent="0.25">
      <c r="A6050" s="56">
        <v>88348</v>
      </c>
      <c r="B6050" s="57" t="s">
        <v>16450</v>
      </c>
      <c r="C6050" s="58">
        <v>88348</v>
      </c>
    </row>
    <row r="6051" spans="1:3" x14ac:dyDescent="0.25">
      <c r="A6051" s="56">
        <v>88349</v>
      </c>
      <c r="B6051" s="57" t="s">
        <v>16451</v>
      </c>
      <c r="C6051" s="58">
        <v>88349</v>
      </c>
    </row>
    <row r="6052" spans="1:3" x14ac:dyDescent="0.25">
      <c r="A6052" s="56">
        <v>88355</v>
      </c>
      <c r="B6052" s="57" t="s">
        <v>12250</v>
      </c>
      <c r="C6052" s="58">
        <v>88355</v>
      </c>
    </row>
    <row r="6053" spans="1:3" x14ac:dyDescent="0.25">
      <c r="A6053" s="56">
        <v>88356</v>
      </c>
      <c r="B6053" s="57" t="s">
        <v>12251</v>
      </c>
      <c r="C6053" s="58">
        <v>88356</v>
      </c>
    </row>
    <row r="6054" spans="1:3" x14ac:dyDescent="0.25">
      <c r="A6054" s="56">
        <v>88358</v>
      </c>
      <c r="B6054" s="57" t="s">
        <v>12252</v>
      </c>
      <c r="C6054" s="58">
        <v>88358</v>
      </c>
    </row>
    <row r="6055" spans="1:3" x14ac:dyDescent="0.25">
      <c r="A6055" s="56">
        <v>88360</v>
      </c>
      <c r="B6055" s="57" t="s">
        <v>12276</v>
      </c>
      <c r="C6055" s="58">
        <v>88360</v>
      </c>
    </row>
    <row r="6056" spans="1:3" x14ac:dyDescent="0.25">
      <c r="A6056" s="56">
        <v>88361</v>
      </c>
      <c r="B6056" s="57" t="s">
        <v>12275</v>
      </c>
      <c r="C6056" s="58">
        <v>88361</v>
      </c>
    </row>
    <row r="6057" spans="1:3" x14ac:dyDescent="0.25">
      <c r="A6057" s="56">
        <v>88362</v>
      </c>
      <c r="B6057" s="57" t="s">
        <v>16814</v>
      </c>
      <c r="C6057" s="58">
        <v>88362</v>
      </c>
    </row>
    <row r="6058" spans="1:3" x14ac:dyDescent="0.25">
      <c r="A6058" s="56">
        <v>88365</v>
      </c>
      <c r="B6058" s="57" t="s">
        <v>15540</v>
      </c>
      <c r="C6058" s="58">
        <v>88365</v>
      </c>
    </row>
    <row r="6059" spans="1:3" x14ac:dyDescent="0.25">
      <c r="A6059" s="56">
        <v>88367</v>
      </c>
      <c r="B6059" s="57" t="s">
        <v>12277</v>
      </c>
      <c r="C6059" s="58">
        <v>88367</v>
      </c>
    </row>
    <row r="6060" spans="1:3" x14ac:dyDescent="0.25">
      <c r="A6060" s="56">
        <v>88368</v>
      </c>
      <c r="B6060" s="57" t="s">
        <v>12278</v>
      </c>
      <c r="C6060" s="58">
        <v>88368</v>
      </c>
    </row>
    <row r="6061" spans="1:3" x14ac:dyDescent="0.25">
      <c r="A6061" s="56">
        <v>88371</v>
      </c>
      <c r="B6061" s="57" t="s">
        <v>12253</v>
      </c>
      <c r="C6061" s="58">
        <v>88371</v>
      </c>
    </row>
    <row r="6062" spans="1:3" x14ac:dyDescent="0.25">
      <c r="A6062" s="56">
        <v>88372</v>
      </c>
      <c r="B6062" s="57" t="s">
        <v>12254</v>
      </c>
      <c r="C6062" s="58">
        <v>88372</v>
      </c>
    </row>
    <row r="6063" spans="1:3" x14ac:dyDescent="0.25">
      <c r="A6063" s="56">
        <v>88380</v>
      </c>
      <c r="B6063" s="57" t="s">
        <v>16448</v>
      </c>
      <c r="C6063" s="58">
        <v>88380</v>
      </c>
    </row>
    <row r="6064" spans="1:3" x14ac:dyDescent="0.25">
      <c r="A6064" s="56">
        <v>88381</v>
      </c>
      <c r="B6064" s="57" t="s">
        <v>16447</v>
      </c>
      <c r="C6064" s="58">
        <v>88381</v>
      </c>
    </row>
    <row r="6065" spans="1:3" x14ac:dyDescent="0.25">
      <c r="A6065" s="56">
        <v>88385</v>
      </c>
      <c r="B6065" s="57" t="s">
        <v>15075</v>
      </c>
      <c r="C6065" s="58">
        <v>88385</v>
      </c>
    </row>
    <row r="6066" spans="1:3" x14ac:dyDescent="0.25">
      <c r="A6066" s="56">
        <v>88386</v>
      </c>
      <c r="B6066" s="57" t="s">
        <v>15074</v>
      </c>
      <c r="C6066" s="58">
        <v>88386</v>
      </c>
    </row>
    <row r="6067" spans="1:3" x14ac:dyDescent="0.25">
      <c r="A6067" s="56">
        <v>89049</v>
      </c>
      <c r="B6067" s="57" t="s">
        <v>16950</v>
      </c>
      <c r="C6067" s="58">
        <v>89049</v>
      </c>
    </row>
    <row r="6068" spans="1:3" x14ac:dyDescent="0.25">
      <c r="A6068" s="56">
        <v>89060</v>
      </c>
      <c r="B6068" s="57" t="s">
        <v>15598</v>
      </c>
      <c r="C6068" s="58">
        <v>89060</v>
      </c>
    </row>
    <row r="6069" spans="1:3" x14ac:dyDescent="0.25">
      <c r="A6069" s="56">
        <v>89100</v>
      </c>
      <c r="B6069" s="57" t="s">
        <v>14306</v>
      </c>
      <c r="C6069" s="58">
        <v>89100</v>
      </c>
    </row>
    <row r="6070" spans="1:3" x14ac:dyDescent="0.25">
      <c r="A6070" s="56">
        <v>89105</v>
      </c>
      <c r="B6070" s="57" t="s">
        <v>14307</v>
      </c>
      <c r="C6070" s="58">
        <v>89105</v>
      </c>
    </row>
    <row r="6071" spans="1:3" x14ac:dyDescent="0.25">
      <c r="A6071" s="56">
        <v>89130</v>
      </c>
      <c r="B6071" s="57" t="s">
        <v>14958</v>
      </c>
      <c r="C6071" s="58">
        <v>89130</v>
      </c>
    </row>
    <row r="6072" spans="1:3" x14ac:dyDescent="0.25">
      <c r="A6072" s="56">
        <v>89132</v>
      </c>
      <c r="B6072" s="57" t="s">
        <v>14959</v>
      </c>
      <c r="C6072" s="58">
        <v>89132</v>
      </c>
    </row>
    <row r="6073" spans="1:3" x14ac:dyDescent="0.25">
      <c r="A6073" s="56">
        <v>89135</v>
      </c>
      <c r="B6073" s="57" t="s">
        <v>14963</v>
      </c>
      <c r="C6073" s="58">
        <v>89135</v>
      </c>
    </row>
    <row r="6074" spans="1:3" x14ac:dyDescent="0.25">
      <c r="A6074" s="56">
        <v>89136</v>
      </c>
      <c r="B6074" s="57" t="s">
        <v>14962</v>
      </c>
      <c r="C6074" s="58">
        <v>89136</v>
      </c>
    </row>
    <row r="6075" spans="1:3" x14ac:dyDescent="0.25">
      <c r="A6075" s="56">
        <v>89140</v>
      </c>
      <c r="B6075" s="57" t="s">
        <v>14960</v>
      </c>
      <c r="C6075" s="58">
        <v>89140</v>
      </c>
    </row>
    <row r="6076" spans="1:3" x14ac:dyDescent="0.25">
      <c r="A6076" s="56">
        <v>89141</v>
      </c>
      <c r="B6076" s="57" t="s">
        <v>14961</v>
      </c>
      <c r="C6076" s="58">
        <v>89141</v>
      </c>
    </row>
    <row r="6077" spans="1:3" x14ac:dyDescent="0.25">
      <c r="A6077" s="56">
        <v>89220</v>
      </c>
      <c r="B6077" s="57" t="s">
        <v>16551</v>
      </c>
      <c r="C6077" s="58">
        <v>89220</v>
      </c>
    </row>
    <row r="6078" spans="1:3" x14ac:dyDescent="0.25">
      <c r="A6078" s="56">
        <v>89230</v>
      </c>
      <c r="B6078" s="57" t="s">
        <v>13286</v>
      </c>
      <c r="C6078" s="58">
        <v>89230</v>
      </c>
    </row>
    <row r="6079" spans="1:3" x14ac:dyDescent="0.25">
      <c r="A6079" s="56">
        <v>90465</v>
      </c>
      <c r="B6079" s="57" t="s">
        <v>12126</v>
      </c>
      <c r="C6079" s="58">
        <v>90465</v>
      </c>
    </row>
    <row r="6080" spans="1:3" x14ac:dyDescent="0.25">
      <c r="A6080" s="56">
        <v>90466</v>
      </c>
      <c r="B6080" s="57" t="s">
        <v>12125</v>
      </c>
      <c r="C6080" s="58">
        <v>90466</v>
      </c>
    </row>
    <row r="6081" spans="1:3" x14ac:dyDescent="0.25">
      <c r="A6081" s="56">
        <v>90467</v>
      </c>
      <c r="B6081" s="57" t="s">
        <v>12127</v>
      </c>
      <c r="C6081" s="58">
        <v>90467</v>
      </c>
    </row>
    <row r="6082" spans="1:3" x14ac:dyDescent="0.25">
      <c r="A6082" s="56">
        <v>90468</v>
      </c>
      <c r="B6082" s="57" t="s">
        <v>12128</v>
      </c>
      <c r="C6082" s="58">
        <v>90468</v>
      </c>
    </row>
    <row r="6083" spans="1:3" x14ac:dyDescent="0.25">
      <c r="A6083" s="56">
        <v>90471</v>
      </c>
      <c r="B6083" s="57" t="s">
        <v>12124</v>
      </c>
      <c r="C6083" s="58">
        <v>90471</v>
      </c>
    </row>
    <row r="6084" spans="1:3" x14ac:dyDescent="0.25">
      <c r="A6084" s="56">
        <v>90472</v>
      </c>
      <c r="B6084" s="57" t="s">
        <v>12123</v>
      </c>
      <c r="C6084" s="58">
        <v>90472</v>
      </c>
    </row>
    <row r="6085" spans="1:3" x14ac:dyDescent="0.25">
      <c r="A6085" s="56">
        <v>90473</v>
      </c>
      <c r="B6085" s="57" t="s">
        <v>12130</v>
      </c>
      <c r="C6085" s="58">
        <v>90473</v>
      </c>
    </row>
    <row r="6086" spans="1:3" x14ac:dyDescent="0.25">
      <c r="A6086" s="56">
        <v>90474</v>
      </c>
      <c r="B6086" s="57" t="s">
        <v>12129</v>
      </c>
      <c r="C6086" s="58">
        <v>90474</v>
      </c>
    </row>
    <row r="6087" spans="1:3" x14ac:dyDescent="0.25">
      <c r="A6087" s="56">
        <v>90801</v>
      </c>
      <c r="B6087" s="57" t="s">
        <v>14517</v>
      </c>
      <c r="C6087" s="58">
        <v>90801</v>
      </c>
    </row>
    <row r="6088" spans="1:3" x14ac:dyDescent="0.25">
      <c r="A6088" s="56">
        <v>90802</v>
      </c>
      <c r="B6088" s="57" t="s">
        <v>14518</v>
      </c>
      <c r="C6088" s="58">
        <v>90802</v>
      </c>
    </row>
    <row r="6089" spans="1:3" x14ac:dyDescent="0.25">
      <c r="A6089" s="56">
        <v>90804</v>
      </c>
      <c r="B6089" s="57" t="s">
        <v>17002</v>
      </c>
      <c r="C6089" s="58">
        <v>90804</v>
      </c>
    </row>
    <row r="6090" spans="1:3" x14ac:dyDescent="0.25">
      <c r="A6090" s="56">
        <v>90805</v>
      </c>
      <c r="B6090" s="57" t="s">
        <v>17003</v>
      </c>
      <c r="C6090" s="58">
        <v>90805</v>
      </c>
    </row>
    <row r="6091" spans="1:3" x14ac:dyDescent="0.25">
      <c r="A6091" s="56">
        <v>90806</v>
      </c>
      <c r="B6091" s="57" t="s">
        <v>17004</v>
      </c>
      <c r="C6091" s="58">
        <v>90806</v>
      </c>
    </row>
    <row r="6092" spans="1:3" x14ac:dyDescent="0.25">
      <c r="A6092" s="56">
        <v>90807</v>
      </c>
      <c r="B6092" s="57" t="s">
        <v>17005</v>
      </c>
      <c r="C6092" s="58">
        <v>90807</v>
      </c>
    </row>
    <row r="6093" spans="1:3" x14ac:dyDescent="0.25">
      <c r="A6093" s="56">
        <v>90808</v>
      </c>
      <c r="B6093" s="57" t="s">
        <v>17006</v>
      </c>
      <c r="C6093" s="58">
        <v>90808</v>
      </c>
    </row>
    <row r="6094" spans="1:3" x14ac:dyDescent="0.25">
      <c r="A6094" s="56">
        <v>90809</v>
      </c>
      <c r="B6094" s="57" t="s">
        <v>17007</v>
      </c>
      <c r="C6094" s="58">
        <v>90809</v>
      </c>
    </row>
    <row r="6095" spans="1:3" x14ac:dyDescent="0.25">
      <c r="A6095" s="56">
        <v>90810</v>
      </c>
      <c r="B6095" s="57" t="s">
        <v>17008</v>
      </c>
      <c r="C6095" s="58">
        <v>90810</v>
      </c>
    </row>
    <row r="6096" spans="1:3" x14ac:dyDescent="0.25">
      <c r="A6096" s="56">
        <v>90811</v>
      </c>
      <c r="B6096" s="57" t="s">
        <v>17009</v>
      </c>
      <c r="C6096" s="58">
        <v>90811</v>
      </c>
    </row>
    <row r="6097" spans="1:3" x14ac:dyDescent="0.25">
      <c r="A6097" s="56">
        <v>90812</v>
      </c>
      <c r="B6097" s="57" t="s">
        <v>17010</v>
      </c>
      <c r="C6097" s="58">
        <v>90812</v>
      </c>
    </row>
    <row r="6098" spans="1:3" x14ac:dyDescent="0.25">
      <c r="A6098" s="56">
        <v>90813</v>
      </c>
      <c r="B6098" s="57" t="s">
        <v>17011</v>
      </c>
      <c r="C6098" s="58">
        <v>90813</v>
      </c>
    </row>
    <row r="6099" spans="1:3" x14ac:dyDescent="0.25">
      <c r="A6099" s="56">
        <v>90814</v>
      </c>
      <c r="B6099" s="57" t="s">
        <v>17012</v>
      </c>
      <c r="C6099" s="58">
        <v>90814</v>
      </c>
    </row>
    <row r="6100" spans="1:3" x14ac:dyDescent="0.25">
      <c r="A6100" s="56">
        <v>90815</v>
      </c>
      <c r="B6100" s="57" t="s">
        <v>17013</v>
      </c>
      <c r="C6100" s="58">
        <v>90815</v>
      </c>
    </row>
    <row r="6101" spans="1:3" x14ac:dyDescent="0.25">
      <c r="A6101" s="56">
        <v>90816</v>
      </c>
      <c r="B6101" s="57" t="s">
        <v>17014</v>
      </c>
      <c r="C6101" s="58">
        <v>90816</v>
      </c>
    </row>
    <row r="6102" spans="1:3" x14ac:dyDescent="0.25">
      <c r="A6102" s="56">
        <v>90817</v>
      </c>
      <c r="B6102" s="57" t="s">
        <v>17015</v>
      </c>
      <c r="C6102" s="58">
        <v>90817</v>
      </c>
    </row>
    <row r="6103" spans="1:3" x14ac:dyDescent="0.25">
      <c r="A6103" s="56">
        <v>90818</v>
      </c>
      <c r="B6103" s="57" t="s">
        <v>17016</v>
      </c>
      <c r="C6103" s="58">
        <v>90818</v>
      </c>
    </row>
    <row r="6104" spans="1:3" x14ac:dyDescent="0.25">
      <c r="A6104" s="56">
        <v>90819</v>
      </c>
      <c r="B6104" s="57" t="s">
        <v>17018</v>
      </c>
      <c r="C6104" s="58">
        <v>90819</v>
      </c>
    </row>
    <row r="6105" spans="1:3" x14ac:dyDescent="0.25">
      <c r="A6105" s="56">
        <v>90821</v>
      </c>
      <c r="B6105" s="57" t="s">
        <v>17017</v>
      </c>
      <c r="C6105" s="58">
        <v>90821</v>
      </c>
    </row>
    <row r="6106" spans="1:3" x14ac:dyDescent="0.25">
      <c r="A6106" s="56">
        <v>90822</v>
      </c>
      <c r="B6106" s="57" t="s">
        <v>17019</v>
      </c>
      <c r="C6106" s="58">
        <v>90822</v>
      </c>
    </row>
    <row r="6107" spans="1:3" x14ac:dyDescent="0.25">
      <c r="A6107" s="56">
        <v>90823</v>
      </c>
      <c r="B6107" s="57" t="s">
        <v>17020</v>
      </c>
      <c r="C6107" s="58">
        <v>90823</v>
      </c>
    </row>
    <row r="6108" spans="1:3" x14ac:dyDescent="0.25">
      <c r="A6108" s="56">
        <v>90824</v>
      </c>
      <c r="B6108" s="57" t="s">
        <v>17021</v>
      </c>
      <c r="C6108" s="58">
        <v>90824</v>
      </c>
    </row>
    <row r="6109" spans="1:3" x14ac:dyDescent="0.25">
      <c r="A6109" s="56">
        <v>90826</v>
      </c>
      <c r="B6109" s="57" t="s">
        <v>17022</v>
      </c>
      <c r="C6109" s="58">
        <v>90826</v>
      </c>
    </row>
    <row r="6110" spans="1:3" x14ac:dyDescent="0.25">
      <c r="A6110" s="56">
        <v>90827</v>
      </c>
      <c r="B6110" s="57" t="s">
        <v>17023</v>
      </c>
      <c r="C6110" s="58">
        <v>90827</v>
      </c>
    </row>
    <row r="6111" spans="1:3" x14ac:dyDescent="0.25">
      <c r="A6111" s="56">
        <v>90828</v>
      </c>
      <c r="B6111" s="57" t="s">
        <v>17024</v>
      </c>
      <c r="C6111" s="58">
        <v>90828</v>
      </c>
    </row>
    <row r="6112" spans="1:3" x14ac:dyDescent="0.25">
      <c r="A6112" s="56">
        <v>90829</v>
      </c>
      <c r="B6112" s="57" t="s">
        <v>17025</v>
      </c>
      <c r="C6112" s="58">
        <v>90829</v>
      </c>
    </row>
    <row r="6113" spans="1:3" x14ac:dyDescent="0.25">
      <c r="A6113" s="56">
        <v>90845</v>
      </c>
      <c r="B6113" s="57" t="s">
        <v>17712</v>
      </c>
      <c r="C6113" s="58">
        <v>90845</v>
      </c>
    </row>
    <row r="6114" spans="1:3" x14ac:dyDescent="0.25">
      <c r="A6114" s="56">
        <v>90846</v>
      </c>
      <c r="B6114" s="57" t="s">
        <v>17713</v>
      </c>
      <c r="C6114" s="58">
        <v>90846</v>
      </c>
    </row>
    <row r="6115" spans="1:3" x14ac:dyDescent="0.25">
      <c r="A6115" s="56">
        <v>90847</v>
      </c>
      <c r="B6115" s="57" t="s">
        <v>17001</v>
      </c>
      <c r="C6115" s="58">
        <v>90847</v>
      </c>
    </row>
    <row r="6116" spans="1:3" x14ac:dyDescent="0.25">
      <c r="A6116" s="56">
        <v>90849</v>
      </c>
      <c r="B6116" s="57" t="s">
        <v>17715</v>
      </c>
      <c r="C6116" s="58">
        <v>90849</v>
      </c>
    </row>
    <row r="6117" spans="1:3" x14ac:dyDescent="0.25">
      <c r="A6117" s="56">
        <v>90853</v>
      </c>
      <c r="B6117" s="57" t="s">
        <v>17714</v>
      </c>
      <c r="C6117" s="58">
        <v>90853</v>
      </c>
    </row>
    <row r="6118" spans="1:3" x14ac:dyDescent="0.25">
      <c r="A6118" s="56">
        <v>90857</v>
      </c>
      <c r="B6118" s="57" t="s">
        <v>17026</v>
      </c>
      <c r="C6118" s="58">
        <v>90857</v>
      </c>
    </row>
    <row r="6119" spans="1:3" x14ac:dyDescent="0.25">
      <c r="A6119" s="56">
        <v>90862</v>
      </c>
      <c r="B6119" s="57" t="s">
        <v>16375</v>
      </c>
      <c r="C6119" s="58">
        <v>90862</v>
      </c>
    </row>
    <row r="6120" spans="1:3" x14ac:dyDescent="0.25">
      <c r="A6120" s="56">
        <v>90865</v>
      </c>
      <c r="B6120" s="57" t="s">
        <v>16481</v>
      </c>
      <c r="C6120" s="58">
        <v>90865</v>
      </c>
    </row>
    <row r="6121" spans="1:3" x14ac:dyDescent="0.25">
      <c r="A6121" s="56">
        <v>90870</v>
      </c>
      <c r="B6121" s="57" t="s">
        <v>17965</v>
      </c>
      <c r="C6121" s="58">
        <v>90870</v>
      </c>
    </row>
    <row r="6122" spans="1:3" x14ac:dyDescent="0.25">
      <c r="A6122" s="56">
        <v>90875</v>
      </c>
      <c r="B6122" s="57" t="s">
        <v>17969</v>
      </c>
      <c r="C6122" s="58">
        <v>90875</v>
      </c>
    </row>
    <row r="6123" spans="1:3" x14ac:dyDescent="0.25">
      <c r="A6123" s="56">
        <v>90876</v>
      </c>
      <c r="B6123" s="57" t="s">
        <v>17970</v>
      </c>
      <c r="C6123" s="58">
        <v>90876</v>
      </c>
    </row>
    <row r="6124" spans="1:3" x14ac:dyDescent="0.25">
      <c r="A6124" s="56">
        <v>90880</v>
      </c>
      <c r="B6124" s="57" t="s">
        <v>17711</v>
      </c>
      <c r="C6124" s="58">
        <v>90880</v>
      </c>
    </row>
    <row r="6125" spans="1:3" x14ac:dyDescent="0.25">
      <c r="A6125" s="56">
        <v>90885</v>
      </c>
      <c r="B6125" s="57" t="s">
        <v>15087</v>
      </c>
      <c r="C6125" s="58">
        <v>90885</v>
      </c>
    </row>
    <row r="6126" spans="1:3" x14ac:dyDescent="0.25">
      <c r="A6126" s="56">
        <v>90887</v>
      </c>
      <c r="B6126" s="57" t="s">
        <v>15983</v>
      </c>
      <c r="C6126" s="58">
        <v>90887</v>
      </c>
    </row>
    <row r="6127" spans="1:3" x14ac:dyDescent="0.25">
      <c r="A6127" s="56">
        <v>90901</v>
      </c>
      <c r="B6127" s="57" t="s">
        <v>14515</v>
      </c>
      <c r="C6127" s="58">
        <v>90901</v>
      </c>
    </row>
    <row r="6128" spans="1:3" x14ac:dyDescent="0.25">
      <c r="A6128" s="56">
        <v>90911</v>
      </c>
      <c r="B6128" s="57" t="s">
        <v>14514</v>
      </c>
      <c r="C6128" s="58">
        <v>90911</v>
      </c>
    </row>
    <row r="6129" spans="1:3" x14ac:dyDescent="0.25">
      <c r="A6129" s="56">
        <v>90935</v>
      </c>
      <c r="B6129" s="57" t="s">
        <v>15516</v>
      </c>
      <c r="C6129" s="58">
        <v>90935</v>
      </c>
    </row>
    <row r="6130" spans="1:3" x14ac:dyDescent="0.25">
      <c r="A6130" s="56">
        <v>90937</v>
      </c>
      <c r="B6130" s="57" t="s">
        <v>15517</v>
      </c>
      <c r="C6130" s="58">
        <v>90937</v>
      </c>
    </row>
    <row r="6131" spans="1:3" x14ac:dyDescent="0.25">
      <c r="A6131" s="56">
        <v>90945</v>
      </c>
      <c r="B6131" s="57" t="s">
        <v>14207</v>
      </c>
      <c r="C6131" s="58">
        <v>90945</v>
      </c>
    </row>
    <row r="6132" spans="1:3" x14ac:dyDescent="0.25">
      <c r="A6132" s="56">
        <v>90947</v>
      </c>
      <c r="B6132" s="57" t="s">
        <v>14208</v>
      </c>
      <c r="C6132" s="58">
        <v>90947</v>
      </c>
    </row>
    <row r="6133" spans="1:3" x14ac:dyDescent="0.25">
      <c r="A6133" s="56">
        <v>90951</v>
      </c>
      <c r="B6133" s="57" t="s">
        <v>15019</v>
      </c>
      <c r="C6133" s="58">
        <v>90951</v>
      </c>
    </row>
    <row r="6134" spans="1:3" x14ac:dyDescent="0.25">
      <c r="A6134" s="56">
        <v>90954</v>
      </c>
      <c r="B6134" s="57" t="s">
        <v>15028</v>
      </c>
      <c r="C6134" s="58">
        <v>90954</v>
      </c>
    </row>
    <row r="6135" spans="1:3" x14ac:dyDescent="0.25">
      <c r="A6135" s="56">
        <v>90955</v>
      </c>
      <c r="B6135" s="57" t="s">
        <v>15027</v>
      </c>
      <c r="C6135" s="58">
        <v>90955</v>
      </c>
    </row>
    <row r="6136" spans="1:3" x14ac:dyDescent="0.25">
      <c r="A6136" s="56">
        <v>90956</v>
      </c>
      <c r="B6136" s="57" t="s">
        <v>15026</v>
      </c>
      <c r="C6136" s="58">
        <v>90956</v>
      </c>
    </row>
    <row r="6137" spans="1:3" x14ac:dyDescent="0.25">
      <c r="A6137" s="56">
        <v>90957</v>
      </c>
      <c r="B6137" s="57" t="s">
        <v>15022</v>
      </c>
      <c r="C6137" s="58">
        <v>90957</v>
      </c>
    </row>
    <row r="6138" spans="1:3" x14ac:dyDescent="0.25">
      <c r="A6138" s="56">
        <v>90958</v>
      </c>
      <c r="B6138" s="57" t="s">
        <v>15021</v>
      </c>
      <c r="C6138" s="58">
        <v>90958</v>
      </c>
    </row>
    <row r="6139" spans="1:3" x14ac:dyDescent="0.25">
      <c r="A6139" s="56">
        <v>90959</v>
      </c>
      <c r="B6139" s="57" t="s">
        <v>15020</v>
      </c>
      <c r="C6139" s="58">
        <v>90959</v>
      </c>
    </row>
    <row r="6140" spans="1:3" x14ac:dyDescent="0.25">
      <c r="A6140" s="56">
        <v>90960</v>
      </c>
      <c r="B6140" s="57" t="s">
        <v>15025</v>
      </c>
      <c r="C6140" s="58">
        <v>90960</v>
      </c>
    </row>
    <row r="6141" spans="1:3" x14ac:dyDescent="0.25">
      <c r="A6141" s="56">
        <v>90961</v>
      </c>
      <c r="B6141" s="57" t="s">
        <v>15024</v>
      </c>
      <c r="C6141" s="58">
        <v>90961</v>
      </c>
    </row>
    <row r="6142" spans="1:3" x14ac:dyDescent="0.25">
      <c r="A6142" s="56">
        <v>90962</v>
      </c>
      <c r="B6142" s="57" t="s">
        <v>15023</v>
      </c>
      <c r="C6142" s="58">
        <v>90962</v>
      </c>
    </row>
    <row r="6143" spans="1:3" x14ac:dyDescent="0.25">
      <c r="A6143" s="56">
        <v>90963</v>
      </c>
      <c r="B6143" s="57" t="s">
        <v>15015</v>
      </c>
      <c r="C6143" s="58">
        <v>90963</v>
      </c>
    </row>
    <row r="6144" spans="1:3" x14ac:dyDescent="0.25">
      <c r="A6144" s="56">
        <v>90964</v>
      </c>
      <c r="B6144" s="57" t="s">
        <v>15018</v>
      </c>
      <c r="C6144" s="58">
        <v>90964</v>
      </c>
    </row>
    <row r="6145" spans="1:3" x14ac:dyDescent="0.25">
      <c r="A6145" s="56">
        <v>90965</v>
      </c>
      <c r="B6145" s="57" t="s">
        <v>15017</v>
      </c>
      <c r="C6145" s="58">
        <v>90965</v>
      </c>
    </row>
    <row r="6146" spans="1:3" x14ac:dyDescent="0.25">
      <c r="A6146" s="56">
        <v>90966</v>
      </c>
      <c r="B6146" s="57" t="s">
        <v>15016</v>
      </c>
      <c r="C6146" s="58">
        <v>90966</v>
      </c>
    </row>
    <row r="6147" spans="1:3" x14ac:dyDescent="0.25">
      <c r="A6147" s="56">
        <v>90967</v>
      </c>
      <c r="B6147" s="57" t="s">
        <v>15029</v>
      </c>
      <c r="C6147" s="58">
        <v>90967</v>
      </c>
    </row>
    <row r="6148" spans="1:3" x14ac:dyDescent="0.25">
      <c r="A6148" s="56">
        <v>90968</v>
      </c>
      <c r="B6148" s="57" t="s">
        <v>15031</v>
      </c>
      <c r="C6148" s="58">
        <v>90968</v>
      </c>
    </row>
    <row r="6149" spans="1:3" x14ac:dyDescent="0.25">
      <c r="A6149" s="56">
        <v>90969</v>
      </c>
      <c r="B6149" s="57" t="s">
        <v>15032</v>
      </c>
      <c r="C6149" s="58">
        <v>90969</v>
      </c>
    </row>
    <row r="6150" spans="1:3" x14ac:dyDescent="0.25">
      <c r="A6150" s="56">
        <v>90970</v>
      </c>
      <c r="B6150" s="57" t="s">
        <v>15030</v>
      </c>
      <c r="C6150" s="58">
        <v>90970</v>
      </c>
    </row>
    <row r="6151" spans="1:3" x14ac:dyDescent="0.25">
      <c r="A6151" s="56">
        <v>90997</v>
      </c>
      <c r="B6151" s="57" t="s">
        <v>15519</v>
      </c>
      <c r="C6151" s="58">
        <v>90997</v>
      </c>
    </row>
    <row r="6152" spans="1:3" x14ac:dyDescent="0.25">
      <c r="A6152" s="56">
        <v>91000</v>
      </c>
      <c r="B6152" s="57" t="s">
        <v>16017</v>
      </c>
      <c r="C6152" s="58">
        <v>91000</v>
      </c>
    </row>
    <row r="6153" spans="1:3" x14ac:dyDescent="0.25">
      <c r="A6153" s="56">
        <v>91010</v>
      </c>
      <c r="B6153" s="57" t="s">
        <v>16392</v>
      </c>
      <c r="C6153" s="58">
        <v>91010</v>
      </c>
    </row>
    <row r="6154" spans="1:3" x14ac:dyDescent="0.25">
      <c r="A6154" s="56">
        <v>91011</v>
      </c>
      <c r="B6154" s="57" t="s">
        <v>16389</v>
      </c>
      <c r="C6154" s="58">
        <v>91011</v>
      </c>
    </row>
    <row r="6155" spans="1:3" x14ac:dyDescent="0.25">
      <c r="A6155" s="56">
        <v>91012</v>
      </c>
      <c r="B6155" s="57" t="s">
        <v>16390</v>
      </c>
      <c r="C6155" s="58">
        <v>91012</v>
      </c>
    </row>
    <row r="6156" spans="1:3" x14ac:dyDescent="0.25">
      <c r="A6156" s="56">
        <v>91020</v>
      </c>
      <c r="B6156" s="57" t="s">
        <v>16393</v>
      </c>
      <c r="C6156" s="58">
        <v>91020</v>
      </c>
    </row>
    <row r="6157" spans="1:3" x14ac:dyDescent="0.25">
      <c r="A6157" s="56">
        <v>91022</v>
      </c>
      <c r="B6157" s="57" t="s">
        <v>14979</v>
      </c>
      <c r="C6157" s="58">
        <v>91022</v>
      </c>
    </row>
    <row r="6158" spans="1:3" x14ac:dyDescent="0.25">
      <c r="A6158" s="56">
        <v>91030</v>
      </c>
      <c r="B6158" s="57" t="s">
        <v>16956</v>
      </c>
      <c r="C6158" s="58">
        <v>91030</v>
      </c>
    </row>
    <row r="6159" spans="1:3" x14ac:dyDescent="0.25">
      <c r="A6159" s="56">
        <v>91034</v>
      </c>
      <c r="B6159" s="57" t="s">
        <v>16744</v>
      </c>
      <c r="C6159" s="58">
        <v>91034</v>
      </c>
    </row>
    <row r="6160" spans="1:3" x14ac:dyDescent="0.25">
      <c r="A6160" s="56">
        <v>91035</v>
      </c>
      <c r="B6160" s="57" t="s">
        <v>16960</v>
      </c>
      <c r="C6160" s="58">
        <v>91035</v>
      </c>
    </row>
    <row r="6161" spans="1:3" x14ac:dyDescent="0.25">
      <c r="A6161" s="56">
        <v>91037</v>
      </c>
      <c r="B6161" s="57" t="s">
        <v>16959</v>
      </c>
      <c r="C6161" s="58">
        <v>91037</v>
      </c>
    </row>
    <row r="6162" spans="1:3" x14ac:dyDescent="0.25">
      <c r="A6162" s="56">
        <v>91038</v>
      </c>
      <c r="B6162" s="57" t="s">
        <v>15647</v>
      </c>
      <c r="C6162" s="58">
        <v>91038</v>
      </c>
    </row>
    <row r="6163" spans="1:3" x14ac:dyDescent="0.25">
      <c r="A6163" s="56">
        <v>91040</v>
      </c>
      <c r="B6163" s="57" t="s">
        <v>14980</v>
      </c>
      <c r="C6163" s="58">
        <v>91040</v>
      </c>
    </row>
    <row r="6164" spans="1:3" x14ac:dyDescent="0.25">
      <c r="A6164" s="56">
        <v>91052</v>
      </c>
      <c r="B6164" s="57" t="s">
        <v>16928</v>
      </c>
      <c r="C6164" s="58">
        <v>91052</v>
      </c>
    </row>
    <row r="6165" spans="1:3" x14ac:dyDescent="0.25">
      <c r="A6165" s="56">
        <v>91055</v>
      </c>
      <c r="B6165" s="57" t="s">
        <v>16019</v>
      </c>
      <c r="C6165" s="58">
        <v>91055</v>
      </c>
    </row>
    <row r="6166" spans="1:3" x14ac:dyDescent="0.25">
      <c r="A6166" s="56">
        <v>91065</v>
      </c>
      <c r="B6166" s="57" t="s">
        <v>16944</v>
      </c>
      <c r="C6166" s="58">
        <v>91065</v>
      </c>
    </row>
    <row r="6167" spans="1:3" x14ac:dyDescent="0.25">
      <c r="A6167" s="56">
        <v>91105</v>
      </c>
      <c r="B6167" s="57" t="s">
        <v>16018</v>
      </c>
      <c r="C6167" s="58">
        <v>91105</v>
      </c>
    </row>
    <row r="6168" spans="1:3" x14ac:dyDescent="0.25">
      <c r="A6168" s="56">
        <v>91110</v>
      </c>
      <c r="B6168" s="57" t="s">
        <v>15612</v>
      </c>
      <c r="C6168" s="58">
        <v>91110</v>
      </c>
    </row>
    <row r="6169" spans="1:3" x14ac:dyDescent="0.25">
      <c r="A6169" s="56">
        <v>91111</v>
      </c>
      <c r="B6169" s="57" t="s">
        <v>14891</v>
      </c>
      <c r="C6169" s="58">
        <v>91111</v>
      </c>
    </row>
    <row r="6170" spans="1:3" x14ac:dyDescent="0.25">
      <c r="A6170" s="56">
        <v>91120</v>
      </c>
      <c r="B6170" s="57" t="s">
        <v>16438</v>
      </c>
      <c r="C6170" s="58">
        <v>91120</v>
      </c>
    </row>
    <row r="6171" spans="1:3" x14ac:dyDescent="0.25">
      <c r="A6171" s="56">
        <v>91122</v>
      </c>
      <c r="B6171" s="57" t="s">
        <v>16391</v>
      </c>
      <c r="C6171" s="58">
        <v>91122</v>
      </c>
    </row>
    <row r="6172" spans="1:3" x14ac:dyDescent="0.25">
      <c r="A6172" s="56">
        <v>91132</v>
      </c>
      <c r="B6172" s="57" t="s">
        <v>14388</v>
      </c>
      <c r="C6172" s="58">
        <v>91132</v>
      </c>
    </row>
    <row r="6173" spans="1:3" x14ac:dyDescent="0.25">
      <c r="A6173" s="56">
        <v>91133</v>
      </c>
      <c r="B6173" s="57" t="s">
        <v>14389</v>
      </c>
      <c r="C6173" s="58">
        <v>91133</v>
      </c>
    </row>
    <row r="6174" spans="1:3" x14ac:dyDescent="0.25">
      <c r="A6174" s="56">
        <v>92002</v>
      </c>
      <c r="B6174" s="57" t="s">
        <v>13519</v>
      </c>
      <c r="C6174" s="58">
        <v>92002</v>
      </c>
    </row>
    <row r="6175" spans="1:3" x14ac:dyDescent="0.25">
      <c r="A6175" s="56">
        <v>92004</v>
      </c>
      <c r="B6175" s="57" t="s">
        <v>13517</v>
      </c>
      <c r="C6175" s="58">
        <v>92004</v>
      </c>
    </row>
    <row r="6176" spans="1:3" x14ac:dyDescent="0.25">
      <c r="A6176" s="56">
        <v>92012</v>
      </c>
      <c r="B6176" s="57" t="s">
        <v>13518</v>
      </c>
      <c r="C6176" s="58">
        <v>92012</v>
      </c>
    </row>
    <row r="6177" spans="1:3" x14ac:dyDescent="0.25">
      <c r="A6177" s="56">
        <v>92014</v>
      </c>
      <c r="B6177" s="57" t="s">
        <v>13516</v>
      </c>
      <c r="C6177" s="58">
        <v>92014</v>
      </c>
    </row>
    <row r="6178" spans="1:3" x14ac:dyDescent="0.25">
      <c r="A6178" s="56">
        <v>92015</v>
      </c>
      <c r="B6178" s="57" t="s">
        <v>14196</v>
      </c>
      <c r="C6178" s="58">
        <v>92015</v>
      </c>
    </row>
    <row r="6179" spans="1:3" x14ac:dyDescent="0.25">
      <c r="A6179" s="56">
        <v>92018</v>
      </c>
      <c r="B6179" s="57" t="s">
        <v>15196</v>
      </c>
      <c r="C6179" s="58">
        <v>92018</v>
      </c>
    </row>
    <row r="6180" spans="1:3" x14ac:dyDescent="0.25">
      <c r="A6180" s="56">
        <v>92019</v>
      </c>
      <c r="B6180" s="57" t="s">
        <v>15197</v>
      </c>
      <c r="C6180" s="58">
        <v>92019</v>
      </c>
    </row>
    <row r="6181" spans="1:3" x14ac:dyDescent="0.25">
      <c r="A6181" s="56">
        <v>92020</v>
      </c>
      <c r="B6181" s="57" t="s">
        <v>15491</v>
      </c>
      <c r="C6181" s="58">
        <v>92020</v>
      </c>
    </row>
    <row r="6182" spans="1:3" x14ac:dyDescent="0.25">
      <c r="A6182" s="56">
        <v>92025</v>
      </c>
      <c r="B6182" s="57" t="s">
        <v>18073</v>
      </c>
      <c r="C6182" s="58">
        <v>92025</v>
      </c>
    </row>
    <row r="6183" spans="1:3" x14ac:dyDescent="0.25">
      <c r="A6183" s="56">
        <v>92060</v>
      </c>
      <c r="B6183" s="57" t="s">
        <v>15195</v>
      </c>
      <c r="C6183" s="58">
        <v>92060</v>
      </c>
    </row>
    <row r="6184" spans="1:3" x14ac:dyDescent="0.25">
      <c r="A6184" s="56">
        <v>92065</v>
      </c>
      <c r="B6184" s="57" t="s">
        <v>14368</v>
      </c>
      <c r="C6184" s="58">
        <v>92065</v>
      </c>
    </row>
    <row r="6185" spans="1:3" x14ac:dyDescent="0.25">
      <c r="A6185" s="56">
        <v>92070</v>
      </c>
      <c r="B6185" s="57" t="s">
        <v>16970</v>
      </c>
      <c r="C6185" s="58">
        <v>92070</v>
      </c>
    </row>
    <row r="6186" spans="1:3" x14ac:dyDescent="0.25">
      <c r="A6186" s="56">
        <v>92081</v>
      </c>
      <c r="B6186" s="57" t="s">
        <v>12975</v>
      </c>
      <c r="C6186" s="58">
        <v>92081</v>
      </c>
    </row>
    <row r="6187" spans="1:3" x14ac:dyDescent="0.25">
      <c r="A6187" s="56">
        <v>92082</v>
      </c>
      <c r="B6187" s="57" t="s">
        <v>12974</v>
      </c>
      <c r="C6187" s="58">
        <v>92082</v>
      </c>
    </row>
    <row r="6188" spans="1:3" x14ac:dyDescent="0.25">
      <c r="A6188" s="56">
        <v>92083</v>
      </c>
      <c r="B6188" s="57" t="s">
        <v>12973</v>
      </c>
      <c r="C6188" s="58">
        <v>92083</v>
      </c>
    </row>
    <row r="6189" spans="1:3" x14ac:dyDescent="0.25">
      <c r="A6189" s="56">
        <v>92100</v>
      </c>
      <c r="B6189" s="57" t="s">
        <v>18072</v>
      </c>
      <c r="C6189" s="58">
        <v>92100</v>
      </c>
    </row>
    <row r="6190" spans="1:3" x14ac:dyDescent="0.25">
      <c r="A6190" s="56">
        <v>92120</v>
      </c>
      <c r="B6190" s="57" t="s">
        <v>18070</v>
      </c>
      <c r="C6190" s="58">
        <v>92120</v>
      </c>
    </row>
    <row r="6191" spans="1:3" x14ac:dyDescent="0.25">
      <c r="A6191" s="56">
        <v>92130</v>
      </c>
      <c r="B6191" s="57" t="s">
        <v>18071</v>
      </c>
      <c r="C6191" s="58">
        <v>92130</v>
      </c>
    </row>
    <row r="6192" spans="1:3" x14ac:dyDescent="0.25">
      <c r="A6192" s="56">
        <v>92135</v>
      </c>
      <c r="B6192" s="57" t="s">
        <v>12803</v>
      </c>
      <c r="C6192" s="58">
        <v>92135</v>
      </c>
    </row>
    <row r="6193" spans="1:3" x14ac:dyDescent="0.25">
      <c r="A6193" s="56">
        <v>92136</v>
      </c>
      <c r="B6193" s="57" t="s">
        <v>12807</v>
      </c>
      <c r="C6193" s="58">
        <v>92136</v>
      </c>
    </row>
    <row r="6194" spans="1:3" x14ac:dyDescent="0.25">
      <c r="A6194" s="56">
        <v>92140</v>
      </c>
      <c r="B6194" s="57" t="s">
        <v>17000</v>
      </c>
      <c r="C6194" s="58">
        <v>92140</v>
      </c>
    </row>
    <row r="6195" spans="1:3" x14ac:dyDescent="0.25">
      <c r="A6195" s="56">
        <v>92225</v>
      </c>
      <c r="B6195" s="57" t="s">
        <v>16561</v>
      </c>
      <c r="C6195" s="58">
        <v>92225</v>
      </c>
    </row>
    <row r="6196" spans="1:3" x14ac:dyDescent="0.25">
      <c r="A6196" s="56">
        <v>92226</v>
      </c>
      <c r="B6196" s="57" t="s">
        <v>16560</v>
      </c>
      <c r="C6196" s="58">
        <v>92226</v>
      </c>
    </row>
    <row r="6197" spans="1:3" x14ac:dyDescent="0.25">
      <c r="A6197" s="56">
        <v>92230</v>
      </c>
      <c r="B6197" s="57" t="s">
        <v>12373</v>
      </c>
      <c r="C6197" s="58">
        <v>92230</v>
      </c>
    </row>
    <row r="6198" spans="1:3" x14ac:dyDescent="0.25">
      <c r="A6198" s="56">
        <v>92235</v>
      </c>
      <c r="B6198" s="57" t="s">
        <v>12305</v>
      </c>
      <c r="C6198" s="58">
        <v>92235</v>
      </c>
    </row>
    <row r="6199" spans="1:3" x14ac:dyDescent="0.25">
      <c r="A6199" s="56">
        <v>92240</v>
      </c>
      <c r="B6199" s="57" t="s">
        <v>12313</v>
      </c>
      <c r="C6199" s="58">
        <v>92240</v>
      </c>
    </row>
    <row r="6200" spans="1:3" x14ac:dyDescent="0.25">
      <c r="A6200" s="56">
        <v>92250</v>
      </c>
      <c r="B6200" s="57" t="s">
        <v>17583</v>
      </c>
      <c r="C6200" s="58">
        <v>92250</v>
      </c>
    </row>
    <row r="6201" spans="1:3" x14ac:dyDescent="0.25">
      <c r="A6201" s="56">
        <v>92260</v>
      </c>
      <c r="B6201" s="57" t="s">
        <v>16559</v>
      </c>
      <c r="C6201" s="58">
        <v>92260</v>
      </c>
    </row>
    <row r="6202" spans="1:3" x14ac:dyDescent="0.25">
      <c r="A6202" s="56">
        <v>92265</v>
      </c>
      <c r="B6202" s="57" t="s">
        <v>16558</v>
      </c>
      <c r="C6202" s="58">
        <v>92265</v>
      </c>
    </row>
    <row r="6203" spans="1:3" x14ac:dyDescent="0.25">
      <c r="A6203" s="56">
        <v>92270</v>
      </c>
      <c r="B6203" s="57" t="s">
        <v>14403</v>
      </c>
      <c r="C6203" s="58">
        <v>92270</v>
      </c>
    </row>
    <row r="6204" spans="1:3" x14ac:dyDescent="0.25">
      <c r="A6204" s="56">
        <v>92275</v>
      </c>
      <c r="B6204" s="57" t="s">
        <v>14404</v>
      </c>
      <c r="C6204" s="58">
        <v>92275</v>
      </c>
    </row>
    <row r="6205" spans="1:3" x14ac:dyDescent="0.25">
      <c r="A6205" s="56">
        <v>92283</v>
      </c>
      <c r="B6205" s="57" t="s">
        <v>17984</v>
      </c>
      <c r="C6205" s="58">
        <v>92283</v>
      </c>
    </row>
    <row r="6206" spans="1:3" x14ac:dyDescent="0.25">
      <c r="A6206" s="56">
        <v>92284</v>
      </c>
      <c r="B6206" s="57" t="s">
        <v>15097</v>
      </c>
      <c r="C6206" s="58">
        <v>92284</v>
      </c>
    </row>
    <row r="6207" spans="1:3" x14ac:dyDescent="0.25">
      <c r="A6207" s="56">
        <v>92285</v>
      </c>
      <c r="B6207" s="57" t="s">
        <v>15417</v>
      </c>
      <c r="C6207" s="58">
        <v>92285</v>
      </c>
    </row>
    <row r="6208" spans="1:3" x14ac:dyDescent="0.25">
      <c r="A6208" s="56">
        <v>92286</v>
      </c>
      <c r="B6208" s="57" t="s">
        <v>15415</v>
      </c>
      <c r="C6208" s="58">
        <v>92286</v>
      </c>
    </row>
    <row r="6209" spans="1:3" x14ac:dyDescent="0.25">
      <c r="A6209" s="56">
        <v>92287</v>
      </c>
      <c r="B6209" s="57" t="s">
        <v>15416</v>
      </c>
      <c r="C6209" s="58">
        <v>92287</v>
      </c>
    </row>
    <row r="6210" spans="1:3" x14ac:dyDescent="0.25">
      <c r="A6210" s="56">
        <v>92310</v>
      </c>
      <c r="B6210" s="57" t="s">
        <v>16821</v>
      </c>
      <c r="C6210" s="58">
        <v>92310</v>
      </c>
    </row>
    <row r="6211" spans="1:3" x14ac:dyDescent="0.25">
      <c r="A6211" s="56">
        <v>92311</v>
      </c>
      <c r="B6211" s="57" t="s">
        <v>16822</v>
      </c>
      <c r="C6211" s="58">
        <v>92311</v>
      </c>
    </row>
    <row r="6212" spans="1:3" x14ac:dyDescent="0.25">
      <c r="A6212" s="56">
        <v>92312</v>
      </c>
      <c r="B6212" s="57" t="s">
        <v>16819</v>
      </c>
      <c r="C6212" s="58">
        <v>92312</v>
      </c>
    </row>
    <row r="6213" spans="1:3" x14ac:dyDescent="0.25">
      <c r="A6213" s="56">
        <v>92313</v>
      </c>
      <c r="B6213" s="57" t="s">
        <v>16820</v>
      </c>
      <c r="C6213" s="58">
        <v>92313</v>
      </c>
    </row>
    <row r="6214" spans="1:3" x14ac:dyDescent="0.25">
      <c r="A6214" s="56">
        <v>92314</v>
      </c>
      <c r="B6214" s="57" t="s">
        <v>16816</v>
      </c>
      <c r="C6214" s="58">
        <v>92314</v>
      </c>
    </row>
    <row r="6215" spans="1:3" x14ac:dyDescent="0.25">
      <c r="A6215" s="56">
        <v>92315</v>
      </c>
      <c r="B6215" s="57" t="s">
        <v>16817</v>
      </c>
      <c r="C6215" s="58">
        <v>92315</v>
      </c>
    </row>
    <row r="6216" spans="1:3" x14ac:dyDescent="0.25">
      <c r="A6216" s="56">
        <v>92316</v>
      </c>
      <c r="B6216" s="57" t="s">
        <v>16815</v>
      </c>
      <c r="C6216" s="58">
        <v>92316</v>
      </c>
    </row>
    <row r="6217" spans="1:3" x14ac:dyDescent="0.25">
      <c r="A6217" s="56">
        <v>92317</v>
      </c>
      <c r="B6217" s="57" t="s">
        <v>16818</v>
      </c>
      <c r="C6217" s="58">
        <v>92317</v>
      </c>
    </row>
    <row r="6218" spans="1:3" x14ac:dyDescent="0.25">
      <c r="A6218" s="56">
        <v>92325</v>
      </c>
      <c r="B6218" s="57" t="s">
        <v>16468</v>
      </c>
      <c r="C6218" s="58">
        <v>92325</v>
      </c>
    </row>
    <row r="6219" spans="1:3" x14ac:dyDescent="0.25">
      <c r="A6219" s="56">
        <v>92326</v>
      </c>
      <c r="B6219" s="57" t="s">
        <v>17350</v>
      </c>
      <c r="C6219" s="58">
        <v>92326</v>
      </c>
    </row>
    <row r="6220" spans="1:3" x14ac:dyDescent="0.25">
      <c r="A6220" s="56">
        <v>92340</v>
      </c>
      <c r="B6220" s="57" t="s">
        <v>12110</v>
      </c>
      <c r="C6220" s="58">
        <v>92340</v>
      </c>
    </row>
    <row r="6221" spans="1:3" x14ac:dyDescent="0.25">
      <c r="A6221" s="56">
        <v>92341</v>
      </c>
      <c r="B6221" s="57" t="s">
        <v>12108</v>
      </c>
      <c r="C6221" s="58">
        <v>92341</v>
      </c>
    </row>
    <row r="6222" spans="1:3" x14ac:dyDescent="0.25">
      <c r="A6222" s="56">
        <v>92342</v>
      </c>
      <c r="B6222" s="57" t="s">
        <v>12112</v>
      </c>
      <c r="C6222" s="58">
        <v>92342</v>
      </c>
    </row>
    <row r="6223" spans="1:3" x14ac:dyDescent="0.25">
      <c r="A6223" s="56">
        <v>92352</v>
      </c>
      <c r="B6223" s="57" t="s">
        <v>12109</v>
      </c>
      <c r="C6223" s="58">
        <v>92352</v>
      </c>
    </row>
    <row r="6224" spans="1:3" x14ac:dyDescent="0.25">
      <c r="A6224" s="56">
        <v>92353</v>
      </c>
      <c r="B6224" s="57" t="s">
        <v>12111</v>
      </c>
      <c r="C6224" s="58">
        <v>92353</v>
      </c>
    </row>
    <row r="6225" spans="1:3" x14ac:dyDescent="0.25">
      <c r="A6225" s="56">
        <v>92354</v>
      </c>
      <c r="B6225" s="57" t="s">
        <v>12114</v>
      </c>
      <c r="C6225" s="58">
        <v>92354</v>
      </c>
    </row>
    <row r="6226" spans="1:3" x14ac:dyDescent="0.25">
      <c r="A6226" s="56">
        <v>92355</v>
      </c>
      <c r="B6226" s="57" t="s">
        <v>12113</v>
      </c>
      <c r="C6226" s="58">
        <v>92355</v>
      </c>
    </row>
    <row r="6227" spans="1:3" x14ac:dyDescent="0.25">
      <c r="A6227" s="56">
        <v>92358</v>
      </c>
      <c r="B6227" s="57" t="s">
        <v>16924</v>
      </c>
      <c r="C6227" s="58">
        <v>92358</v>
      </c>
    </row>
    <row r="6228" spans="1:3" x14ac:dyDescent="0.25">
      <c r="A6228" s="56">
        <v>92370</v>
      </c>
      <c r="B6228" s="57" t="s">
        <v>17446</v>
      </c>
      <c r="C6228" s="58">
        <v>92370</v>
      </c>
    </row>
    <row r="6229" spans="1:3" x14ac:dyDescent="0.25">
      <c r="A6229" s="56">
        <v>92371</v>
      </c>
      <c r="B6229" s="57" t="s">
        <v>17445</v>
      </c>
      <c r="C6229" s="58">
        <v>92371</v>
      </c>
    </row>
    <row r="6230" spans="1:3" x14ac:dyDescent="0.25">
      <c r="A6230" s="56">
        <v>92502</v>
      </c>
      <c r="B6230" s="57" t="s">
        <v>15100</v>
      </c>
      <c r="C6230" s="58">
        <v>92502</v>
      </c>
    </row>
    <row r="6231" spans="1:3" x14ac:dyDescent="0.25">
      <c r="A6231" s="56">
        <v>92504</v>
      </c>
      <c r="B6231" s="57" t="s">
        <v>16449</v>
      </c>
      <c r="C6231" s="58">
        <v>92504</v>
      </c>
    </row>
    <row r="6232" spans="1:3" x14ac:dyDescent="0.25">
      <c r="A6232" s="56">
        <v>92506</v>
      </c>
      <c r="B6232" s="57" t="s">
        <v>16353</v>
      </c>
      <c r="C6232" s="58">
        <v>92506</v>
      </c>
    </row>
    <row r="6233" spans="1:3" x14ac:dyDescent="0.25">
      <c r="A6233" s="56">
        <v>92507</v>
      </c>
      <c r="B6233" s="57" t="s">
        <v>18521</v>
      </c>
      <c r="C6233" s="58">
        <v>92507</v>
      </c>
    </row>
    <row r="6234" spans="1:3" x14ac:dyDescent="0.25">
      <c r="A6234" s="56">
        <v>92508</v>
      </c>
      <c r="B6234" s="57" t="s">
        <v>18520</v>
      </c>
      <c r="C6234" s="58">
        <v>92508</v>
      </c>
    </row>
    <row r="6235" spans="1:3" x14ac:dyDescent="0.25">
      <c r="A6235" s="56">
        <v>92511</v>
      </c>
      <c r="B6235" s="57" t="s">
        <v>16482</v>
      </c>
      <c r="C6235" s="58">
        <v>92511</v>
      </c>
    </row>
    <row r="6236" spans="1:3" x14ac:dyDescent="0.25">
      <c r="A6236" s="56">
        <v>92512</v>
      </c>
      <c r="B6236" s="57" t="s">
        <v>15002</v>
      </c>
      <c r="C6236" s="58">
        <v>92512</v>
      </c>
    </row>
    <row r="6237" spans="1:3" x14ac:dyDescent="0.25">
      <c r="A6237" s="56">
        <v>92516</v>
      </c>
      <c r="B6237" s="57" t="s">
        <v>15001</v>
      </c>
      <c r="C6237" s="58">
        <v>92516</v>
      </c>
    </row>
    <row r="6238" spans="1:3" x14ac:dyDescent="0.25">
      <c r="A6238" s="56">
        <v>92520</v>
      </c>
      <c r="B6238" s="57" t="s">
        <v>15000</v>
      </c>
      <c r="C6238" s="58">
        <v>92520</v>
      </c>
    </row>
    <row r="6239" spans="1:3" x14ac:dyDescent="0.25">
      <c r="A6239" s="56">
        <v>92526</v>
      </c>
      <c r="B6239" s="57" t="s">
        <v>18512</v>
      </c>
      <c r="C6239" s="58">
        <v>92526</v>
      </c>
    </row>
    <row r="6240" spans="1:3" x14ac:dyDescent="0.25">
      <c r="A6240" s="56">
        <v>92541</v>
      </c>
      <c r="B6240" s="57" t="s">
        <v>16952</v>
      </c>
      <c r="C6240" s="58">
        <v>92541</v>
      </c>
    </row>
    <row r="6241" spans="1:3" x14ac:dyDescent="0.25">
      <c r="A6241" s="56">
        <v>92542</v>
      </c>
      <c r="B6241" s="57" t="s">
        <v>16951</v>
      </c>
      <c r="C6241" s="58">
        <v>92542</v>
      </c>
    </row>
    <row r="6242" spans="1:3" x14ac:dyDescent="0.25">
      <c r="A6242" s="56">
        <v>92543</v>
      </c>
      <c r="B6242" s="57" t="s">
        <v>16977</v>
      </c>
      <c r="C6242" s="58">
        <v>92543</v>
      </c>
    </row>
    <row r="6243" spans="1:3" x14ac:dyDescent="0.25">
      <c r="A6243" s="56">
        <v>92544</v>
      </c>
      <c r="B6243" s="57" t="s">
        <v>16953</v>
      </c>
      <c r="C6243" s="58">
        <v>92544</v>
      </c>
    </row>
    <row r="6244" spans="1:3" x14ac:dyDescent="0.25">
      <c r="A6244" s="56">
        <v>92545</v>
      </c>
      <c r="B6244" s="57" t="s">
        <v>16962</v>
      </c>
      <c r="C6244" s="58">
        <v>92545</v>
      </c>
    </row>
    <row r="6245" spans="1:3" x14ac:dyDescent="0.25">
      <c r="A6245" s="56">
        <v>92546</v>
      </c>
      <c r="B6245" s="57" t="s">
        <v>16975</v>
      </c>
      <c r="C6245" s="58">
        <v>92546</v>
      </c>
    </row>
    <row r="6246" spans="1:3" x14ac:dyDescent="0.25">
      <c r="A6246" s="56">
        <v>92547</v>
      </c>
      <c r="B6246" s="57" t="s">
        <v>14424</v>
      </c>
      <c r="C6246" s="58">
        <v>92547</v>
      </c>
    </row>
    <row r="6247" spans="1:3" x14ac:dyDescent="0.25">
      <c r="A6247" s="56">
        <v>92548</v>
      </c>
      <c r="B6247" s="57" t="s">
        <v>16780</v>
      </c>
      <c r="C6247" s="58">
        <v>92548</v>
      </c>
    </row>
    <row r="6248" spans="1:3" x14ac:dyDescent="0.25">
      <c r="A6248" s="56">
        <v>92551</v>
      </c>
      <c r="B6248" s="57" t="s">
        <v>16932</v>
      </c>
      <c r="C6248" s="58">
        <v>92551</v>
      </c>
    </row>
    <row r="6249" spans="1:3" x14ac:dyDescent="0.25">
      <c r="A6249" s="56">
        <v>92552</v>
      </c>
      <c r="B6249" s="57" t="s">
        <v>12770</v>
      </c>
      <c r="C6249" s="58">
        <v>92552</v>
      </c>
    </row>
    <row r="6250" spans="1:3" x14ac:dyDescent="0.25">
      <c r="A6250" s="56">
        <v>92553</v>
      </c>
      <c r="B6250" s="57" t="s">
        <v>12771</v>
      </c>
      <c r="C6250" s="58">
        <v>92553</v>
      </c>
    </row>
    <row r="6251" spans="1:3" x14ac:dyDescent="0.25">
      <c r="A6251" s="56">
        <v>92555</v>
      </c>
      <c r="B6251" s="57" t="s">
        <v>18612</v>
      </c>
      <c r="C6251" s="58">
        <v>92555</v>
      </c>
    </row>
    <row r="6252" spans="1:3" x14ac:dyDescent="0.25">
      <c r="A6252" s="56">
        <v>92556</v>
      </c>
      <c r="B6252" s="57" t="s">
        <v>18611</v>
      </c>
      <c r="C6252" s="58">
        <v>92556</v>
      </c>
    </row>
    <row r="6253" spans="1:3" x14ac:dyDescent="0.25">
      <c r="A6253" s="56">
        <v>92557</v>
      </c>
      <c r="B6253" s="57" t="s">
        <v>15041</v>
      </c>
      <c r="C6253" s="58">
        <v>92557</v>
      </c>
    </row>
    <row r="6254" spans="1:3" x14ac:dyDescent="0.25">
      <c r="A6254" s="56">
        <v>92561</v>
      </c>
      <c r="B6254" s="57" t="s">
        <v>12766</v>
      </c>
      <c r="C6254" s="58">
        <v>92561</v>
      </c>
    </row>
    <row r="6255" spans="1:3" x14ac:dyDescent="0.25">
      <c r="A6255" s="56">
        <v>92562</v>
      </c>
      <c r="B6255" s="57" t="s">
        <v>16929</v>
      </c>
      <c r="C6255" s="58">
        <v>92562</v>
      </c>
    </row>
    <row r="6256" spans="1:3" x14ac:dyDescent="0.25">
      <c r="A6256" s="56">
        <v>92563</v>
      </c>
      <c r="B6256" s="57" t="s">
        <v>16930</v>
      </c>
      <c r="C6256" s="58">
        <v>92563</v>
      </c>
    </row>
    <row r="6257" spans="1:3" x14ac:dyDescent="0.25">
      <c r="A6257" s="56">
        <v>92564</v>
      </c>
      <c r="B6257" s="57" t="s">
        <v>15791</v>
      </c>
      <c r="C6257" s="58">
        <v>92564</v>
      </c>
    </row>
    <row r="6258" spans="1:3" x14ac:dyDescent="0.25">
      <c r="A6258" s="56">
        <v>92565</v>
      </c>
      <c r="B6258" s="57" t="s">
        <v>16968</v>
      </c>
      <c r="C6258" s="58">
        <v>92565</v>
      </c>
    </row>
    <row r="6259" spans="1:3" x14ac:dyDescent="0.25">
      <c r="A6259" s="56">
        <v>92567</v>
      </c>
      <c r="B6259" s="57" t="s">
        <v>17990</v>
      </c>
      <c r="C6259" s="58">
        <v>92567</v>
      </c>
    </row>
    <row r="6260" spans="1:3" x14ac:dyDescent="0.25">
      <c r="A6260" s="56">
        <v>92568</v>
      </c>
      <c r="B6260" s="57" t="s">
        <v>16958</v>
      </c>
      <c r="C6260" s="58">
        <v>92568</v>
      </c>
    </row>
    <row r="6261" spans="1:3" x14ac:dyDescent="0.25">
      <c r="A6261" s="56">
        <v>92571</v>
      </c>
      <c r="B6261" s="57" t="s">
        <v>16943</v>
      </c>
      <c r="C6261" s="58">
        <v>92571</v>
      </c>
    </row>
    <row r="6262" spans="1:3" x14ac:dyDescent="0.25">
      <c r="A6262" s="56">
        <v>92572</v>
      </c>
      <c r="B6262" s="57" t="s">
        <v>16955</v>
      </c>
      <c r="C6262" s="58">
        <v>92572</v>
      </c>
    </row>
    <row r="6263" spans="1:3" x14ac:dyDescent="0.25">
      <c r="A6263" s="56">
        <v>92575</v>
      </c>
      <c r="B6263" s="57" t="s">
        <v>16954</v>
      </c>
      <c r="C6263" s="58">
        <v>92575</v>
      </c>
    </row>
    <row r="6264" spans="1:3" x14ac:dyDescent="0.25">
      <c r="A6264" s="56">
        <v>92576</v>
      </c>
      <c r="B6264" s="57" t="s">
        <v>16945</v>
      </c>
      <c r="C6264" s="58">
        <v>92576</v>
      </c>
    </row>
    <row r="6265" spans="1:3" x14ac:dyDescent="0.25">
      <c r="A6265" s="56">
        <v>92577</v>
      </c>
      <c r="B6265" s="57" t="s">
        <v>16967</v>
      </c>
      <c r="C6265" s="58">
        <v>92577</v>
      </c>
    </row>
    <row r="6266" spans="1:3" x14ac:dyDescent="0.25">
      <c r="A6266" s="56">
        <v>92579</v>
      </c>
      <c r="B6266" s="57" t="s">
        <v>12769</v>
      </c>
      <c r="C6266" s="58">
        <v>92579</v>
      </c>
    </row>
    <row r="6267" spans="1:3" x14ac:dyDescent="0.25">
      <c r="A6267" s="56">
        <v>92582</v>
      </c>
      <c r="B6267" s="57" t="s">
        <v>12767</v>
      </c>
      <c r="C6267" s="58">
        <v>92582</v>
      </c>
    </row>
    <row r="6268" spans="1:3" x14ac:dyDescent="0.25">
      <c r="A6268" s="56">
        <v>92583</v>
      </c>
      <c r="B6268" s="57" t="s">
        <v>12768</v>
      </c>
      <c r="C6268" s="58">
        <v>92583</v>
      </c>
    </row>
    <row r="6269" spans="1:3" x14ac:dyDescent="0.25">
      <c r="A6269" s="56">
        <v>92584</v>
      </c>
      <c r="B6269" s="57" t="s">
        <v>14373</v>
      </c>
      <c r="C6269" s="58">
        <v>92584</v>
      </c>
    </row>
    <row r="6270" spans="1:3" x14ac:dyDescent="0.25">
      <c r="A6270" s="56">
        <v>92585</v>
      </c>
      <c r="B6270" s="57" t="s">
        <v>16781</v>
      </c>
      <c r="C6270" s="58">
        <v>92585</v>
      </c>
    </row>
    <row r="6271" spans="1:3" x14ac:dyDescent="0.25">
      <c r="A6271" s="56">
        <v>92586</v>
      </c>
      <c r="B6271" s="57" t="s">
        <v>16782</v>
      </c>
      <c r="C6271" s="58">
        <v>92586</v>
      </c>
    </row>
    <row r="6272" spans="1:3" x14ac:dyDescent="0.25">
      <c r="A6272" s="56">
        <v>92587</v>
      </c>
      <c r="B6272" s="57" t="s">
        <v>14422</v>
      </c>
      <c r="C6272" s="58">
        <v>92587</v>
      </c>
    </row>
    <row r="6273" spans="1:3" x14ac:dyDescent="0.25">
      <c r="A6273" s="56">
        <v>92588</v>
      </c>
      <c r="B6273" s="57" t="s">
        <v>14423</v>
      </c>
      <c r="C6273" s="58">
        <v>92588</v>
      </c>
    </row>
    <row r="6274" spans="1:3" x14ac:dyDescent="0.25">
      <c r="A6274" s="56">
        <v>92596</v>
      </c>
      <c r="B6274" s="57" t="s">
        <v>16439</v>
      </c>
      <c r="C6274" s="58">
        <v>92596</v>
      </c>
    </row>
    <row r="6275" spans="1:3" x14ac:dyDescent="0.25">
      <c r="A6275" s="56">
        <v>92597</v>
      </c>
      <c r="B6275" s="57" t="s">
        <v>15083</v>
      </c>
      <c r="C6275" s="58">
        <v>92597</v>
      </c>
    </row>
    <row r="6276" spans="1:3" x14ac:dyDescent="0.25">
      <c r="A6276" s="56">
        <v>92601</v>
      </c>
      <c r="B6276" s="57" t="s">
        <v>12258</v>
      </c>
      <c r="C6276" s="58">
        <v>92601</v>
      </c>
    </row>
    <row r="6277" spans="1:3" x14ac:dyDescent="0.25">
      <c r="A6277" s="56">
        <v>92602</v>
      </c>
      <c r="B6277" s="57" t="s">
        <v>12259</v>
      </c>
      <c r="C6277" s="58">
        <v>92602</v>
      </c>
    </row>
    <row r="6278" spans="1:3" x14ac:dyDescent="0.25">
      <c r="A6278" s="56">
        <v>92603</v>
      </c>
      <c r="B6278" s="57" t="s">
        <v>12256</v>
      </c>
      <c r="C6278" s="58">
        <v>92603</v>
      </c>
    </row>
    <row r="6279" spans="1:3" x14ac:dyDescent="0.25">
      <c r="A6279" s="56">
        <v>92604</v>
      </c>
      <c r="B6279" s="57" t="s">
        <v>12257</v>
      </c>
      <c r="C6279" s="58">
        <v>92604</v>
      </c>
    </row>
    <row r="6280" spans="1:3" x14ac:dyDescent="0.25">
      <c r="A6280" s="56">
        <v>92607</v>
      </c>
      <c r="B6280" s="57" t="s">
        <v>16826</v>
      </c>
      <c r="C6280" s="58">
        <v>92607</v>
      </c>
    </row>
    <row r="6281" spans="1:3" x14ac:dyDescent="0.25">
      <c r="A6281" s="56">
        <v>92608</v>
      </c>
      <c r="B6281" s="57" t="s">
        <v>12950</v>
      </c>
      <c r="C6281" s="58">
        <v>92608</v>
      </c>
    </row>
    <row r="6282" spans="1:3" x14ac:dyDescent="0.25">
      <c r="A6282" s="56">
        <v>92609</v>
      </c>
      <c r="B6282" s="57" t="s">
        <v>17708</v>
      </c>
      <c r="C6282" s="58">
        <v>92609</v>
      </c>
    </row>
    <row r="6283" spans="1:3" x14ac:dyDescent="0.25">
      <c r="A6283" s="56">
        <v>92610</v>
      </c>
      <c r="B6283" s="57" t="s">
        <v>15049</v>
      </c>
      <c r="C6283" s="58">
        <v>92610</v>
      </c>
    </row>
    <row r="6284" spans="1:3" x14ac:dyDescent="0.25">
      <c r="A6284" s="56">
        <v>92611</v>
      </c>
      <c r="B6284" s="57" t="s">
        <v>15082</v>
      </c>
      <c r="C6284" s="58">
        <v>92611</v>
      </c>
    </row>
    <row r="6285" spans="1:3" x14ac:dyDescent="0.25">
      <c r="A6285" s="56">
        <v>92612</v>
      </c>
      <c r="B6285" s="57" t="s">
        <v>15078</v>
      </c>
      <c r="C6285" s="58">
        <v>92612</v>
      </c>
    </row>
    <row r="6286" spans="1:3" x14ac:dyDescent="0.25">
      <c r="A6286" s="56">
        <v>92613</v>
      </c>
      <c r="B6286" s="57" t="s">
        <v>15079</v>
      </c>
      <c r="C6286" s="58">
        <v>92613</v>
      </c>
    </row>
    <row r="6287" spans="1:3" x14ac:dyDescent="0.25">
      <c r="A6287" s="56">
        <v>92614</v>
      </c>
      <c r="B6287" s="57" t="s">
        <v>15076</v>
      </c>
      <c r="C6287" s="58">
        <v>92614</v>
      </c>
    </row>
    <row r="6288" spans="1:3" x14ac:dyDescent="0.25">
      <c r="A6288" s="56">
        <v>92615</v>
      </c>
      <c r="B6288" s="57" t="s">
        <v>15077</v>
      </c>
      <c r="C6288" s="58">
        <v>92615</v>
      </c>
    </row>
    <row r="6289" spans="1:3" x14ac:dyDescent="0.25">
      <c r="A6289" s="56">
        <v>92616</v>
      </c>
      <c r="B6289" s="57" t="s">
        <v>15080</v>
      </c>
      <c r="C6289" s="58">
        <v>92616</v>
      </c>
    </row>
    <row r="6290" spans="1:3" x14ac:dyDescent="0.25">
      <c r="A6290" s="56">
        <v>92617</v>
      </c>
      <c r="B6290" s="57" t="s">
        <v>15081</v>
      </c>
      <c r="C6290" s="58">
        <v>92617</v>
      </c>
    </row>
    <row r="6291" spans="1:3" x14ac:dyDescent="0.25">
      <c r="A6291" s="56">
        <v>92620</v>
      </c>
      <c r="B6291" s="57" t="s">
        <v>16828</v>
      </c>
      <c r="C6291" s="58">
        <v>92620</v>
      </c>
    </row>
    <row r="6292" spans="1:3" x14ac:dyDescent="0.25">
      <c r="A6292" s="56">
        <v>92621</v>
      </c>
      <c r="B6292" s="57" t="s">
        <v>12948</v>
      </c>
      <c r="C6292" s="58">
        <v>92621</v>
      </c>
    </row>
    <row r="6293" spans="1:3" x14ac:dyDescent="0.25">
      <c r="A6293" s="56">
        <v>92625</v>
      </c>
      <c r="B6293" s="57" t="s">
        <v>15058</v>
      </c>
      <c r="C6293" s="58">
        <v>92625</v>
      </c>
    </row>
    <row r="6294" spans="1:3" x14ac:dyDescent="0.25">
      <c r="A6294" s="56">
        <v>92626</v>
      </c>
      <c r="B6294" s="57" t="s">
        <v>16825</v>
      </c>
      <c r="C6294" s="58">
        <v>92626</v>
      </c>
    </row>
    <row r="6295" spans="1:3" x14ac:dyDescent="0.25">
      <c r="A6295" s="56">
        <v>92627</v>
      </c>
      <c r="B6295" s="57" t="s">
        <v>12949</v>
      </c>
      <c r="C6295" s="58">
        <v>92627</v>
      </c>
    </row>
    <row r="6296" spans="1:3" x14ac:dyDescent="0.25">
      <c r="A6296" s="56">
        <v>92640</v>
      </c>
      <c r="B6296" s="57" t="s">
        <v>12255</v>
      </c>
      <c r="C6296" s="58">
        <v>92640</v>
      </c>
    </row>
    <row r="6297" spans="1:3" x14ac:dyDescent="0.25">
      <c r="A6297" s="56">
        <v>92950</v>
      </c>
      <c r="B6297" s="57" t="s">
        <v>17064</v>
      </c>
      <c r="C6297" s="58">
        <v>92950</v>
      </c>
    </row>
    <row r="6298" spans="1:3" x14ac:dyDescent="0.25">
      <c r="A6298" s="56">
        <v>92953</v>
      </c>
      <c r="B6298" s="57" t="s">
        <v>16401</v>
      </c>
      <c r="C6298" s="58">
        <v>92953</v>
      </c>
    </row>
    <row r="6299" spans="1:3" x14ac:dyDescent="0.25">
      <c r="A6299" s="56">
        <v>92960</v>
      </c>
      <c r="B6299" s="57" t="s">
        <v>13017</v>
      </c>
      <c r="C6299" s="58">
        <v>92960</v>
      </c>
    </row>
    <row r="6300" spans="1:3" x14ac:dyDescent="0.25">
      <c r="A6300" s="56">
        <v>92961</v>
      </c>
      <c r="B6300" s="57" t="s">
        <v>13018</v>
      </c>
      <c r="C6300" s="58">
        <v>92961</v>
      </c>
    </row>
    <row r="6301" spans="1:3" x14ac:dyDescent="0.25">
      <c r="A6301" s="56">
        <v>92970</v>
      </c>
      <c r="B6301" s="57" t="s">
        <v>16446</v>
      </c>
      <c r="C6301" s="58">
        <v>92970</v>
      </c>
    </row>
    <row r="6302" spans="1:3" x14ac:dyDescent="0.25">
      <c r="A6302" s="56">
        <v>92971</v>
      </c>
      <c r="B6302" s="57" t="s">
        <v>16445</v>
      </c>
      <c r="C6302" s="58">
        <v>92971</v>
      </c>
    </row>
    <row r="6303" spans="1:3" x14ac:dyDescent="0.25">
      <c r="A6303" s="56">
        <v>92973</v>
      </c>
      <c r="B6303" s="57" t="s">
        <v>18565</v>
      </c>
      <c r="C6303" s="58">
        <v>92973</v>
      </c>
    </row>
    <row r="6304" spans="1:3" x14ac:dyDescent="0.25">
      <c r="A6304" s="56">
        <v>92974</v>
      </c>
      <c r="B6304" s="57" t="s">
        <v>13437</v>
      </c>
      <c r="C6304" s="58">
        <v>92974</v>
      </c>
    </row>
    <row r="6305" spans="1:3" x14ac:dyDescent="0.25">
      <c r="A6305" s="56">
        <v>92975</v>
      </c>
      <c r="B6305" s="57" t="s">
        <v>18595</v>
      </c>
      <c r="C6305" s="58">
        <v>92975</v>
      </c>
    </row>
    <row r="6306" spans="1:3" x14ac:dyDescent="0.25">
      <c r="A6306" s="56">
        <v>92977</v>
      </c>
      <c r="B6306" s="57" t="s">
        <v>18596</v>
      </c>
      <c r="C6306" s="58">
        <v>92977</v>
      </c>
    </row>
    <row r="6307" spans="1:3" x14ac:dyDescent="0.25">
      <c r="A6307" s="56">
        <v>92978</v>
      </c>
      <c r="B6307" s="57" t="s">
        <v>18607</v>
      </c>
      <c r="C6307" s="58">
        <v>92978</v>
      </c>
    </row>
    <row r="6308" spans="1:3" x14ac:dyDescent="0.25">
      <c r="A6308" s="56">
        <v>92979</v>
      </c>
      <c r="B6308" s="57" t="s">
        <v>18606</v>
      </c>
      <c r="C6308" s="58">
        <v>92979</v>
      </c>
    </row>
    <row r="6309" spans="1:3" x14ac:dyDescent="0.25">
      <c r="A6309" s="56">
        <v>92980</v>
      </c>
      <c r="B6309" s="57" t="s">
        <v>13436</v>
      </c>
      <c r="C6309" s="58">
        <v>92980</v>
      </c>
    </row>
    <row r="6310" spans="1:3" x14ac:dyDescent="0.25">
      <c r="A6310" s="56">
        <v>92981</v>
      </c>
      <c r="B6310" s="57" t="s">
        <v>13435</v>
      </c>
      <c r="C6310" s="58">
        <v>92981</v>
      </c>
    </row>
    <row r="6311" spans="1:3" x14ac:dyDescent="0.25">
      <c r="A6311" s="56">
        <v>92982</v>
      </c>
      <c r="B6311" s="57" t="s">
        <v>12355</v>
      </c>
      <c r="C6311" s="58">
        <v>92982</v>
      </c>
    </row>
    <row r="6312" spans="1:3" x14ac:dyDescent="0.25">
      <c r="A6312" s="56">
        <v>92984</v>
      </c>
      <c r="B6312" s="57" t="s">
        <v>12354</v>
      </c>
      <c r="C6312" s="58">
        <v>92984</v>
      </c>
    </row>
    <row r="6313" spans="1:3" x14ac:dyDescent="0.25">
      <c r="A6313" s="56">
        <v>92986</v>
      </c>
      <c r="B6313" s="57" t="s">
        <v>18688</v>
      </c>
      <c r="C6313" s="58">
        <v>92986</v>
      </c>
    </row>
    <row r="6314" spans="1:3" x14ac:dyDescent="0.25">
      <c r="A6314" s="56">
        <v>92987</v>
      </c>
      <c r="B6314" s="57" t="s">
        <v>18689</v>
      </c>
      <c r="C6314" s="58">
        <v>92987</v>
      </c>
    </row>
    <row r="6315" spans="1:3" x14ac:dyDescent="0.25">
      <c r="A6315" s="56">
        <v>92990</v>
      </c>
      <c r="B6315" s="57" t="s">
        <v>18690</v>
      </c>
      <c r="C6315" s="58">
        <v>92990</v>
      </c>
    </row>
    <row r="6316" spans="1:3" x14ac:dyDescent="0.25">
      <c r="A6316" s="56">
        <v>92995</v>
      </c>
      <c r="B6316" s="57" t="s">
        <v>12760</v>
      </c>
      <c r="C6316" s="58">
        <v>92995</v>
      </c>
    </row>
    <row r="6317" spans="1:3" x14ac:dyDescent="0.25">
      <c r="A6317" s="56">
        <v>92996</v>
      </c>
      <c r="B6317" s="57" t="s">
        <v>12759</v>
      </c>
      <c r="C6317" s="58">
        <v>92996</v>
      </c>
    </row>
    <row r="6318" spans="1:3" x14ac:dyDescent="0.25">
      <c r="A6318" s="56">
        <v>92997</v>
      </c>
      <c r="B6318" s="57" t="s">
        <v>12363</v>
      </c>
      <c r="C6318" s="58">
        <v>92997</v>
      </c>
    </row>
    <row r="6319" spans="1:3" x14ac:dyDescent="0.25">
      <c r="A6319" s="56">
        <v>92998</v>
      </c>
      <c r="B6319" s="57" t="s">
        <v>12364</v>
      </c>
      <c r="C6319" s="58">
        <v>92998</v>
      </c>
    </row>
    <row r="6320" spans="1:3" x14ac:dyDescent="0.25">
      <c r="A6320" s="56">
        <v>93000</v>
      </c>
      <c r="B6320" s="57" t="s">
        <v>14370</v>
      </c>
      <c r="C6320" s="58">
        <v>93000</v>
      </c>
    </row>
    <row r="6321" spans="1:3" x14ac:dyDescent="0.25">
      <c r="A6321" s="56">
        <v>93005</v>
      </c>
      <c r="B6321" s="57" t="s">
        <v>14372</v>
      </c>
      <c r="C6321" s="58">
        <v>93005</v>
      </c>
    </row>
    <row r="6322" spans="1:3" x14ac:dyDescent="0.25">
      <c r="A6322" s="56">
        <v>93010</v>
      </c>
      <c r="B6322" s="57" t="s">
        <v>14371</v>
      </c>
      <c r="C6322" s="58">
        <v>93010</v>
      </c>
    </row>
    <row r="6323" spans="1:3" x14ac:dyDescent="0.25">
      <c r="A6323" s="56">
        <v>93012</v>
      </c>
      <c r="B6323" s="57" t="s">
        <v>18147</v>
      </c>
      <c r="C6323" s="58">
        <v>93012</v>
      </c>
    </row>
    <row r="6324" spans="1:3" x14ac:dyDescent="0.25">
      <c r="A6324" s="56">
        <v>93014</v>
      </c>
      <c r="B6324" s="57" t="s">
        <v>18146</v>
      </c>
      <c r="C6324" s="58">
        <v>93014</v>
      </c>
    </row>
    <row r="6325" spans="1:3" x14ac:dyDescent="0.25">
      <c r="A6325" s="56">
        <v>93015</v>
      </c>
      <c r="B6325" s="57" t="s">
        <v>16934</v>
      </c>
      <c r="C6325" s="58">
        <v>93015</v>
      </c>
    </row>
    <row r="6326" spans="1:3" x14ac:dyDescent="0.25">
      <c r="A6326" s="56">
        <v>93016</v>
      </c>
      <c r="B6326" s="57" t="s">
        <v>16936</v>
      </c>
      <c r="C6326" s="58">
        <v>93016</v>
      </c>
    </row>
    <row r="6327" spans="1:3" x14ac:dyDescent="0.25">
      <c r="A6327" s="56">
        <v>93017</v>
      </c>
      <c r="B6327" s="57" t="s">
        <v>16937</v>
      </c>
      <c r="C6327" s="58">
        <v>93017</v>
      </c>
    </row>
    <row r="6328" spans="1:3" x14ac:dyDescent="0.25">
      <c r="A6328" s="56">
        <v>93018</v>
      </c>
      <c r="B6328" s="57" t="s">
        <v>16935</v>
      </c>
      <c r="C6328" s="58">
        <v>93018</v>
      </c>
    </row>
    <row r="6329" spans="1:3" x14ac:dyDescent="0.25">
      <c r="A6329" s="56">
        <v>93024</v>
      </c>
      <c r="B6329" s="57" t="s">
        <v>16957</v>
      </c>
      <c r="C6329" s="58">
        <v>93024</v>
      </c>
    </row>
    <row r="6330" spans="1:3" x14ac:dyDescent="0.25">
      <c r="A6330" s="56">
        <v>93025</v>
      </c>
      <c r="B6330" s="57" t="s">
        <v>16971</v>
      </c>
      <c r="C6330" s="58">
        <v>93025</v>
      </c>
    </row>
    <row r="6331" spans="1:3" x14ac:dyDescent="0.25">
      <c r="A6331" s="56">
        <v>93040</v>
      </c>
      <c r="B6331" s="57" t="s">
        <v>17650</v>
      </c>
      <c r="C6331" s="58">
        <v>93040</v>
      </c>
    </row>
    <row r="6332" spans="1:3" x14ac:dyDescent="0.25">
      <c r="A6332" s="56">
        <v>93041</v>
      </c>
      <c r="B6332" s="57" t="s">
        <v>17652</v>
      </c>
      <c r="C6332" s="58">
        <v>93041</v>
      </c>
    </row>
    <row r="6333" spans="1:3" x14ac:dyDescent="0.25">
      <c r="A6333" s="56">
        <v>93042</v>
      </c>
      <c r="B6333" s="57" t="s">
        <v>17651</v>
      </c>
      <c r="C6333" s="58">
        <v>93042</v>
      </c>
    </row>
    <row r="6334" spans="1:3" x14ac:dyDescent="0.25">
      <c r="A6334" s="56">
        <v>93224</v>
      </c>
      <c r="B6334" s="57" t="s">
        <v>13551</v>
      </c>
      <c r="C6334" s="58">
        <v>93224</v>
      </c>
    </row>
    <row r="6335" spans="1:3" x14ac:dyDescent="0.25">
      <c r="A6335" s="56">
        <v>93225</v>
      </c>
      <c r="B6335" s="57" t="s">
        <v>13552</v>
      </c>
      <c r="C6335" s="58">
        <v>93225</v>
      </c>
    </row>
    <row r="6336" spans="1:3" x14ac:dyDescent="0.25">
      <c r="A6336" s="56">
        <v>93226</v>
      </c>
      <c r="B6336" s="57" t="s">
        <v>13550</v>
      </c>
      <c r="C6336" s="58">
        <v>93226</v>
      </c>
    </row>
    <row r="6337" spans="1:3" x14ac:dyDescent="0.25">
      <c r="A6337" s="56">
        <v>93227</v>
      </c>
      <c r="B6337" s="57" t="s">
        <v>13553</v>
      </c>
      <c r="C6337" s="58">
        <v>93227</v>
      </c>
    </row>
    <row r="6338" spans="1:3" x14ac:dyDescent="0.25">
      <c r="A6338" s="56">
        <v>93228</v>
      </c>
      <c r="B6338" s="57" t="s">
        <v>17906</v>
      </c>
      <c r="C6338" s="58">
        <v>93228</v>
      </c>
    </row>
    <row r="6339" spans="1:3" x14ac:dyDescent="0.25">
      <c r="A6339" s="56">
        <v>93230</v>
      </c>
      <c r="B6339" s="57" t="s">
        <v>13546</v>
      </c>
      <c r="C6339" s="58">
        <v>93230</v>
      </c>
    </row>
    <row r="6340" spans="1:3" x14ac:dyDescent="0.25">
      <c r="A6340" s="56">
        <v>93231</v>
      </c>
      <c r="B6340" s="57" t="s">
        <v>13548</v>
      </c>
      <c r="C6340" s="58">
        <v>93231</v>
      </c>
    </row>
    <row r="6341" spans="1:3" x14ac:dyDescent="0.25">
      <c r="A6341" s="56">
        <v>93232</v>
      </c>
      <c r="B6341" s="57" t="s">
        <v>13547</v>
      </c>
      <c r="C6341" s="58">
        <v>93232</v>
      </c>
    </row>
    <row r="6342" spans="1:3" x14ac:dyDescent="0.25">
      <c r="A6342" s="56">
        <v>93233</v>
      </c>
      <c r="B6342" s="57" t="s">
        <v>13549</v>
      </c>
      <c r="C6342" s="58">
        <v>93233</v>
      </c>
    </row>
    <row r="6343" spans="1:3" x14ac:dyDescent="0.25">
      <c r="A6343" s="56">
        <v>93237</v>
      </c>
      <c r="B6343" s="57" t="s">
        <v>13545</v>
      </c>
      <c r="C6343" s="58">
        <v>93237</v>
      </c>
    </row>
    <row r="6344" spans="1:3" x14ac:dyDescent="0.25">
      <c r="A6344" s="56">
        <v>93268</v>
      </c>
      <c r="B6344" s="57" t="s">
        <v>17202</v>
      </c>
      <c r="C6344" s="58">
        <v>93268</v>
      </c>
    </row>
    <row r="6345" spans="1:3" x14ac:dyDescent="0.25">
      <c r="A6345" s="56">
        <v>93270</v>
      </c>
      <c r="B6345" s="57" t="s">
        <v>17200</v>
      </c>
      <c r="C6345" s="58">
        <v>93270</v>
      </c>
    </row>
    <row r="6346" spans="1:3" x14ac:dyDescent="0.25">
      <c r="A6346" s="56">
        <v>93271</v>
      </c>
      <c r="B6346" s="57" t="s">
        <v>17199</v>
      </c>
      <c r="C6346" s="58">
        <v>93271</v>
      </c>
    </row>
    <row r="6347" spans="1:3" x14ac:dyDescent="0.25">
      <c r="A6347" s="56">
        <v>93272</v>
      </c>
      <c r="B6347" s="57" t="s">
        <v>17201</v>
      </c>
      <c r="C6347" s="58">
        <v>93272</v>
      </c>
    </row>
    <row r="6348" spans="1:3" x14ac:dyDescent="0.25">
      <c r="A6348" s="56">
        <v>93278</v>
      </c>
      <c r="B6348" s="57" t="s">
        <v>14369</v>
      </c>
      <c r="C6348" s="58">
        <v>93278</v>
      </c>
    </row>
    <row r="6349" spans="1:3" x14ac:dyDescent="0.25">
      <c r="A6349" s="56">
        <v>93279</v>
      </c>
      <c r="B6349" s="57" t="s">
        <v>15056</v>
      </c>
      <c r="C6349" s="58">
        <v>93279</v>
      </c>
    </row>
    <row r="6350" spans="1:3" x14ac:dyDescent="0.25">
      <c r="A6350" s="56">
        <v>93280</v>
      </c>
      <c r="B6350" s="57" t="s">
        <v>15054</v>
      </c>
      <c r="C6350" s="58">
        <v>93280</v>
      </c>
    </row>
    <row r="6351" spans="1:3" x14ac:dyDescent="0.25">
      <c r="A6351" s="56">
        <v>93281</v>
      </c>
      <c r="B6351" s="57" t="s">
        <v>15055</v>
      </c>
      <c r="C6351" s="58">
        <v>93281</v>
      </c>
    </row>
    <row r="6352" spans="1:3" x14ac:dyDescent="0.25">
      <c r="A6352" s="56">
        <v>93282</v>
      </c>
      <c r="B6352" s="57" t="s">
        <v>15051</v>
      </c>
      <c r="C6352" s="58">
        <v>93282</v>
      </c>
    </row>
    <row r="6353" spans="1:3" x14ac:dyDescent="0.25">
      <c r="A6353" s="56">
        <v>93283</v>
      </c>
      <c r="B6353" s="57" t="s">
        <v>15052</v>
      </c>
      <c r="C6353" s="58">
        <v>93283</v>
      </c>
    </row>
    <row r="6354" spans="1:3" x14ac:dyDescent="0.25">
      <c r="A6354" s="56">
        <v>93284</v>
      </c>
      <c r="B6354" s="57" t="s">
        <v>15053</v>
      </c>
      <c r="C6354" s="58">
        <v>93284</v>
      </c>
    </row>
    <row r="6355" spans="1:3" x14ac:dyDescent="0.25">
      <c r="A6355" s="56">
        <v>93285</v>
      </c>
      <c r="B6355" s="57" t="s">
        <v>15057</v>
      </c>
      <c r="C6355" s="58">
        <v>93285</v>
      </c>
    </row>
    <row r="6356" spans="1:3" x14ac:dyDescent="0.25">
      <c r="A6356" s="56">
        <v>93286</v>
      </c>
      <c r="B6356" s="57" t="s">
        <v>15047</v>
      </c>
      <c r="C6356" s="58">
        <v>93286</v>
      </c>
    </row>
    <row r="6357" spans="1:3" x14ac:dyDescent="0.25">
      <c r="A6357" s="56">
        <v>93287</v>
      </c>
      <c r="B6357" s="57" t="s">
        <v>15046</v>
      </c>
      <c r="C6357" s="58">
        <v>93287</v>
      </c>
    </row>
    <row r="6358" spans="1:3" x14ac:dyDescent="0.25">
      <c r="A6358" s="56">
        <v>93288</v>
      </c>
      <c r="B6358" s="57" t="s">
        <v>15062</v>
      </c>
      <c r="C6358" s="58">
        <v>93288</v>
      </c>
    </row>
    <row r="6359" spans="1:3" x14ac:dyDescent="0.25">
      <c r="A6359" s="56">
        <v>93289</v>
      </c>
      <c r="B6359" s="57" t="s">
        <v>15060</v>
      </c>
      <c r="C6359" s="58">
        <v>93289</v>
      </c>
    </row>
    <row r="6360" spans="1:3" x14ac:dyDescent="0.25">
      <c r="A6360" s="56">
        <v>93290</v>
      </c>
      <c r="B6360" s="57" t="s">
        <v>15061</v>
      </c>
      <c r="C6360" s="58">
        <v>93290</v>
      </c>
    </row>
    <row r="6361" spans="1:3" x14ac:dyDescent="0.25">
      <c r="A6361" s="56">
        <v>93291</v>
      </c>
      <c r="B6361" s="57" t="s">
        <v>15063</v>
      </c>
      <c r="C6361" s="58">
        <v>93291</v>
      </c>
    </row>
    <row r="6362" spans="1:3" x14ac:dyDescent="0.25">
      <c r="A6362" s="56">
        <v>93292</v>
      </c>
      <c r="B6362" s="57" t="s">
        <v>15064</v>
      </c>
      <c r="C6362" s="58">
        <v>93292</v>
      </c>
    </row>
    <row r="6363" spans="1:3" x14ac:dyDescent="0.25">
      <c r="A6363" s="56">
        <v>93293</v>
      </c>
      <c r="B6363" s="57" t="s">
        <v>17653</v>
      </c>
      <c r="C6363" s="58">
        <v>93293</v>
      </c>
    </row>
    <row r="6364" spans="1:3" x14ac:dyDescent="0.25">
      <c r="A6364" s="56">
        <v>93294</v>
      </c>
      <c r="B6364" s="57" t="s">
        <v>15988</v>
      </c>
      <c r="C6364" s="58">
        <v>93294</v>
      </c>
    </row>
    <row r="6365" spans="1:3" x14ac:dyDescent="0.25">
      <c r="A6365" s="56">
        <v>93295</v>
      </c>
      <c r="B6365" s="57" t="s">
        <v>15986</v>
      </c>
      <c r="C6365" s="58">
        <v>93295</v>
      </c>
    </row>
    <row r="6366" spans="1:3" x14ac:dyDescent="0.25">
      <c r="A6366" s="56">
        <v>93296</v>
      </c>
      <c r="B6366" s="57" t="s">
        <v>15987</v>
      </c>
      <c r="C6366" s="58">
        <v>93296</v>
      </c>
    </row>
    <row r="6367" spans="1:3" x14ac:dyDescent="0.25">
      <c r="A6367" s="56">
        <v>93297</v>
      </c>
      <c r="B6367" s="57" t="s">
        <v>15990</v>
      </c>
      <c r="C6367" s="58">
        <v>93297</v>
      </c>
    </row>
    <row r="6368" spans="1:3" x14ac:dyDescent="0.25">
      <c r="A6368" s="56">
        <v>93298</v>
      </c>
      <c r="B6368" s="57" t="s">
        <v>15989</v>
      </c>
      <c r="C6368" s="58">
        <v>93298</v>
      </c>
    </row>
    <row r="6369" spans="1:3" x14ac:dyDescent="0.25">
      <c r="A6369" s="56">
        <v>93303</v>
      </c>
      <c r="B6369" s="57" t="s">
        <v>14326</v>
      </c>
      <c r="C6369" s="58">
        <v>93303</v>
      </c>
    </row>
    <row r="6370" spans="1:3" x14ac:dyDescent="0.25">
      <c r="A6370" s="56">
        <v>93304</v>
      </c>
      <c r="B6370" s="57" t="s">
        <v>14327</v>
      </c>
      <c r="C6370" s="58">
        <v>93304</v>
      </c>
    </row>
    <row r="6371" spans="1:3" x14ac:dyDescent="0.25">
      <c r="A6371" s="56">
        <v>93306</v>
      </c>
      <c r="B6371" s="57" t="s">
        <v>14331</v>
      </c>
      <c r="C6371" s="58">
        <v>93306</v>
      </c>
    </row>
    <row r="6372" spans="1:3" x14ac:dyDescent="0.25">
      <c r="A6372" s="56">
        <v>93307</v>
      </c>
      <c r="B6372" s="57" t="s">
        <v>14330</v>
      </c>
      <c r="C6372" s="58">
        <v>93307</v>
      </c>
    </row>
    <row r="6373" spans="1:3" x14ac:dyDescent="0.25">
      <c r="A6373" s="56">
        <v>93308</v>
      </c>
      <c r="B6373" s="57" t="s">
        <v>14328</v>
      </c>
      <c r="C6373" s="58">
        <v>93308</v>
      </c>
    </row>
    <row r="6374" spans="1:3" x14ac:dyDescent="0.25">
      <c r="A6374" s="56">
        <v>93312</v>
      </c>
      <c r="B6374" s="57" t="s">
        <v>14325</v>
      </c>
      <c r="C6374" s="58">
        <v>93312</v>
      </c>
    </row>
    <row r="6375" spans="1:3" x14ac:dyDescent="0.25">
      <c r="A6375" s="56">
        <v>93313</v>
      </c>
      <c r="B6375" s="57" t="s">
        <v>14324</v>
      </c>
      <c r="C6375" s="58">
        <v>93313</v>
      </c>
    </row>
    <row r="6376" spans="1:3" x14ac:dyDescent="0.25">
      <c r="A6376" s="56">
        <v>93314</v>
      </c>
      <c r="B6376" s="57" t="s">
        <v>14323</v>
      </c>
      <c r="C6376" s="58">
        <v>93314</v>
      </c>
    </row>
    <row r="6377" spans="1:3" x14ac:dyDescent="0.25">
      <c r="A6377" s="56">
        <v>93315</v>
      </c>
      <c r="B6377" s="57" t="s">
        <v>14322</v>
      </c>
      <c r="C6377" s="58">
        <v>93315</v>
      </c>
    </row>
    <row r="6378" spans="1:3" x14ac:dyDescent="0.25">
      <c r="A6378" s="56">
        <v>93316</v>
      </c>
      <c r="B6378" s="57" t="s">
        <v>14321</v>
      </c>
      <c r="C6378" s="58">
        <v>93316</v>
      </c>
    </row>
    <row r="6379" spans="1:3" x14ac:dyDescent="0.25">
      <c r="A6379" s="56">
        <v>93317</v>
      </c>
      <c r="B6379" s="57" t="s">
        <v>14320</v>
      </c>
      <c r="C6379" s="58">
        <v>93317</v>
      </c>
    </row>
    <row r="6380" spans="1:3" x14ac:dyDescent="0.25">
      <c r="A6380" s="56">
        <v>93318</v>
      </c>
      <c r="B6380" s="57" t="s">
        <v>14319</v>
      </c>
      <c r="C6380" s="58">
        <v>93318</v>
      </c>
    </row>
    <row r="6381" spans="1:3" x14ac:dyDescent="0.25">
      <c r="A6381" s="56">
        <v>93320</v>
      </c>
      <c r="B6381" s="57" t="s">
        <v>14314</v>
      </c>
      <c r="C6381" s="58">
        <v>93320</v>
      </c>
    </row>
    <row r="6382" spans="1:3" x14ac:dyDescent="0.25">
      <c r="A6382" s="56">
        <v>93321</v>
      </c>
      <c r="B6382" s="57" t="s">
        <v>14315</v>
      </c>
      <c r="C6382" s="58">
        <v>93321</v>
      </c>
    </row>
    <row r="6383" spans="1:3" x14ac:dyDescent="0.25">
      <c r="A6383" s="56">
        <v>93325</v>
      </c>
      <c r="B6383" s="57" t="s">
        <v>16394</v>
      </c>
      <c r="C6383" s="58">
        <v>93325</v>
      </c>
    </row>
    <row r="6384" spans="1:3" x14ac:dyDescent="0.25">
      <c r="A6384" s="56">
        <v>93350</v>
      </c>
      <c r="B6384" s="57" t="s">
        <v>14329</v>
      </c>
      <c r="C6384" s="58">
        <v>93350</v>
      </c>
    </row>
    <row r="6385" spans="1:3" x14ac:dyDescent="0.25">
      <c r="A6385" s="56">
        <v>93351</v>
      </c>
      <c r="B6385" s="57" t="s">
        <v>14332</v>
      </c>
      <c r="C6385" s="58">
        <v>93351</v>
      </c>
    </row>
    <row r="6386" spans="1:3" x14ac:dyDescent="0.25">
      <c r="A6386" s="56">
        <v>93352</v>
      </c>
      <c r="B6386" s="57" t="s">
        <v>18669</v>
      </c>
      <c r="C6386" s="58">
        <v>93352</v>
      </c>
    </row>
    <row r="6387" spans="1:3" x14ac:dyDescent="0.25">
      <c r="A6387" s="56">
        <v>93501</v>
      </c>
      <c r="B6387" s="57" t="s">
        <v>13034</v>
      </c>
      <c r="C6387" s="58">
        <v>93501</v>
      </c>
    </row>
    <row r="6388" spans="1:3" x14ac:dyDescent="0.25">
      <c r="A6388" s="56">
        <v>93503</v>
      </c>
      <c r="B6388" s="57" t="s">
        <v>15959</v>
      </c>
      <c r="C6388" s="58">
        <v>93503</v>
      </c>
    </row>
    <row r="6389" spans="1:3" x14ac:dyDescent="0.25">
      <c r="A6389" s="56">
        <v>93505</v>
      </c>
      <c r="B6389" s="57" t="s">
        <v>12813</v>
      </c>
      <c r="C6389" s="58">
        <v>93505</v>
      </c>
    </row>
    <row r="6390" spans="1:3" x14ac:dyDescent="0.25">
      <c r="A6390" s="56">
        <v>93508</v>
      </c>
      <c r="B6390" s="57" t="s">
        <v>13351</v>
      </c>
      <c r="C6390" s="58">
        <v>93508</v>
      </c>
    </row>
    <row r="6391" spans="1:3" x14ac:dyDescent="0.25">
      <c r="A6391" s="56">
        <v>93510</v>
      </c>
      <c r="B6391" s="57" t="s">
        <v>13042</v>
      </c>
      <c r="C6391" s="58">
        <v>93510</v>
      </c>
    </row>
    <row r="6392" spans="1:3" x14ac:dyDescent="0.25">
      <c r="A6392" s="56">
        <v>93511</v>
      </c>
      <c r="B6392" s="57" t="s">
        <v>13043</v>
      </c>
      <c r="C6392" s="58">
        <v>93511</v>
      </c>
    </row>
    <row r="6393" spans="1:3" x14ac:dyDescent="0.25">
      <c r="A6393" s="56">
        <v>93514</v>
      </c>
      <c r="B6393" s="57" t="s">
        <v>13039</v>
      </c>
      <c r="C6393" s="58">
        <v>93514</v>
      </c>
    </row>
    <row r="6394" spans="1:3" x14ac:dyDescent="0.25">
      <c r="A6394" s="56">
        <v>93524</v>
      </c>
      <c r="B6394" s="57" t="s">
        <v>13031</v>
      </c>
      <c r="C6394" s="58">
        <v>93524</v>
      </c>
    </row>
    <row r="6395" spans="1:3" x14ac:dyDescent="0.25">
      <c r="A6395" s="56">
        <v>93526</v>
      </c>
      <c r="B6395" s="57" t="s">
        <v>13029</v>
      </c>
      <c r="C6395" s="58">
        <v>93526</v>
      </c>
    </row>
    <row r="6396" spans="1:3" x14ac:dyDescent="0.25">
      <c r="A6396" s="56">
        <v>93527</v>
      </c>
      <c r="B6396" s="57" t="s">
        <v>13030</v>
      </c>
      <c r="C6396" s="58">
        <v>93527</v>
      </c>
    </row>
    <row r="6397" spans="1:3" x14ac:dyDescent="0.25">
      <c r="A6397" s="56">
        <v>93528</v>
      </c>
      <c r="B6397" s="57" t="s">
        <v>13027</v>
      </c>
      <c r="C6397" s="58">
        <v>93528</v>
      </c>
    </row>
    <row r="6398" spans="1:3" x14ac:dyDescent="0.25">
      <c r="A6398" s="56">
        <v>93529</v>
      </c>
      <c r="B6398" s="57" t="s">
        <v>13028</v>
      </c>
      <c r="C6398" s="58">
        <v>93529</v>
      </c>
    </row>
    <row r="6399" spans="1:3" x14ac:dyDescent="0.25">
      <c r="A6399" s="56">
        <v>93530</v>
      </c>
      <c r="B6399" s="57" t="s">
        <v>13038</v>
      </c>
      <c r="C6399" s="58">
        <v>93530</v>
      </c>
    </row>
    <row r="6400" spans="1:3" x14ac:dyDescent="0.25">
      <c r="A6400" s="56">
        <v>93531</v>
      </c>
      <c r="B6400" s="57" t="s">
        <v>13035</v>
      </c>
      <c r="C6400" s="58">
        <v>93531</v>
      </c>
    </row>
    <row r="6401" spans="1:3" x14ac:dyDescent="0.25">
      <c r="A6401" s="56">
        <v>93532</v>
      </c>
      <c r="B6401" s="57" t="s">
        <v>13037</v>
      </c>
      <c r="C6401" s="58">
        <v>93532</v>
      </c>
    </row>
    <row r="6402" spans="1:3" x14ac:dyDescent="0.25">
      <c r="A6402" s="56">
        <v>93533</v>
      </c>
      <c r="B6402" s="57" t="s">
        <v>13036</v>
      </c>
      <c r="C6402" s="58">
        <v>93533</v>
      </c>
    </row>
    <row r="6403" spans="1:3" x14ac:dyDescent="0.25">
      <c r="A6403" s="56">
        <v>93539</v>
      </c>
      <c r="B6403" s="57" t="s">
        <v>16838</v>
      </c>
      <c r="C6403" s="58">
        <v>93539</v>
      </c>
    </row>
    <row r="6404" spans="1:3" x14ac:dyDescent="0.25">
      <c r="A6404" s="56">
        <v>93540</v>
      </c>
      <c r="B6404" s="57" t="s">
        <v>16837</v>
      </c>
      <c r="C6404" s="58">
        <v>93540</v>
      </c>
    </row>
    <row r="6405" spans="1:3" x14ac:dyDescent="0.25">
      <c r="A6405" s="56">
        <v>93541</v>
      </c>
      <c r="B6405" s="57" t="s">
        <v>16832</v>
      </c>
      <c r="C6405" s="58">
        <v>93541</v>
      </c>
    </row>
    <row r="6406" spans="1:3" x14ac:dyDescent="0.25">
      <c r="A6406" s="56">
        <v>93542</v>
      </c>
      <c r="B6406" s="57" t="s">
        <v>16834</v>
      </c>
      <c r="C6406" s="58">
        <v>93542</v>
      </c>
    </row>
    <row r="6407" spans="1:3" x14ac:dyDescent="0.25">
      <c r="A6407" s="56">
        <v>93543</v>
      </c>
      <c r="B6407" s="57" t="s">
        <v>16835</v>
      </c>
      <c r="C6407" s="58">
        <v>93543</v>
      </c>
    </row>
    <row r="6408" spans="1:3" x14ac:dyDescent="0.25">
      <c r="A6408" s="56">
        <v>93544</v>
      </c>
      <c r="B6408" s="57" t="s">
        <v>16836</v>
      </c>
      <c r="C6408" s="58">
        <v>93544</v>
      </c>
    </row>
    <row r="6409" spans="1:3" x14ac:dyDescent="0.25">
      <c r="A6409" s="56">
        <v>93545</v>
      </c>
      <c r="B6409" s="57" t="s">
        <v>16833</v>
      </c>
      <c r="C6409" s="58">
        <v>93545</v>
      </c>
    </row>
    <row r="6410" spans="1:3" x14ac:dyDescent="0.25">
      <c r="A6410" s="56">
        <v>93555</v>
      </c>
      <c r="B6410" s="57" t="s">
        <v>16136</v>
      </c>
      <c r="C6410" s="58">
        <v>93555</v>
      </c>
    </row>
    <row r="6411" spans="1:3" x14ac:dyDescent="0.25">
      <c r="A6411" s="56">
        <v>93556</v>
      </c>
      <c r="B6411" s="57" t="s">
        <v>16135</v>
      </c>
      <c r="C6411" s="58">
        <v>93556</v>
      </c>
    </row>
    <row r="6412" spans="1:3" x14ac:dyDescent="0.25">
      <c r="A6412" s="56">
        <v>93561</v>
      </c>
      <c r="B6412" s="57" t="s">
        <v>16355</v>
      </c>
      <c r="C6412" s="58">
        <v>93561</v>
      </c>
    </row>
    <row r="6413" spans="1:3" x14ac:dyDescent="0.25">
      <c r="A6413" s="56">
        <v>93562</v>
      </c>
      <c r="B6413" s="57" t="s">
        <v>16354</v>
      </c>
      <c r="C6413" s="58">
        <v>93562</v>
      </c>
    </row>
    <row r="6414" spans="1:3" x14ac:dyDescent="0.25">
      <c r="A6414" s="56">
        <v>93571</v>
      </c>
      <c r="B6414" s="57" t="s">
        <v>16436</v>
      </c>
      <c r="C6414" s="58">
        <v>93571</v>
      </c>
    </row>
    <row r="6415" spans="1:3" x14ac:dyDescent="0.25">
      <c r="A6415" s="56">
        <v>93572</v>
      </c>
      <c r="B6415" s="57" t="s">
        <v>16435</v>
      </c>
      <c r="C6415" s="58">
        <v>93572</v>
      </c>
    </row>
    <row r="6416" spans="1:3" x14ac:dyDescent="0.25">
      <c r="A6416" s="56">
        <v>93580</v>
      </c>
      <c r="B6416" s="57" t="s">
        <v>13138</v>
      </c>
      <c r="C6416" s="58">
        <v>93580</v>
      </c>
    </row>
    <row r="6417" spans="1:3" x14ac:dyDescent="0.25">
      <c r="A6417" s="56">
        <v>93581</v>
      </c>
      <c r="B6417" s="57" t="s">
        <v>13139</v>
      </c>
      <c r="C6417" s="58">
        <v>93581</v>
      </c>
    </row>
    <row r="6418" spans="1:3" x14ac:dyDescent="0.25">
      <c r="A6418" s="56">
        <v>93600</v>
      </c>
      <c r="B6418" s="57" t="s">
        <v>17198</v>
      </c>
      <c r="C6418" s="58">
        <v>93600</v>
      </c>
    </row>
    <row r="6419" spans="1:3" x14ac:dyDescent="0.25">
      <c r="A6419" s="56">
        <v>93602</v>
      </c>
      <c r="B6419" s="57" t="s">
        <v>17206</v>
      </c>
      <c r="C6419" s="58">
        <v>93602</v>
      </c>
    </row>
    <row r="6420" spans="1:3" x14ac:dyDescent="0.25">
      <c r="A6420" s="56">
        <v>93603</v>
      </c>
      <c r="B6420" s="57" t="s">
        <v>17203</v>
      </c>
      <c r="C6420" s="58">
        <v>93603</v>
      </c>
    </row>
    <row r="6421" spans="1:3" x14ac:dyDescent="0.25">
      <c r="A6421" s="56">
        <v>93609</v>
      </c>
      <c r="B6421" s="57" t="s">
        <v>16397</v>
      </c>
      <c r="C6421" s="58">
        <v>93609</v>
      </c>
    </row>
    <row r="6422" spans="1:3" x14ac:dyDescent="0.25">
      <c r="A6422" s="56">
        <v>93610</v>
      </c>
      <c r="B6422" s="57" t="s">
        <v>16399</v>
      </c>
      <c r="C6422" s="58">
        <v>93610</v>
      </c>
    </row>
    <row r="6423" spans="1:3" x14ac:dyDescent="0.25">
      <c r="A6423" s="56">
        <v>93612</v>
      </c>
      <c r="B6423" s="57" t="s">
        <v>16400</v>
      </c>
      <c r="C6423" s="58">
        <v>93612</v>
      </c>
    </row>
    <row r="6424" spans="1:3" x14ac:dyDescent="0.25">
      <c r="A6424" s="56">
        <v>93613</v>
      </c>
      <c r="B6424" s="57" t="s">
        <v>16398</v>
      </c>
      <c r="C6424" s="58">
        <v>93613</v>
      </c>
    </row>
    <row r="6425" spans="1:3" x14ac:dyDescent="0.25">
      <c r="A6425" s="56">
        <v>93615</v>
      </c>
      <c r="B6425" s="57" t="s">
        <v>17204</v>
      </c>
      <c r="C6425" s="58">
        <v>93615</v>
      </c>
    </row>
    <row r="6426" spans="1:3" x14ac:dyDescent="0.25">
      <c r="A6426" s="56">
        <v>93616</v>
      </c>
      <c r="B6426" s="57" t="s">
        <v>17205</v>
      </c>
      <c r="C6426" s="58">
        <v>93616</v>
      </c>
    </row>
    <row r="6427" spans="1:3" x14ac:dyDescent="0.25">
      <c r="A6427" s="56">
        <v>93618</v>
      </c>
      <c r="B6427" s="57" t="s">
        <v>15792</v>
      </c>
      <c r="C6427" s="58">
        <v>93618</v>
      </c>
    </row>
    <row r="6428" spans="1:3" x14ac:dyDescent="0.25">
      <c r="A6428" s="56">
        <v>93619</v>
      </c>
      <c r="B6428" s="57" t="s">
        <v>15070</v>
      </c>
      <c r="C6428" s="58">
        <v>93619</v>
      </c>
    </row>
    <row r="6429" spans="1:3" x14ac:dyDescent="0.25">
      <c r="A6429" s="56">
        <v>93620</v>
      </c>
      <c r="B6429" s="57" t="s">
        <v>15067</v>
      </c>
      <c r="C6429" s="58">
        <v>93620</v>
      </c>
    </row>
    <row r="6430" spans="1:3" x14ac:dyDescent="0.25">
      <c r="A6430" s="56">
        <v>93621</v>
      </c>
      <c r="B6430" s="57" t="s">
        <v>15068</v>
      </c>
      <c r="C6430" s="58">
        <v>93621</v>
      </c>
    </row>
    <row r="6431" spans="1:3" x14ac:dyDescent="0.25">
      <c r="A6431" s="56">
        <v>93622</v>
      </c>
      <c r="B6431" s="57" t="s">
        <v>15069</v>
      </c>
      <c r="C6431" s="58">
        <v>93622</v>
      </c>
    </row>
    <row r="6432" spans="1:3" x14ac:dyDescent="0.25">
      <c r="A6432" s="56">
        <v>93623</v>
      </c>
      <c r="B6432" s="57" t="s">
        <v>14957</v>
      </c>
      <c r="C6432" s="58">
        <v>93623</v>
      </c>
    </row>
    <row r="6433" spans="1:3" x14ac:dyDescent="0.25">
      <c r="A6433" s="56">
        <v>93624</v>
      </c>
      <c r="B6433" s="57" t="s">
        <v>14984</v>
      </c>
      <c r="C6433" s="58">
        <v>93624</v>
      </c>
    </row>
    <row r="6434" spans="1:3" x14ac:dyDescent="0.25">
      <c r="A6434" s="56">
        <v>93631</v>
      </c>
      <c r="B6434" s="57" t="s">
        <v>16402</v>
      </c>
      <c r="C6434" s="58">
        <v>93631</v>
      </c>
    </row>
    <row r="6435" spans="1:3" x14ac:dyDescent="0.25">
      <c r="A6435" s="56">
        <v>93640</v>
      </c>
      <c r="B6435" s="57" t="s">
        <v>15073</v>
      </c>
      <c r="C6435" s="58">
        <v>93640</v>
      </c>
    </row>
    <row r="6436" spans="1:3" x14ac:dyDescent="0.25">
      <c r="A6436" s="56">
        <v>93641</v>
      </c>
      <c r="B6436" s="57" t="s">
        <v>15072</v>
      </c>
      <c r="C6436" s="58">
        <v>93641</v>
      </c>
    </row>
    <row r="6437" spans="1:3" x14ac:dyDescent="0.25">
      <c r="A6437" s="56">
        <v>93642</v>
      </c>
      <c r="B6437" s="57" t="s">
        <v>15071</v>
      </c>
      <c r="C6437" s="58">
        <v>93642</v>
      </c>
    </row>
    <row r="6438" spans="1:3" x14ac:dyDescent="0.25">
      <c r="A6438" s="56">
        <v>93650</v>
      </c>
      <c r="B6438" s="57" t="s">
        <v>12054</v>
      </c>
      <c r="C6438" s="58">
        <v>93650</v>
      </c>
    </row>
    <row r="6439" spans="1:3" x14ac:dyDescent="0.25">
      <c r="A6439" s="56">
        <v>93651</v>
      </c>
      <c r="B6439" s="57" t="s">
        <v>12053</v>
      </c>
      <c r="C6439" s="58">
        <v>93651</v>
      </c>
    </row>
    <row r="6440" spans="1:3" x14ac:dyDescent="0.25">
      <c r="A6440" s="56">
        <v>93652</v>
      </c>
      <c r="B6440" s="57" t="s">
        <v>12052</v>
      </c>
      <c r="C6440" s="58">
        <v>93652</v>
      </c>
    </row>
    <row r="6441" spans="1:3" x14ac:dyDescent="0.25">
      <c r="A6441" s="56">
        <v>93660</v>
      </c>
      <c r="B6441" s="57" t="s">
        <v>15048</v>
      </c>
      <c r="C6441" s="58">
        <v>93660</v>
      </c>
    </row>
    <row r="6442" spans="1:3" x14ac:dyDescent="0.25">
      <c r="A6442" s="56">
        <v>93662</v>
      </c>
      <c r="B6442" s="57" t="s">
        <v>14318</v>
      </c>
      <c r="C6442" s="58">
        <v>93662</v>
      </c>
    </row>
    <row r="6443" spans="1:3" x14ac:dyDescent="0.25">
      <c r="A6443" s="56">
        <v>93668</v>
      </c>
      <c r="B6443" s="57" t="s">
        <v>17207</v>
      </c>
      <c r="C6443" s="58">
        <v>93668</v>
      </c>
    </row>
    <row r="6444" spans="1:3" x14ac:dyDescent="0.25">
      <c r="A6444" s="56">
        <v>93701</v>
      </c>
      <c r="B6444" s="57" t="s">
        <v>12806</v>
      </c>
      <c r="C6444" s="58">
        <v>93701</v>
      </c>
    </row>
    <row r="6445" spans="1:3" x14ac:dyDescent="0.25">
      <c r="A6445" s="56">
        <v>93720</v>
      </c>
      <c r="B6445" s="57" t="s">
        <v>16763</v>
      </c>
      <c r="C6445" s="58">
        <v>93720</v>
      </c>
    </row>
    <row r="6446" spans="1:3" x14ac:dyDescent="0.25">
      <c r="A6446" s="56">
        <v>93721</v>
      </c>
      <c r="B6446" s="57" t="s">
        <v>16765</v>
      </c>
      <c r="C6446" s="58">
        <v>93721</v>
      </c>
    </row>
    <row r="6447" spans="1:3" x14ac:dyDescent="0.25">
      <c r="A6447" s="56">
        <v>93722</v>
      </c>
      <c r="B6447" s="57" t="s">
        <v>16764</v>
      </c>
      <c r="C6447" s="58">
        <v>93722</v>
      </c>
    </row>
    <row r="6448" spans="1:3" x14ac:dyDescent="0.25">
      <c r="A6448" s="56">
        <v>93724</v>
      </c>
      <c r="B6448" s="57" t="s">
        <v>12263</v>
      </c>
      <c r="C6448" s="58">
        <v>93724</v>
      </c>
    </row>
    <row r="6449" spans="1:3" x14ac:dyDescent="0.25">
      <c r="A6449" s="56">
        <v>93740</v>
      </c>
      <c r="B6449" s="57" t="s">
        <v>15003</v>
      </c>
      <c r="C6449" s="58">
        <v>93740</v>
      </c>
    </row>
    <row r="6450" spans="1:3" x14ac:dyDescent="0.25">
      <c r="A6450" s="56">
        <v>93770</v>
      </c>
      <c r="B6450" s="57" t="s">
        <v>14199</v>
      </c>
      <c r="C6450" s="58">
        <v>93770</v>
      </c>
    </row>
    <row r="6451" spans="1:3" x14ac:dyDescent="0.25">
      <c r="A6451" s="56">
        <v>93784</v>
      </c>
      <c r="B6451" s="57" t="s">
        <v>13532</v>
      </c>
      <c r="C6451" s="58">
        <v>93784</v>
      </c>
    </row>
    <row r="6452" spans="1:3" x14ac:dyDescent="0.25">
      <c r="A6452" s="56">
        <v>93786</v>
      </c>
      <c r="B6452" s="57" t="s">
        <v>13530</v>
      </c>
      <c r="C6452" s="58">
        <v>93786</v>
      </c>
    </row>
    <row r="6453" spans="1:3" x14ac:dyDescent="0.25">
      <c r="A6453" s="56">
        <v>93788</v>
      </c>
      <c r="B6453" s="57" t="s">
        <v>13529</v>
      </c>
      <c r="C6453" s="58">
        <v>93788</v>
      </c>
    </row>
    <row r="6454" spans="1:3" x14ac:dyDescent="0.25">
      <c r="A6454" s="56">
        <v>93790</v>
      </c>
      <c r="B6454" s="57" t="s">
        <v>13531</v>
      </c>
      <c r="C6454" s="58">
        <v>93790</v>
      </c>
    </row>
    <row r="6455" spans="1:3" x14ac:dyDescent="0.25">
      <c r="A6455" s="56">
        <v>93797</v>
      </c>
      <c r="B6455" s="57" t="s">
        <v>17697</v>
      </c>
      <c r="C6455" s="58">
        <v>93797</v>
      </c>
    </row>
    <row r="6456" spans="1:3" x14ac:dyDescent="0.25">
      <c r="A6456" s="56">
        <v>93798</v>
      </c>
      <c r="B6456" s="57" t="s">
        <v>17696</v>
      </c>
      <c r="C6456" s="58">
        <v>93798</v>
      </c>
    </row>
    <row r="6457" spans="1:3" x14ac:dyDescent="0.25">
      <c r="A6457" s="56">
        <v>93875</v>
      </c>
      <c r="B6457" s="57" t="s">
        <v>15011</v>
      </c>
      <c r="C6457" s="58">
        <v>93875</v>
      </c>
    </row>
    <row r="6458" spans="1:3" x14ac:dyDescent="0.25">
      <c r="A6458" s="56">
        <v>93880</v>
      </c>
      <c r="B6458" s="57" t="s">
        <v>12788</v>
      </c>
      <c r="C6458" s="58">
        <v>93880</v>
      </c>
    </row>
    <row r="6459" spans="1:3" x14ac:dyDescent="0.25">
      <c r="A6459" s="56">
        <v>93882</v>
      </c>
      <c r="B6459" s="57" t="s">
        <v>12789</v>
      </c>
      <c r="C6459" s="58">
        <v>93882</v>
      </c>
    </row>
    <row r="6460" spans="1:3" x14ac:dyDescent="0.25">
      <c r="A6460" s="56">
        <v>93886</v>
      </c>
      <c r="B6460" s="57" t="s">
        <v>14997</v>
      </c>
      <c r="C6460" s="58">
        <v>93886</v>
      </c>
    </row>
    <row r="6461" spans="1:3" x14ac:dyDescent="0.25">
      <c r="A6461" s="56">
        <v>93888</v>
      </c>
      <c r="B6461" s="57" t="s">
        <v>14998</v>
      </c>
      <c r="C6461" s="58">
        <v>93888</v>
      </c>
    </row>
    <row r="6462" spans="1:3" x14ac:dyDescent="0.25">
      <c r="A6462" s="56">
        <v>93890</v>
      </c>
      <c r="B6462" s="57" t="s">
        <v>14993</v>
      </c>
      <c r="C6462" s="58">
        <v>93890</v>
      </c>
    </row>
    <row r="6463" spans="1:3" x14ac:dyDescent="0.25">
      <c r="A6463" s="56">
        <v>93892</v>
      </c>
      <c r="B6463" s="57" t="s">
        <v>14992</v>
      </c>
      <c r="C6463" s="58">
        <v>93892</v>
      </c>
    </row>
    <row r="6464" spans="1:3" x14ac:dyDescent="0.25">
      <c r="A6464" s="56">
        <v>93893</v>
      </c>
      <c r="B6464" s="57" t="s">
        <v>14991</v>
      </c>
      <c r="C6464" s="58">
        <v>93893</v>
      </c>
    </row>
    <row r="6465" spans="1:3" x14ac:dyDescent="0.25">
      <c r="A6465" s="56">
        <v>93922</v>
      </c>
      <c r="B6465" s="57" t="s">
        <v>15009</v>
      </c>
      <c r="C6465" s="58">
        <v>93922</v>
      </c>
    </row>
    <row r="6466" spans="1:3" x14ac:dyDescent="0.25">
      <c r="A6466" s="56">
        <v>93923</v>
      </c>
      <c r="B6466" s="57" t="s">
        <v>15010</v>
      </c>
      <c r="C6466" s="58">
        <v>93923</v>
      </c>
    </row>
    <row r="6467" spans="1:3" x14ac:dyDescent="0.25">
      <c r="A6467" s="56">
        <v>93924</v>
      </c>
      <c r="B6467" s="57" t="s">
        <v>15008</v>
      </c>
      <c r="C6467" s="58">
        <v>93924</v>
      </c>
    </row>
    <row r="6468" spans="1:3" x14ac:dyDescent="0.25">
      <c r="A6468" s="56">
        <v>93925</v>
      </c>
      <c r="B6468" s="57" t="s">
        <v>12797</v>
      </c>
      <c r="C6468" s="58">
        <v>93925</v>
      </c>
    </row>
    <row r="6469" spans="1:3" x14ac:dyDescent="0.25">
      <c r="A6469" s="56">
        <v>93926</v>
      </c>
      <c r="B6469" s="57" t="s">
        <v>12796</v>
      </c>
      <c r="C6469" s="58">
        <v>93926</v>
      </c>
    </row>
    <row r="6470" spans="1:3" x14ac:dyDescent="0.25">
      <c r="A6470" s="56">
        <v>93930</v>
      </c>
      <c r="B6470" s="57" t="s">
        <v>12799</v>
      </c>
      <c r="C6470" s="58">
        <v>93930</v>
      </c>
    </row>
    <row r="6471" spans="1:3" x14ac:dyDescent="0.25">
      <c r="A6471" s="56">
        <v>93931</v>
      </c>
      <c r="B6471" s="57" t="s">
        <v>12798</v>
      </c>
      <c r="C6471" s="58">
        <v>93931</v>
      </c>
    </row>
    <row r="6472" spans="1:3" x14ac:dyDescent="0.25">
      <c r="A6472" s="56">
        <v>93965</v>
      </c>
      <c r="B6472" s="57" t="s">
        <v>15012</v>
      </c>
      <c r="C6472" s="58">
        <v>93965</v>
      </c>
    </row>
    <row r="6473" spans="1:3" x14ac:dyDescent="0.25">
      <c r="A6473" s="56">
        <v>93970</v>
      </c>
      <c r="B6473" s="57" t="s">
        <v>12800</v>
      </c>
      <c r="C6473" s="58">
        <v>93970</v>
      </c>
    </row>
    <row r="6474" spans="1:3" x14ac:dyDescent="0.25">
      <c r="A6474" s="56">
        <v>93971</v>
      </c>
      <c r="B6474" s="57" t="s">
        <v>12801</v>
      </c>
      <c r="C6474" s="58">
        <v>93971</v>
      </c>
    </row>
    <row r="6475" spans="1:3" x14ac:dyDescent="0.25">
      <c r="A6475" s="56">
        <v>93975</v>
      </c>
      <c r="B6475" s="57" t="s">
        <v>12795</v>
      </c>
      <c r="C6475" s="58">
        <v>93975</v>
      </c>
    </row>
    <row r="6476" spans="1:3" x14ac:dyDescent="0.25">
      <c r="A6476" s="56">
        <v>93976</v>
      </c>
      <c r="B6476" s="57" t="s">
        <v>12794</v>
      </c>
      <c r="C6476" s="58">
        <v>93976</v>
      </c>
    </row>
    <row r="6477" spans="1:3" x14ac:dyDescent="0.25">
      <c r="A6477" s="56">
        <v>93978</v>
      </c>
      <c r="B6477" s="57" t="s">
        <v>12792</v>
      </c>
      <c r="C6477" s="58">
        <v>93978</v>
      </c>
    </row>
    <row r="6478" spans="1:3" x14ac:dyDescent="0.25">
      <c r="A6478" s="56">
        <v>93979</v>
      </c>
      <c r="B6478" s="57" t="s">
        <v>12793</v>
      </c>
      <c r="C6478" s="58">
        <v>93979</v>
      </c>
    </row>
    <row r="6479" spans="1:3" x14ac:dyDescent="0.25">
      <c r="A6479" s="56">
        <v>93980</v>
      </c>
      <c r="B6479" s="57" t="s">
        <v>12790</v>
      </c>
      <c r="C6479" s="58">
        <v>93980</v>
      </c>
    </row>
    <row r="6480" spans="1:3" x14ac:dyDescent="0.25">
      <c r="A6480" s="56">
        <v>93981</v>
      </c>
      <c r="B6480" s="57" t="s">
        <v>12791</v>
      </c>
      <c r="C6480" s="58">
        <v>93981</v>
      </c>
    </row>
    <row r="6481" spans="1:3" x14ac:dyDescent="0.25">
      <c r="A6481" s="56">
        <v>93982</v>
      </c>
      <c r="B6481" s="57" t="s">
        <v>14994</v>
      </c>
      <c r="C6481" s="58">
        <v>93982</v>
      </c>
    </row>
    <row r="6482" spans="1:3" x14ac:dyDescent="0.25">
      <c r="A6482" s="56">
        <v>93990</v>
      </c>
      <c r="B6482" s="57" t="s">
        <v>12802</v>
      </c>
      <c r="C6482" s="58">
        <v>93990</v>
      </c>
    </row>
    <row r="6483" spans="1:3" x14ac:dyDescent="0.25">
      <c r="A6483" s="56">
        <v>94002</v>
      </c>
      <c r="B6483" s="57" t="s">
        <v>16788</v>
      </c>
      <c r="C6483" s="58">
        <v>94002</v>
      </c>
    </row>
    <row r="6484" spans="1:3" x14ac:dyDescent="0.25">
      <c r="A6484" s="56">
        <v>94003</v>
      </c>
      <c r="B6484" s="57" t="s">
        <v>16790</v>
      </c>
      <c r="C6484" s="58">
        <v>94003</v>
      </c>
    </row>
    <row r="6485" spans="1:3" x14ac:dyDescent="0.25">
      <c r="A6485" s="56">
        <v>94004</v>
      </c>
      <c r="B6485" s="57" t="s">
        <v>16789</v>
      </c>
      <c r="C6485" s="58">
        <v>94004</v>
      </c>
    </row>
    <row r="6486" spans="1:3" x14ac:dyDescent="0.25">
      <c r="A6486" s="56">
        <v>94005</v>
      </c>
      <c r="B6486" s="57" t="s">
        <v>17790</v>
      </c>
      <c r="C6486" s="58">
        <v>94005</v>
      </c>
    </row>
    <row r="6487" spans="1:3" x14ac:dyDescent="0.25">
      <c r="A6487" s="56">
        <v>94010</v>
      </c>
      <c r="B6487" s="57" t="s">
        <v>14938</v>
      </c>
      <c r="C6487" s="58">
        <v>94010</v>
      </c>
    </row>
    <row r="6488" spans="1:3" x14ac:dyDescent="0.25">
      <c r="A6488" s="56">
        <v>94014</v>
      </c>
      <c r="B6488" s="57" t="s">
        <v>17196</v>
      </c>
      <c r="C6488" s="58">
        <v>94014</v>
      </c>
    </row>
    <row r="6489" spans="1:3" x14ac:dyDescent="0.25">
      <c r="A6489" s="56">
        <v>94015</v>
      </c>
      <c r="B6489" s="57" t="s">
        <v>17195</v>
      </c>
      <c r="C6489" s="58">
        <v>94015</v>
      </c>
    </row>
    <row r="6490" spans="1:3" x14ac:dyDescent="0.25">
      <c r="A6490" s="56">
        <v>94016</v>
      </c>
      <c r="B6490" s="57" t="s">
        <v>17197</v>
      </c>
      <c r="C6490" s="58">
        <v>94016</v>
      </c>
    </row>
    <row r="6491" spans="1:3" x14ac:dyDescent="0.25">
      <c r="A6491" s="56">
        <v>94060</v>
      </c>
      <c r="B6491" s="57" t="s">
        <v>15044</v>
      </c>
      <c r="C6491" s="58">
        <v>94060</v>
      </c>
    </row>
    <row r="6492" spans="1:3" x14ac:dyDescent="0.25">
      <c r="A6492" s="56">
        <v>94070</v>
      </c>
      <c r="B6492" s="57" t="s">
        <v>15043</v>
      </c>
      <c r="C6492" s="58">
        <v>94070</v>
      </c>
    </row>
    <row r="6493" spans="1:3" x14ac:dyDescent="0.25">
      <c r="A6493" s="56">
        <v>94150</v>
      </c>
      <c r="B6493" s="57" t="s">
        <v>12987</v>
      </c>
      <c r="C6493" s="58">
        <v>94150</v>
      </c>
    </row>
    <row r="6494" spans="1:3" x14ac:dyDescent="0.25">
      <c r="A6494" s="56">
        <v>94200</v>
      </c>
      <c r="B6494" s="57" t="s">
        <v>12985</v>
      </c>
      <c r="C6494" s="58">
        <v>94200</v>
      </c>
    </row>
    <row r="6495" spans="1:3" x14ac:dyDescent="0.25">
      <c r="A6495" s="56">
        <v>94240</v>
      </c>
      <c r="B6495" s="57" t="s">
        <v>12986</v>
      </c>
      <c r="C6495" s="58">
        <v>94240</v>
      </c>
    </row>
    <row r="6496" spans="1:3" x14ac:dyDescent="0.25">
      <c r="A6496" s="56">
        <v>94250</v>
      </c>
      <c r="B6496" s="57" t="s">
        <v>16433</v>
      </c>
      <c r="C6496" s="58">
        <v>94250</v>
      </c>
    </row>
    <row r="6497" spans="1:3" x14ac:dyDescent="0.25">
      <c r="A6497" s="56">
        <v>94260</v>
      </c>
      <c r="B6497" s="57" t="s">
        <v>18778</v>
      </c>
      <c r="C6497" s="58">
        <v>94260</v>
      </c>
    </row>
    <row r="6498" spans="1:3" x14ac:dyDescent="0.25">
      <c r="A6498" s="56">
        <v>94350</v>
      </c>
      <c r="B6498" s="57" t="s">
        <v>14197</v>
      </c>
      <c r="C6498" s="58">
        <v>94350</v>
      </c>
    </row>
    <row r="6499" spans="1:3" x14ac:dyDescent="0.25">
      <c r="A6499" s="56">
        <v>94360</v>
      </c>
      <c r="B6499" s="57" t="s">
        <v>14200</v>
      </c>
      <c r="C6499" s="58">
        <v>94360</v>
      </c>
    </row>
    <row r="6500" spans="1:3" x14ac:dyDescent="0.25">
      <c r="A6500" s="56">
        <v>94370</v>
      </c>
      <c r="B6500" s="57" t="s">
        <v>14205</v>
      </c>
      <c r="C6500" s="58">
        <v>94370</v>
      </c>
    </row>
    <row r="6501" spans="1:3" x14ac:dyDescent="0.25">
      <c r="A6501" s="56">
        <v>94375</v>
      </c>
      <c r="B6501" s="57" t="s">
        <v>16437</v>
      </c>
      <c r="C6501" s="58">
        <v>94375</v>
      </c>
    </row>
    <row r="6502" spans="1:3" x14ac:dyDescent="0.25">
      <c r="A6502" s="56">
        <v>94400</v>
      </c>
      <c r="B6502" s="57" t="s">
        <v>17577</v>
      </c>
      <c r="C6502" s="58">
        <v>94400</v>
      </c>
    </row>
    <row r="6503" spans="1:3" x14ac:dyDescent="0.25">
      <c r="A6503" s="56">
        <v>94450</v>
      </c>
      <c r="B6503" s="57" t="s">
        <v>17576</v>
      </c>
      <c r="C6503" s="58">
        <v>94450</v>
      </c>
    </row>
    <row r="6504" spans="1:3" x14ac:dyDescent="0.25">
      <c r="A6504" s="56">
        <v>94452</v>
      </c>
      <c r="B6504" s="57" t="s">
        <v>16965</v>
      </c>
      <c r="C6504" s="58">
        <v>94452</v>
      </c>
    </row>
    <row r="6505" spans="1:3" x14ac:dyDescent="0.25">
      <c r="A6505" s="56">
        <v>94453</v>
      </c>
      <c r="B6505" s="57" t="s">
        <v>16966</v>
      </c>
      <c r="C6505" s="58">
        <v>94453</v>
      </c>
    </row>
    <row r="6506" spans="1:3" x14ac:dyDescent="0.25">
      <c r="A6506" s="56">
        <v>94610</v>
      </c>
      <c r="B6506" s="57" t="s">
        <v>12147</v>
      </c>
      <c r="C6506" s="58">
        <v>94610</v>
      </c>
    </row>
    <row r="6507" spans="1:3" x14ac:dyDescent="0.25">
      <c r="A6507" s="56">
        <v>94620</v>
      </c>
      <c r="B6507" s="57" t="s">
        <v>16939</v>
      </c>
      <c r="C6507" s="58">
        <v>94620</v>
      </c>
    </row>
    <row r="6508" spans="1:3" x14ac:dyDescent="0.25">
      <c r="A6508" s="56">
        <v>94621</v>
      </c>
      <c r="B6508" s="57" t="s">
        <v>16938</v>
      </c>
      <c r="C6508" s="58">
        <v>94621</v>
      </c>
    </row>
    <row r="6509" spans="1:3" x14ac:dyDescent="0.25">
      <c r="A6509" s="56">
        <v>94640</v>
      </c>
      <c r="B6509" s="57" t="s">
        <v>18535</v>
      </c>
      <c r="C6509" s="58">
        <v>94640</v>
      </c>
    </row>
    <row r="6510" spans="1:3" x14ac:dyDescent="0.25">
      <c r="A6510" s="56">
        <v>94644</v>
      </c>
      <c r="B6510" s="57" t="s">
        <v>16827</v>
      </c>
      <c r="C6510" s="58">
        <v>94644</v>
      </c>
    </row>
    <row r="6511" spans="1:3" x14ac:dyDescent="0.25">
      <c r="A6511" s="56">
        <v>94645</v>
      </c>
      <c r="B6511" s="57" t="s">
        <v>12951</v>
      </c>
      <c r="C6511" s="58">
        <v>94645</v>
      </c>
    </row>
    <row r="6512" spans="1:3" x14ac:dyDescent="0.25">
      <c r="A6512" s="56">
        <v>94660</v>
      </c>
      <c r="B6512" s="57" t="s">
        <v>15803</v>
      </c>
      <c r="C6512" s="58">
        <v>94660</v>
      </c>
    </row>
    <row r="6513" spans="1:3" x14ac:dyDescent="0.25">
      <c r="A6513" s="56">
        <v>94662</v>
      </c>
      <c r="B6513" s="57" t="s">
        <v>15802</v>
      </c>
      <c r="C6513" s="58">
        <v>94662</v>
      </c>
    </row>
    <row r="6514" spans="1:3" x14ac:dyDescent="0.25">
      <c r="A6514" s="56">
        <v>94664</v>
      </c>
      <c r="B6514" s="57" t="s">
        <v>13997</v>
      </c>
      <c r="C6514" s="58">
        <v>94664</v>
      </c>
    </row>
    <row r="6515" spans="1:3" x14ac:dyDescent="0.25">
      <c r="A6515" s="56">
        <v>94667</v>
      </c>
      <c r="B6515" s="57" t="s">
        <v>13998</v>
      </c>
      <c r="C6515" s="58">
        <v>94667</v>
      </c>
    </row>
    <row r="6516" spans="1:3" x14ac:dyDescent="0.25">
      <c r="A6516" s="56">
        <v>94668</v>
      </c>
      <c r="B6516" s="57" t="s">
        <v>13999</v>
      </c>
      <c r="C6516" s="58">
        <v>94668</v>
      </c>
    </row>
    <row r="6517" spans="1:3" x14ac:dyDescent="0.25">
      <c r="A6517" s="56">
        <v>94680</v>
      </c>
      <c r="B6517" s="57" t="s">
        <v>13290</v>
      </c>
      <c r="C6517" s="58">
        <v>94680</v>
      </c>
    </row>
    <row r="6518" spans="1:3" x14ac:dyDescent="0.25">
      <c r="A6518" s="56">
        <v>94681</v>
      </c>
      <c r="B6518" s="57" t="s">
        <v>13288</v>
      </c>
      <c r="C6518" s="58">
        <v>94681</v>
      </c>
    </row>
    <row r="6519" spans="1:3" x14ac:dyDescent="0.25">
      <c r="A6519" s="56">
        <v>94690</v>
      </c>
      <c r="B6519" s="57" t="s">
        <v>13289</v>
      </c>
      <c r="C6519" s="58">
        <v>94690</v>
      </c>
    </row>
    <row r="6520" spans="1:3" x14ac:dyDescent="0.25">
      <c r="A6520" s="56">
        <v>94720</v>
      </c>
      <c r="B6520" s="57" t="s">
        <v>12983</v>
      </c>
      <c r="C6520" s="58">
        <v>94720</v>
      </c>
    </row>
    <row r="6521" spans="1:3" x14ac:dyDescent="0.25">
      <c r="A6521" s="56">
        <v>94725</v>
      </c>
      <c r="B6521" s="57" t="s">
        <v>12984</v>
      </c>
      <c r="C6521" s="58">
        <v>94725</v>
      </c>
    </row>
    <row r="6522" spans="1:3" x14ac:dyDescent="0.25">
      <c r="A6522" s="56">
        <v>94750</v>
      </c>
      <c r="B6522" s="57" t="s">
        <v>13493</v>
      </c>
      <c r="C6522" s="58">
        <v>94750</v>
      </c>
    </row>
    <row r="6523" spans="1:3" x14ac:dyDescent="0.25">
      <c r="A6523" s="56">
        <v>94760</v>
      </c>
      <c r="B6523" s="57" t="s">
        <v>16679</v>
      </c>
      <c r="C6523" s="58">
        <v>94760</v>
      </c>
    </row>
    <row r="6524" spans="1:3" x14ac:dyDescent="0.25">
      <c r="A6524" s="56">
        <v>94761</v>
      </c>
      <c r="B6524" s="57" t="s">
        <v>16480</v>
      </c>
      <c r="C6524" s="58">
        <v>94761</v>
      </c>
    </row>
    <row r="6525" spans="1:3" x14ac:dyDescent="0.25">
      <c r="A6525" s="56">
        <v>94762</v>
      </c>
      <c r="B6525" s="57" t="s">
        <v>14202</v>
      </c>
      <c r="C6525" s="58">
        <v>94762</v>
      </c>
    </row>
    <row r="6526" spans="1:3" x14ac:dyDescent="0.25">
      <c r="A6526" s="56">
        <v>94770</v>
      </c>
      <c r="B6526" s="57" t="s">
        <v>13287</v>
      </c>
      <c r="C6526" s="58">
        <v>94770</v>
      </c>
    </row>
    <row r="6527" spans="1:3" x14ac:dyDescent="0.25">
      <c r="A6527" s="56">
        <v>95004</v>
      </c>
      <c r="B6527" s="57" t="s">
        <v>16978</v>
      </c>
      <c r="C6527" s="58">
        <v>95004</v>
      </c>
    </row>
    <row r="6528" spans="1:3" x14ac:dyDescent="0.25">
      <c r="A6528" s="56">
        <v>95010</v>
      </c>
      <c r="B6528" s="57" t="s">
        <v>16979</v>
      </c>
      <c r="C6528" s="58">
        <v>95010</v>
      </c>
    </row>
    <row r="6529" spans="1:3" x14ac:dyDescent="0.25">
      <c r="A6529" s="56">
        <v>95012</v>
      </c>
      <c r="B6529" s="57" t="s">
        <v>14201</v>
      </c>
      <c r="C6529" s="58">
        <v>95012</v>
      </c>
    </row>
    <row r="6530" spans="1:3" x14ac:dyDescent="0.25">
      <c r="A6530" s="56">
        <v>95015</v>
      </c>
      <c r="B6530" s="57" t="s">
        <v>16992</v>
      </c>
      <c r="C6530" s="58">
        <v>95015</v>
      </c>
    </row>
    <row r="6531" spans="1:3" x14ac:dyDescent="0.25">
      <c r="A6531" s="56">
        <v>95024</v>
      </c>
      <c r="B6531" s="57" t="s">
        <v>16990</v>
      </c>
      <c r="C6531" s="58">
        <v>95024</v>
      </c>
    </row>
    <row r="6532" spans="1:3" x14ac:dyDescent="0.25">
      <c r="A6532" s="56">
        <v>95027</v>
      </c>
      <c r="B6532" s="57" t="s">
        <v>16989</v>
      </c>
      <c r="C6532" s="58">
        <v>95027</v>
      </c>
    </row>
    <row r="6533" spans="1:3" x14ac:dyDescent="0.25">
      <c r="A6533" s="56">
        <v>95028</v>
      </c>
      <c r="B6533" s="57" t="s">
        <v>16991</v>
      </c>
      <c r="C6533" s="58">
        <v>95028</v>
      </c>
    </row>
    <row r="6534" spans="1:3" x14ac:dyDescent="0.25">
      <c r="A6534" s="56">
        <v>95044</v>
      </c>
      <c r="B6534" s="57" t="s">
        <v>16969</v>
      </c>
      <c r="C6534" s="58">
        <v>95044</v>
      </c>
    </row>
    <row r="6535" spans="1:3" x14ac:dyDescent="0.25">
      <c r="A6535" s="56">
        <v>95052</v>
      </c>
      <c r="B6535" s="57" t="s">
        <v>16942</v>
      </c>
      <c r="C6535" s="58">
        <v>95052</v>
      </c>
    </row>
    <row r="6536" spans="1:3" x14ac:dyDescent="0.25">
      <c r="A6536" s="56">
        <v>95056</v>
      </c>
      <c r="B6536" s="57" t="s">
        <v>16941</v>
      </c>
      <c r="C6536" s="58">
        <v>95056</v>
      </c>
    </row>
    <row r="6537" spans="1:3" x14ac:dyDescent="0.25">
      <c r="A6537" s="56">
        <v>95060</v>
      </c>
      <c r="B6537" s="57" t="s">
        <v>16963</v>
      </c>
      <c r="C6537" s="58">
        <v>95060</v>
      </c>
    </row>
    <row r="6538" spans="1:3" x14ac:dyDescent="0.25">
      <c r="A6538" s="56">
        <v>95065</v>
      </c>
      <c r="B6538" s="57" t="s">
        <v>16964</v>
      </c>
      <c r="C6538" s="58">
        <v>95065</v>
      </c>
    </row>
    <row r="6539" spans="1:3" x14ac:dyDescent="0.25">
      <c r="A6539" s="56">
        <v>95070</v>
      </c>
      <c r="B6539" s="57" t="s">
        <v>16948</v>
      </c>
      <c r="C6539" s="58">
        <v>95070</v>
      </c>
    </row>
    <row r="6540" spans="1:3" x14ac:dyDescent="0.25">
      <c r="A6540" s="56">
        <v>95071</v>
      </c>
      <c r="B6540" s="57" t="s">
        <v>16947</v>
      </c>
      <c r="C6540" s="58">
        <v>95071</v>
      </c>
    </row>
    <row r="6541" spans="1:3" x14ac:dyDescent="0.25">
      <c r="A6541" s="56">
        <v>95075</v>
      </c>
      <c r="B6541" s="57" t="s">
        <v>16946</v>
      </c>
      <c r="C6541" s="58">
        <v>95075</v>
      </c>
    </row>
    <row r="6542" spans="1:3" x14ac:dyDescent="0.25">
      <c r="A6542" s="56">
        <v>95115</v>
      </c>
      <c r="B6542" s="57" t="s">
        <v>17699</v>
      </c>
      <c r="C6542" s="58">
        <v>95115</v>
      </c>
    </row>
    <row r="6543" spans="1:3" x14ac:dyDescent="0.25">
      <c r="A6543" s="56">
        <v>95117</v>
      </c>
      <c r="B6543" s="57" t="s">
        <v>17698</v>
      </c>
      <c r="C6543" s="58">
        <v>95117</v>
      </c>
    </row>
    <row r="6544" spans="1:3" x14ac:dyDescent="0.25">
      <c r="A6544" s="56">
        <v>95144</v>
      </c>
      <c r="B6544" s="57" t="s">
        <v>17707</v>
      </c>
      <c r="C6544" s="58">
        <v>95144</v>
      </c>
    </row>
    <row r="6545" spans="1:3" x14ac:dyDescent="0.25">
      <c r="A6545" s="56">
        <v>95145</v>
      </c>
      <c r="B6545" s="57" t="s">
        <v>17705</v>
      </c>
      <c r="C6545" s="58">
        <v>95145</v>
      </c>
    </row>
    <row r="6546" spans="1:3" x14ac:dyDescent="0.25">
      <c r="A6546" s="56">
        <v>95146</v>
      </c>
      <c r="B6546" s="57" t="s">
        <v>17701</v>
      </c>
      <c r="C6546" s="58">
        <v>95146</v>
      </c>
    </row>
    <row r="6547" spans="1:3" x14ac:dyDescent="0.25">
      <c r="A6547" s="56">
        <v>95147</v>
      </c>
      <c r="B6547" s="57" t="s">
        <v>17702</v>
      </c>
      <c r="C6547" s="58">
        <v>95147</v>
      </c>
    </row>
    <row r="6548" spans="1:3" x14ac:dyDescent="0.25">
      <c r="A6548" s="56">
        <v>95148</v>
      </c>
      <c r="B6548" s="57" t="s">
        <v>17703</v>
      </c>
      <c r="C6548" s="58">
        <v>95148</v>
      </c>
    </row>
    <row r="6549" spans="1:3" x14ac:dyDescent="0.25">
      <c r="A6549" s="56">
        <v>95149</v>
      </c>
      <c r="B6549" s="57" t="s">
        <v>17704</v>
      </c>
      <c r="C6549" s="58">
        <v>95149</v>
      </c>
    </row>
    <row r="6550" spans="1:3" x14ac:dyDescent="0.25">
      <c r="A6550" s="56">
        <v>95165</v>
      </c>
      <c r="B6550" s="57" t="s">
        <v>17700</v>
      </c>
      <c r="C6550" s="58">
        <v>95165</v>
      </c>
    </row>
    <row r="6551" spans="1:3" x14ac:dyDescent="0.25">
      <c r="A6551" s="56">
        <v>95170</v>
      </c>
      <c r="B6551" s="57" t="s">
        <v>17706</v>
      </c>
      <c r="C6551" s="58">
        <v>95170</v>
      </c>
    </row>
    <row r="6552" spans="1:3" x14ac:dyDescent="0.25">
      <c r="A6552" s="56">
        <v>95180</v>
      </c>
      <c r="B6552" s="57" t="s">
        <v>16830</v>
      </c>
      <c r="C6552" s="58">
        <v>95180</v>
      </c>
    </row>
    <row r="6553" spans="1:3" x14ac:dyDescent="0.25">
      <c r="A6553" s="56">
        <v>95250</v>
      </c>
      <c r="B6553" s="57" t="s">
        <v>16470</v>
      </c>
      <c r="C6553" s="58">
        <v>95250</v>
      </c>
    </row>
    <row r="6554" spans="1:3" x14ac:dyDescent="0.25">
      <c r="A6554" s="56">
        <v>95251</v>
      </c>
      <c r="B6554" s="57" t="s">
        <v>15985</v>
      </c>
      <c r="C6554" s="58">
        <v>95251</v>
      </c>
    </row>
    <row r="6555" spans="1:3" x14ac:dyDescent="0.25">
      <c r="A6555" s="56">
        <v>95805</v>
      </c>
      <c r="B6555" s="57" t="s">
        <v>15790</v>
      </c>
      <c r="C6555" s="58">
        <v>95805</v>
      </c>
    </row>
    <row r="6556" spans="1:3" x14ac:dyDescent="0.25">
      <c r="A6556" s="56">
        <v>95806</v>
      </c>
      <c r="B6556" s="57" t="s">
        <v>14987</v>
      </c>
      <c r="C6556" s="58">
        <v>95806</v>
      </c>
    </row>
    <row r="6557" spans="1:3" x14ac:dyDescent="0.25">
      <c r="A6557" s="56">
        <v>95807</v>
      </c>
      <c r="B6557" s="57" t="s">
        <v>14986</v>
      </c>
      <c r="C6557" s="58">
        <v>95807</v>
      </c>
    </row>
    <row r="6558" spans="1:3" x14ac:dyDescent="0.25">
      <c r="A6558" s="56">
        <v>95808</v>
      </c>
      <c r="B6558" s="57" t="s">
        <v>16775</v>
      </c>
      <c r="C6558" s="58">
        <v>95808</v>
      </c>
    </row>
    <row r="6559" spans="1:3" x14ac:dyDescent="0.25">
      <c r="A6559" s="56">
        <v>95810</v>
      </c>
      <c r="B6559" s="57" t="s">
        <v>16777</v>
      </c>
      <c r="C6559" s="58">
        <v>95810</v>
      </c>
    </row>
    <row r="6560" spans="1:3" x14ac:dyDescent="0.25">
      <c r="A6560" s="56">
        <v>95811</v>
      </c>
      <c r="B6560" s="57" t="s">
        <v>16776</v>
      </c>
      <c r="C6560" s="58">
        <v>95811</v>
      </c>
    </row>
    <row r="6561" spans="1:3" x14ac:dyDescent="0.25">
      <c r="A6561" s="56">
        <v>95812</v>
      </c>
      <c r="B6561" s="57" t="s">
        <v>14376</v>
      </c>
      <c r="C6561" s="58">
        <v>95812</v>
      </c>
    </row>
    <row r="6562" spans="1:3" x14ac:dyDescent="0.25">
      <c r="A6562" s="56">
        <v>95813</v>
      </c>
      <c r="B6562" s="57" t="s">
        <v>14378</v>
      </c>
      <c r="C6562" s="58">
        <v>95813</v>
      </c>
    </row>
    <row r="6563" spans="1:3" x14ac:dyDescent="0.25">
      <c r="A6563" s="56">
        <v>95816</v>
      </c>
      <c r="B6563" s="57" t="s">
        <v>14381</v>
      </c>
      <c r="C6563" s="58">
        <v>95816</v>
      </c>
    </row>
    <row r="6564" spans="1:3" x14ac:dyDescent="0.25">
      <c r="A6564" s="56">
        <v>95819</v>
      </c>
      <c r="B6564" s="57" t="s">
        <v>14382</v>
      </c>
      <c r="C6564" s="58">
        <v>95819</v>
      </c>
    </row>
    <row r="6565" spans="1:3" x14ac:dyDescent="0.25">
      <c r="A6565" s="56">
        <v>95822</v>
      </c>
      <c r="B6565" s="57" t="s">
        <v>14380</v>
      </c>
      <c r="C6565" s="58">
        <v>95822</v>
      </c>
    </row>
    <row r="6566" spans="1:3" x14ac:dyDescent="0.25">
      <c r="A6566" s="56">
        <v>95824</v>
      </c>
      <c r="B6566" s="57" t="s">
        <v>14379</v>
      </c>
      <c r="C6566" s="58">
        <v>95824</v>
      </c>
    </row>
    <row r="6567" spans="1:3" x14ac:dyDescent="0.25">
      <c r="A6567" s="56">
        <v>95827</v>
      </c>
      <c r="B6567" s="57" t="s">
        <v>14375</v>
      </c>
      <c r="C6567" s="58">
        <v>95827</v>
      </c>
    </row>
    <row r="6568" spans="1:3" x14ac:dyDescent="0.25">
      <c r="A6568" s="56">
        <v>95829</v>
      </c>
      <c r="B6568" s="57" t="s">
        <v>14374</v>
      </c>
      <c r="C6568" s="58">
        <v>95829</v>
      </c>
    </row>
    <row r="6569" spans="1:3" x14ac:dyDescent="0.25">
      <c r="A6569" s="56">
        <v>95830</v>
      </c>
      <c r="B6569" s="57" t="s">
        <v>15943</v>
      </c>
      <c r="C6569" s="58">
        <v>95830</v>
      </c>
    </row>
    <row r="6570" spans="1:3" x14ac:dyDescent="0.25">
      <c r="A6570" s="56">
        <v>95831</v>
      </c>
      <c r="B6570" s="57" t="s">
        <v>16996</v>
      </c>
      <c r="C6570" s="58">
        <v>95831</v>
      </c>
    </row>
    <row r="6571" spans="1:3" x14ac:dyDescent="0.25">
      <c r="A6571" s="56">
        <v>95832</v>
      </c>
      <c r="B6571" s="57" t="s">
        <v>16993</v>
      </c>
      <c r="C6571" s="58">
        <v>95832</v>
      </c>
    </row>
    <row r="6572" spans="1:3" x14ac:dyDescent="0.25">
      <c r="A6572" s="56">
        <v>95833</v>
      </c>
      <c r="B6572" s="57" t="s">
        <v>16994</v>
      </c>
      <c r="C6572" s="58">
        <v>95833</v>
      </c>
    </row>
    <row r="6573" spans="1:3" x14ac:dyDescent="0.25">
      <c r="A6573" s="56">
        <v>95834</v>
      </c>
      <c r="B6573" s="57" t="s">
        <v>16995</v>
      </c>
      <c r="C6573" s="58">
        <v>95834</v>
      </c>
    </row>
    <row r="6574" spans="1:3" x14ac:dyDescent="0.25">
      <c r="A6574" s="56">
        <v>95851</v>
      </c>
      <c r="B6574" s="57" t="s">
        <v>16440</v>
      </c>
      <c r="C6574" s="58">
        <v>95851</v>
      </c>
    </row>
    <row r="6575" spans="1:3" x14ac:dyDescent="0.25">
      <c r="A6575" s="56">
        <v>95852</v>
      </c>
      <c r="B6575" s="57" t="s">
        <v>16441</v>
      </c>
      <c r="C6575" s="58">
        <v>95852</v>
      </c>
    </row>
    <row r="6576" spans="1:3" x14ac:dyDescent="0.25">
      <c r="A6576" s="56">
        <v>95857</v>
      </c>
      <c r="B6576" s="57" t="s">
        <v>16976</v>
      </c>
      <c r="C6576" s="58">
        <v>95857</v>
      </c>
    </row>
    <row r="6577" spans="1:3" x14ac:dyDescent="0.25">
      <c r="A6577" s="56">
        <v>95860</v>
      </c>
      <c r="B6577" s="57" t="s">
        <v>14398</v>
      </c>
      <c r="C6577" s="58">
        <v>95860</v>
      </c>
    </row>
    <row r="6578" spans="1:3" x14ac:dyDescent="0.25">
      <c r="A6578" s="56">
        <v>95861</v>
      </c>
      <c r="B6578" s="57" t="s">
        <v>14391</v>
      </c>
      <c r="C6578" s="58">
        <v>95861</v>
      </c>
    </row>
    <row r="6579" spans="1:3" x14ac:dyDescent="0.25">
      <c r="A6579" s="56">
        <v>95863</v>
      </c>
      <c r="B6579" s="57" t="s">
        <v>14390</v>
      </c>
      <c r="C6579" s="58">
        <v>95863</v>
      </c>
    </row>
    <row r="6580" spans="1:3" x14ac:dyDescent="0.25">
      <c r="A6580" s="56">
        <v>95864</v>
      </c>
      <c r="B6580" s="57" t="s">
        <v>14392</v>
      </c>
      <c r="C6580" s="58">
        <v>95864</v>
      </c>
    </row>
    <row r="6581" spans="1:3" x14ac:dyDescent="0.25">
      <c r="A6581" s="56">
        <v>95865</v>
      </c>
      <c r="B6581" s="57" t="s">
        <v>14394</v>
      </c>
      <c r="C6581" s="58">
        <v>95865</v>
      </c>
    </row>
    <row r="6582" spans="1:3" x14ac:dyDescent="0.25">
      <c r="A6582" s="56">
        <v>95866</v>
      </c>
      <c r="B6582" s="57" t="s">
        <v>14393</v>
      </c>
      <c r="C6582" s="58">
        <v>95866</v>
      </c>
    </row>
    <row r="6583" spans="1:3" x14ac:dyDescent="0.25">
      <c r="A6583" s="56">
        <v>95867</v>
      </c>
      <c r="B6583" s="57" t="s">
        <v>14396</v>
      </c>
      <c r="C6583" s="58">
        <v>95867</v>
      </c>
    </row>
    <row r="6584" spans="1:3" x14ac:dyDescent="0.25">
      <c r="A6584" s="56">
        <v>95868</v>
      </c>
      <c r="B6584" s="57" t="s">
        <v>14395</v>
      </c>
      <c r="C6584" s="58">
        <v>95868</v>
      </c>
    </row>
    <row r="6585" spans="1:3" x14ac:dyDescent="0.25">
      <c r="A6585" s="56">
        <v>95869</v>
      </c>
      <c r="B6585" s="57" t="s">
        <v>14397</v>
      </c>
      <c r="C6585" s="58">
        <v>95869</v>
      </c>
    </row>
    <row r="6586" spans="1:3" x14ac:dyDescent="0.25">
      <c r="A6586" s="56">
        <v>95870</v>
      </c>
      <c r="B6586" s="57" t="s">
        <v>14400</v>
      </c>
      <c r="C6586" s="58">
        <v>95870</v>
      </c>
    </row>
    <row r="6587" spans="1:3" x14ac:dyDescent="0.25">
      <c r="A6587" s="56">
        <v>95872</v>
      </c>
      <c r="B6587" s="57" t="s">
        <v>14399</v>
      </c>
      <c r="C6587" s="58">
        <v>95872</v>
      </c>
    </row>
    <row r="6588" spans="1:3" x14ac:dyDescent="0.25">
      <c r="A6588" s="56">
        <v>95873</v>
      </c>
      <c r="B6588" s="57" t="s">
        <v>15494</v>
      </c>
      <c r="C6588" s="58">
        <v>95873</v>
      </c>
    </row>
    <row r="6589" spans="1:3" x14ac:dyDescent="0.25">
      <c r="A6589" s="56">
        <v>95874</v>
      </c>
      <c r="B6589" s="57" t="s">
        <v>15493</v>
      </c>
      <c r="C6589" s="58">
        <v>95874</v>
      </c>
    </row>
    <row r="6590" spans="1:3" x14ac:dyDescent="0.25">
      <c r="A6590" s="56">
        <v>95875</v>
      </c>
      <c r="B6590" s="57" t="s">
        <v>16933</v>
      </c>
      <c r="C6590" s="58">
        <v>95875</v>
      </c>
    </row>
    <row r="6591" spans="1:3" x14ac:dyDescent="0.25">
      <c r="A6591" s="56">
        <v>95900</v>
      </c>
      <c r="B6591" s="57" t="s">
        <v>14969</v>
      </c>
      <c r="C6591" s="58">
        <v>95900</v>
      </c>
    </row>
    <row r="6592" spans="1:3" x14ac:dyDescent="0.25">
      <c r="A6592" s="56">
        <v>95903</v>
      </c>
      <c r="B6592" s="57" t="s">
        <v>14968</v>
      </c>
      <c r="C6592" s="58">
        <v>95903</v>
      </c>
    </row>
    <row r="6593" spans="1:3" x14ac:dyDescent="0.25">
      <c r="A6593" s="56">
        <v>95904</v>
      </c>
      <c r="B6593" s="57" t="s">
        <v>14970</v>
      </c>
      <c r="C6593" s="58">
        <v>95904</v>
      </c>
    </row>
    <row r="6594" spans="1:3" x14ac:dyDescent="0.25">
      <c r="A6594" s="56">
        <v>95920</v>
      </c>
      <c r="B6594" s="57" t="s">
        <v>16973</v>
      </c>
      <c r="C6594" s="58">
        <v>95920</v>
      </c>
    </row>
    <row r="6595" spans="1:3" x14ac:dyDescent="0.25">
      <c r="A6595" s="56">
        <v>95921</v>
      </c>
      <c r="B6595" s="57" t="s">
        <v>16984</v>
      </c>
      <c r="C6595" s="58">
        <v>95921</v>
      </c>
    </row>
    <row r="6596" spans="1:3" x14ac:dyDescent="0.25">
      <c r="A6596" s="56">
        <v>95922</v>
      </c>
      <c r="B6596" s="57" t="s">
        <v>16985</v>
      </c>
      <c r="C6596" s="58">
        <v>95922</v>
      </c>
    </row>
    <row r="6597" spans="1:3" x14ac:dyDescent="0.25">
      <c r="A6597" s="56">
        <v>95923</v>
      </c>
      <c r="B6597" s="57" t="s">
        <v>16986</v>
      </c>
      <c r="C6597" s="58">
        <v>95923</v>
      </c>
    </row>
    <row r="6598" spans="1:3" x14ac:dyDescent="0.25">
      <c r="A6598" s="56">
        <v>95925</v>
      </c>
      <c r="B6598" s="57" t="s">
        <v>16786</v>
      </c>
      <c r="C6598" s="58">
        <v>95925</v>
      </c>
    </row>
    <row r="6599" spans="1:3" x14ac:dyDescent="0.25">
      <c r="A6599" s="56">
        <v>95926</v>
      </c>
      <c r="B6599" s="57" t="s">
        <v>16785</v>
      </c>
      <c r="C6599" s="58">
        <v>95926</v>
      </c>
    </row>
    <row r="6600" spans="1:3" x14ac:dyDescent="0.25">
      <c r="A6600" s="56">
        <v>95927</v>
      </c>
      <c r="B6600" s="57" t="s">
        <v>16787</v>
      </c>
      <c r="C6600" s="58">
        <v>95927</v>
      </c>
    </row>
    <row r="6601" spans="1:3" x14ac:dyDescent="0.25">
      <c r="A6601" s="56">
        <v>95928</v>
      </c>
      <c r="B6601" s="57" t="s">
        <v>16784</v>
      </c>
      <c r="C6601" s="58">
        <v>95928</v>
      </c>
    </row>
    <row r="6602" spans="1:3" x14ac:dyDescent="0.25">
      <c r="A6602" s="56">
        <v>95929</v>
      </c>
      <c r="B6602" s="57" t="s">
        <v>16783</v>
      </c>
      <c r="C6602" s="58">
        <v>95929</v>
      </c>
    </row>
    <row r="6603" spans="1:3" x14ac:dyDescent="0.25">
      <c r="A6603" s="56">
        <v>95930</v>
      </c>
      <c r="B6603" s="57" t="s">
        <v>16988</v>
      </c>
      <c r="C6603" s="58">
        <v>95930</v>
      </c>
    </row>
    <row r="6604" spans="1:3" x14ac:dyDescent="0.25">
      <c r="A6604" s="56">
        <v>95933</v>
      </c>
      <c r="B6604" s="57" t="s">
        <v>17192</v>
      </c>
      <c r="C6604" s="58">
        <v>95933</v>
      </c>
    </row>
    <row r="6605" spans="1:3" x14ac:dyDescent="0.25">
      <c r="A6605" s="56">
        <v>95934</v>
      </c>
      <c r="B6605" s="57" t="s">
        <v>17191</v>
      </c>
      <c r="C6605" s="58">
        <v>95934</v>
      </c>
    </row>
    <row r="6606" spans="1:3" x14ac:dyDescent="0.25">
      <c r="A6606" s="56">
        <v>95936</v>
      </c>
      <c r="B6606" s="57" t="s">
        <v>17190</v>
      </c>
      <c r="C6606" s="58">
        <v>95936</v>
      </c>
    </row>
    <row r="6607" spans="1:3" x14ac:dyDescent="0.25">
      <c r="A6607" s="56">
        <v>95937</v>
      </c>
      <c r="B6607" s="57" t="s">
        <v>16987</v>
      </c>
      <c r="C6607" s="58">
        <v>95937</v>
      </c>
    </row>
    <row r="6608" spans="1:3" x14ac:dyDescent="0.25">
      <c r="A6608" s="56">
        <v>95950</v>
      </c>
      <c r="B6608" s="57" t="s">
        <v>16471</v>
      </c>
      <c r="C6608" s="58">
        <v>95950</v>
      </c>
    </row>
    <row r="6609" spans="1:3" x14ac:dyDescent="0.25">
      <c r="A6609" s="56">
        <v>95951</v>
      </c>
      <c r="B6609" s="57" t="s">
        <v>16472</v>
      </c>
      <c r="C6609" s="58">
        <v>95951</v>
      </c>
    </row>
    <row r="6610" spans="1:3" x14ac:dyDescent="0.25">
      <c r="A6610" s="56">
        <v>95953</v>
      </c>
      <c r="B6610" s="57" t="s">
        <v>16474</v>
      </c>
      <c r="C6610" s="58">
        <v>95953</v>
      </c>
    </row>
    <row r="6611" spans="1:3" x14ac:dyDescent="0.25">
      <c r="A6611" s="56">
        <v>95954</v>
      </c>
      <c r="B6611" s="57" t="s">
        <v>12102</v>
      </c>
      <c r="C6611" s="58">
        <v>95954</v>
      </c>
    </row>
    <row r="6612" spans="1:3" x14ac:dyDescent="0.25">
      <c r="A6612" s="56">
        <v>95955</v>
      </c>
      <c r="B6612" s="57" t="s">
        <v>14377</v>
      </c>
      <c r="C6612" s="58">
        <v>95955</v>
      </c>
    </row>
    <row r="6613" spans="1:3" x14ac:dyDescent="0.25">
      <c r="A6613" s="56">
        <v>95956</v>
      </c>
      <c r="B6613" s="57" t="s">
        <v>16473</v>
      </c>
      <c r="C6613" s="58">
        <v>95956</v>
      </c>
    </row>
    <row r="6614" spans="1:3" x14ac:dyDescent="0.25">
      <c r="A6614" s="56">
        <v>95957</v>
      </c>
      <c r="B6614" s="57" t="s">
        <v>12260</v>
      </c>
      <c r="C6614" s="58">
        <v>95957</v>
      </c>
    </row>
    <row r="6615" spans="1:3" x14ac:dyDescent="0.25">
      <c r="A6615" s="56">
        <v>95958</v>
      </c>
      <c r="B6615" s="57" t="s">
        <v>16926</v>
      </c>
      <c r="C6615" s="58">
        <v>95958</v>
      </c>
    </row>
    <row r="6616" spans="1:3" x14ac:dyDescent="0.25">
      <c r="A6616" s="56">
        <v>95961</v>
      </c>
      <c r="B6616" s="57" t="s">
        <v>16396</v>
      </c>
      <c r="C6616" s="58">
        <v>95961</v>
      </c>
    </row>
    <row r="6617" spans="1:3" x14ac:dyDescent="0.25">
      <c r="A6617" s="56">
        <v>95962</v>
      </c>
      <c r="B6617" s="57" t="s">
        <v>16395</v>
      </c>
      <c r="C6617" s="58">
        <v>95962</v>
      </c>
    </row>
    <row r="6618" spans="1:3" x14ac:dyDescent="0.25">
      <c r="A6618" s="56">
        <v>95965</v>
      </c>
      <c r="B6618" s="57" t="s">
        <v>16357</v>
      </c>
      <c r="C6618" s="58">
        <v>95965</v>
      </c>
    </row>
    <row r="6619" spans="1:3" x14ac:dyDescent="0.25">
      <c r="A6619" s="56">
        <v>95966</v>
      </c>
      <c r="B6619" s="57" t="s">
        <v>16358</v>
      </c>
      <c r="C6619" s="58">
        <v>95966</v>
      </c>
    </row>
    <row r="6620" spans="1:3" x14ac:dyDescent="0.25">
      <c r="A6620" s="56">
        <v>95967</v>
      </c>
      <c r="B6620" s="57" t="s">
        <v>16359</v>
      </c>
      <c r="C6620" s="58">
        <v>95967</v>
      </c>
    </row>
    <row r="6621" spans="1:3" x14ac:dyDescent="0.25">
      <c r="A6621" s="56">
        <v>95970</v>
      </c>
      <c r="B6621" s="57" t="s">
        <v>12274</v>
      </c>
      <c r="C6621" s="58">
        <v>95970</v>
      </c>
    </row>
    <row r="6622" spans="1:3" x14ac:dyDescent="0.25">
      <c r="A6622" s="56">
        <v>95971</v>
      </c>
      <c r="B6622" s="57" t="s">
        <v>12272</v>
      </c>
      <c r="C6622" s="58">
        <v>95971</v>
      </c>
    </row>
    <row r="6623" spans="1:3" x14ac:dyDescent="0.25">
      <c r="A6623" s="56">
        <v>95972</v>
      </c>
      <c r="B6623" s="57" t="s">
        <v>12269</v>
      </c>
      <c r="C6623" s="58">
        <v>95972</v>
      </c>
    </row>
    <row r="6624" spans="1:3" x14ac:dyDescent="0.25">
      <c r="A6624" s="56">
        <v>95973</v>
      </c>
      <c r="B6624" s="57" t="s">
        <v>12270</v>
      </c>
      <c r="C6624" s="58">
        <v>95973</v>
      </c>
    </row>
    <row r="6625" spans="1:3" x14ac:dyDescent="0.25">
      <c r="A6625" s="56">
        <v>95974</v>
      </c>
      <c r="B6625" s="57" t="s">
        <v>12273</v>
      </c>
      <c r="C6625" s="58">
        <v>95974</v>
      </c>
    </row>
    <row r="6626" spans="1:3" x14ac:dyDescent="0.25">
      <c r="A6626" s="56">
        <v>95975</v>
      </c>
      <c r="B6626" s="57" t="s">
        <v>12271</v>
      </c>
      <c r="C6626" s="58">
        <v>95975</v>
      </c>
    </row>
    <row r="6627" spans="1:3" x14ac:dyDescent="0.25">
      <c r="A6627" s="56">
        <v>95978</v>
      </c>
      <c r="B6627" s="57" t="s">
        <v>12265</v>
      </c>
      <c r="C6627" s="58">
        <v>95978</v>
      </c>
    </row>
    <row r="6628" spans="1:3" x14ac:dyDescent="0.25">
      <c r="A6628" s="56">
        <v>95979</v>
      </c>
      <c r="B6628" s="57" t="s">
        <v>12264</v>
      </c>
      <c r="C6628" s="58">
        <v>95979</v>
      </c>
    </row>
    <row r="6629" spans="1:3" x14ac:dyDescent="0.25">
      <c r="A6629" s="56">
        <v>95980</v>
      </c>
      <c r="B6629" s="57" t="s">
        <v>12266</v>
      </c>
      <c r="C6629" s="58">
        <v>95980</v>
      </c>
    </row>
    <row r="6630" spans="1:3" x14ac:dyDescent="0.25">
      <c r="A6630" s="56">
        <v>95981</v>
      </c>
      <c r="B6630" s="57" t="s">
        <v>12267</v>
      </c>
      <c r="C6630" s="58">
        <v>95981</v>
      </c>
    </row>
    <row r="6631" spans="1:3" x14ac:dyDescent="0.25">
      <c r="A6631" s="56">
        <v>95982</v>
      </c>
      <c r="B6631" s="57" t="s">
        <v>12268</v>
      </c>
      <c r="C6631" s="58">
        <v>95982</v>
      </c>
    </row>
    <row r="6632" spans="1:3" x14ac:dyDescent="0.25">
      <c r="A6632" s="56">
        <v>95990</v>
      </c>
      <c r="B6632" s="57" t="s">
        <v>17067</v>
      </c>
      <c r="C6632" s="58">
        <v>95990</v>
      </c>
    </row>
    <row r="6633" spans="1:3" x14ac:dyDescent="0.25">
      <c r="A6633" s="56">
        <v>95991</v>
      </c>
      <c r="B6633" s="57" t="s">
        <v>17066</v>
      </c>
      <c r="C6633" s="58">
        <v>95991</v>
      </c>
    </row>
    <row r="6634" spans="1:3" x14ac:dyDescent="0.25">
      <c r="A6634" s="56">
        <v>95992</v>
      </c>
      <c r="B6634" s="57" t="s">
        <v>17456</v>
      </c>
      <c r="C6634" s="58">
        <v>95992</v>
      </c>
    </row>
    <row r="6635" spans="1:3" x14ac:dyDescent="0.25">
      <c r="A6635" s="56">
        <v>96000</v>
      </c>
      <c r="B6635" s="57" t="s">
        <v>12247</v>
      </c>
      <c r="C6635" s="58">
        <v>96000</v>
      </c>
    </row>
    <row r="6636" spans="1:3" x14ac:dyDescent="0.25">
      <c r="A6636" s="56">
        <v>96001</v>
      </c>
      <c r="B6636" s="57" t="s">
        <v>12248</v>
      </c>
      <c r="C6636" s="58">
        <v>96001</v>
      </c>
    </row>
    <row r="6637" spans="1:3" x14ac:dyDescent="0.25">
      <c r="A6637" s="56">
        <v>96002</v>
      </c>
      <c r="B6637" s="57" t="s">
        <v>14402</v>
      </c>
      <c r="C6637" s="58">
        <v>96002</v>
      </c>
    </row>
    <row r="6638" spans="1:3" x14ac:dyDescent="0.25">
      <c r="A6638" s="56">
        <v>96003</v>
      </c>
      <c r="B6638" s="57" t="s">
        <v>14401</v>
      </c>
      <c r="C6638" s="58">
        <v>96003</v>
      </c>
    </row>
    <row r="6639" spans="1:3" x14ac:dyDescent="0.25">
      <c r="A6639" s="56">
        <v>96004</v>
      </c>
      <c r="B6639" s="57" t="s">
        <v>17626</v>
      </c>
      <c r="C6639" s="58">
        <v>96004</v>
      </c>
    </row>
    <row r="6640" spans="1:3" x14ac:dyDescent="0.25">
      <c r="A6640" s="56">
        <v>96020</v>
      </c>
      <c r="B6640" s="57" t="s">
        <v>17686</v>
      </c>
      <c r="C6640" s="58">
        <v>96020</v>
      </c>
    </row>
    <row r="6641" spans="1:3" x14ac:dyDescent="0.25">
      <c r="A6641" s="56">
        <v>96040</v>
      </c>
      <c r="B6641" s="57" t="s">
        <v>15478</v>
      </c>
      <c r="C6641" s="58">
        <v>96040</v>
      </c>
    </row>
    <row r="6642" spans="1:3" x14ac:dyDescent="0.25">
      <c r="A6642" s="56">
        <v>96101</v>
      </c>
      <c r="B6642" s="57" t="s">
        <v>15086</v>
      </c>
      <c r="C6642" s="58">
        <v>96101</v>
      </c>
    </row>
    <row r="6643" spans="1:3" x14ac:dyDescent="0.25">
      <c r="A6643" s="56">
        <v>96102</v>
      </c>
      <c r="B6643" s="57" t="s">
        <v>15085</v>
      </c>
      <c r="C6643" s="58">
        <v>96102</v>
      </c>
    </row>
    <row r="6644" spans="1:3" x14ac:dyDescent="0.25">
      <c r="A6644" s="56">
        <v>96103</v>
      </c>
      <c r="B6644" s="57" t="s">
        <v>15084</v>
      </c>
      <c r="C6644" s="58">
        <v>96103</v>
      </c>
    </row>
    <row r="6645" spans="1:3" x14ac:dyDescent="0.25">
      <c r="A6645" s="56">
        <v>96105</v>
      </c>
      <c r="B6645" s="57" t="s">
        <v>15042</v>
      </c>
      <c r="C6645" s="58">
        <v>96105</v>
      </c>
    </row>
    <row r="6646" spans="1:3" x14ac:dyDescent="0.25">
      <c r="A6646" s="56">
        <v>96110</v>
      </c>
      <c r="B6646" s="57" t="s">
        <v>12463</v>
      </c>
      <c r="C6646" s="58">
        <v>96110</v>
      </c>
    </row>
    <row r="6647" spans="1:3" x14ac:dyDescent="0.25">
      <c r="A6647" s="56">
        <v>96111</v>
      </c>
      <c r="B6647" s="57" t="s">
        <v>12404</v>
      </c>
      <c r="C6647" s="58">
        <v>96111</v>
      </c>
    </row>
    <row r="6648" spans="1:3" x14ac:dyDescent="0.25">
      <c r="A6648" s="56">
        <v>96116</v>
      </c>
      <c r="B6648" s="57" t="s">
        <v>15099</v>
      </c>
      <c r="C6648" s="58">
        <v>96116</v>
      </c>
    </row>
    <row r="6649" spans="1:3" x14ac:dyDescent="0.25">
      <c r="A6649" s="56">
        <v>96118</v>
      </c>
      <c r="B6649" s="57" t="s">
        <v>16997</v>
      </c>
      <c r="C6649" s="58">
        <v>96118</v>
      </c>
    </row>
    <row r="6650" spans="1:3" x14ac:dyDescent="0.25">
      <c r="A6650" s="56">
        <v>96119</v>
      </c>
      <c r="B6650" s="57" t="s">
        <v>16999</v>
      </c>
      <c r="C6650" s="58">
        <v>96119</v>
      </c>
    </row>
    <row r="6651" spans="1:3" x14ac:dyDescent="0.25">
      <c r="A6651" s="56">
        <v>96120</v>
      </c>
      <c r="B6651" s="57" t="s">
        <v>16998</v>
      </c>
      <c r="C6651" s="58">
        <v>96120</v>
      </c>
    </row>
    <row r="6652" spans="1:3" x14ac:dyDescent="0.25">
      <c r="A6652" s="56">
        <v>96125</v>
      </c>
      <c r="B6652" s="57" t="s">
        <v>16972</v>
      </c>
      <c r="C6652" s="58">
        <v>96125</v>
      </c>
    </row>
    <row r="6653" spans="1:3" x14ac:dyDescent="0.25">
      <c r="A6653" s="56">
        <v>96150</v>
      </c>
      <c r="B6653" s="57" t="s">
        <v>12694</v>
      </c>
      <c r="C6653" s="58">
        <v>96150</v>
      </c>
    </row>
    <row r="6654" spans="1:3" x14ac:dyDescent="0.25">
      <c r="A6654" s="56">
        <v>96151</v>
      </c>
      <c r="B6654" s="57" t="s">
        <v>12693</v>
      </c>
      <c r="C6654" s="58">
        <v>96151</v>
      </c>
    </row>
    <row r="6655" spans="1:3" x14ac:dyDescent="0.25">
      <c r="A6655" s="56">
        <v>96152</v>
      </c>
      <c r="B6655" s="57" t="s">
        <v>15995</v>
      </c>
      <c r="C6655" s="58">
        <v>96152</v>
      </c>
    </row>
    <row r="6656" spans="1:3" x14ac:dyDescent="0.25">
      <c r="A6656" s="56">
        <v>96153</v>
      </c>
      <c r="B6656" s="57" t="s">
        <v>15994</v>
      </c>
      <c r="C6656" s="58">
        <v>96153</v>
      </c>
    </row>
    <row r="6657" spans="1:3" x14ac:dyDescent="0.25">
      <c r="A6657" s="56">
        <v>96154</v>
      </c>
      <c r="B6657" s="57" t="s">
        <v>15992</v>
      </c>
      <c r="C6657" s="58">
        <v>96154</v>
      </c>
    </row>
    <row r="6658" spans="1:3" x14ac:dyDescent="0.25">
      <c r="A6658" s="56">
        <v>96155</v>
      </c>
      <c r="B6658" s="57" t="s">
        <v>15993</v>
      </c>
      <c r="C6658" s="58">
        <v>96155</v>
      </c>
    </row>
    <row r="6659" spans="1:3" x14ac:dyDescent="0.25">
      <c r="A6659" s="56">
        <v>96360</v>
      </c>
      <c r="B6659" s="57" t="s">
        <v>15542</v>
      </c>
      <c r="C6659" s="58">
        <v>96360</v>
      </c>
    </row>
    <row r="6660" spans="1:3" x14ac:dyDescent="0.25">
      <c r="A6660" s="56">
        <v>96361</v>
      </c>
      <c r="B6660" s="57" t="s">
        <v>15541</v>
      </c>
      <c r="C6660" s="58">
        <v>96361</v>
      </c>
    </row>
    <row r="6661" spans="1:3" x14ac:dyDescent="0.25">
      <c r="A6661" s="56">
        <v>96365</v>
      </c>
      <c r="B6661" s="57" t="s">
        <v>15797</v>
      </c>
      <c r="C6661" s="58">
        <v>96365</v>
      </c>
    </row>
    <row r="6662" spans="1:3" x14ac:dyDescent="0.25">
      <c r="A6662" s="56">
        <v>96366</v>
      </c>
      <c r="B6662" s="57" t="s">
        <v>15796</v>
      </c>
      <c r="C6662" s="58">
        <v>96366</v>
      </c>
    </row>
    <row r="6663" spans="1:3" x14ac:dyDescent="0.25">
      <c r="A6663" s="56">
        <v>96367</v>
      </c>
      <c r="B6663" s="57" t="s">
        <v>15794</v>
      </c>
      <c r="C6663" s="58">
        <v>96367</v>
      </c>
    </row>
    <row r="6664" spans="1:3" x14ac:dyDescent="0.25">
      <c r="A6664" s="56">
        <v>96368</v>
      </c>
      <c r="B6664" s="57" t="s">
        <v>15795</v>
      </c>
      <c r="C6664" s="58">
        <v>96368</v>
      </c>
    </row>
    <row r="6665" spans="1:3" x14ac:dyDescent="0.25">
      <c r="A6665" s="56">
        <v>96369</v>
      </c>
      <c r="B6665" s="57" t="s">
        <v>15801</v>
      </c>
      <c r="C6665" s="58">
        <v>96369</v>
      </c>
    </row>
    <row r="6666" spans="1:3" x14ac:dyDescent="0.25">
      <c r="A6666" s="56">
        <v>96370</v>
      </c>
      <c r="B6666" s="57" t="s">
        <v>15800</v>
      </c>
      <c r="C6666" s="58">
        <v>96370</v>
      </c>
    </row>
    <row r="6667" spans="1:3" x14ac:dyDescent="0.25">
      <c r="A6667" s="56">
        <v>96371</v>
      </c>
      <c r="B6667" s="57" t="s">
        <v>15799</v>
      </c>
      <c r="C6667" s="58">
        <v>96371</v>
      </c>
    </row>
    <row r="6668" spans="1:3" x14ac:dyDescent="0.25">
      <c r="A6668" s="56">
        <v>96372</v>
      </c>
      <c r="B6668" s="57" t="s">
        <v>16108</v>
      </c>
      <c r="C6668" s="58">
        <v>96372</v>
      </c>
    </row>
    <row r="6669" spans="1:3" x14ac:dyDescent="0.25">
      <c r="A6669" s="56">
        <v>96373</v>
      </c>
      <c r="B6669" s="57" t="s">
        <v>16107</v>
      </c>
      <c r="C6669" s="58">
        <v>96373</v>
      </c>
    </row>
    <row r="6670" spans="1:3" x14ac:dyDescent="0.25">
      <c r="A6670" s="56">
        <v>96374</v>
      </c>
      <c r="B6670" s="57" t="s">
        <v>16105</v>
      </c>
      <c r="C6670" s="58">
        <v>96374</v>
      </c>
    </row>
    <row r="6671" spans="1:3" x14ac:dyDescent="0.25">
      <c r="A6671" s="56">
        <v>96375</v>
      </c>
      <c r="B6671" s="57" t="s">
        <v>16106</v>
      </c>
      <c r="C6671" s="58">
        <v>96375</v>
      </c>
    </row>
    <row r="6672" spans="1:3" x14ac:dyDescent="0.25">
      <c r="A6672" s="56">
        <v>96401</v>
      </c>
      <c r="B6672" s="57" t="s">
        <v>12122</v>
      </c>
      <c r="C6672" s="58">
        <v>96401</v>
      </c>
    </row>
    <row r="6673" spans="1:3" x14ac:dyDescent="0.25">
      <c r="A6673" s="56">
        <v>96402</v>
      </c>
      <c r="B6673" s="57" t="s">
        <v>12121</v>
      </c>
      <c r="C6673" s="58">
        <v>96402</v>
      </c>
    </row>
    <row r="6674" spans="1:3" x14ac:dyDescent="0.25">
      <c r="A6674" s="56">
        <v>96405</v>
      </c>
      <c r="B6674" s="57" t="s">
        <v>12138</v>
      </c>
      <c r="C6674" s="58">
        <v>96405</v>
      </c>
    </row>
    <row r="6675" spans="1:3" x14ac:dyDescent="0.25">
      <c r="A6675" s="56">
        <v>96406</v>
      </c>
      <c r="B6675" s="57" t="s">
        <v>12139</v>
      </c>
      <c r="C6675" s="58">
        <v>96406</v>
      </c>
    </row>
    <row r="6676" spans="1:3" x14ac:dyDescent="0.25">
      <c r="A6676" s="56">
        <v>96409</v>
      </c>
      <c r="B6676" s="57" t="s">
        <v>12144</v>
      </c>
      <c r="C6676" s="58">
        <v>96409</v>
      </c>
    </row>
    <row r="6677" spans="1:3" x14ac:dyDescent="0.25">
      <c r="A6677" s="56">
        <v>96411</v>
      </c>
      <c r="B6677" s="57" t="s">
        <v>12143</v>
      </c>
      <c r="C6677" s="58">
        <v>96411</v>
      </c>
    </row>
    <row r="6678" spans="1:3" x14ac:dyDescent="0.25">
      <c r="A6678" s="56">
        <v>96413</v>
      </c>
      <c r="B6678" s="57" t="s">
        <v>12141</v>
      </c>
      <c r="C6678" s="58">
        <v>96413</v>
      </c>
    </row>
    <row r="6679" spans="1:3" x14ac:dyDescent="0.25">
      <c r="A6679" s="56">
        <v>96415</v>
      </c>
      <c r="B6679" s="57" t="s">
        <v>12146</v>
      </c>
      <c r="C6679" s="58">
        <v>96415</v>
      </c>
    </row>
    <row r="6680" spans="1:3" x14ac:dyDescent="0.25">
      <c r="A6680" s="56">
        <v>96416</v>
      </c>
      <c r="B6680" s="57" t="s">
        <v>12142</v>
      </c>
      <c r="C6680" s="58">
        <v>96416</v>
      </c>
    </row>
    <row r="6681" spans="1:3" x14ac:dyDescent="0.25">
      <c r="A6681" s="56">
        <v>96417</v>
      </c>
      <c r="B6681" s="57" t="s">
        <v>12140</v>
      </c>
      <c r="C6681" s="58">
        <v>96417</v>
      </c>
    </row>
    <row r="6682" spans="1:3" x14ac:dyDescent="0.25">
      <c r="A6682" s="56">
        <v>96420</v>
      </c>
      <c r="B6682" s="57" t="s">
        <v>12135</v>
      </c>
      <c r="C6682" s="58">
        <v>96420</v>
      </c>
    </row>
    <row r="6683" spans="1:3" x14ac:dyDescent="0.25">
      <c r="A6683" s="56">
        <v>96422</v>
      </c>
      <c r="B6683" s="57" t="s">
        <v>12136</v>
      </c>
      <c r="C6683" s="58">
        <v>96422</v>
      </c>
    </row>
    <row r="6684" spans="1:3" x14ac:dyDescent="0.25">
      <c r="A6684" s="56">
        <v>96423</v>
      </c>
      <c r="B6684" s="57" t="s">
        <v>12145</v>
      </c>
      <c r="C6684" s="58">
        <v>96423</v>
      </c>
    </row>
    <row r="6685" spans="1:3" x14ac:dyDescent="0.25">
      <c r="A6685" s="56">
        <v>96425</v>
      </c>
      <c r="B6685" s="57" t="s">
        <v>12137</v>
      </c>
      <c r="C6685" s="58">
        <v>96425</v>
      </c>
    </row>
    <row r="6686" spans="1:3" x14ac:dyDescent="0.25">
      <c r="A6686" s="56">
        <v>96440</v>
      </c>
      <c r="B6686" s="57" t="s">
        <v>12133</v>
      </c>
      <c r="C6686" s="58">
        <v>96440</v>
      </c>
    </row>
    <row r="6687" spans="1:3" x14ac:dyDescent="0.25">
      <c r="A6687" s="56">
        <v>96445</v>
      </c>
      <c r="B6687" s="57" t="s">
        <v>12132</v>
      </c>
      <c r="C6687" s="58">
        <v>96445</v>
      </c>
    </row>
    <row r="6688" spans="1:3" x14ac:dyDescent="0.25">
      <c r="A6688" s="56">
        <v>96450</v>
      </c>
      <c r="B6688" s="57" t="s">
        <v>12134</v>
      </c>
      <c r="C6688" s="58">
        <v>96450</v>
      </c>
    </row>
    <row r="6689" spans="1:3" x14ac:dyDescent="0.25">
      <c r="A6689" s="56">
        <v>96521</v>
      </c>
      <c r="B6689" s="57" t="s">
        <v>17227</v>
      </c>
      <c r="C6689" s="58">
        <v>96521</v>
      </c>
    </row>
    <row r="6690" spans="1:3" x14ac:dyDescent="0.25">
      <c r="A6690" s="56">
        <v>96522</v>
      </c>
      <c r="B6690" s="57" t="s">
        <v>17226</v>
      </c>
      <c r="C6690" s="58">
        <v>96522</v>
      </c>
    </row>
    <row r="6691" spans="1:3" x14ac:dyDescent="0.25">
      <c r="A6691" s="56">
        <v>96523</v>
      </c>
      <c r="B6691" s="57" t="s">
        <v>16133</v>
      </c>
      <c r="C6691" s="58">
        <v>96523</v>
      </c>
    </row>
    <row r="6692" spans="1:3" x14ac:dyDescent="0.25">
      <c r="A6692" s="56">
        <v>96542</v>
      </c>
      <c r="B6692" s="57" t="s">
        <v>16112</v>
      </c>
      <c r="C6692" s="58">
        <v>96542</v>
      </c>
    </row>
    <row r="6693" spans="1:3" x14ac:dyDescent="0.25">
      <c r="A6693" s="56">
        <v>96567</v>
      </c>
      <c r="B6693" s="57" t="s">
        <v>17966</v>
      </c>
      <c r="C6693" s="58">
        <v>96567</v>
      </c>
    </row>
    <row r="6694" spans="1:3" x14ac:dyDescent="0.25">
      <c r="A6694" s="56">
        <v>96570</v>
      </c>
      <c r="B6694" s="57" t="s">
        <v>17968</v>
      </c>
      <c r="C6694" s="58">
        <v>96570</v>
      </c>
    </row>
    <row r="6695" spans="1:3" x14ac:dyDescent="0.25">
      <c r="A6695" s="56">
        <v>96571</v>
      </c>
      <c r="B6695" s="57" t="s">
        <v>17967</v>
      </c>
      <c r="C6695" s="58">
        <v>96571</v>
      </c>
    </row>
    <row r="6696" spans="1:3" x14ac:dyDescent="0.25">
      <c r="A6696" s="56">
        <v>96900</v>
      </c>
      <c r="B6696" s="57" t="s">
        <v>12101</v>
      </c>
      <c r="C6696" s="58">
        <v>96900</v>
      </c>
    </row>
    <row r="6697" spans="1:3" x14ac:dyDescent="0.25">
      <c r="A6697" s="56">
        <v>96902</v>
      </c>
      <c r="B6697" s="57" t="s">
        <v>15101</v>
      </c>
      <c r="C6697" s="58">
        <v>96902</v>
      </c>
    </row>
    <row r="6698" spans="1:3" x14ac:dyDescent="0.25">
      <c r="A6698" s="56">
        <v>96904</v>
      </c>
      <c r="B6698" s="57" t="s">
        <v>15414</v>
      </c>
      <c r="C6698" s="58">
        <v>96904</v>
      </c>
    </row>
    <row r="6699" spans="1:3" x14ac:dyDescent="0.25">
      <c r="A6699" s="56">
        <v>96910</v>
      </c>
      <c r="B6699" s="57" t="s">
        <v>15419</v>
      </c>
      <c r="C6699" s="58">
        <v>96910</v>
      </c>
    </row>
    <row r="6700" spans="1:3" x14ac:dyDescent="0.25">
      <c r="A6700" s="56">
        <v>96912</v>
      </c>
      <c r="B6700" s="57" t="s">
        <v>15420</v>
      </c>
      <c r="C6700" s="58">
        <v>96912</v>
      </c>
    </row>
    <row r="6701" spans="1:3" x14ac:dyDescent="0.25">
      <c r="A6701" s="56">
        <v>96913</v>
      </c>
      <c r="B6701" s="57" t="s">
        <v>15418</v>
      </c>
      <c r="C6701" s="58">
        <v>96913</v>
      </c>
    </row>
    <row r="6702" spans="1:3" x14ac:dyDescent="0.25">
      <c r="A6702" s="56">
        <v>96920</v>
      </c>
      <c r="B6702" s="57" t="s">
        <v>18526</v>
      </c>
      <c r="C6702" s="58">
        <v>96920</v>
      </c>
    </row>
    <row r="6703" spans="1:3" x14ac:dyDescent="0.25">
      <c r="A6703" s="56">
        <v>96921</v>
      </c>
      <c r="B6703" s="57" t="s">
        <v>18524</v>
      </c>
      <c r="C6703" s="58">
        <v>96921</v>
      </c>
    </row>
    <row r="6704" spans="1:3" x14ac:dyDescent="0.25">
      <c r="A6704" s="56">
        <v>96922</v>
      </c>
      <c r="B6704" s="57" t="s">
        <v>18525</v>
      </c>
      <c r="C6704" s="58">
        <v>96922</v>
      </c>
    </row>
    <row r="6705" spans="1:3" x14ac:dyDescent="0.25">
      <c r="A6705" s="56">
        <v>97597</v>
      </c>
      <c r="B6705" s="57" t="s">
        <v>14077</v>
      </c>
      <c r="C6705" s="58">
        <v>97597</v>
      </c>
    </row>
    <row r="6706" spans="1:3" x14ac:dyDescent="0.25">
      <c r="A6706" s="56">
        <v>97598</v>
      </c>
      <c r="B6706" s="57" t="s">
        <v>14076</v>
      </c>
      <c r="C6706" s="58">
        <v>97598</v>
      </c>
    </row>
    <row r="6707" spans="1:3" x14ac:dyDescent="0.25">
      <c r="A6707" s="56">
        <v>97605</v>
      </c>
      <c r="B6707" s="57" t="s">
        <v>17961</v>
      </c>
      <c r="C6707" s="58">
        <v>97605</v>
      </c>
    </row>
    <row r="6708" spans="1:3" x14ac:dyDescent="0.25">
      <c r="A6708" s="56">
        <v>97606</v>
      </c>
      <c r="B6708" s="57" t="s">
        <v>17960</v>
      </c>
      <c r="C6708" s="58">
        <v>97606</v>
      </c>
    </row>
    <row r="6709" spans="1:3" x14ac:dyDescent="0.25">
      <c r="A6709" s="56">
        <v>97750</v>
      </c>
      <c r="B6709" s="57" t="s">
        <v>16974</v>
      </c>
      <c r="C6709" s="58">
        <v>97750</v>
      </c>
    </row>
    <row r="6710" spans="1:3" x14ac:dyDescent="0.25">
      <c r="A6710" s="56">
        <v>97755</v>
      </c>
      <c r="B6710" s="57" t="s">
        <v>15050</v>
      </c>
      <c r="C6710" s="58">
        <v>97755</v>
      </c>
    </row>
    <row r="6711" spans="1:3" x14ac:dyDescent="0.25">
      <c r="A6711" s="56">
        <v>97760</v>
      </c>
      <c r="B6711" s="57" t="s">
        <v>16377</v>
      </c>
      <c r="C6711" s="58">
        <v>97760</v>
      </c>
    </row>
    <row r="6712" spans="1:3" x14ac:dyDescent="0.25">
      <c r="A6712" s="56">
        <v>97761</v>
      </c>
      <c r="B6712" s="57" t="s">
        <v>14516</v>
      </c>
      <c r="C6712" s="58">
        <v>97761</v>
      </c>
    </row>
    <row r="6713" spans="1:3" x14ac:dyDescent="0.25">
      <c r="A6713" s="56">
        <v>97762</v>
      </c>
      <c r="B6713" s="57" t="s">
        <v>15059</v>
      </c>
      <c r="C6713" s="58">
        <v>97762</v>
      </c>
    </row>
    <row r="6714" spans="1:3" x14ac:dyDescent="0.25">
      <c r="A6714" s="56">
        <v>97802</v>
      </c>
      <c r="B6714" s="57" t="s">
        <v>15066</v>
      </c>
      <c r="C6714" s="58">
        <v>97802</v>
      </c>
    </row>
    <row r="6715" spans="1:3" x14ac:dyDescent="0.25">
      <c r="A6715" s="56">
        <v>97803</v>
      </c>
      <c r="B6715" s="57" t="s">
        <v>17591</v>
      </c>
      <c r="C6715" s="58">
        <v>97803</v>
      </c>
    </row>
    <row r="6716" spans="1:3" x14ac:dyDescent="0.25">
      <c r="A6716" s="56">
        <v>97804</v>
      </c>
      <c r="B6716" s="57" t="s">
        <v>15065</v>
      </c>
      <c r="C6716" s="58">
        <v>97804</v>
      </c>
    </row>
    <row r="6717" spans="1:3" x14ac:dyDescent="0.25">
      <c r="A6717" s="56">
        <v>97810</v>
      </c>
      <c r="B6717" s="57" t="s">
        <v>12107</v>
      </c>
      <c r="C6717" s="58">
        <v>97810</v>
      </c>
    </row>
    <row r="6718" spans="1:3" x14ac:dyDescent="0.25">
      <c r="A6718" s="56">
        <v>97811</v>
      </c>
      <c r="B6718" s="57" t="s">
        <v>12106</v>
      </c>
      <c r="C6718" s="58">
        <v>97811</v>
      </c>
    </row>
    <row r="6719" spans="1:3" x14ac:dyDescent="0.25">
      <c r="A6719" s="56">
        <v>97813</v>
      </c>
      <c r="B6719" s="57" t="s">
        <v>12105</v>
      </c>
      <c r="C6719" s="58">
        <v>97813</v>
      </c>
    </row>
    <row r="6720" spans="1:3" x14ac:dyDescent="0.25">
      <c r="A6720" s="56">
        <v>97814</v>
      </c>
      <c r="B6720" s="57" t="s">
        <v>12104</v>
      </c>
      <c r="C6720" s="58">
        <v>97814</v>
      </c>
    </row>
    <row r="6721" spans="1:3" x14ac:dyDescent="0.25">
      <c r="A6721" s="56">
        <v>98925</v>
      </c>
      <c r="B6721" s="57" t="s">
        <v>18517</v>
      </c>
      <c r="C6721" s="58">
        <v>98925</v>
      </c>
    </row>
    <row r="6722" spans="1:3" x14ac:dyDescent="0.25">
      <c r="A6722" s="56">
        <v>98926</v>
      </c>
      <c r="B6722" s="57" t="s">
        <v>18516</v>
      </c>
      <c r="C6722" s="58">
        <v>98926</v>
      </c>
    </row>
    <row r="6723" spans="1:3" x14ac:dyDescent="0.25">
      <c r="A6723" s="56">
        <v>98927</v>
      </c>
      <c r="B6723" s="57" t="s">
        <v>18513</v>
      </c>
      <c r="C6723" s="58">
        <v>98927</v>
      </c>
    </row>
    <row r="6724" spans="1:3" x14ac:dyDescent="0.25">
      <c r="A6724" s="56">
        <v>98928</v>
      </c>
      <c r="B6724" s="57" t="s">
        <v>18515</v>
      </c>
      <c r="C6724" s="58">
        <v>98928</v>
      </c>
    </row>
    <row r="6725" spans="1:3" x14ac:dyDescent="0.25">
      <c r="A6725" s="56">
        <v>98929</v>
      </c>
      <c r="B6725" s="57" t="s">
        <v>18514</v>
      </c>
      <c r="C6725" s="58">
        <v>98929</v>
      </c>
    </row>
    <row r="6726" spans="1:3" x14ac:dyDescent="0.25">
      <c r="A6726" s="56">
        <v>98940</v>
      </c>
      <c r="B6726" s="57" t="s">
        <v>18530</v>
      </c>
      <c r="C6726" s="58">
        <v>98940</v>
      </c>
    </row>
    <row r="6727" spans="1:3" x14ac:dyDescent="0.25">
      <c r="A6727" s="56">
        <v>98941</v>
      </c>
      <c r="B6727" s="57" t="s">
        <v>18529</v>
      </c>
      <c r="C6727" s="58">
        <v>98941</v>
      </c>
    </row>
    <row r="6728" spans="1:3" x14ac:dyDescent="0.25">
      <c r="A6728" s="56">
        <v>98942</v>
      </c>
      <c r="B6728" s="57" t="s">
        <v>18528</v>
      </c>
      <c r="C6728" s="58">
        <v>98942</v>
      </c>
    </row>
    <row r="6729" spans="1:3" x14ac:dyDescent="0.25">
      <c r="A6729" s="56">
        <v>98943</v>
      </c>
      <c r="B6729" s="57" t="s">
        <v>18531</v>
      </c>
      <c r="C6729" s="58">
        <v>98943</v>
      </c>
    </row>
    <row r="6730" spans="1:3" x14ac:dyDescent="0.25">
      <c r="A6730" s="56">
        <v>98960</v>
      </c>
      <c r="B6730" s="57" t="s">
        <v>14367</v>
      </c>
      <c r="C6730" s="58">
        <v>98960</v>
      </c>
    </row>
    <row r="6731" spans="1:3" x14ac:dyDescent="0.25">
      <c r="A6731" s="56">
        <v>98961</v>
      </c>
      <c r="B6731" s="57" t="s">
        <v>14365</v>
      </c>
      <c r="C6731" s="58">
        <v>98961</v>
      </c>
    </row>
    <row r="6732" spans="1:3" x14ac:dyDescent="0.25">
      <c r="A6732" s="56">
        <v>98962</v>
      </c>
      <c r="B6732" s="57" t="s">
        <v>14366</v>
      </c>
      <c r="C6732" s="58">
        <v>98962</v>
      </c>
    </row>
    <row r="6733" spans="1:3" x14ac:dyDescent="0.25">
      <c r="A6733" s="56">
        <v>98966</v>
      </c>
      <c r="B6733" s="57" t="s">
        <v>15088</v>
      </c>
      <c r="C6733" s="58">
        <v>98966</v>
      </c>
    </row>
    <row r="6734" spans="1:3" x14ac:dyDescent="0.25">
      <c r="A6734" s="56">
        <v>98967</v>
      </c>
      <c r="B6734" s="57" t="s">
        <v>15089</v>
      </c>
      <c r="C6734" s="58">
        <v>98967</v>
      </c>
    </row>
    <row r="6735" spans="1:3" x14ac:dyDescent="0.25">
      <c r="A6735" s="56">
        <v>98968</v>
      </c>
      <c r="B6735" s="57" t="s">
        <v>15090</v>
      </c>
      <c r="C6735" s="58">
        <v>98968</v>
      </c>
    </row>
    <row r="6736" spans="1:3" x14ac:dyDescent="0.25">
      <c r="A6736" s="56">
        <v>99078</v>
      </c>
      <c r="B6736" s="57" t="s">
        <v>17692</v>
      </c>
      <c r="C6736" s="58">
        <v>99078</v>
      </c>
    </row>
    <row r="6737" spans="1:3" x14ac:dyDescent="0.25">
      <c r="A6737" s="56">
        <v>99091</v>
      </c>
      <c r="B6737" s="57" t="s">
        <v>17153</v>
      </c>
      <c r="C6737" s="58">
        <v>99091</v>
      </c>
    </row>
    <row r="6738" spans="1:3" x14ac:dyDescent="0.25">
      <c r="A6738" s="56">
        <v>99170</v>
      </c>
      <c r="B6738" s="57" t="s">
        <v>15094</v>
      </c>
      <c r="C6738" s="58">
        <v>99170</v>
      </c>
    </row>
    <row r="6739" spans="1:3" x14ac:dyDescent="0.25">
      <c r="A6739" s="56">
        <v>99173</v>
      </c>
      <c r="B6739" s="57" t="s">
        <v>16927</v>
      </c>
      <c r="C6739" s="58">
        <v>99173</v>
      </c>
    </row>
    <row r="6740" spans="1:3" x14ac:dyDescent="0.25">
      <c r="A6740" s="56">
        <v>99174</v>
      </c>
      <c r="B6740" s="57" t="s">
        <v>15421</v>
      </c>
      <c r="C6740" s="58">
        <v>99174</v>
      </c>
    </row>
    <row r="6741" spans="1:3" x14ac:dyDescent="0.25">
      <c r="A6741" s="56">
        <v>99175</v>
      </c>
      <c r="B6741" s="57" t="s">
        <v>12131</v>
      </c>
      <c r="C6741" s="58">
        <v>99175</v>
      </c>
    </row>
    <row r="6742" spans="1:3" x14ac:dyDescent="0.25">
      <c r="A6742" s="56">
        <v>99183</v>
      </c>
      <c r="B6742" s="57" t="s">
        <v>16823</v>
      </c>
      <c r="C6742" s="58">
        <v>99183</v>
      </c>
    </row>
    <row r="6743" spans="1:3" x14ac:dyDescent="0.25">
      <c r="A6743" s="56">
        <v>99195</v>
      </c>
      <c r="B6743" s="57" t="s">
        <v>15404</v>
      </c>
      <c r="C6743" s="58">
        <v>99195</v>
      </c>
    </row>
    <row r="6744" spans="1:3" x14ac:dyDescent="0.25">
      <c r="A6744" s="56">
        <v>99217</v>
      </c>
      <c r="B6744" s="57" t="s">
        <v>16376</v>
      </c>
      <c r="C6744" s="58">
        <v>99217</v>
      </c>
    </row>
    <row r="6745" spans="1:3" x14ac:dyDescent="0.25">
      <c r="A6745" s="56">
        <v>99218</v>
      </c>
      <c r="B6745" s="57" t="s">
        <v>12728</v>
      </c>
      <c r="C6745" s="58">
        <v>99218</v>
      </c>
    </row>
    <row r="6746" spans="1:3" x14ac:dyDescent="0.25">
      <c r="A6746" s="56">
        <v>99219</v>
      </c>
      <c r="B6746" s="57" t="s">
        <v>12729</v>
      </c>
      <c r="C6746" s="58">
        <v>99219</v>
      </c>
    </row>
    <row r="6747" spans="1:3" x14ac:dyDescent="0.25">
      <c r="A6747" s="56">
        <v>99220</v>
      </c>
      <c r="B6747" s="57" t="s">
        <v>12728</v>
      </c>
      <c r="C6747" s="58">
        <v>99220</v>
      </c>
    </row>
    <row r="6748" spans="1:3" x14ac:dyDescent="0.25">
      <c r="A6748" s="56">
        <v>99222</v>
      </c>
      <c r="B6748" s="57" t="s">
        <v>12732</v>
      </c>
      <c r="C6748" s="58">
        <v>99222</v>
      </c>
    </row>
    <row r="6749" spans="1:3" x14ac:dyDescent="0.25">
      <c r="A6749" s="56">
        <v>99232</v>
      </c>
      <c r="B6749" s="57" t="s">
        <v>12727</v>
      </c>
      <c r="C6749" s="58">
        <v>99232</v>
      </c>
    </row>
    <row r="6750" spans="1:3" x14ac:dyDescent="0.25">
      <c r="A6750" s="56">
        <v>99233</v>
      </c>
      <c r="B6750" s="57" t="s">
        <v>12726</v>
      </c>
      <c r="C6750" s="58">
        <v>99233</v>
      </c>
    </row>
    <row r="6751" spans="1:3" x14ac:dyDescent="0.25">
      <c r="A6751" s="56">
        <v>99234</v>
      </c>
      <c r="B6751" s="57" t="s">
        <v>12722</v>
      </c>
      <c r="C6751" s="58">
        <v>99234</v>
      </c>
    </row>
    <row r="6752" spans="1:3" x14ac:dyDescent="0.25">
      <c r="A6752" s="56">
        <v>99285</v>
      </c>
      <c r="B6752" s="57" t="s">
        <v>12746</v>
      </c>
      <c r="C6752" s="58">
        <v>99285</v>
      </c>
    </row>
    <row r="6753" spans="1:3" x14ac:dyDescent="0.25">
      <c r="A6753" s="56">
        <v>99312</v>
      </c>
      <c r="B6753" s="57" t="s">
        <v>12721</v>
      </c>
      <c r="C6753" s="58">
        <v>99312</v>
      </c>
    </row>
    <row r="6754" spans="1:3" x14ac:dyDescent="0.25">
      <c r="A6754" s="56">
        <v>99313</v>
      </c>
      <c r="B6754" s="57" t="s">
        <v>12720</v>
      </c>
      <c r="C6754" s="58">
        <v>99313</v>
      </c>
    </row>
    <row r="6755" spans="1:3" x14ac:dyDescent="0.25">
      <c r="A6755" s="56">
        <v>99377</v>
      </c>
      <c r="B6755" s="57" t="s">
        <v>16137</v>
      </c>
      <c r="C6755" s="58">
        <v>99377</v>
      </c>
    </row>
    <row r="6756" spans="1:3" x14ac:dyDescent="0.25">
      <c r="A6756" s="56">
        <v>99378</v>
      </c>
      <c r="B6756" s="57" t="s">
        <v>16137</v>
      </c>
      <c r="C6756" s="58">
        <v>99378</v>
      </c>
    </row>
    <row r="6757" spans="1:3" x14ac:dyDescent="0.25">
      <c r="A6757" s="56">
        <v>99433</v>
      </c>
      <c r="B6757" s="57" t="s">
        <v>12725</v>
      </c>
      <c r="C6757" s="58">
        <v>99433</v>
      </c>
    </row>
    <row r="6758" spans="1:3" x14ac:dyDescent="0.25">
      <c r="A6758" s="56">
        <v>99469</v>
      </c>
      <c r="B6758" s="57" t="s">
        <v>12738</v>
      </c>
      <c r="C6758" s="58">
        <v>99469</v>
      </c>
    </row>
    <row r="6759" spans="1:3" x14ac:dyDescent="0.25">
      <c r="A6759" s="56">
        <v>99471</v>
      </c>
      <c r="B6759" s="57" t="s">
        <v>12731</v>
      </c>
      <c r="C6759" s="58">
        <v>99471</v>
      </c>
    </row>
    <row r="6760" spans="1:3" x14ac:dyDescent="0.25">
      <c r="A6760" s="56">
        <v>9922120</v>
      </c>
      <c r="B6760" s="57" t="s">
        <v>12736</v>
      </c>
      <c r="C6760" s="58">
        <v>9922120</v>
      </c>
    </row>
    <row r="6761" spans="1:3" x14ac:dyDescent="0.25">
      <c r="A6761" s="56">
        <v>9922210</v>
      </c>
      <c r="B6761" s="57" t="s">
        <v>12735</v>
      </c>
      <c r="C6761" s="58">
        <v>9922210</v>
      </c>
    </row>
    <row r="6762" spans="1:3" x14ac:dyDescent="0.25">
      <c r="A6762" s="56">
        <v>9922220</v>
      </c>
      <c r="B6762" s="57" t="s">
        <v>12734</v>
      </c>
      <c r="C6762" s="58">
        <v>9922220</v>
      </c>
    </row>
    <row r="6763" spans="1:3" x14ac:dyDescent="0.25">
      <c r="A6763" s="56">
        <v>9922230</v>
      </c>
      <c r="B6763" s="57" t="s">
        <v>12733</v>
      </c>
      <c r="C6763" s="58">
        <v>9922230</v>
      </c>
    </row>
    <row r="6764" spans="1:3" x14ac:dyDescent="0.25">
      <c r="A6764" s="56">
        <v>9922310</v>
      </c>
      <c r="B6764" s="57" t="s">
        <v>12730</v>
      </c>
      <c r="C6764" s="58">
        <v>9922310</v>
      </c>
    </row>
    <row r="6765" spans="1:3" x14ac:dyDescent="0.25">
      <c r="A6765" s="56">
        <v>9922320</v>
      </c>
      <c r="B6765" s="57" t="s">
        <v>12730</v>
      </c>
      <c r="C6765" s="58">
        <v>9922320</v>
      </c>
    </row>
    <row r="6766" spans="1:3" x14ac:dyDescent="0.25">
      <c r="A6766" s="59">
        <v>9946920</v>
      </c>
      <c r="B6766" s="60" t="s">
        <v>12737</v>
      </c>
      <c r="C6766" s="61">
        <v>9946920</v>
      </c>
    </row>
  </sheetData>
  <sheetProtection password="B0A0" sheet="1" objects="1" scenarios="1" autoFilter="0"/>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X258"/>
  <sheetViews>
    <sheetView zoomScale="110" zoomScaleNormal="110" workbookViewId="0">
      <selection activeCell="D16" sqref="D16"/>
    </sheetView>
  </sheetViews>
  <sheetFormatPr baseColWidth="10" defaultRowHeight="15" x14ac:dyDescent="0.25"/>
  <cols>
    <col min="1" max="1" width="8.28515625" bestFit="1" customWidth="1"/>
    <col min="2" max="2" width="6.42578125" bestFit="1" customWidth="1"/>
    <col min="3" max="3" width="24.7109375" customWidth="1"/>
    <col min="4" max="4" width="13.5703125" customWidth="1"/>
    <col min="9" max="9" width="31" customWidth="1"/>
    <col min="11" max="11" width="34.5703125" customWidth="1"/>
    <col min="17" max="17" width="0.85546875" customWidth="1"/>
    <col min="19" max="19" width="0.85546875" customWidth="1"/>
    <col min="21" max="21" width="0.85546875" customWidth="1"/>
    <col min="23" max="23" width="0.85546875" customWidth="1"/>
    <col min="25" max="25" width="0.85546875" customWidth="1"/>
    <col min="29" max="29" width="11.28515625" customWidth="1"/>
    <col min="30" max="30" width="0.85546875" customWidth="1"/>
    <col min="36" max="36" width="0.85546875" customWidth="1"/>
    <col min="42" max="42" width="0.85546875" customWidth="1"/>
    <col min="47" max="47" width="0.85546875" customWidth="1"/>
    <col min="48" max="48" width="29.42578125" customWidth="1"/>
    <col min="49" max="49" width="0.85546875" customWidth="1"/>
  </cols>
  <sheetData>
    <row r="1" spans="1:50" x14ac:dyDescent="0.25">
      <c r="A1" s="1"/>
      <c r="B1" s="1"/>
      <c r="C1" s="1"/>
      <c r="D1" s="1"/>
      <c r="E1" s="2"/>
      <c r="F1" s="1"/>
      <c r="G1" s="1"/>
      <c r="H1" s="1"/>
      <c r="I1" s="1"/>
      <c r="J1" s="1"/>
      <c r="K1" s="1"/>
      <c r="L1" s="1"/>
      <c r="M1" s="1"/>
      <c r="N1" s="1"/>
      <c r="O1" s="1"/>
      <c r="P1" s="3"/>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4"/>
      <c r="AW1" s="10"/>
      <c r="AX1" s="10"/>
    </row>
    <row r="2" spans="1:50" x14ac:dyDescent="0.25">
      <c r="A2" s="1"/>
      <c r="B2" s="1"/>
      <c r="C2" s="1"/>
      <c r="D2" s="1"/>
      <c r="E2" s="2"/>
      <c r="F2" s="1"/>
      <c r="G2" s="1"/>
      <c r="H2" s="1"/>
      <c r="I2" s="1"/>
      <c r="J2" s="1"/>
      <c r="K2" s="1"/>
      <c r="L2" s="1"/>
      <c r="M2" s="1"/>
      <c r="N2" s="1"/>
      <c r="O2" s="1"/>
      <c r="P2" s="3"/>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4"/>
      <c r="AW2" s="10"/>
      <c r="AX2" s="10"/>
    </row>
    <row r="3" spans="1:50" x14ac:dyDescent="0.25">
      <c r="A3" s="1"/>
      <c r="B3" s="1"/>
      <c r="C3" s="1"/>
      <c r="D3" s="1"/>
      <c r="E3" s="2"/>
      <c r="F3" s="1"/>
      <c r="G3" s="1"/>
      <c r="H3" s="1"/>
      <c r="I3" s="1"/>
      <c r="J3" s="1"/>
      <c r="K3" s="1"/>
      <c r="L3" s="1"/>
      <c r="M3" s="1"/>
      <c r="N3" s="1"/>
      <c r="O3" s="1"/>
      <c r="P3" s="3"/>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4"/>
      <c r="AW3" s="10"/>
      <c r="AX3" s="10"/>
    </row>
    <row r="4" spans="1:50" x14ac:dyDescent="0.25">
      <c r="A4" s="1"/>
      <c r="B4" s="1"/>
      <c r="C4" s="1"/>
      <c r="D4" s="1"/>
      <c r="E4" s="1"/>
      <c r="F4" s="1"/>
      <c r="G4" s="1"/>
      <c r="H4" s="1"/>
      <c r="I4" s="1"/>
      <c r="J4" s="1"/>
      <c r="K4" s="1"/>
      <c r="L4" s="1"/>
      <c r="M4" s="1"/>
      <c r="N4" s="1"/>
    </row>
    <row r="5" spans="1:50" ht="33.75" customHeight="1" x14ac:dyDescent="0.25">
      <c r="D5" s="1"/>
      <c r="E5" s="1"/>
      <c r="F5" s="1"/>
      <c r="G5" s="1"/>
      <c r="H5" s="1"/>
      <c r="I5" s="1"/>
      <c r="J5" s="1"/>
      <c r="K5" s="1"/>
      <c r="L5" s="1"/>
      <c r="M5" s="1"/>
      <c r="N5" s="1"/>
    </row>
    <row r="6" spans="1:50" ht="3" customHeight="1" x14ac:dyDescent="0.25">
      <c r="A6" s="1"/>
      <c r="B6" s="1"/>
      <c r="C6" s="1"/>
      <c r="D6" s="1"/>
      <c r="E6" s="2"/>
      <c r="F6" s="1"/>
      <c r="G6" s="1"/>
      <c r="H6" s="1"/>
      <c r="I6" s="1"/>
      <c r="J6" s="1"/>
      <c r="K6" s="1"/>
      <c r="L6" s="1"/>
      <c r="M6" s="1"/>
      <c r="N6" s="1"/>
      <c r="O6" s="1"/>
      <c r="P6" s="3"/>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4"/>
      <c r="AW6" s="10"/>
      <c r="AX6" s="10"/>
    </row>
    <row r="7" spans="1:50" x14ac:dyDescent="0.25">
      <c r="D7" s="1"/>
      <c r="E7" s="1"/>
      <c r="F7" s="1"/>
      <c r="G7" s="1"/>
      <c r="H7" s="1"/>
      <c r="I7" s="1"/>
      <c r="J7" s="1"/>
      <c r="K7" s="1"/>
      <c r="L7" s="1"/>
      <c r="M7" s="17"/>
      <c r="N7" s="22" t="s">
        <v>37</v>
      </c>
      <c r="O7" s="18">
        <f>IFERROR(SUBTOTAL(9,O15:O5002),"")</f>
        <v>0</v>
      </c>
      <c r="P7" s="18">
        <f>IFERROR(SUBTOTAL(9,P15:P5002),"")</f>
        <v>0</v>
      </c>
      <c r="Q7" s="1"/>
      <c r="R7" s="18">
        <f>IFERROR(SUBTOTAL(9,R15:R5002),"")</f>
        <v>0</v>
      </c>
      <c r="S7" s="1"/>
      <c r="T7" s="18">
        <f>IFERROR(SUBTOTAL(9,T15:T5002),"")</f>
        <v>0</v>
      </c>
      <c r="U7" s="1"/>
      <c r="V7" s="18" t="str">
        <f>IFERROR(SUBTOTAL(9,V15:V5002),"")</f>
        <v/>
      </c>
      <c r="W7" s="3"/>
      <c r="X7" s="18" t="str">
        <f>IFERROR(SUBTOTAL(9,X15:X5002),"")</f>
        <v/>
      </c>
      <c r="Y7" s="1"/>
      <c r="Z7" s="18">
        <f>IFERROR(SUBTOTAL(9,Z15:Z5002),"")</f>
        <v>0</v>
      </c>
      <c r="AA7" s="18">
        <f>IFERROR(SUBTOTAL(9,AA15:AA5002),"")</f>
        <v>0</v>
      </c>
      <c r="AB7" s="18">
        <f>IFERROR(SUBTOTAL(9,AB15:AB5002),"")</f>
        <v>0</v>
      </c>
      <c r="AC7" s="18">
        <f>IFERROR(SUBTOTAL(9,AC15:AC5002),"")</f>
        <v>0</v>
      </c>
      <c r="AD7" s="1"/>
      <c r="AE7" s="18">
        <f>IFERROR(SUBTOTAL(9,AE15:AE5002),"")</f>
        <v>0</v>
      </c>
      <c r="AF7" s="18">
        <f>IFERROR(SUBTOTAL(9,AF15:AF5002),"")</f>
        <v>0</v>
      </c>
      <c r="AG7" s="18">
        <f>IFERROR(SUBTOTAL(9,AG15:AG5002),"")</f>
        <v>0</v>
      </c>
      <c r="AH7" s="18">
        <f>IFERROR(SUBTOTAL(9,AH15:AH5002),"")</f>
        <v>0</v>
      </c>
      <c r="AI7" s="18">
        <f>IFERROR(SUBTOTAL(9,AI15:AI5002),"")</f>
        <v>0</v>
      </c>
      <c r="AJ7" s="1"/>
      <c r="AK7" s="18">
        <f>IFERROR(SUBTOTAL(9,AK15:AK5002),"")</f>
        <v>0</v>
      </c>
      <c r="AL7" s="18">
        <f>IFERROR(SUBTOTAL(9,AL15:AL5002),"")</f>
        <v>0</v>
      </c>
      <c r="AM7" s="18">
        <f>IFERROR(SUBTOTAL(9,AM15:AM5002),"")</f>
        <v>0</v>
      </c>
      <c r="AN7" s="18">
        <f>IFERROR(SUBTOTAL(9,AN15:AN5002),"")</f>
        <v>0</v>
      </c>
      <c r="AO7" s="18">
        <f>IFERROR(SUBTOTAL(9,AO15:AO5002),"")</f>
        <v>0</v>
      </c>
      <c r="AP7" s="1"/>
      <c r="AQ7" s="18">
        <f>IFERROR(SUBTOTAL(9,AQ15:AQ5002),"")</f>
        <v>0</v>
      </c>
      <c r="AR7" s="18">
        <f>IFERROR(SUBTOTAL(9,AR15:AR5002),"")</f>
        <v>0</v>
      </c>
      <c r="AS7" s="18">
        <f>IFERROR(SUBTOTAL(9,AS15:AS5002),"")</f>
        <v>0</v>
      </c>
      <c r="AT7" s="18">
        <f>IFERROR(SUBTOTAL(9,AT15:AT5002),"")</f>
        <v>0</v>
      </c>
      <c r="AU7" s="3"/>
      <c r="AV7" s="14"/>
      <c r="AW7" s="10"/>
      <c r="AX7" s="18">
        <f>IFERROR(SUBTOTAL(9,AX15:AX5002),"")</f>
        <v>0</v>
      </c>
    </row>
    <row r="8" spans="1:50" x14ac:dyDescent="0.25">
      <c r="A8" s="1"/>
      <c r="B8" s="1"/>
      <c r="C8" s="1"/>
      <c r="D8" s="1"/>
      <c r="E8" s="2"/>
      <c r="F8" s="1"/>
      <c r="G8" s="1"/>
      <c r="H8" s="1"/>
      <c r="I8" s="1"/>
      <c r="J8" s="1"/>
      <c r="K8" s="1"/>
      <c r="L8" s="1"/>
      <c r="M8" s="1"/>
      <c r="N8" s="1"/>
      <c r="O8" s="1"/>
      <c r="P8" s="3"/>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4"/>
      <c r="AW8" s="10"/>
      <c r="AX8" s="10"/>
    </row>
    <row r="9" spans="1:50" x14ac:dyDescent="0.25">
      <c r="A9" s="16" t="s">
        <v>38</v>
      </c>
      <c r="B9" s="19">
        <f>CAPTURA!C4</f>
        <v>0</v>
      </c>
      <c r="C9" s="1"/>
      <c r="D9" s="1"/>
      <c r="E9" s="2"/>
      <c r="F9" s="1"/>
      <c r="G9" s="1"/>
      <c r="H9" s="1"/>
      <c r="I9" s="1"/>
      <c r="J9" s="1"/>
      <c r="K9" s="1"/>
      <c r="L9" s="1"/>
      <c r="M9" s="1"/>
      <c r="N9" s="1"/>
      <c r="O9" s="15"/>
      <c r="P9" s="3"/>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4"/>
      <c r="AW9" s="10"/>
      <c r="AX9" s="14"/>
    </row>
    <row r="10" spans="1:50" x14ac:dyDescent="0.25">
      <c r="A10" s="1"/>
      <c r="B10" s="1"/>
      <c r="C10" s="1"/>
      <c r="D10" s="1"/>
      <c r="E10" s="2"/>
      <c r="F10" s="1"/>
      <c r="G10" s="1"/>
      <c r="H10" s="1"/>
      <c r="I10" s="1"/>
      <c r="J10" s="1"/>
      <c r="K10" s="1"/>
      <c r="L10" s="1"/>
      <c r="M10" s="1"/>
      <c r="N10" s="1"/>
      <c r="O10" s="15"/>
      <c r="P10" s="3"/>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4"/>
      <c r="AW10" s="10"/>
      <c r="AX10" s="14"/>
    </row>
    <row r="11" spans="1:50" x14ac:dyDescent="0.25">
      <c r="A11" s="20"/>
      <c r="B11" s="1"/>
      <c r="C11" s="1"/>
      <c r="D11" s="1"/>
      <c r="E11" s="2"/>
      <c r="F11" s="1"/>
      <c r="G11" s="1"/>
      <c r="H11" s="1"/>
      <c r="I11" s="75"/>
      <c r="J11" s="19" t="s">
        <v>18812</v>
      </c>
      <c r="K11" s="1"/>
      <c r="L11" s="19" t="s">
        <v>18812</v>
      </c>
      <c r="M11" s="1"/>
      <c r="N11" s="1"/>
      <c r="O11" s="15"/>
      <c r="P11" s="21">
        <f>O11-AX11</f>
        <v>0</v>
      </c>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4"/>
      <c r="AW11" s="10"/>
      <c r="AX11" s="10"/>
    </row>
    <row r="12" spans="1:50" x14ac:dyDescent="0.25">
      <c r="A12" s="1"/>
      <c r="B12" s="1"/>
      <c r="C12" s="1"/>
      <c r="D12" s="1"/>
      <c r="E12" s="2"/>
      <c r="F12" s="1"/>
      <c r="G12" s="1"/>
      <c r="H12" s="1"/>
      <c r="I12" s="1"/>
      <c r="J12" s="1"/>
      <c r="K12" s="1"/>
      <c r="L12" s="1"/>
      <c r="M12" s="1"/>
      <c r="N12" s="1"/>
      <c r="O12" s="1"/>
      <c r="P12" s="3"/>
      <c r="Q12" s="1"/>
      <c r="R12" s="1"/>
      <c r="S12" s="1"/>
      <c r="T12" s="1"/>
      <c r="U12" s="1"/>
      <c r="V12" s="1"/>
      <c r="W12" s="1"/>
      <c r="X12" s="1"/>
      <c r="Y12" s="1"/>
      <c r="Z12" s="132" t="s">
        <v>0</v>
      </c>
      <c r="AA12" s="133"/>
      <c r="AB12" s="133"/>
      <c r="AC12" s="133"/>
      <c r="AD12" s="1"/>
      <c r="AE12" s="132" t="s">
        <v>1</v>
      </c>
      <c r="AF12" s="133"/>
      <c r="AG12" s="133"/>
      <c r="AH12" s="133"/>
      <c r="AI12" s="133"/>
      <c r="AJ12" s="1"/>
      <c r="AK12" s="132" t="s">
        <v>2</v>
      </c>
      <c r="AL12" s="133"/>
      <c r="AM12" s="133"/>
      <c r="AN12" s="133"/>
      <c r="AO12" s="133"/>
      <c r="AP12" s="1"/>
      <c r="AQ12" s="132" t="s">
        <v>3</v>
      </c>
      <c r="AR12" s="133"/>
      <c r="AS12" s="133"/>
      <c r="AT12" s="133"/>
      <c r="AU12" s="1"/>
      <c r="AV12" s="4" t="s">
        <v>4</v>
      </c>
      <c r="AW12" s="1"/>
      <c r="AX12" s="1"/>
    </row>
    <row r="13" spans="1:50" ht="33.75" x14ac:dyDescent="0.25">
      <c r="A13" s="5" t="s">
        <v>5</v>
      </c>
      <c r="B13" s="5" t="s">
        <v>6</v>
      </c>
      <c r="C13" s="5" t="s">
        <v>7</v>
      </c>
      <c r="D13" s="5" t="s">
        <v>8</v>
      </c>
      <c r="E13" s="6" t="s">
        <v>9</v>
      </c>
      <c r="F13" s="5" t="s">
        <v>10</v>
      </c>
      <c r="G13" s="5" t="s">
        <v>11</v>
      </c>
      <c r="H13" s="5" t="s">
        <v>12</v>
      </c>
      <c r="I13" s="5" t="s">
        <v>25397</v>
      </c>
      <c r="J13" s="5" t="s">
        <v>25398</v>
      </c>
      <c r="K13" s="7" t="s">
        <v>25399</v>
      </c>
      <c r="L13" s="7" t="s">
        <v>25400</v>
      </c>
      <c r="M13" s="5" t="s">
        <v>18875</v>
      </c>
      <c r="N13" s="5" t="s">
        <v>14</v>
      </c>
      <c r="O13" s="5" t="s">
        <v>15</v>
      </c>
      <c r="P13" s="8" t="s">
        <v>16</v>
      </c>
      <c r="Q13" s="1"/>
      <c r="R13" s="7" t="s">
        <v>17</v>
      </c>
      <c r="S13" s="1"/>
      <c r="T13" s="7" t="s">
        <v>18</v>
      </c>
      <c r="U13" s="1"/>
      <c r="V13" s="7" t="s">
        <v>19</v>
      </c>
      <c r="W13" s="1"/>
      <c r="X13" s="7" t="s">
        <v>20</v>
      </c>
      <c r="Y13" s="1"/>
      <c r="Z13" s="7" t="s">
        <v>21</v>
      </c>
      <c r="AA13" s="7" t="s">
        <v>22</v>
      </c>
      <c r="AB13" s="7" t="s">
        <v>23</v>
      </c>
      <c r="AC13" s="7" t="s">
        <v>24</v>
      </c>
      <c r="AD13" s="1"/>
      <c r="AE13" s="7" t="s">
        <v>21</v>
      </c>
      <c r="AF13" s="7" t="s">
        <v>25</v>
      </c>
      <c r="AG13" s="7" t="s">
        <v>26</v>
      </c>
      <c r="AH13" s="7" t="s">
        <v>27</v>
      </c>
      <c r="AI13" s="5" t="s">
        <v>28</v>
      </c>
      <c r="AJ13" s="1"/>
      <c r="AK13" s="7" t="s">
        <v>21</v>
      </c>
      <c r="AL13" s="7" t="s">
        <v>22</v>
      </c>
      <c r="AM13" s="7" t="s">
        <v>26</v>
      </c>
      <c r="AN13" s="7" t="s">
        <v>29</v>
      </c>
      <c r="AO13" s="5" t="s">
        <v>30</v>
      </c>
      <c r="AP13" s="1"/>
      <c r="AQ13" s="7" t="s">
        <v>21</v>
      </c>
      <c r="AR13" s="7" t="s">
        <v>22</v>
      </c>
      <c r="AS13" s="7" t="s">
        <v>31</v>
      </c>
      <c r="AT13" s="7" t="s">
        <v>32</v>
      </c>
      <c r="AU13" s="1"/>
      <c r="AV13" s="9" t="s">
        <v>33</v>
      </c>
      <c r="AW13" s="10"/>
      <c r="AX13" s="7" t="s">
        <v>34</v>
      </c>
    </row>
    <row r="14" spans="1:50" ht="6" customHeight="1" x14ac:dyDescent="0.25">
      <c r="A14" s="1"/>
      <c r="B14" s="1"/>
      <c r="C14" s="1"/>
      <c r="D14" s="1"/>
      <c r="E14" s="2"/>
      <c r="F14" s="1"/>
      <c r="G14" s="1"/>
      <c r="H14" s="1"/>
      <c r="I14" s="1"/>
      <c r="J14" s="1"/>
      <c r="K14" s="1"/>
      <c r="L14" s="1"/>
      <c r="M14" s="1"/>
      <c r="N14" s="1"/>
      <c r="O14" s="1"/>
      <c r="P14" s="3"/>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4"/>
      <c r="AW14" s="10"/>
      <c r="AX14" s="10"/>
    </row>
    <row r="15" spans="1:50" x14ac:dyDescent="0.25">
      <c r="A15" s="62" t="str">
        <f>IF(CAPTURA!B10="","",CAPTURA!B10)</f>
        <v/>
      </c>
      <c r="B15" s="63" t="str">
        <f>IF(CAPTURA!C10="","",CAPTURA!C10)</f>
        <v/>
      </c>
      <c r="C15" s="64" t="str">
        <f>IF(CAPTURA!D10="","",UPPER(CAPTURA!D10))</f>
        <v/>
      </c>
      <c r="D15" s="65" t="str">
        <f>IF(CAPTURA!I10="","",CAPTURA!I10)</f>
        <v/>
      </c>
      <c r="E15" s="65" t="str">
        <f>IF(CAPTURA!J10="","",CAPTURA!J10)</f>
        <v/>
      </c>
      <c r="F15" s="64" t="str">
        <f>IF(CAPTURA!O10="","",UPPER(CAPTURA!O10))</f>
        <v/>
      </c>
      <c r="G15" s="66" t="str">
        <f>IF(CAPTURA!K10="","",CAPTURA!K10)</f>
        <v/>
      </c>
      <c r="H15" s="64" t="str">
        <f>IF(CAPTURA!Y10="","",UPPER(CAPTURA!Y10))</f>
        <v/>
      </c>
      <c r="I15" s="64" t="str">
        <f>IF(CAPTURA!AC10="","",IF(ISBLANK(CAPTURA!AE10),UPPER(CAPTURA!AC10),CONCATENATE(UPPER(CAPTURA!AC10)," / ",UPPER(CAPTURA!AE10))))</f>
        <v/>
      </c>
      <c r="J15" s="64" t="str">
        <f>IF(CAPTURA!AD10="","",IF(CAPTURA!AF10="",UPPER(CAPTURA!AD10),CONCATENATE(UPPER(CAPTURA!AD10)," / ",UPPER(CAPTURA!AF10))))</f>
        <v/>
      </c>
      <c r="K15" s="64" t="str">
        <f>IF(CAPTURA!AI10="","",IF(ISBLANK(CAPTURA!AK10),UPPER(CAPTURA!AI10),CONCATENATE(UPPER(CAPTURA!AI10)," / ",UPPER(CAPTURA!AK10))))</f>
        <v/>
      </c>
      <c r="L15" s="64" t="str">
        <f>IF(CAPTURA!AJ10="","",IF(CAPTURA!AL10="",UPPER(CAPTURA!AJ10),CONCATENATE(UPPER(CAPTURA!AJ10)," / ",UPPER(CAPTURA!AL10))))</f>
        <v/>
      </c>
      <c r="M15" s="67" t="str">
        <f>IF(CAPTURA!X10="","",CAPTURA!X10)</f>
        <v/>
      </c>
      <c r="N15" s="67" t="str">
        <f>IF(CAPTURA!BW10="","",CAPTURA!BW10)</f>
        <v/>
      </c>
      <c r="O15" s="68" t="str">
        <f>IF(CAPTURA!BQ10="","",CAPTURA!BQ10)</f>
        <v/>
      </c>
      <c r="P15" s="68" t="str">
        <f>IF(CAPTURA!BR10="","",CAPTURA!BR10)</f>
        <v/>
      </c>
      <c r="Q15" s="69"/>
      <c r="R15" s="70" t="str">
        <f>IF(CAPTURA!CD10="","",CAPTURA!CD10)</f>
        <v/>
      </c>
      <c r="S15" s="71"/>
      <c r="T15" s="70" t="str">
        <f>IF(CAPTURA!CE10="","",CAPTURA!CE10)</f>
        <v/>
      </c>
      <c r="U15" s="71"/>
      <c r="V15" s="70" t="e">
        <f>IF(CAPTURA!#REF!="","",CAPTURA!#REF!)</f>
        <v>#REF!</v>
      </c>
      <c r="W15" s="71"/>
      <c r="X15" s="70" t="e">
        <f>IF(CAPTURA!#REF!="","",CAPTURA!#REF!)</f>
        <v>#REF!</v>
      </c>
      <c r="Y15" s="71"/>
      <c r="Z15" s="70" t="str">
        <f>IF(AND(CAPTURA!AU10="",CAPTURA!AU10=""),"",CAPTURA!AU10+CAPTURA!AV10)</f>
        <v/>
      </c>
      <c r="AA15" s="70" t="str">
        <f>IF(CAPTURA!AW10="","",CAPTURA!AW10)</f>
        <v/>
      </c>
      <c r="AB15" s="70" t="str">
        <f>IF(CAPTURA!AX10="","",CAPTURA!AX10)</f>
        <v/>
      </c>
      <c r="AC15" s="70" t="str">
        <f>IF(CAPTURA!AY10="","",CAPTURA!AY10)</f>
        <v/>
      </c>
      <c r="AD15" s="71"/>
      <c r="AE15" s="70" t="str">
        <f>IF(AND(CAPTURA!AZ10="",CAPTURA!BA10=""),"",CAPTURA!AZ10+CAPTURA!BA10)</f>
        <v/>
      </c>
      <c r="AF15" s="70" t="str">
        <f>IF(CAPTURA!BB10="","",CAPTURA!BB10)</f>
        <v/>
      </c>
      <c r="AG15" s="70" t="str">
        <f>IF(CAPTURA!BC10="","",CAPTURA!BC10)</f>
        <v/>
      </c>
      <c r="AH15" s="70" t="str">
        <f>IF(CAPTURA!BD10="","",CAPTURA!BD10)</f>
        <v/>
      </c>
      <c r="AI15" s="70" t="str">
        <f>IF(CAPTURA!BE10="","",CAPTURA!BE10)</f>
        <v/>
      </c>
      <c r="AJ15" s="70"/>
      <c r="AK15" s="70" t="str">
        <f>IF(AND(CAPTURA!BF10="",CAPTURA!BG10=""),"",CAPTURA!BF10+CAPTURA!BG10)</f>
        <v/>
      </c>
      <c r="AL15" s="70" t="str">
        <f>IF(CAPTURA!BH10="","",CAPTURA!BH10)</f>
        <v/>
      </c>
      <c r="AM15" s="70" t="str">
        <f>IF(CAPTURA!BI10="","",CAPTURA!BI10)</f>
        <v/>
      </c>
      <c r="AN15" s="70" t="str">
        <f>IF(CAPTURA!BJ10="","",CAPTURA!BJ10)</f>
        <v/>
      </c>
      <c r="AO15" s="70" t="str">
        <f>IF(CAPTURA!BK10="","",CAPTURA!BK10)</f>
        <v/>
      </c>
      <c r="AP15" s="70"/>
      <c r="AQ15" s="70" t="str">
        <f>IF(AND(CAPTURA!BL10="",CAPTURA!BM10=""),"",CAPTURA!BL10+BK10)</f>
        <v/>
      </c>
      <c r="AR15" s="70" t="str">
        <f>IF(CAPTURA!BN10="","",CAPTURA!BN10)</f>
        <v/>
      </c>
      <c r="AS15" s="70" t="str">
        <f>IF(CAPTURA!BO10="","",CAPTURA!BO10)</f>
        <v/>
      </c>
      <c r="AT15" s="70" t="str">
        <f>IF(CAPTURA!BP10="","",CAPTURA!BP10)</f>
        <v/>
      </c>
      <c r="AU15" s="71"/>
      <c r="AV15" s="70" t="e">
        <f>IF(CAPTURA!#REF!="","",UPPER(CAPTURA!#REF!))</f>
        <v>#REF!</v>
      </c>
      <c r="AW15" s="69"/>
      <c r="AX15" s="70" t="str">
        <f>IF(CAPTURA!CF10="","",CAPTURA!CF10)</f>
        <v/>
      </c>
    </row>
    <row r="16" spans="1:50" x14ac:dyDescent="0.25">
      <c r="A16" s="62" t="str">
        <f>IF(CAPTURA!B11="","",CAPTURA!B11)</f>
        <v/>
      </c>
      <c r="B16" s="63" t="str">
        <f>IF(CAPTURA!C11="","",CAPTURA!C11)</f>
        <v/>
      </c>
      <c r="C16" s="64" t="str">
        <f>IF(CAPTURA!D11="","",UPPER(CAPTURA!D11))</f>
        <v/>
      </c>
      <c r="D16" s="65" t="str">
        <f>IF(CAPTURA!I11="","",CAPTURA!I11)</f>
        <v/>
      </c>
      <c r="E16" s="65" t="str">
        <f>IF(CAPTURA!J11="","",CAPTURA!J11)</f>
        <v/>
      </c>
      <c r="F16" s="64" t="str">
        <f>IF(CAPTURA!O11="","",UPPER(CAPTURA!O11))</f>
        <v/>
      </c>
      <c r="G16" s="66" t="str">
        <f>IF(CAPTURA!K11="","",CAPTURA!K11)</f>
        <v/>
      </c>
      <c r="H16" s="64" t="str">
        <f>IF(CAPTURA!Y11="","",UPPER(CAPTURA!Y11))</f>
        <v/>
      </c>
      <c r="I16" s="64" t="str">
        <f>IF(CAPTURA!AC11="","",IF(ISBLANK(CAPTURA!AE11),UPPER(CAPTURA!AC11),CONCATENATE(UPPER(CAPTURA!AC11)," / ",UPPER(CAPTURA!AE11))))</f>
        <v/>
      </c>
      <c r="J16" s="64" t="str">
        <f>IF(CAPTURA!AD11="","",IF(CAPTURA!AF11="",UPPER(CAPTURA!AD11),CONCATENATE(UPPER(CAPTURA!AD11)," / ",UPPER(CAPTURA!AF11))))</f>
        <v/>
      </c>
      <c r="K16" s="64" t="str">
        <f>IF(CAPTURA!AI11="","",IF(ISBLANK(CAPTURA!AK11),UPPER(CAPTURA!AI11),CONCATENATE(UPPER(CAPTURA!AI11)," / ",UPPER(CAPTURA!AK11))))</f>
        <v/>
      </c>
      <c r="L16" s="64" t="str">
        <f>IF(CAPTURA!AJ11="","",IF(CAPTURA!AL11="",UPPER(CAPTURA!AJ11),CONCATENATE(UPPER(CAPTURA!AJ11)," / ",UPPER(CAPTURA!AL11))))</f>
        <v/>
      </c>
      <c r="M16" s="67" t="str">
        <f>IF(CAPTURA!X11="","",CAPTURA!X11)</f>
        <v/>
      </c>
      <c r="N16" s="67" t="str">
        <f>IF(CAPTURA!BW11="","",CAPTURA!BW11)</f>
        <v/>
      </c>
      <c r="O16" s="68" t="str">
        <f>IF(CAPTURA!BQ11="","",CAPTURA!BQ11)</f>
        <v/>
      </c>
      <c r="P16" s="68" t="str">
        <f>IF(CAPTURA!BR11="","",CAPTURA!BR11)</f>
        <v/>
      </c>
      <c r="Q16" s="69"/>
      <c r="R16" s="70" t="str">
        <f>IF(CAPTURA!CD11="","",CAPTURA!CD11)</f>
        <v/>
      </c>
      <c r="S16" s="71"/>
      <c r="T16" s="70" t="str">
        <f>IF(CAPTURA!CE11="","",CAPTURA!CE11)</f>
        <v/>
      </c>
      <c r="U16" s="71"/>
      <c r="V16" s="70" t="e">
        <f>IF(CAPTURA!#REF!="","",CAPTURA!#REF!)</f>
        <v>#REF!</v>
      </c>
      <c r="W16" s="71"/>
      <c r="X16" s="70" t="e">
        <f>IF(CAPTURA!#REF!="","",CAPTURA!#REF!)</f>
        <v>#REF!</v>
      </c>
      <c r="Y16" s="71"/>
      <c r="Z16" s="70" t="str">
        <f>IF(AND(CAPTURA!AU11="",CAPTURA!AU11=""),"",CAPTURA!AU11+CAPTURA!AV11)</f>
        <v/>
      </c>
      <c r="AA16" s="70" t="str">
        <f>IF(CAPTURA!AW11="","",CAPTURA!AW11)</f>
        <v/>
      </c>
      <c r="AB16" s="70" t="str">
        <f>IF(CAPTURA!AX11="","",CAPTURA!AX11)</f>
        <v/>
      </c>
      <c r="AC16" s="70" t="str">
        <f>IF(CAPTURA!AY11="","",CAPTURA!AY11)</f>
        <v/>
      </c>
      <c r="AD16" s="71"/>
      <c r="AE16" s="70" t="str">
        <f>IF(AND(CAPTURA!AZ11="",CAPTURA!BA11=""),"",CAPTURA!AZ11+CAPTURA!BA11)</f>
        <v/>
      </c>
      <c r="AF16" s="70" t="str">
        <f>IF(CAPTURA!BB11="","",CAPTURA!BB11)</f>
        <v/>
      </c>
      <c r="AG16" s="70" t="str">
        <f>IF(CAPTURA!BC11="","",CAPTURA!BC11)</f>
        <v/>
      </c>
      <c r="AH16" s="70" t="str">
        <f>IF(CAPTURA!BD11="","",CAPTURA!BD11)</f>
        <v/>
      </c>
      <c r="AI16" s="70" t="str">
        <f>IF(CAPTURA!BE11="","",CAPTURA!BE11)</f>
        <v/>
      </c>
      <c r="AJ16" s="70"/>
      <c r="AK16" s="70" t="str">
        <f>IF(AND(CAPTURA!BF11="",CAPTURA!BG11=""),"",CAPTURA!BF11+CAPTURA!BG11)</f>
        <v/>
      </c>
      <c r="AL16" s="70" t="str">
        <f>IF(CAPTURA!BH11="","",CAPTURA!BH11)</f>
        <v/>
      </c>
      <c r="AM16" s="70" t="str">
        <f>IF(CAPTURA!BI11="","",CAPTURA!BI11)</f>
        <v/>
      </c>
      <c r="AN16" s="70" t="str">
        <f>IF(CAPTURA!BJ11="","",CAPTURA!BJ11)</f>
        <v/>
      </c>
      <c r="AO16" s="70" t="str">
        <f>IF(CAPTURA!BK11="","",CAPTURA!BK11)</f>
        <v/>
      </c>
      <c r="AP16" s="71"/>
      <c r="AQ16" s="70" t="str">
        <f>IF(AND(CAPTURA!BL11="",CAPTURA!BM11=""),"",CAPTURA!BL11+BK11)</f>
        <v/>
      </c>
      <c r="AR16" s="70" t="str">
        <f>IF(CAPTURA!BN11="","",CAPTURA!BN11)</f>
        <v/>
      </c>
      <c r="AS16" s="70" t="str">
        <f>IF(CAPTURA!BO11="","",CAPTURA!BO11)</f>
        <v/>
      </c>
      <c r="AT16" s="70" t="str">
        <f>IF(CAPTURA!BP11="","",CAPTURA!BP11)</f>
        <v/>
      </c>
      <c r="AU16" s="71"/>
      <c r="AV16" s="70" t="e">
        <f>IF(CAPTURA!#REF!="","",UPPER(CAPTURA!#REF!))</f>
        <v>#REF!</v>
      </c>
      <c r="AW16" s="69"/>
      <c r="AX16" s="70" t="str">
        <f>IF(CAPTURA!CF11="","",CAPTURA!CF11)</f>
        <v/>
      </c>
    </row>
    <row r="17" spans="1:50" x14ac:dyDescent="0.25">
      <c r="A17" s="62" t="str">
        <f>IF(CAPTURA!B12="","",CAPTURA!B12)</f>
        <v/>
      </c>
      <c r="B17" s="63" t="str">
        <f>IF(CAPTURA!C12="","",CAPTURA!C12)</f>
        <v/>
      </c>
      <c r="C17" s="64" t="str">
        <f>IF(CAPTURA!D12="","",UPPER(CAPTURA!D12))</f>
        <v/>
      </c>
      <c r="D17" s="65" t="str">
        <f>IF(CAPTURA!I12="","",CAPTURA!I12)</f>
        <v/>
      </c>
      <c r="E17" s="65" t="str">
        <f>IF(CAPTURA!J12="","",CAPTURA!J12)</f>
        <v/>
      </c>
      <c r="F17" s="64" t="str">
        <f>IF(CAPTURA!O12="","",UPPER(CAPTURA!O12))</f>
        <v/>
      </c>
      <c r="G17" s="66" t="str">
        <f>IF(CAPTURA!K12="","",CAPTURA!K12)</f>
        <v/>
      </c>
      <c r="H17" s="64" t="str">
        <f>IF(CAPTURA!Y12="","",UPPER(CAPTURA!Y12))</f>
        <v/>
      </c>
      <c r="I17" s="64" t="str">
        <f>IF(CAPTURA!AC12="","",IF(ISBLANK(CAPTURA!AE12),UPPER(CAPTURA!AC12),CONCATENATE(UPPER(CAPTURA!AC12)," / ",UPPER(CAPTURA!AE12))))</f>
        <v/>
      </c>
      <c r="J17" s="64" t="str">
        <f>IF(CAPTURA!AD12="","",IF(CAPTURA!AF12="",UPPER(CAPTURA!AD12),CONCATENATE(UPPER(CAPTURA!AD12)," / ",UPPER(CAPTURA!AF12))))</f>
        <v/>
      </c>
      <c r="K17" s="64" t="str">
        <f>IF(CAPTURA!AI12="","",IF(ISBLANK(CAPTURA!AK12),UPPER(CAPTURA!AI12),CONCATENATE(UPPER(CAPTURA!AI12)," / ",UPPER(CAPTURA!AK12))))</f>
        <v/>
      </c>
      <c r="L17" s="64" t="str">
        <f>IF(CAPTURA!AJ12="","",IF(CAPTURA!AL12="",UPPER(CAPTURA!AJ12),CONCATENATE(UPPER(CAPTURA!AJ12)," / ",UPPER(CAPTURA!AL12))))</f>
        <v/>
      </c>
      <c r="M17" s="67" t="str">
        <f>IF(CAPTURA!X12="","",CAPTURA!X12)</f>
        <v/>
      </c>
      <c r="N17" s="67" t="str">
        <f>IF(CAPTURA!BW12="","",CAPTURA!BW12)</f>
        <v/>
      </c>
      <c r="O17" s="68" t="str">
        <f>IF(CAPTURA!BQ12="","",CAPTURA!BQ12)</f>
        <v/>
      </c>
      <c r="P17" s="68" t="str">
        <f>IF(CAPTURA!BR12="","",CAPTURA!BR12)</f>
        <v/>
      </c>
      <c r="Q17" s="69"/>
      <c r="R17" s="70" t="str">
        <f>IF(CAPTURA!CD12="","",CAPTURA!CD12)</f>
        <v/>
      </c>
      <c r="S17" s="71"/>
      <c r="T17" s="70" t="str">
        <f>IF(CAPTURA!CE12="","",CAPTURA!CE12)</f>
        <v/>
      </c>
      <c r="U17" s="71"/>
      <c r="V17" s="70" t="e">
        <f>IF(CAPTURA!#REF!="","",CAPTURA!#REF!)</f>
        <v>#REF!</v>
      </c>
      <c r="W17" s="71"/>
      <c r="X17" s="70" t="e">
        <f>IF(CAPTURA!#REF!="","",CAPTURA!#REF!)</f>
        <v>#REF!</v>
      </c>
      <c r="Y17" s="71"/>
      <c r="Z17" s="70" t="str">
        <f>IF(AND(CAPTURA!AU12="",CAPTURA!AU12=""),"",CAPTURA!AU12+CAPTURA!AV12)</f>
        <v/>
      </c>
      <c r="AA17" s="70" t="str">
        <f>IF(CAPTURA!AW12="","",CAPTURA!AW12)</f>
        <v/>
      </c>
      <c r="AB17" s="70" t="str">
        <f>IF(CAPTURA!AX12="","",CAPTURA!AX12)</f>
        <v/>
      </c>
      <c r="AC17" s="70" t="str">
        <f>IF(CAPTURA!AY12="","",CAPTURA!AY12)</f>
        <v/>
      </c>
      <c r="AD17" s="71"/>
      <c r="AE17" s="70" t="str">
        <f>IF(AND(CAPTURA!AZ12="",CAPTURA!BA12=""),"",CAPTURA!AZ12+CAPTURA!BA12)</f>
        <v/>
      </c>
      <c r="AF17" s="70" t="str">
        <f>IF(CAPTURA!BB12="","",CAPTURA!BB12)</f>
        <v/>
      </c>
      <c r="AG17" s="70" t="str">
        <f>IF(CAPTURA!BC12="","",CAPTURA!BC12)</f>
        <v/>
      </c>
      <c r="AH17" s="70" t="str">
        <f>IF(CAPTURA!BD12="","",CAPTURA!BD12)</f>
        <v/>
      </c>
      <c r="AI17" s="70" t="str">
        <f>IF(CAPTURA!BE12="","",CAPTURA!BE12)</f>
        <v/>
      </c>
      <c r="AJ17" s="70"/>
      <c r="AK17" s="70" t="str">
        <f>IF(AND(CAPTURA!BF12="",CAPTURA!BG12=""),"",CAPTURA!BF12+CAPTURA!BG12)</f>
        <v/>
      </c>
      <c r="AL17" s="70" t="str">
        <f>IF(CAPTURA!BH12="","",CAPTURA!BH12)</f>
        <v/>
      </c>
      <c r="AM17" s="70" t="str">
        <f>IF(CAPTURA!BI12="","",CAPTURA!BI12)</f>
        <v/>
      </c>
      <c r="AN17" s="70" t="str">
        <f>IF(CAPTURA!BJ12="","",CAPTURA!BJ12)</f>
        <v/>
      </c>
      <c r="AO17" s="70" t="str">
        <f>IF(CAPTURA!BK12="","",CAPTURA!BK12)</f>
        <v/>
      </c>
      <c r="AP17" s="71"/>
      <c r="AQ17" s="70" t="str">
        <f>IF(AND(CAPTURA!BL12="",CAPTURA!BM12=""),"",CAPTURA!BL12+BK12)</f>
        <v/>
      </c>
      <c r="AR17" s="70" t="str">
        <f>IF(CAPTURA!BN12="","",CAPTURA!BN12)</f>
        <v/>
      </c>
      <c r="AS17" s="70" t="str">
        <f>IF(CAPTURA!BO12="","",CAPTURA!BO12)</f>
        <v/>
      </c>
      <c r="AT17" s="70" t="str">
        <f>IF(CAPTURA!BP12="","",CAPTURA!BP12)</f>
        <v/>
      </c>
      <c r="AU17" s="71"/>
      <c r="AV17" s="70" t="e">
        <f>IF(CAPTURA!#REF!="","",UPPER(CAPTURA!#REF!))</f>
        <v>#REF!</v>
      </c>
      <c r="AW17" s="69"/>
      <c r="AX17" s="70" t="str">
        <f>IF(CAPTURA!CF12="","",CAPTURA!CF12)</f>
        <v/>
      </c>
    </row>
    <row r="18" spans="1:50" x14ac:dyDescent="0.25">
      <c r="A18" s="62" t="str">
        <f>IF(CAPTURA!B13="","",CAPTURA!B13)</f>
        <v/>
      </c>
      <c r="B18" s="63" t="str">
        <f>IF(CAPTURA!C13="","",CAPTURA!C13)</f>
        <v/>
      </c>
      <c r="C18" s="64" t="str">
        <f>IF(CAPTURA!D13="","",UPPER(CAPTURA!D13))</f>
        <v/>
      </c>
      <c r="D18" s="65" t="str">
        <f>IF(CAPTURA!I13="","",CAPTURA!I13)</f>
        <v/>
      </c>
      <c r="E18" s="65" t="str">
        <f>IF(CAPTURA!J13="","",CAPTURA!J13)</f>
        <v/>
      </c>
      <c r="F18" s="64" t="str">
        <f>IF(CAPTURA!O13="","",UPPER(CAPTURA!O13))</f>
        <v/>
      </c>
      <c r="G18" s="66" t="str">
        <f>IF(CAPTURA!K13="","",CAPTURA!K13)</f>
        <v/>
      </c>
      <c r="H18" s="64" t="str">
        <f>IF(CAPTURA!Y13="","",UPPER(CAPTURA!Y13))</f>
        <v/>
      </c>
      <c r="I18" s="64" t="str">
        <f>IF(CAPTURA!AC13="","",IF(ISBLANK(CAPTURA!AE13),UPPER(CAPTURA!AC13),CONCATENATE(UPPER(CAPTURA!AC13)," / ",UPPER(CAPTURA!AE13))))</f>
        <v/>
      </c>
      <c r="J18" s="64" t="str">
        <f>IF(CAPTURA!AD13="","",IF(CAPTURA!AF13="",UPPER(CAPTURA!AD13),CONCATENATE(UPPER(CAPTURA!AD13)," / ",UPPER(CAPTURA!AF13))))</f>
        <v/>
      </c>
      <c r="K18" s="64" t="str">
        <f>IF(CAPTURA!AI13="","",IF(ISBLANK(CAPTURA!AK13),UPPER(CAPTURA!AI13),CONCATENATE(UPPER(CAPTURA!AI13)," / ",UPPER(CAPTURA!AK13))))</f>
        <v/>
      </c>
      <c r="L18" s="64" t="str">
        <f>IF(CAPTURA!AJ13="","",IF(CAPTURA!AL13="",UPPER(CAPTURA!AJ13),CONCATENATE(UPPER(CAPTURA!AJ13)," / ",UPPER(CAPTURA!AL13))))</f>
        <v/>
      </c>
      <c r="M18" s="67" t="str">
        <f>IF(CAPTURA!X13="","",CAPTURA!X13)</f>
        <v/>
      </c>
      <c r="N18" s="67" t="str">
        <f>IF(CAPTURA!BW13="","",CAPTURA!BW13)</f>
        <v/>
      </c>
      <c r="O18" s="68" t="str">
        <f>IF(CAPTURA!BQ13="","",CAPTURA!BQ13)</f>
        <v/>
      </c>
      <c r="P18" s="68" t="str">
        <f>IF(CAPTURA!BR13="","",CAPTURA!BR13)</f>
        <v/>
      </c>
      <c r="Q18" s="69"/>
      <c r="R18" s="70" t="str">
        <f>IF(CAPTURA!CD13="","",CAPTURA!CD13)</f>
        <v/>
      </c>
      <c r="S18" s="71"/>
      <c r="T18" s="70" t="str">
        <f>IF(CAPTURA!CE13="","",CAPTURA!CE13)</f>
        <v/>
      </c>
      <c r="U18" s="71"/>
      <c r="V18" s="70" t="e">
        <f>IF(CAPTURA!#REF!="","",CAPTURA!#REF!)</f>
        <v>#REF!</v>
      </c>
      <c r="W18" s="71"/>
      <c r="X18" s="70" t="e">
        <f>IF(CAPTURA!#REF!="","",CAPTURA!#REF!)</f>
        <v>#REF!</v>
      </c>
      <c r="Y18" s="71"/>
      <c r="Z18" s="70" t="str">
        <f>IF(AND(CAPTURA!AU13="",CAPTURA!AU13=""),"",CAPTURA!AU13+CAPTURA!AV13)</f>
        <v/>
      </c>
      <c r="AA18" s="70" t="str">
        <f>IF(CAPTURA!AW13="","",CAPTURA!AW13)</f>
        <v/>
      </c>
      <c r="AB18" s="70" t="str">
        <f>IF(CAPTURA!AX13="","",CAPTURA!AX13)</f>
        <v/>
      </c>
      <c r="AC18" s="70" t="str">
        <f>IF(CAPTURA!AY13="","",CAPTURA!AY13)</f>
        <v/>
      </c>
      <c r="AD18" s="71"/>
      <c r="AE18" s="70" t="str">
        <f>IF(AND(CAPTURA!AZ13="",CAPTURA!BA13=""),"",CAPTURA!AZ13+CAPTURA!BA13)</f>
        <v/>
      </c>
      <c r="AF18" s="70" t="str">
        <f>IF(CAPTURA!BB13="","",CAPTURA!BB13)</f>
        <v/>
      </c>
      <c r="AG18" s="70" t="str">
        <f>IF(CAPTURA!BC13="","",CAPTURA!BC13)</f>
        <v/>
      </c>
      <c r="AH18" s="70" t="str">
        <f>IF(CAPTURA!BD13="","",CAPTURA!BD13)</f>
        <v/>
      </c>
      <c r="AI18" s="70" t="str">
        <f>IF(CAPTURA!BE13="","",CAPTURA!BE13)</f>
        <v/>
      </c>
      <c r="AJ18" s="70"/>
      <c r="AK18" s="70" t="str">
        <f>IF(AND(CAPTURA!BF13="",CAPTURA!BG13=""),"",CAPTURA!BF13+CAPTURA!BG13)</f>
        <v/>
      </c>
      <c r="AL18" s="70" t="str">
        <f>IF(CAPTURA!BH13="","",CAPTURA!BH13)</f>
        <v/>
      </c>
      <c r="AM18" s="70" t="str">
        <f>IF(CAPTURA!BI13="","",CAPTURA!BI13)</f>
        <v/>
      </c>
      <c r="AN18" s="70" t="str">
        <f>IF(CAPTURA!BJ13="","",CAPTURA!BJ13)</f>
        <v/>
      </c>
      <c r="AO18" s="70" t="str">
        <f>IF(CAPTURA!BK13="","",CAPTURA!BK13)</f>
        <v/>
      </c>
      <c r="AP18" s="71"/>
      <c r="AQ18" s="70" t="str">
        <f>IF(AND(CAPTURA!BL13="",CAPTURA!BM13=""),"",CAPTURA!BL13+BK13)</f>
        <v/>
      </c>
      <c r="AR18" s="70" t="str">
        <f>IF(CAPTURA!BN13="","",CAPTURA!BN13)</f>
        <v/>
      </c>
      <c r="AS18" s="70" t="str">
        <f>IF(CAPTURA!BO13="","",CAPTURA!BO13)</f>
        <v/>
      </c>
      <c r="AT18" s="70" t="str">
        <f>IF(CAPTURA!BP13="","",CAPTURA!BP13)</f>
        <v/>
      </c>
      <c r="AU18" s="71"/>
      <c r="AV18" s="70" t="e">
        <f>IF(CAPTURA!#REF!="","",UPPER(CAPTURA!#REF!))</f>
        <v>#REF!</v>
      </c>
      <c r="AW18" s="69"/>
      <c r="AX18" s="70" t="str">
        <f>IF(CAPTURA!CF13="","",CAPTURA!CF13)</f>
        <v/>
      </c>
    </row>
    <row r="19" spans="1:50" x14ac:dyDescent="0.25">
      <c r="A19" s="62" t="str">
        <f>IF(CAPTURA!B14="","",CAPTURA!B14)</f>
        <v/>
      </c>
      <c r="B19" s="63" t="str">
        <f>IF(CAPTURA!C14="","",CAPTURA!C14)</f>
        <v/>
      </c>
      <c r="C19" s="64" t="str">
        <f>IF(CAPTURA!D14="","",UPPER(CAPTURA!D14))</f>
        <v/>
      </c>
      <c r="D19" s="65" t="str">
        <f>IF(CAPTURA!I14="","",CAPTURA!I14)</f>
        <v/>
      </c>
      <c r="E19" s="65" t="str">
        <f>IF(CAPTURA!J14="","",CAPTURA!J14)</f>
        <v/>
      </c>
      <c r="F19" s="64" t="str">
        <f>IF(CAPTURA!O14="","",UPPER(CAPTURA!O14))</f>
        <v/>
      </c>
      <c r="G19" s="66" t="str">
        <f>IF(CAPTURA!K14="","",CAPTURA!K14)</f>
        <v/>
      </c>
      <c r="H19" s="64" t="str">
        <f>IF(CAPTURA!Y14="","",UPPER(CAPTURA!Y14))</f>
        <v/>
      </c>
      <c r="I19" s="64" t="str">
        <f>IF(CAPTURA!AC14="","",IF(ISBLANK(CAPTURA!AE14),UPPER(CAPTURA!AC14),CONCATENATE(UPPER(CAPTURA!AC14)," / ",UPPER(CAPTURA!AE14))))</f>
        <v/>
      </c>
      <c r="J19" s="64" t="str">
        <f>IF(CAPTURA!AD14="","",IF(CAPTURA!AF14="",UPPER(CAPTURA!AD14),CONCATENATE(UPPER(CAPTURA!AD14)," / ",UPPER(CAPTURA!AF14))))</f>
        <v/>
      </c>
      <c r="K19" s="64" t="str">
        <f>IF(CAPTURA!AI14="","",IF(ISBLANK(CAPTURA!AK14),UPPER(CAPTURA!AI14),CONCATENATE(UPPER(CAPTURA!AI14)," / ",UPPER(CAPTURA!AK14))))</f>
        <v/>
      </c>
      <c r="L19" s="64" t="str">
        <f>IF(CAPTURA!AJ14="","",IF(CAPTURA!AL14="",UPPER(CAPTURA!AJ14),CONCATENATE(UPPER(CAPTURA!AJ14)," / ",UPPER(CAPTURA!AL14))))</f>
        <v/>
      </c>
      <c r="M19" s="67" t="str">
        <f>IF(CAPTURA!X14="","",CAPTURA!X14)</f>
        <v/>
      </c>
      <c r="N19" s="67" t="str">
        <f>IF(CAPTURA!BW14="","",CAPTURA!BW14)</f>
        <v/>
      </c>
      <c r="O19" s="68" t="str">
        <f>IF(CAPTURA!BQ14="","",CAPTURA!BQ14)</f>
        <v/>
      </c>
      <c r="P19" s="68" t="str">
        <f>IF(CAPTURA!BR14="","",CAPTURA!BR14)</f>
        <v/>
      </c>
      <c r="Q19" s="69"/>
      <c r="R19" s="70" t="str">
        <f>IF(CAPTURA!CD14="","",CAPTURA!CD14)</f>
        <v/>
      </c>
      <c r="S19" s="71"/>
      <c r="T19" s="70" t="str">
        <f>IF(CAPTURA!CE14="","",CAPTURA!CE14)</f>
        <v/>
      </c>
      <c r="U19" s="71"/>
      <c r="V19" s="70" t="e">
        <f>IF(CAPTURA!#REF!="","",CAPTURA!#REF!)</f>
        <v>#REF!</v>
      </c>
      <c r="W19" s="71"/>
      <c r="X19" s="70" t="e">
        <f>IF(CAPTURA!#REF!="","",CAPTURA!#REF!)</f>
        <v>#REF!</v>
      </c>
      <c r="Y19" s="71"/>
      <c r="Z19" s="70" t="str">
        <f>IF(AND(CAPTURA!AU14="",CAPTURA!AU14=""),"",CAPTURA!AU14+CAPTURA!AV14)</f>
        <v/>
      </c>
      <c r="AA19" s="70" t="str">
        <f>IF(CAPTURA!AW14="","",CAPTURA!AW14)</f>
        <v/>
      </c>
      <c r="AB19" s="70" t="str">
        <f>IF(CAPTURA!AX14="","",CAPTURA!AX14)</f>
        <v/>
      </c>
      <c r="AC19" s="70" t="str">
        <f>IF(CAPTURA!AY14="","",CAPTURA!AY14)</f>
        <v/>
      </c>
      <c r="AD19" s="71"/>
      <c r="AE19" s="70" t="str">
        <f>IF(AND(CAPTURA!AZ14="",CAPTURA!BA14=""),"",CAPTURA!AZ14+CAPTURA!BA14)</f>
        <v/>
      </c>
      <c r="AF19" s="70" t="str">
        <f>IF(CAPTURA!BB14="","",CAPTURA!BB14)</f>
        <v/>
      </c>
      <c r="AG19" s="70" t="str">
        <f>IF(CAPTURA!BC14="","",CAPTURA!BC14)</f>
        <v/>
      </c>
      <c r="AH19" s="70" t="str">
        <f>IF(CAPTURA!BD14="","",CAPTURA!BD14)</f>
        <v/>
      </c>
      <c r="AI19" s="70" t="str">
        <f>IF(CAPTURA!BE14="","",CAPTURA!BE14)</f>
        <v/>
      </c>
      <c r="AJ19" s="70"/>
      <c r="AK19" s="70" t="str">
        <f>IF(AND(CAPTURA!BF14="",CAPTURA!BG14=""),"",CAPTURA!BF14+CAPTURA!BG14)</f>
        <v/>
      </c>
      <c r="AL19" s="70" t="str">
        <f>IF(CAPTURA!BH14="","",CAPTURA!BH14)</f>
        <v/>
      </c>
      <c r="AM19" s="70" t="str">
        <f>IF(CAPTURA!BI14="","",CAPTURA!BI14)</f>
        <v/>
      </c>
      <c r="AN19" s="70" t="str">
        <f>IF(CAPTURA!BJ14="","",CAPTURA!BJ14)</f>
        <v/>
      </c>
      <c r="AO19" s="70" t="str">
        <f>IF(CAPTURA!BK14="","",CAPTURA!BK14)</f>
        <v/>
      </c>
      <c r="AP19" s="71"/>
      <c r="AQ19" s="70" t="str">
        <f>IF(AND(CAPTURA!BL14="",CAPTURA!BM14=""),"",CAPTURA!BL14+BK14)</f>
        <v/>
      </c>
      <c r="AR19" s="70" t="str">
        <f>IF(CAPTURA!BN14="","",CAPTURA!BN14)</f>
        <v/>
      </c>
      <c r="AS19" s="70" t="str">
        <f>IF(CAPTURA!BO14="","",CAPTURA!BO14)</f>
        <v/>
      </c>
      <c r="AT19" s="70" t="str">
        <f>IF(CAPTURA!BP14="","",CAPTURA!BP14)</f>
        <v/>
      </c>
      <c r="AU19" s="71"/>
      <c r="AV19" s="70" t="e">
        <f>IF(CAPTURA!#REF!="","",UPPER(CAPTURA!#REF!))</f>
        <v>#REF!</v>
      </c>
      <c r="AW19" s="69"/>
      <c r="AX19" s="70" t="str">
        <f>IF(CAPTURA!CF14="","",CAPTURA!CF14)</f>
        <v/>
      </c>
    </row>
    <row r="20" spans="1:50" x14ac:dyDescent="0.25">
      <c r="A20" s="62" t="str">
        <f>IF(CAPTURA!B15="","",CAPTURA!B15)</f>
        <v/>
      </c>
      <c r="B20" s="63" t="str">
        <f>IF(CAPTURA!C15="","",CAPTURA!C15)</f>
        <v/>
      </c>
      <c r="C20" s="64" t="str">
        <f>IF(CAPTURA!D15="","",UPPER(CAPTURA!D15))</f>
        <v/>
      </c>
      <c r="D20" s="65" t="str">
        <f>IF(CAPTURA!I15="","",CAPTURA!I15)</f>
        <v/>
      </c>
      <c r="E20" s="65" t="str">
        <f>IF(CAPTURA!J15="","",CAPTURA!J15)</f>
        <v/>
      </c>
      <c r="F20" s="64" t="str">
        <f>IF(CAPTURA!O15="","",UPPER(CAPTURA!O15))</f>
        <v/>
      </c>
      <c r="G20" s="66" t="str">
        <f>IF(CAPTURA!K15="","",CAPTURA!K15)</f>
        <v/>
      </c>
      <c r="H20" s="64" t="str">
        <f>IF(CAPTURA!Y15="","",UPPER(CAPTURA!Y15))</f>
        <v/>
      </c>
      <c r="I20" s="64" t="str">
        <f>IF(CAPTURA!AC15="","",IF(ISBLANK(CAPTURA!AE15),UPPER(CAPTURA!AC15),CONCATENATE(UPPER(CAPTURA!AC15)," / ",UPPER(CAPTURA!AE15))))</f>
        <v/>
      </c>
      <c r="J20" s="64" t="str">
        <f>IF(CAPTURA!AD15="","",IF(CAPTURA!AF15="",UPPER(CAPTURA!AD15),CONCATENATE(UPPER(CAPTURA!AD15)," / ",UPPER(CAPTURA!AF15))))</f>
        <v/>
      </c>
      <c r="K20" s="64" t="str">
        <f>IF(CAPTURA!AI15="","",IF(ISBLANK(CAPTURA!AK15),UPPER(CAPTURA!AI15),CONCATENATE(UPPER(CAPTURA!AI15)," / ",UPPER(CAPTURA!AK15))))</f>
        <v/>
      </c>
      <c r="L20" s="64" t="str">
        <f>IF(CAPTURA!AJ15="","",IF(CAPTURA!AL15="",UPPER(CAPTURA!AJ15),CONCATENATE(UPPER(CAPTURA!AJ15)," / ",UPPER(CAPTURA!AL15))))</f>
        <v/>
      </c>
      <c r="M20" s="67" t="str">
        <f>IF(CAPTURA!X15="","",CAPTURA!X15)</f>
        <v/>
      </c>
      <c r="N20" s="67" t="str">
        <f>IF(CAPTURA!BW15="","",CAPTURA!BW15)</f>
        <v/>
      </c>
      <c r="O20" s="68" t="str">
        <f>IF(CAPTURA!BQ15="","",CAPTURA!BQ15)</f>
        <v/>
      </c>
      <c r="P20" s="68" t="str">
        <f>IF(CAPTURA!BR15="","",CAPTURA!BR15)</f>
        <v/>
      </c>
      <c r="Q20" s="69"/>
      <c r="R20" s="70" t="str">
        <f>IF(CAPTURA!CD15="","",CAPTURA!CD15)</f>
        <v/>
      </c>
      <c r="S20" s="71"/>
      <c r="T20" s="70" t="str">
        <f>IF(CAPTURA!CE15="","",CAPTURA!CE15)</f>
        <v/>
      </c>
      <c r="U20" s="71"/>
      <c r="V20" s="70" t="e">
        <f>IF(CAPTURA!#REF!="","",CAPTURA!#REF!)</f>
        <v>#REF!</v>
      </c>
      <c r="W20" s="71"/>
      <c r="X20" s="70" t="e">
        <f>IF(CAPTURA!#REF!="","",CAPTURA!#REF!)</f>
        <v>#REF!</v>
      </c>
      <c r="Y20" s="71"/>
      <c r="Z20" s="70" t="str">
        <f>IF(AND(CAPTURA!AU15="",CAPTURA!AU15=""),"",CAPTURA!AU15+CAPTURA!AV15)</f>
        <v/>
      </c>
      <c r="AA20" s="70" t="str">
        <f>IF(CAPTURA!AW15="","",CAPTURA!AW15)</f>
        <v/>
      </c>
      <c r="AB20" s="70" t="str">
        <f>IF(CAPTURA!AX15="","",CAPTURA!AX15)</f>
        <v/>
      </c>
      <c r="AC20" s="70" t="str">
        <f>IF(CAPTURA!AY15="","",CAPTURA!AY15)</f>
        <v/>
      </c>
      <c r="AD20" s="71"/>
      <c r="AE20" s="70" t="str">
        <f>IF(AND(CAPTURA!AZ15="",CAPTURA!BA15=""),"",CAPTURA!AZ15+CAPTURA!BA15)</f>
        <v/>
      </c>
      <c r="AF20" s="70" t="str">
        <f>IF(CAPTURA!BB15="","",CAPTURA!BB15)</f>
        <v/>
      </c>
      <c r="AG20" s="70" t="str">
        <f>IF(CAPTURA!BC15="","",CAPTURA!BC15)</f>
        <v/>
      </c>
      <c r="AH20" s="70" t="str">
        <f>IF(CAPTURA!BD15="","",CAPTURA!BD15)</f>
        <v/>
      </c>
      <c r="AI20" s="70" t="str">
        <f>IF(CAPTURA!BE15="","",CAPTURA!BE15)</f>
        <v/>
      </c>
      <c r="AJ20" s="70"/>
      <c r="AK20" s="70" t="str">
        <f>IF(AND(CAPTURA!BF15="",CAPTURA!BG15=""),"",CAPTURA!BF15+CAPTURA!BG15)</f>
        <v/>
      </c>
      <c r="AL20" s="70" t="str">
        <f>IF(CAPTURA!BH15="","",CAPTURA!BH15)</f>
        <v/>
      </c>
      <c r="AM20" s="70" t="str">
        <f>IF(CAPTURA!BI15="","",CAPTURA!BI15)</f>
        <v/>
      </c>
      <c r="AN20" s="70" t="str">
        <f>IF(CAPTURA!BJ15="","",CAPTURA!BJ15)</f>
        <v/>
      </c>
      <c r="AO20" s="70" t="str">
        <f>IF(CAPTURA!BK15="","",CAPTURA!BK15)</f>
        <v/>
      </c>
      <c r="AP20" s="71"/>
      <c r="AQ20" s="70" t="str">
        <f>IF(AND(CAPTURA!BL15="",CAPTURA!BM15=""),"",CAPTURA!BL15+BK15)</f>
        <v/>
      </c>
      <c r="AR20" s="70" t="str">
        <f>IF(CAPTURA!BN15="","",CAPTURA!BN15)</f>
        <v/>
      </c>
      <c r="AS20" s="70" t="str">
        <f>IF(CAPTURA!BO15="","",CAPTURA!BO15)</f>
        <v/>
      </c>
      <c r="AT20" s="70" t="str">
        <f>IF(CAPTURA!BP15="","",CAPTURA!BP15)</f>
        <v/>
      </c>
      <c r="AU20" s="71"/>
      <c r="AV20" s="70" t="e">
        <f>IF(CAPTURA!#REF!="","",UPPER(CAPTURA!#REF!))</f>
        <v>#REF!</v>
      </c>
      <c r="AW20" s="69"/>
      <c r="AX20" s="70" t="str">
        <f>IF(CAPTURA!CF15="","",CAPTURA!CF15)</f>
        <v/>
      </c>
    </row>
    <row r="21" spans="1:50" x14ac:dyDescent="0.25">
      <c r="A21" s="62" t="str">
        <f>IF(CAPTURA!B16="","",CAPTURA!B16)</f>
        <v/>
      </c>
      <c r="B21" s="63" t="str">
        <f>IF(CAPTURA!C16="","",CAPTURA!C16)</f>
        <v/>
      </c>
      <c r="C21" s="64" t="str">
        <f>IF(CAPTURA!D16="","",UPPER(CAPTURA!D16))</f>
        <v/>
      </c>
      <c r="D21" s="65" t="str">
        <f>IF(CAPTURA!I16="","",CAPTURA!I16)</f>
        <v/>
      </c>
      <c r="E21" s="65" t="str">
        <f>IF(CAPTURA!J16="","",CAPTURA!J16)</f>
        <v/>
      </c>
      <c r="F21" s="64" t="str">
        <f>IF(CAPTURA!O16="","",UPPER(CAPTURA!O16))</f>
        <v/>
      </c>
      <c r="G21" s="66" t="str">
        <f>IF(CAPTURA!K16="","",CAPTURA!K16)</f>
        <v/>
      </c>
      <c r="H21" s="64" t="str">
        <f>IF(CAPTURA!Y16="","",UPPER(CAPTURA!Y16))</f>
        <v/>
      </c>
      <c r="I21" s="64" t="str">
        <f>IF(CAPTURA!AC16="","",IF(ISBLANK(CAPTURA!AE16),UPPER(CAPTURA!AC16),CONCATENATE(UPPER(CAPTURA!AC16)," / ",UPPER(CAPTURA!AE16))))</f>
        <v/>
      </c>
      <c r="J21" s="64" t="str">
        <f>IF(CAPTURA!AD16="","",IF(CAPTURA!AF16="",UPPER(CAPTURA!AD16),CONCATENATE(UPPER(CAPTURA!AD16)," / ",UPPER(CAPTURA!AF16))))</f>
        <v/>
      </c>
      <c r="K21" s="64" t="str">
        <f>IF(CAPTURA!AI16="","",IF(ISBLANK(CAPTURA!AK16),UPPER(CAPTURA!AI16),CONCATENATE(UPPER(CAPTURA!AI16)," / ",UPPER(CAPTURA!AK16))))</f>
        <v/>
      </c>
      <c r="L21" s="64" t="str">
        <f>IF(CAPTURA!AJ16="","",IF(CAPTURA!AL16="",UPPER(CAPTURA!AJ16),CONCATENATE(UPPER(CAPTURA!AJ16)," / ",UPPER(CAPTURA!AL16))))</f>
        <v/>
      </c>
      <c r="M21" s="67" t="str">
        <f>IF(CAPTURA!X16="","",CAPTURA!X16)</f>
        <v/>
      </c>
      <c r="N21" s="67" t="str">
        <f>IF(CAPTURA!BW16="","",CAPTURA!BW16)</f>
        <v/>
      </c>
      <c r="O21" s="68" t="str">
        <f>IF(CAPTURA!BQ16="","",CAPTURA!BQ16)</f>
        <v/>
      </c>
      <c r="P21" s="68" t="str">
        <f>IF(CAPTURA!BR16="","",CAPTURA!BR16)</f>
        <v/>
      </c>
      <c r="Q21" s="69"/>
      <c r="R21" s="70" t="str">
        <f>IF(CAPTURA!CD16="","",CAPTURA!CD16)</f>
        <v/>
      </c>
      <c r="S21" s="71"/>
      <c r="T21" s="70" t="str">
        <f>IF(CAPTURA!CE16="","",CAPTURA!CE16)</f>
        <v/>
      </c>
      <c r="U21" s="71"/>
      <c r="V21" s="70" t="e">
        <f>IF(CAPTURA!#REF!="","",CAPTURA!#REF!)</f>
        <v>#REF!</v>
      </c>
      <c r="W21" s="71"/>
      <c r="X21" s="70" t="e">
        <f>IF(CAPTURA!#REF!="","",CAPTURA!#REF!)</f>
        <v>#REF!</v>
      </c>
      <c r="Y21" s="71"/>
      <c r="Z21" s="70" t="str">
        <f>IF(AND(CAPTURA!AU16="",CAPTURA!AU16=""),"",CAPTURA!AU16+CAPTURA!AV16)</f>
        <v/>
      </c>
      <c r="AA21" s="70" t="str">
        <f>IF(CAPTURA!AW16="","",CAPTURA!AW16)</f>
        <v/>
      </c>
      <c r="AB21" s="70" t="str">
        <f>IF(CAPTURA!AX16="","",CAPTURA!AX16)</f>
        <v/>
      </c>
      <c r="AC21" s="70" t="str">
        <f>IF(CAPTURA!AY16="","",CAPTURA!AY16)</f>
        <v/>
      </c>
      <c r="AD21" s="71"/>
      <c r="AE21" s="70" t="str">
        <f>IF(AND(CAPTURA!AZ16="",CAPTURA!BA16=""),"",CAPTURA!AZ16+CAPTURA!BA16)</f>
        <v/>
      </c>
      <c r="AF21" s="70" t="str">
        <f>IF(CAPTURA!BB16="","",CAPTURA!BB16)</f>
        <v/>
      </c>
      <c r="AG21" s="70" t="str">
        <f>IF(CAPTURA!BC16="","",CAPTURA!BC16)</f>
        <v/>
      </c>
      <c r="AH21" s="70" t="str">
        <f>IF(CAPTURA!BD16="","",CAPTURA!BD16)</f>
        <v/>
      </c>
      <c r="AI21" s="70" t="str">
        <f>IF(CAPTURA!BE16="","",CAPTURA!BE16)</f>
        <v/>
      </c>
      <c r="AJ21" s="70"/>
      <c r="AK21" s="70" t="str">
        <f>IF(AND(CAPTURA!BF16="",CAPTURA!BG16=""),"",CAPTURA!BF16+CAPTURA!BG16)</f>
        <v/>
      </c>
      <c r="AL21" s="70" t="str">
        <f>IF(CAPTURA!BH16="","",CAPTURA!BH16)</f>
        <v/>
      </c>
      <c r="AM21" s="70" t="str">
        <f>IF(CAPTURA!BI16="","",CAPTURA!BI16)</f>
        <v/>
      </c>
      <c r="AN21" s="70" t="str">
        <f>IF(CAPTURA!BJ16="","",CAPTURA!BJ16)</f>
        <v/>
      </c>
      <c r="AO21" s="70" t="str">
        <f>IF(CAPTURA!BK16="","",CAPTURA!BK16)</f>
        <v/>
      </c>
      <c r="AP21" s="71"/>
      <c r="AQ21" s="70" t="str">
        <f>IF(AND(CAPTURA!BL16="",CAPTURA!BM16=""),"",CAPTURA!BL16+BK16)</f>
        <v/>
      </c>
      <c r="AR21" s="70" t="str">
        <f>IF(CAPTURA!BN16="","",CAPTURA!BN16)</f>
        <v/>
      </c>
      <c r="AS21" s="70" t="str">
        <f>IF(CAPTURA!BO16="","",CAPTURA!BO16)</f>
        <v/>
      </c>
      <c r="AT21" s="70" t="str">
        <f>IF(CAPTURA!BP16="","",CAPTURA!BP16)</f>
        <v/>
      </c>
      <c r="AU21" s="71"/>
      <c r="AV21" s="70" t="e">
        <f>IF(CAPTURA!#REF!="","",UPPER(CAPTURA!#REF!))</f>
        <v>#REF!</v>
      </c>
      <c r="AW21" s="69"/>
      <c r="AX21" s="70" t="str">
        <f>IF(CAPTURA!CF16="","",CAPTURA!CF16)</f>
        <v/>
      </c>
    </row>
    <row r="22" spans="1:50" x14ac:dyDescent="0.25">
      <c r="A22" s="62" t="str">
        <f>IF(CAPTURA!B17="","",CAPTURA!B17)</f>
        <v/>
      </c>
      <c r="B22" s="63" t="str">
        <f>IF(CAPTURA!C17="","",CAPTURA!C17)</f>
        <v/>
      </c>
      <c r="C22" s="64" t="str">
        <f>IF(CAPTURA!D17="","",UPPER(CAPTURA!D17))</f>
        <v/>
      </c>
      <c r="D22" s="65" t="str">
        <f>IF(CAPTURA!I17="","",CAPTURA!I17)</f>
        <v/>
      </c>
      <c r="E22" s="65" t="str">
        <f>IF(CAPTURA!J17="","",CAPTURA!J17)</f>
        <v/>
      </c>
      <c r="F22" s="64" t="str">
        <f>IF(CAPTURA!O17="","",UPPER(CAPTURA!O17))</f>
        <v/>
      </c>
      <c r="G22" s="66" t="str">
        <f>IF(CAPTURA!K17="","",CAPTURA!K17)</f>
        <v/>
      </c>
      <c r="H22" s="64" t="str">
        <f>IF(CAPTURA!Y17="","",UPPER(CAPTURA!Y17))</f>
        <v/>
      </c>
      <c r="I22" s="64" t="str">
        <f>IF(CAPTURA!AC17="","",IF(ISBLANK(CAPTURA!AE17),UPPER(CAPTURA!AC17),CONCATENATE(UPPER(CAPTURA!AC17)," / ",UPPER(CAPTURA!AE17))))</f>
        <v/>
      </c>
      <c r="J22" s="64" t="str">
        <f>IF(CAPTURA!AD17="","",IF(CAPTURA!AF17="",UPPER(CAPTURA!AD17),CONCATENATE(UPPER(CAPTURA!AD17)," / ",UPPER(CAPTURA!AF17))))</f>
        <v/>
      </c>
      <c r="K22" s="64" t="str">
        <f>IF(CAPTURA!AI17="","",IF(ISBLANK(CAPTURA!AK17),UPPER(CAPTURA!AI17),CONCATENATE(UPPER(CAPTURA!AI17)," / ",UPPER(CAPTURA!AK17))))</f>
        <v/>
      </c>
      <c r="L22" s="64" t="str">
        <f>IF(CAPTURA!AJ17="","",IF(CAPTURA!AL17="",UPPER(CAPTURA!AJ17),CONCATENATE(UPPER(CAPTURA!AJ17)," / ",UPPER(CAPTURA!AL17))))</f>
        <v/>
      </c>
      <c r="M22" s="67" t="str">
        <f>IF(CAPTURA!X17="","",CAPTURA!X17)</f>
        <v/>
      </c>
      <c r="N22" s="67" t="str">
        <f>IF(CAPTURA!BW17="","",CAPTURA!BW17)</f>
        <v/>
      </c>
      <c r="O22" s="68" t="str">
        <f>IF(CAPTURA!BQ17="","",CAPTURA!BQ17)</f>
        <v/>
      </c>
      <c r="P22" s="68" t="str">
        <f>IF(CAPTURA!BR17="","",CAPTURA!BR17)</f>
        <v/>
      </c>
      <c r="Q22" s="69"/>
      <c r="R22" s="70" t="str">
        <f>IF(CAPTURA!CD17="","",CAPTURA!CD17)</f>
        <v/>
      </c>
      <c r="S22" s="71"/>
      <c r="T22" s="70" t="str">
        <f>IF(CAPTURA!CE17="","",CAPTURA!CE17)</f>
        <v/>
      </c>
      <c r="U22" s="71"/>
      <c r="V22" s="70" t="e">
        <f>IF(CAPTURA!#REF!="","",CAPTURA!#REF!)</f>
        <v>#REF!</v>
      </c>
      <c r="W22" s="71"/>
      <c r="X22" s="70" t="e">
        <f>IF(CAPTURA!#REF!="","",CAPTURA!#REF!)</f>
        <v>#REF!</v>
      </c>
      <c r="Y22" s="71"/>
      <c r="Z22" s="70" t="str">
        <f>IF(AND(CAPTURA!AU17="",CAPTURA!AU17=""),"",CAPTURA!AU17+CAPTURA!AV17)</f>
        <v/>
      </c>
      <c r="AA22" s="70" t="str">
        <f>IF(CAPTURA!AW17="","",CAPTURA!AW17)</f>
        <v/>
      </c>
      <c r="AB22" s="70" t="str">
        <f>IF(CAPTURA!AX17="","",CAPTURA!AX17)</f>
        <v/>
      </c>
      <c r="AC22" s="70" t="str">
        <f>IF(CAPTURA!AY17="","",CAPTURA!AY17)</f>
        <v/>
      </c>
      <c r="AD22" s="71"/>
      <c r="AE22" s="70" t="str">
        <f>IF(AND(CAPTURA!AZ17="",CAPTURA!BA17=""),"",CAPTURA!AZ17+CAPTURA!BA17)</f>
        <v/>
      </c>
      <c r="AF22" s="70" t="str">
        <f>IF(CAPTURA!BB17="","",CAPTURA!BB17)</f>
        <v/>
      </c>
      <c r="AG22" s="70" t="str">
        <f>IF(CAPTURA!BC17="","",CAPTURA!BC17)</f>
        <v/>
      </c>
      <c r="AH22" s="70" t="str">
        <f>IF(CAPTURA!BD17="","",CAPTURA!BD17)</f>
        <v/>
      </c>
      <c r="AI22" s="70" t="str">
        <f>IF(CAPTURA!BE17="","",CAPTURA!BE17)</f>
        <v/>
      </c>
      <c r="AJ22" s="70"/>
      <c r="AK22" s="70" t="str">
        <f>IF(AND(CAPTURA!BF17="",CAPTURA!BG17=""),"",CAPTURA!BF17+CAPTURA!BG17)</f>
        <v/>
      </c>
      <c r="AL22" s="70" t="str">
        <f>IF(CAPTURA!BH17="","",CAPTURA!BH17)</f>
        <v/>
      </c>
      <c r="AM22" s="70" t="str">
        <f>IF(CAPTURA!BI17="","",CAPTURA!BI17)</f>
        <v/>
      </c>
      <c r="AN22" s="70" t="str">
        <f>IF(CAPTURA!BJ17="","",CAPTURA!BJ17)</f>
        <v/>
      </c>
      <c r="AO22" s="70" t="str">
        <f>IF(CAPTURA!BK17="","",CAPTURA!BK17)</f>
        <v/>
      </c>
      <c r="AP22" s="71"/>
      <c r="AQ22" s="70" t="str">
        <f>IF(AND(CAPTURA!BL17="",CAPTURA!BM17=""),"",CAPTURA!BL17+BK17)</f>
        <v/>
      </c>
      <c r="AR22" s="70" t="str">
        <f>IF(CAPTURA!BN17="","",CAPTURA!BN17)</f>
        <v/>
      </c>
      <c r="AS22" s="70" t="str">
        <f>IF(CAPTURA!BO17="","",CAPTURA!BO17)</f>
        <v/>
      </c>
      <c r="AT22" s="70" t="str">
        <f>IF(CAPTURA!BP17="","",CAPTURA!BP17)</f>
        <v/>
      </c>
      <c r="AU22" s="71"/>
      <c r="AV22" s="70" t="e">
        <f>IF(CAPTURA!#REF!="","",UPPER(CAPTURA!#REF!))</f>
        <v>#REF!</v>
      </c>
      <c r="AW22" s="69"/>
      <c r="AX22" s="70" t="str">
        <f>IF(CAPTURA!CF17="","",CAPTURA!CF17)</f>
        <v/>
      </c>
    </row>
    <row r="23" spans="1:50" x14ac:dyDescent="0.25">
      <c r="A23" s="62" t="str">
        <f>IF(CAPTURA!B18="","",CAPTURA!B18)</f>
        <v/>
      </c>
      <c r="B23" s="63" t="str">
        <f>IF(CAPTURA!C18="","",CAPTURA!C18)</f>
        <v/>
      </c>
      <c r="C23" s="64" t="str">
        <f>IF(CAPTURA!D18="","",UPPER(CAPTURA!D18))</f>
        <v/>
      </c>
      <c r="D23" s="65" t="str">
        <f>IF(CAPTURA!I18="","",CAPTURA!I18)</f>
        <v/>
      </c>
      <c r="E23" s="65" t="str">
        <f>IF(CAPTURA!J18="","",CAPTURA!J18)</f>
        <v/>
      </c>
      <c r="F23" s="64" t="str">
        <f>IF(CAPTURA!O18="","",UPPER(CAPTURA!O18))</f>
        <v/>
      </c>
      <c r="G23" s="66" t="str">
        <f>IF(CAPTURA!K18="","",CAPTURA!K18)</f>
        <v/>
      </c>
      <c r="H23" s="64" t="str">
        <f>IF(CAPTURA!Y18="","",UPPER(CAPTURA!Y18))</f>
        <v/>
      </c>
      <c r="I23" s="64" t="str">
        <f>IF(CAPTURA!AC18="","",IF(ISBLANK(CAPTURA!AE18),UPPER(CAPTURA!AC18),CONCATENATE(UPPER(CAPTURA!AC18)," / ",UPPER(CAPTURA!AE18))))</f>
        <v/>
      </c>
      <c r="J23" s="64" t="str">
        <f>IF(CAPTURA!AD18="","",IF(CAPTURA!AF18="",UPPER(CAPTURA!AD18),CONCATENATE(UPPER(CAPTURA!AD18)," / ",UPPER(CAPTURA!AF18))))</f>
        <v/>
      </c>
      <c r="K23" s="64" t="str">
        <f>IF(CAPTURA!AI18="","",IF(ISBLANK(CAPTURA!AK18),UPPER(CAPTURA!AI18),CONCATENATE(UPPER(CAPTURA!AI18)," / ",UPPER(CAPTURA!AK18))))</f>
        <v/>
      </c>
      <c r="L23" s="64" t="str">
        <f>IF(CAPTURA!AJ18="","",IF(CAPTURA!AL18="",UPPER(CAPTURA!AJ18),CONCATENATE(UPPER(CAPTURA!AJ18)," / ",UPPER(CAPTURA!AL18))))</f>
        <v/>
      </c>
      <c r="M23" s="67" t="str">
        <f>IF(CAPTURA!X18="","",CAPTURA!X18)</f>
        <v/>
      </c>
      <c r="N23" s="67" t="str">
        <f>IF(CAPTURA!BW18="","",CAPTURA!BW18)</f>
        <v/>
      </c>
      <c r="O23" s="68" t="str">
        <f>IF(CAPTURA!BQ18="","",CAPTURA!BQ18)</f>
        <v/>
      </c>
      <c r="P23" s="68" t="str">
        <f>IF(CAPTURA!BR18="","",CAPTURA!BR18)</f>
        <v/>
      </c>
      <c r="Q23" s="69"/>
      <c r="R23" s="70" t="str">
        <f>IF(CAPTURA!CD18="","",CAPTURA!CD18)</f>
        <v/>
      </c>
      <c r="S23" s="71"/>
      <c r="T23" s="70" t="str">
        <f>IF(CAPTURA!CE18="","",CAPTURA!CE18)</f>
        <v/>
      </c>
      <c r="U23" s="71"/>
      <c r="V23" s="70" t="e">
        <f>IF(CAPTURA!#REF!="","",CAPTURA!#REF!)</f>
        <v>#REF!</v>
      </c>
      <c r="W23" s="71"/>
      <c r="X23" s="70" t="e">
        <f>IF(CAPTURA!#REF!="","",CAPTURA!#REF!)</f>
        <v>#REF!</v>
      </c>
      <c r="Y23" s="71"/>
      <c r="Z23" s="70" t="str">
        <f>IF(AND(CAPTURA!AU18="",CAPTURA!AU18=""),"",CAPTURA!AU18+CAPTURA!AV18)</f>
        <v/>
      </c>
      <c r="AA23" s="70" t="str">
        <f>IF(CAPTURA!AW18="","",CAPTURA!AW18)</f>
        <v/>
      </c>
      <c r="AB23" s="70" t="str">
        <f>IF(CAPTURA!AX18="","",CAPTURA!AX18)</f>
        <v/>
      </c>
      <c r="AC23" s="70" t="str">
        <f>IF(CAPTURA!AY18="","",CAPTURA!AY18)</f>
        <v/>
      </c>
      <c r="AD23" s="71"/>
      <c r="AE23" s="70" t="str">
        <f>IF(AND(CAPTURA!AZ18="",CAPTURA!BA18=""),"",CAPTURA!AZ18+CAPTURA!BA18)</f>
        <v/>
      </c>
      <c r="AF23" s="70" t="str">
        <f>IF(CAPTURA!BB18="","",CAPTURA!BB18)</f>
        <v/>
      </c>
      <c r="AG23" s="70" t="str">
        <f>IF(CAPTURA!BC18="","",CAPTURA!BC18)</f>
        <v/>
      </c>
      <c r="AH23" s="70" t="str">
        <f>IF(CAPTURA!BD18="","",CAPTURA!BD18)</f>
        <v/>
      </c>
      <c r="AI23" s="70" t="str">
        <f>IF(CAPTURA!BE18="","",CAPTURA!BE18)</f>
        <v/>
      </c>
      <c r="AJ23" s="70"/>
      <c r="AK23" s="70" t="str">
        <f>IF(AND(CAPTURA!BF18="",CAPTURA!BG18=""),"",CAPTURA!BF18+CAPTURA!BG18)</f>
        <v/>
      </c>
      <c r="AL23" s="70" t="str">
        <f>IF(CAPTURA!BH18="","",CAPTURA!BH18)</f>
        <v/>
      </c>
      <c r="AM23" s="70" t="str">
        <f>IF(CAPTURA!BI18="","",CAPTURA!BI18)</f>
        <v/>
      </c>
      <c r="AN23" s="70" t="str">
        <f>IF(CAPTURA!BJ18="","",CAPTURA!BJ18)</f>
        <v/>
      </c>
      <c r="AO23" s="70" t="str">
        <f>IF(CAPTURA!BK18="","",CAPTURA!BK18)</f>
        <v/>
      </c>
      <c r="AP23" s="71"/>
      <c r="AQ23" s="70" t="str">
        <f>IF(AND(CAPTURA!BL18="",CAPTURA!BM18=""),"",CAPTURA!BL18+BK18)</f>
        <v/>
      </c>
      <c r="AR23" s="70" t="str">
        <f>IF(CAPTURA!BN18="","",CAPTURA!BN18)</f>
        <v/>
      </c>
      <c r="AS23" s="70" t="str">
        <f>IF(CAPTURA!BO18="","",CAPTURA!BO18)</f>
        <v/>
      </c>
      <c r="AT23" s="70" t="str">
        <f>IF(CAPTURA!BP18="","",CAPTURA!BP18)</f>
        <v/>
      </c>
      <c r="AU23" s="71"/>
      <c r="AV23" s="70" t="e">
        <f>IF(CAPTURA!#REF!="","",UPPER(CAPTURA!#REF!))</f>
        <v>#REF!</v>
      </c>
      <c r="AW23" s="69"/>
      <c r="AX23" s="70" t="str">
        <f>IF(CAPTURA!CF18="","",CAPTURA!CF18)</f>
        <v/>
      </c>
    </row>
    <row r="24" spans="1:50" x14ac:dyDescent="0.25">
      <c r="A24" s="62" t="str">
        <f>IF(CAPTURA!B19="","",CAPTURA!B19)</f>
        <v/>
      </c>
      <c r="B24" s="63" t="str">
        <f>IF(CAPTURA!C19="","",CAPTURA!C19)</f>
        <v/>
      </c>
      <c r="C24" s="64" t="str">
        <f>IF(CAPTURA!D19="","",UPPER(CAPTURA!D19))</f>
        <v/>
      </c>
      <c r="D24" s="65" t="str">
        <f>IF(CAPTURA!I19="","",CAPTURA!I19)</f>
        <v/>
      </c>
      <c r="E24" s="65" t="str">
        <f>IF(CAPTURA!J19="","",CAPTURA!J19)</f>
        <v/>
      </c>
      <c r="F24" s="64" t="str">
        <f>IF(CAPTURA!O19="","",UPPER(CAPTURA!O19))</f>
        <v/>
      </c>
      <c r="G24" s="66" t="str">
        <f>IF(CAPTURA!K19="","",CAPTURA!K19)</f>
        <v/>
      </c>
      <c r="H24" s="64" t="str">
        <f>IF(CAPTURA!Y19="","",UPPER(CAPTURA!Y19))</f>
        <v/>
      </c>
      <c r="I24" s="64" t="str">
        <f>IF(CAPTURA!AC19="","",IF(ISBLANK(CAPTURA!AE19),UPPER(CAPTURA!AC19),CONCATENATE(UPPER(CAPTURA!AC19)," / ",UPPER(CAPTURA!AE19))))</f>
        <v/>
      </c>
      <c r="J24" s="64" t="str">
        <f>IF(CAPTURA!AD19="","",IF(CAPTURA!AF19="",UPPER(CAPTURA!AD19),CONCATENATE(UPPER(CAPTURA!AD19)," / ",UPPER(CAPTURA!AF19))))</f>
        <v/>
      </c>
      <c r="K24" s="64" t="str">
        <f>IF(CAPTURA!AI19="","",IF(ISBLANK(CAPTURA!AK19),UPPER(CAPTURA!AI19),CONCATENATE(UPPER(CAPTURA!AI19)," / ",UPPER(CAPTURA!AK19))))</f>
        <v/>
      </c>
      <c r="L24" s="64" t="str">
        <f>IF(CAPTURA!AJ19="","",IF(CAPTURA!AL19="",UPPER(CAPTURA!AJ19),CONCATENATE(UPPER(CAPTURA!AJ19)," / ",UPPER(CAPTURA!AL19))))</f>
        <v/>
      </c>
      <c r="M24" s="67" t="str">
        <f>IF(CAPTURA!X19="","",CAPTURA!X19)</f>
        <v/>
      </c>
      <c r="N24" s="67" t="str">
        <f>IF(CAPTURA!BW19="","",CAPTURA!BW19)</f>
        <v/>
      </c>
      <c r="O24" s="68" t="str">
        <f>IF(CAPTURA!BQ19="","",CAPTURA!BQ19)</f>
        <v/>
      </c>
      <c r="P24" s="68" t="str">
        <f>IF(CAPTURA!BR19="","",CAPTURA!BR19)</f>
        <v/>
      </c>
      <c r="Q24" s="69"/>
      <c r="R24" s="70" t="str">
        <f>IF(CAPTURA!CD19="","",CAPTURA!CD19)</f>
        <v/>
      </c>
      <c r="S24" s="71"/>
      <c r="T24" s="70" t="str">
        <f>IF(CAPTURA!CE19="","",CAPTURA!CE19)</f>
        <v/>
      </c>
      <c r="U24" s="71"/>
      <c r="V24" s="70" t="e">
        <f>IF(CAPTURA!#REF!="","",CAPTURA!#REF!)</f>
        <v>#REF!</v>
      </c>
      <c r="W24" s="71"/>
      <c r="X24" s="70" t="e">
        <f>IF(CAPTURA!#REF!="","",CAPTURA!#REF!)</f>
        <v>#REF!</v>
      </c>
      <c r="Y24" s="71"/>
      <c r="Z24" s="70" t="str">
        <f>IF(AND(CAPTURA!AU19="",CAPTURA!AU19=""),"",CAPTURA!AU19+CAPTURA!AV19)</f>
        <v/>
      </c>
      <c r="AA24" s="70" t="str">
        <f>IF(CAPTURA!AW19="","",CAPTURA!AW19)</f>
        <v/>
      </c>
      <c r="AB24" s="70" t="str">
        <f>IF(CAPTURA!AX19="","",CAPTURA!AX19)</f>
        <v/>
      </c>
      <c r="AC24" s="70" t="str">
        <f>IF(CAPTURA!AY19="","",CAPTURA!AY19)</f>
        <v/>
      </c>
      <c r="AD24" s="71"/>
      <c r="AE24" s="70" t="str">
        <f>IF(AND(CAPTURA!AZ19="",CAPTURA!BA19=""),"",CAPTURA!AZ19+CAPTURA!BA19)</f>
        <v/>
      </c>
      <c r="AF24" s="70" t="str">
        <f>IF(CAPTURA!BB19="","",CAPTURA!BB19)</f>
        <v/>
      </c>
      <c r="AG24" s="70" t="str">
        <f>IF(CAPTURA!BC19="","",CAPTURA!BC19)</f>
        <v/>
      </c>
      <c r="AH24" s="70" t="str">
        <f>IF(CAPTURA!BD19="","",CAPTURA!BD19)</f>
        <v/>
      </c>
      <c r="AI24" s="70" t="str">
        <f>IF(CAPTURA!BE19="","",CAPTURA!BE19)</f>
        <v/>
      </c>
      <c r="AJ24" s="70"/>
      <c r="AK24" s="70" t="str">
        <f>IF(AND(CAPTURA!BF19="",CAPTURA!BG19=""),"",CAPTURA!BF19+CAPTURA!BG19)</f>
        <v/>
      </c>
      <c r="AL24" s="70" t="str">
        <f>IF(CAPTURA!BH19="","",CAPTURA!BH19)</f>
        <v/>
      </c>
      <c r="AM24" s="70" t="str">
        <f>IF(CAPTURA!BI19="","",CAPTURA!BI19)</f>
        <v/>
      </c>
      <c r="AN24" s="70" t="str">
        <f>IF(CAPTURA!BJ19="","",CAPTURA!BJ19)</f>
        <v/>
      </c>
      <c r="AO24" s="70" t="str">
        <f>IF(CAPTURA!BK19="","",CAPTURA!BK19)</f>
        <v/>
      </c>
      <c r="AP24" s="71"/>
      <c r="AQ24" s="70" t="str">
        <f>IF(AND(CAPTURA!BL19="",CAPTURA!BM19=""),"",CAPTURA!BL19+BK19)</f>
        <v/>
      </c>
      <c r="AR24" s="70" t="str">
        <f>IF(CAPTURA!BN19="","",CAPTURA!BN19)</f>
        <v/>
      </c>
      <c r="AS24" s="70" t="str">
        <f>IF(CAPTURA!BO19="","",CAPTURA!BO19)</f>
        <v/>
      </c>
      <c r="AT24" s="70" t="str">
        <f>IF(CAPTURA!BP19="","",CAPTURA!BP19)</f>
        <v/>
      </c>
      <c r="AU24" s="71"/>
      <c r="AV24" s="70" t="e">
        <f>IF(CAPTURA!#REF!="","",UPPER(CAPTURA!#REF!))</f>
        <v>#REF!</v>
      </c>
      <c r="AW24" s="69"/>
      <c r="AX24" s="70" t="str">
        <f>IF(CAPTURA!CF19="","",CAPTURA!CF19)</f>
        <v/>
      </c>
    </row>
    <row r="25" spans="1:50" x14ac:dyDescent="0.25">
      <c r="A25" s="62" t="str">
        <f>IF(CAPTURA!B20="","",CAPTURA!B20)</f>
        <v/>
      </c>
      <c r="B25" s="63" t="str">
        <f>IF(CAPTURA!C20="","",CAPTURA!C20)</f>
        <v/>
      </c>
      <c r="C25" s="64" t="str">
        <f>IF(CAPTURA!D20="","",UPPER(CAPTURA!D20))</f>
        <v/>
      </c>
      <c r="D25" s="65" t="str">
        <f>IF(CAPTURA!I20="","",CAPTURA!I20)</f>
        <v/>
      </c>
      <c r="E25" s="65" t="str">
        <f>IF(CAPTURA!J20="","",CAPTURA!J20)</f>
        <v/>
      </c>
      <c r="F25" s="64" t="str">
        <f>IF(CAPTURA!O20="","",UPPER(CAPTURA!O20))</f>
        <v/>
      </c>
      <c r="G25" s="66" t="str">
        <f>IF(CAPTURA!K20="","",CAPTURA!K20)</f>
        <v/>
      </c>
      <c r="H25" s="64" t="str">
        <f>IF(CAPTURA!Y20="","",UPPER(CAPTURA!Y20))</f>
        <v/>
      </c>
      <c r="I25" s="64" t="str">
        <f>IF(CAPTURA!AC20="","",IF(ISBLANK(CAPTURA!AE20),UPPER(CAPTURA!AC20),CONCATENATE(UPPER(CAPTURA!AC20)," / ",UPPER(CAPTURA!AE20))))</f>
        <v/>
      </c>
      <c r="J25" s="64" t="str">
        <f>IF(CAPTURA!AD20="","",IF(CAPTURA!AF20="",UPPER(CAPTURA!AD20),CONCATENATE(UPPER(CAPTURA!AD20)," / ",UPPER(CAPTURA!AF20))))</f>
        <v/>
      </c>
      <c r="K25" s="64" t="str">
        <f>IF(CAPTURA!AI20="","",IF(ISBLANK(CAPTURA!AK20),UPPER(CAPTURA!AI20),CONCATENATE(UPPER(CAPTURA!AI20)," / ",UPPER(CAPTURA!AK20))))</f>
        <v/>
      </c>
      <c r="L25" s="64" t="str">
        <f>IF(CAPTURA!AJ20="","",IF(CAPTURA!AL20="",UPPER(CAPTURA!AJ20),CONCATENATE(UPPER(CAPTURA!AJ20)," / ",UPPER(CAPTURA!AL20))))</f>
        <v/>
      </c>
      <c r="M25" s="67" t="str">
        <f>IF(CAPTURA!X20="","",CAPTURA!X20)</f>
        <v/>
      </c>
      <c r="N25" s="67" t="str">
        <f>IF(CAPTURA!BW20="","",CAPTURA!BW20)</f>
        <v/>
      </c>
      <c r="O25" s="68" t="str">
        <f>IF(CAPTURA!BQ20="","",CAPTURA!BQ20)</f>
        <v/>
      </c>
      <c r="P25" s="68" t="str">
        <f>IF(CAPTURA!BR20="","",CAPTURA!BR20)</f>
        <v/>
      </c>
      <c r="Q25" s="69"/>
      <c r="R25" s="70" t="str">
        <f>IF(CAPTURA!CD20="","",CAPTURA!CD20)</f>
        <v/>
      </c>
      <c r="S25" s="71"/>
      <c r="T25" s="70" t="str">
        <f>IF(CAPTURA!CE20="","",CAPTURA!CE20)</f>
        <v/>
      </c>
      <c r="U25" s="71"/>
      <c r="V25" s="70" t="e">
        <f>IF(CAPTURA!#REF!="","",CAPTURA!#REF!)</f>
        <v>#REF!</v>
      </c>
      <c r="W25" s="71"/>
      <c r="X25" s="70" t="e">
        <f>IF(CAPTURA!#REF!="","",CAPTURA!#REF!)</f>
        <v>#REF!</v>
      </c>
      <c r="Y25" s="71"/>
      <c r="Z25" s="70" t="str">
        <f>IF(AND(CAPTURA!AU20="",CAPTURA!AU20=""),"",CAPTURA!AU20+CAPTURA!AV20)</f>
        <v/>
      </c>
      <c r="AA25" s="70" t="str">
        <f>IF(CAPTURA!AW20="","",CAPTURA!AW20)</f>
        <v/>
      </c>
      <c r="AB25" s="70" t="str">
        <f>IF(CAPTURA!AX20="","",CAPTURA!AX20)</f>
        <v/>
      </c>
      <c r="AC25" s="70" t="str">
        <f>IF(CAPTURA!AY20="","",CAPTURA!AY20)</f>
        <v/>
      </c>
      <c r="AD25" s="71"/>
      <c r="AE25" s="70" t="str">
        <f>IF(AND(CAPTURA!AZ20="",CAPTURA!BA20=""),"",CAPTURA!AZ20+CAPTURA!BA20)</f>
        <v/>
      </c>
      <c r="AF25" s="70" t="str">
        <f>IF(CAPTURA!BB20="","",CAPTURA!BB20)</f>
        <v/>
      </c>
      <c r="AG25" s="70" t="str">
        <f>IF(CAPTURA!BC20="","",CAPTURA!BC20)</f>
        <v/>
      </c>
      <c r="AH25" s="70" t="str">
        <f>IF(CAPTURA!BD20="","",CAPTURA!BD20)</f>
        <v/>
      </c>
      <c r="AI25" s="70" t="str">
        <f>IF(CAPTURA!BE20="","",CAPTURA!BE20)</f>
        <v/>
      </c>
      <c r="AJ25" s="70"/>
      <c r="AK25" s="70" t="str">
        <f>IF(AND(CAPTURA!BF20="",CAPTURA!BG20=""),"",CAPTURA!BF20+CAPTURA!BG20)</f>
        <v/>
      </c>
      <c r="AL25" s="70" t="str">
        <f>IF(CAPTURA!BH20="","",CAPTURA!BH20)</f>
        <v/>
      </c>
      <c r="AM25" s="70" t="str">
        <f>IF(CAPTURA!BI20="","",CAPTURA!BI20)</f>
        <v/>
      </c>
      <c r="AN25" s="70" t="str">
        <f>IF(CAPTURA!BJ20="","",CAPTURA!BJ20)</f>
        <v/>
      </c>
      <c r="AO25" s="70" t="str">
        <f>IF(CAPTURA!BK20="","",CAPTURA!BK20)</f>
        <v/>
      </c>
      <c r="AP25" s="71"/>
      <c r="AQ25" s="70" t="str">
        <f>IF(AND(CAPTURA!BL20="",CAPTURA!BM20=""),"",CAPTURA!BL20+BK20)</f>
        <v/>
      </c>
      <c r="AR25" s="70" t="str">
        <f>IF(CAPTURA!BN20="","",CAPTURA!BN20)</f>
        <v/>
      </c>
      <c r="AS25" s="70" t="str">
        <f>IF(CAPTURA!BO20="","",CAPTURA!BO20)</f>
        <v/>
      </c>
      <c r="AT25" s="70" t="str">
        <f>IF(CAPTURA!BP20="","",CAPTURA!BP20)</f>
        <v/>
      </c>
      <c r="AU25" s="71"/>
      <c r="AV25" s="70" t="e">
        <f>IF(CAPTURA!#REF!="","",UPPER(CAPTURA!#REF!))</f>
        <v>#REF!</v>
      </c>
      <c r="AW25" s="69"/>
      <c r="AX25" s="70" t="str">
        <f>IF(CAPTURA!CF20="","",CAPTURA!CF20)</f>
        <v/>
      </c>
    </row>
    <row r="26" spans="1:50" x14ac:dyDescent="0.25">
      <c r="A26" s="62" t="str">
        <f>IF(CAPTURA!B21="","",CAPTURA!B21)</f>
        <v/>
      </c>
      <c r="B26" s="63" t="str">
        <f>IF(CAPTURA!C21="","",CAPTURA!C21)</f>
        <v/>
      </c>
      <c r="C26" s="64" t="str">
        <f>IF(CAPTURA!D21="","",UPPER(CAPTURA!D21))</f>
        <v/>
      </c>
      <c r="D26" s="65" t="str">
        <f>IF(CAPTURA!I21="","",CAPTURA!I21)</f>
        <v/>
      </c>
      <c r="E26" s="65" t="str">
        <f>IF(CAPTURA!J21="","",CAPTURA!J21)</f>
        <v/>
      </c>
      <c r="F26" s="64" t="str">
        <f>IF(CAPTURA!O21="","",UPPER(CAPTURA!O21))</f>
        <v/>
      </c>
      <c r="G26" s="66" t="str">
        <f>IF(CAPTURA!K21="","",CAPTURA!K21)</f>
        <v/>
      </c>
      <c r="H26" s="64" t="str">
        <f>IF(CAPTURA!Y21="","",UPPER(CAPTURA!Y21))</f>
        <v/>
      </c>
      <c r="I26" s="64" t="str">
        <f>IF(CAPTURA!AC21="","",IF(ISBLANK(CAPTURA!AE21),UPPER(CAPTURA!AC21),CONCATENATE(UPPER(CAPTURA!AC21)," / ",UPPER(CAPTURA!AE21))))</f>
        <v/>
      </c>
      <c r="J26" s="64" t="str">
        <f>IF(CAPTURA!AD21="","",IF(CAPTURA!AF21="",UPPER(CAPTURA!AD21),CONCATENATE(UPPER(CAPTURA!AD21)," / ",UPPER(CAPTURA!AF21))))</f>
        <v/>
      </c>
      <c r="K26" s="64" t="str">
        <f>IF(CAPTURA!AI21="","",IF(ISBLANK(CAPTURA!AK21),UPPER(CAPTURA!AI21),CONCATENATE(UPPER(CAPTURA!AI21)," / ",UPPER(CAPTURA!AK21))))</f>
        <v/>
      </c>
      <c r="L26" s="64" t="str">
        <f>IF(CAPTURA!AJ21="","",IF(CAPTURA!AL21="",UPPER(CAPTURA!AJ21),CONCATENATE(UPPER(CAPTURA!AJ21)," / ",UPPER(CAPTURA!AL21))))</f>
        <v/>
      </c>
      <c r="M26" s="67" t="str">
        <f>IF(CAPTURA!X21="","",CAPTURA!X21)</f>
        <v/>
      </c>
      <c r="N26" s="67" t="str">
        <f>IF(CAPTURA!BW21="","",CAPTURA!BW21)</f>
        <v/>
      </c>
      <c r="O26" s="68" t="str">
        <f>IF(CAPTURA!BQ21="","",CAPTURA!BQ21)</f>
        <v/>
      </c>
      <c r="P26" s="68" t="str">
        <f>IF(CAPTURA!BR21="","",CAPTURA!BR21)</f>
        <v/>
      </c>
      <c r="Q26" s="69"/>
      <c r="R26" s="70" t="str">
        <f>IF(CAPTURA!CD21="","",CAPTURA!CD21)</f>
        <v/>
      </c>
      <c r="S26" s="71"/>
      <c r="T26" s="70" t="str">
        <f>IF(CAPTURA!CE21="","",CAPTURA!CE21)</f>
        <v/>
      </c>
      <c r="U26" s="71"/>
      <c r="V26" s="70" t="e">
        <f>IF(CAPTURA!#REF!="","",CAPTURA!#REF!)</f>
        <v>#REF!</v>
      </c>
      <c r="W26" s="71"/>
      <c r="X26" s="70" t="e">
        <f>IF(CAPTURA!#REF!="","",CAPTURA!#REF!)</f>
        <v>#REF!</v>
      </c>
      <c r="Y26" s="71"/>
      <c r="Z26" s="70" t="str">
        <f>IF(AND(CAPTURA!AU21="",CAPTURA!AU21=""),"",CAPTURA!AU21+CAPTURA!AV21)</f>
        <v/>
      </c>
      <c r="AA26" s="70" t="str">
        <f>IF(CAPTURA!AW21="","",CAPTURA!AW21)</f>
        <v/>
      </c>
      <c r="AB26" s="70" t="str">
        <f>IF(CAPTURA!AX21="","",CAPTURA!AX21)</f>
        <v/>
      </c>
      <c r="AC26" s="70" t="str">
        <f>IF(CAPTURA!AY21="","",CAPTURA!AY21)</f>
        <v/>
      </c>
      <c r="AD26" s="71"/>
      <c r="AE26" s="70" t="str">
        <f>IF(AND(CAPTURA!AZ21="",CAPTURA!BA21=""),"",CAPTURA!AZ21+CAPTURA!BA21)</f>
        <v/>
      </c>
      <c r="AF26" s="70" t="str">
        <f>IF(CAPTURA!BB21="","",CAPTURA!BB21)</f>
        <v/>
      </c>
      <c r="AG26" s="70" t="str">
        <f>IF(CAPTURA!BC21="","",CAPTURA!BC21)</f>
        <v/>
      </c>
      <c r="AH26" s="70" t="str">
        <f>IF(CAPTURA!BD21="","",CAPTURA!BD21)</f>
        <v/>
      </c>
      <c r="AI26" s="70" t="str">
        <f>IF(CAPTURA!BE21="","",CAPTURA!BE21)</f>
        <v/>
      </c>
      <c r="AJ26" s="70"/>
      <c r="AK26" s="70" t="str">
        <f>IF(AND(CAPTURA!BF21="",CAPTURA!BG21=""),"",CAPTURA!BF21+CAPTURA!BG21)</f>
        <v/>
      </c>
      <c r="AL26" s="70" t="str">
        <f>IF(CAPTURA!BH21="","",CAPTURA!BH21)</f>
        <v/>
      </c>
      <c r="AM26" s="70" t="str">
        <f>IF(CAPTURA!BI21="","",CAPTURA!BI21)</f>
        <v/>
      </c>
      <c r="AN26" s="70" t="str">
        <f>IF(CAPTURA!BJ21="","",CAPTURA!BJ21)</f>
        <v/>
      </c>
      <c r="AO26" s="70" t="str">
        <f>IF(CAPTURA!BK21="","",CAPTURA!BK21)</f>
        <v/>
      </c>
      <c r="AP26" s="71"/>
      <c r="AQ26" s="70" t="str">
        <f>IF(AND(CAPTURA!BL21="",CAPTURA!BM21=""),"",CAPTURA!BL21+BK21)</f>
        <v/>
      </c>
      <c r="AR26" s="70" t="str">
        <f>IF(CAPTURA!BN21="","",CAPTURA!BN21)</f>
        <v/>
      </c>
      <c r="AS26" s="70" t="str">
        <f>IF(CAPTURA!BO21="","",CAPTURA!BO21)</f>
        <v/>
      </c>
      <c r="AT26" s="70" t="str">
        <f>IF(CAPTURA!BP21="","",CAPTURA!BP21)</f>
        <v/>
      </c>
      <c r="AU26" s="71"/>
      <c r="AV26" s="70" t="e">
        <f>IF(CAPTURA!#REF!="","",UPPER(CAPTURA!#REF!))</f>
        <v>#REF!</v>
      </c>
      <c r="AW26" s="69"/>
      <c r="AX26" s="70" t="str">
        <f>IF(CAPTURA!CF21="","",CAPTURA!CF21)</f>
        <v/>
      </c>
    </row>
    <row r="27" spans="1:50" x14ac:dyDescent="0.25">
      <c r="A27" s="62" t="str">
        <f>IF(CAPTURA!B22="","",CAPTURA!B22)</f>
        <v/>
      </c>
      <c r="B27" s="63" t="str">
        <f>IF(CAPTURA!C22="","",CAPTURA!C22)</f>
        <v/>
      </c>
      <c r="C27" s="64" t="str">
        <f>IF(CAPTURA!D22="","",UPPER(CAPTURA!D22))</f>
        <v/>
      </c>
      <c r="D27" s="65" t="str">
        <f>IF(CAPTURA!I22="","",CAPTURA!I22)</f>
        <v/>
      </c>
      <c r="E27" s="65" t="str">
        <f>IF(CAPTURA!J22="","",CAPTURA!J22)</f>
        <v/>
      </c>
      <c r="F27" s="64" t="str">
        <f>IF(CAPTURA!O22="","",UPPER(CAPTURA!O22))</f>
        <v/>
      </c>
      <c r="G27" s="66" t="str">
        <f>IF(CAPTURA!K22="","",CAPTURA!K22)</f>
        <v/>
      </c>
      <c r="H27" s="64" t="str">
        <f>IF(CAPTURA!Y22="","",UPPER(CAPTURA!Y22))</f>
        <v/>
      </c>
      <c r="I27" s="64" t="str">
        <f>IF(CAPTURA!AC22="","",IF(ISBLANK(CAPTURA!AE22),UPPER(CAPTURA!AC22),CONCATENATE(UPPER(CAPTURA!AC22)," / ",UPPER(CAPTURA!AE22))))</f>
        <v/>
      </c>
      <c r="J27" s="64" t="str">
        <f>IF(CAPTURA!AD22="","",IF(CAPTURA!AF22="",UPPER(CAPTURA!AD22),CONCATENATE(UPPER(CAPTURA!AD22)," / ",UPPER(CAPTURA!AF22))))</f>
        <v/>
      </c>
      <c r="K27" s="64" t="str">
        <f>IF(CAPTURA!AI22="","",IF(ISBLANK(CAPTURA!AK22),UPPER(CAPTURA!AI22),CONCATENATE(UPPER(CAPTURA!AI22)," / ",UPPER(CAPTURA!AK22))))</f>
        <v/>
      </c>
      <c r="L27" s="64" t="str">
        <f>IF(CAPTURA!AJ22="","",IF(CAPTURA!AL22="",UPPER(CAPTURA!AJ22),CONCATENATE(UPPER(CAPTURA!AJ22)," / ",UPPER(CAPTURA!AL22))))</f>
        <v/>
      </c>
      <c r="M27" s="67" t="str">
        <f>IF(CAPTURA!X22="","",CAPTURA!X22)</f>
        <v/>
      </c>
      <c r="N27" s="67" t="str">
        <f>IF(CAPTURA!BW22="","",CAPTURA!BW22)</f>
        <v/>
      </c>
      <c r="O27" s="68" t="str">
        <f>IF(CAPTURA!BQ22="","",CAPTURA!BQ22)</f>
        <v/>
      </c>
      <c r="P27" s="68" t="str">
        <f>IF(CAPTURA!BR22="","",CAPTURA!BR22)</f>
        <v/>
      </c>
      <c r="Q27" s="69"/>
      <c r="R27" s="70" t="str">
        <f>IF(CAPTURA!CD22="","",CAPTURA!CD22)</f>
        <v/>
      </c>
      <c r="S27" s="71"/>
      <c r="T27" s="70" t="str">
        <f>IF(CAPTURA!CE22="","",CAPTURA!CE22)</f>
        <v/>
      </c>
      <c r="U27" s="71"/>
      <c r="V27" s="70" t="e">
        <f>IF(CAPTURA!#REF!="","",CAPTURA!#REF!)</f>
        <v>#REF!</v>
      </c>
      <c r="W27" s="71"/>
      <c r="X27" s="70" t="e">
        <f>IF(CAPTURA!#REF!="","",CAPTURA!#REF!)</f>
        <v>#REF!</v>
      </c>
      <c r="Y27" s="71"/>
      <c r="Z27" s="70" t="str">
        <f>IF(AND(CAPTURA!AU22="",CAPTURA!AU22=""),"",CAPTURA!AU22+CAPTURA!AV22)</f>
        <v/>
      </c>
      <c r="AA27" s="70" t="str">
        <f>IF(CAPTURA!AW22="","",CAPTURA!AW22)</f>
        <v/>
      </c>
      <c r="AB27" s="70" t="str">
        <f>IF(CAPTURA!AX22="","",CAPTURA!AX22)</f>
        <v/>
      </c>
      <c r="AC27" s="70" t="str">
        <f>IF(CAPTURA!AY22="","",CAPTURA!AY22)</f>
        <v/>
      </c>
      <c r="AD27" s="71"/>
      <c r="AE27" s="70" t="str">
        <f>IF(AND(CAPTURA!AZ22="",CAPTURA!BA22=""),"",CAPTURA!AZ22+CAPTURA!BA22)</f>
        <v/>
      </c>
      <c r="AF27" s="70" t="str">
        <f>IF(CAPTURA!BB22="","",CAPTURA!BB22)</f>
        <v/>
      </c>
      <c r="AG27" s="70" t="str">
        <f>IF(CAPTURA!BC22="","",CAPTURA!BC22)</f>
        <v/>
      </c>
      <c r="AH27" s="70" t="str">
        <f>IF(CAPTURA!BD22="","",CAPTURA!BD22)</f>
        <v/>
      </c>
      <c r="AI27" s="70" t="str">
        <f>IF(CAPTURA!BE22="","",CAPTURA!BE22)</f>
        <v/>
      </c>
      <c r="AJ27" s="70"/>
      <c r="AK27" s="70" t="str">
        <f>IF(AND(CAPTURA!BF22="",CAPTURA!BG22=""),"",CAPTURA!BF22+CAPTURA!BG22)</f>
        <v/>
      </c>
      <c r="AL27" s="70" t="str">
        <f>IF(CAPTURA!BH22="","",CAPTURA!BH22)</f>
        <v/>
      </c>
      <c r="AM27" s="70" t="str">
        <f>IF(CAPTURA!BI22="","",CAPTURA!BI22)</f>
        <v/>
      </c>
      <c r="AN27" s="70" t="str">
        <f>IF(CAPTURA!BJ22="","",CAPTURA!BJ22)</f>
        <v/>
      </c>
      <c r="AO27" s="70" t="str">
        <f>IF(CAPTURA!BK22="","",CAPTURA!BK22)</f>
        <v/>
      </c>
      <c r="AP27" s="71"/>
      <c r="AQ27" s="70" t="str">
        <f>IF(AND(CAPTURA!BL22="",CAPTURA!BM22=""),"",CAPTURA!BL22+BK22)</f>
        <v/>
      </c>
      <c r="AR27" s="70" t="str">
        <f>IF(CAPTURA!BN22="","",CAPTURA!BN22)</f>
        <v/>
      </c>
      <c r="AS27" s="70" t="str">
        <f>IF(CAPTURA!BO22="","",CAPTURA!BO22)</f>
        <v/>
      </c>
      <c r="AT27" s="70" t="str">
        <f>IF(CAPTURA!BP22="","",CAPTURA!BP22)</f>
        <v/>
      </c>
      <c r="AU27" s="71"/>
      <c r="AV27" s="70" t="e">
        <f>IF(CAPTURA!#REF!="","",UPPER(CAPTURA!#REF!))</f>
        <v>#REF!</v>
      </c>
      <c r="AW27" s="69"/>
      <c r="AX27" s="70" t="str">
        <f>IF(CAPTURA!CF22="","",CAPTURA!CF22)</f>
        <v/>
      </c>
    </row>
    <row r="28" spans="1:50" x14ac:dyDescent="0.25">
      <c r="A28" s="62" t="str">
        <f>IF(CAPTURA!B23="","",CAPTURA!B23)</f>
        <v/>
      </c>
      <c r="B28" s="63" t="str">
        <f>IF(CAPTURA!C23="","",CAPTURA!C23)</f>
        <v/>
      </c>
      <c r="C28" s="64" t="str">
        <f>IF(CAPTURA!D23="","",UPPER(CAPTURA!D23))</f>
        <v/>
      </c>
      <c r="D28" s="65" t="str">
        <f>IF(CAPTURA!I23="","",CAPTURA!I23)</f>
        <v/>
      </c>
      <c r="E28" s="65" t="str">
        <f>IF(CAPTURA!J23="","",CAPTURA!J23)</f>
        <v/>
      </c>
      <c r="F28" s="64" t="str">
        <f>IF(CAPTURA!O23="","",UPPER(CAPTURA!O23))</f>
        <v/>
      </c>
      <c r="G28" s="66" t="str">
        <f>IF(CAPTURA!K23="","",CAPTURA!K23)</f>
        <v/>
      </c>
      <c r="H28" s="64" t="str">
        <f>IF(CAPTURA!Y23="","",UPPER(CAPTURA!Y23))</f>
        <v/>
      </c>
      <c r="I28" s="64" t="str">
        <f>IF(CAPTURA!AC23="","",IF(ISBLANK(CAPTURA!AE23),UPPER(CAPTURA!AC23),CONCATENATE(UPPER(CAPTURA!AC23)," / ",UPPER(CAPTURA!AE23))))</f>
        <v/>
      </c>
      <c r="J28" s="64" t="str">
        <f>IF(CAPTURA!AD23="","",IF(CAPTURA!AF23="",UPPER(CAPTURA!AD23),CONCATENATE(UPPER(CAPTURA!AD23)," / ",UPPER(CAPTURA!AF23))))</f>
        <v/>
      </c>
      <c r="K28" s="64" t="str">
        <f>IF(CAPTURA!AI23="","",IF(ISBLANK(CAPTURA!AK23),UPPER(CAPTURA!AI23),CONCATENATE(UPPER(CAPTURA!AI23)," / ",UPPER(CAPTURA!AK23))))</f>
        <v/>
      </c>
      <c r="L28" s="64" t="str">
        <f>IF(CAPTURA!AJ23="","",IF(CAPTURA!AL23="",UPPER(CAPTURA!AJ23),CONCATENATE(UPPER(CAPTURA!AJ23)," / ",UPPER(CAPTURA!AL23))))</f>
        <v/>
      </c>
      <c r="M28" s="67" t="str">
        <f>IF(CAPTURA!X23="","",CAPTURA!X23)</f>
        <v/>
      </c>
      <c r="N28" s="67" t="str">
        <f>IF(CAPTURA!BW23="","",CAPTURA!BW23)</f>
        <v/>
      </c>
      <c r="O28" s="68" t="str">
        <f>IF(CAPTURA!BQ23="","",CAPTURA!BQ23)</f>
        <v/>
      </c>
      <c r="P28" s="68" t="str">
        <f>IF(CAPTURA!BR23="","",CAPTURA!BR23)</f>
        <v/>
      </c>
      <c r="Q28" s="69"/>
      <c r="R28" s="70" t="str">
        <f>IF(CAPTURA!CD23="","",CAPTURA!CD23)</f>
        <v/>
      </c>
      <c r="S28" s="71"/>
      <c r="T28" s="70" t="str">
        <f>IF(CAPTURA!CE23="","",CAPTURA!CE23)</f>
        <v/>
      </c>
      <c r="U28" s="71"/>
      <c r="V28" s="70" t="e">
        <f>IF(CAPTURA!#REF!="","",CAPTURA!#REF!)</f>
        <v>#REF!</v>
      </c>
      <c r="W28" s="71"/>
      <c r="X28" s="70" t="e">
        <f>IF(CAPTURA!#REF!="","",CAPTURA!#REF!)</f>
        <v>#REF!</v>
      </c>
      <c r="Y28" s="71"/>
      <c r="Z28" s="70" t="str">
        <f>IF(AND(CAPTURA!AU23="",CAPTURA!AU23=""),"",CAPTURA!AU23+CAPTURA!AV23)</f>
        <v/>
      </c>
      <c r="AA28" s="70" t="str">
        <f>IF(CAPTURA!AW23="","",CAPTURA!AW23)</f>
        <v/>
      </c>
      <c r="AB28" s="70" t="str">
        <f>IF(CAPTURA!AX23="","",CAPTURA!AX23)</f>
        <v/>
      </c>
      <c r="AC28" s="70" t="str">
        <f>IF(CAPTURA!AY23="","",CAPTURA!AY23)</f>
        <v/>
      </c>
      <c r="AD28" s="71"/>
      <c r="AE28" s="70" t="str">
        <f>IF(AND(CAPTURA!AZ23="",CAPTURA!BA23=""),"",CAPTURA!AZ23+CAPTURA!BA23)</f>
        <v/>
      </c>
      <c r="AF28" s="70" t="str">
        <f>IF(CAPTURA!BB23="","",CAPTURA!BB23)</f>
        <v/>
      </c>
      <c r="AG28" s="70" t="str">
        <f>IF(CAPTURA!BC23="","",CAPTURA!BC23)</f>
        <v/>
      </c>
      <c r="AH28" s="70" t="str">
        <f>IF(CAPTURA!BD23="","",CAPTURA!BD23)</f>
        <v/>
      </c>
      <c r="AI28" s="70" t="str">
        <f>IF(CAPTURA!BE23="","",CAPTURA!BE23)</f>
        <v/>
      </c>
      <c r="AJ28" s="70"/>
      <c r="AK28" s="70" t="str">
        <f>IF(AND(CAPTURA!BF23="",CAPTURA!BG23=""),"",CAPTURA!BF23+CAPTURA!BG23)</f>
        <v/>
      </c>
      <c r="AL28" s="70" t="str">
        <f>IF(CAPTURA!BH23="","",CAPTURA!BH23)</f>
        <v/>
      </c>
      <c r="AM28" s="70" t="str">
        <f>IF(CAPTURA!BI23="","",CAPTURA!BI23)</f>
        <v/>
      </c>
      <c r="AN28" s="70" t="str">
        <f>IF(CAPTURA!BJ23="","",CAPTURA!BJ23)</f>
        <v/>
      </c>
      <c r="AO28" s="70" t="str">
        <f>IF(CAPTURA!BK23="","",CAPTURA!BK23)</f>
        <v/>
      </c>
      <c r="AP28" s="71"/>
      <c r="AQ28" s="70" t="str">
        <f>IF(AND(CAPTURA!BL23="",CAPTURA!BM23=""),"",CAPTURA!BL23+BK23)</f>
        <v/>
      </c>
      <c r="AR28" s="70" t="str">
        <f>IF(CAPTURA!BN23="","",CAPTURA!BN23)</f>
        <v/>
      </c>
      <c r="AS28" s="70" t="str">
        <f>IF(CAPTURA!BO23="","",CAPTURA!BO23)</f>
        <v/>
      </c>
      <c r="AT28" s="70" t="str">
        <f>IF(CAPTURA!BP23="","",CAPTURA!BP23)</f>
        <v/>
      </c>
      <c r="AU28" s="71"/>
      <c r="AV28" s="70" t="e">
        <f>IF(CAPTURA!#REF!="","",UPPER(CAPTURA!#REF!))</f>
        <v>#REF!</v>
      </c>
      <c r="AW28" s="69"/>
      <c r="AX28" s="70" t="str">
        <f>IF(CAPTURA!CF23="","",CAPTURA!CF23)</f>
        <v/>
      </c>
    </row>
    <row r="29" spans="1:50" x14ac:dyDescent="0.25">
      <c r="A29" s="62" t="str">
        <f>IF(CAPTURA!B24="","",CAPTURA!B24)</f>
        <v/>
      </c>
      <c r="B29" s="63" t="str">
        <f>IF(CAPTURA!C24="","",CAPTURA!C24)</f>
        <v/>
      </c>
      <c r="C29" s="64" t="str">
        <f>IF(CAPTURA!D24="","",UPPER(CAPTURA!D24))</f>
        <v/>
      </c>
      <c r="D29" s="65" t="str">
        <f>IF(CAPTURA!I24="","",CAPTURA!I24)</f>
        <v/>
      </c>
      <c r="E29" s="65" t="str">
        <f>IF(CAPTURA!J24="","",CAPTURA!J24)</f>
        <v/>
      </c>
      <c r="F29" s="64" t="str">
        <f>IF(CAPTURA!O24="","",UPPER(CAPTURA!O24))</f>
        <v/>
      </c>
      <c r="G29" s="66" t="str">
        <f>IF(CAPTURA!K24="","",CAPTURA!K24)</f>
        <v/>
      </c>
      <c r="H29" s="64" t="str">
        <f>IF(CAPTURA!Y24="","",UPPER(CAPTURA!Y24))</f>
        <v/>
      </c>
      <c r="I29" s="64" t="str">
        <f>IF(CAPTURA!AC24="","",IF(ISBLANK(CAPTURA!AE24),UPPER(CAPTURA!AC24),CONCATENATE(UPPER(CAPTURA!AC24)," / ",UPPER(CAPTURA!AE24))))</f>
        <v/>
      </c>
      <c r="J29" s="64" t="str">
        <f>IF(CAPTURA!AD24="","",IF(CAPTURA!AF24="",UPPER(CAPTURA!AD24),CONCATENATE(UPPER(CAPTURA!AD24)," / ",UPPER(CAPTURA!AF24))))</f>
        <v/>
      </c>
      <c r="K29" s="64" t="str">
        <f>IF(CAPTURA!AI24="","",IF(ISBLANK(CAPTURA!AK24),UPPER(CAPTURA!AI24),CONCATENATE(UPPER(CAPTURA!AI24)," / ",UPPER(CAPTURA!AK24))))</f>
        <v/>
      </c>
      <c r="L29" s="64" t="str">
        <f>IF(CAPTURA!AJ24="","",IF(CAPTURA!AL24="",UPPER(CAPTURA!AJ24),CONCATENATE(UPPER(CAPTURA!AJ24)," / ",UPPER(CAPTURA!AL24))))</f>
        <v/>
      </c>
      <c r="M29" s="67" t="str">
        <f>IF(CAPTURA!X24="","",CAPTURA!X24)</f>
        <v/>
      </c>
      <c r="N29" s="67" t="str">
        <f>IF(CAPTURA!BW24="","",CAPTURA!BW24)</f>
        <v/>
      </c>
      <c r="O29" s="68" t="str">
        <f>IF(CAPTURA!BQ24="","",CAPTURA!BQ24)</f>
        <v/>
      </c>
      <c r="P29" s="68" t="str">
        <f>IF(CAPTURA!BR24="","",CAPTURA!BR24)</f>
        <v/>
      </c>
      <c r="Q29" s="69"/>
      <c r="R29" s="70" t="str">
        <f>IF(CAPTURA!CD24="","",CAPTURA!CD24)</f>
        <v/>
      </c>
      <c r="S29" s="71"/>
      <c r="T29" s="70" t="str">
        <f>IF(CAPTURA!CE24="","",CAPTURA!CE24)</f>
        <v/>
      </c>
      <c r="U29" s="71"/>
      <c r="V29" s="70" t="e">
        <f>IF(CAPTURA!#REF!="","",CAPTURA!#REF!)</f>
        <v>#REF!</v>
      </c>
      <c r="W29" s="71"/>
      <c r="X29" s="70" t="e">
        <f>IF(CAPTURA!#REF!="","",CAPTURA!#REF!)</f>
        <v>#REF!</v>
      </c>
      <c r="Y29" s="71"/>
      <c r="Z29" s="70" t="str">
        <f>IF(AND(CAPTURA!AU24="",CAPTURA!AU24=""),"",CAPTURA!AU24+CAPTURA!AV24)</f>
        <v/>
      </c>
      <c r="AA29" s="70" t="str">
        <f>IF(CAPTURA!AW24="","",CAPTURA!AW24)</f>
        <v/>
      </c>
      <c r="AB29" s="70" t="str">
        <f>IF(CAPTURA!AX24="","",CAPTURA!AX24)</f>
        <v/>
      </c>
      <c r="AC29" s="70" t="str">
        <f>IF(CAPTURA!AY24="","",CAPTURA!AY24)</f>
        <v/>
      </c>
      <c r="AD29" s="71"/>
      <c r="AE29" s="70" t="str">
        <f>IF(AND(CAPTURA!AZ24="",CAPTURA!BA24=""),"",CAPTURA!AZ24+CAPTURA!BA24)</f>
        <v/>
      </c>
      <c r="AF29" s="70" t="str">
        <f>IF(CAPTURA!BB24="","",CAPTURA!BB24)</f>
        <v/>
      </c>
      <c r="AG29" s="70" t="str">
        <f>IF(CAPTURA!BC24="","",CAPTURA!BC24)</f>
        <v/>
      </c>
      <c r="AH29" s="70" t="str">
        <f>IF(CAPTURA!BD24="","",CAPTURA!BD24)</f>
        <v/>
      </c>
      <c r="AI29" s="70" t="str">
        <f>IF(CAPTURA!BE24="","",CAPTURA!BE24)</f>
        <v/>
      </c>
      <c r="AJ29" s="70"/>
      <c r="AK29" s="70" t="str">
        <f>IF(AND(CAPTURA!BF24="",CAPTURA!BG24=""),"",CAPTURA!BF24+CAPTURA!BG24)</f>
        <v/>
      </c>
      <c r="AL29" s="70" t="str">
        <f>IF(CAPTURA!BH24="","",CAPTURA!BH24)</f>
        <v/>
      </c>
      <c r="AM29" s="70" t="str">
        <f>IF(CAPTURA!BI24="","",CAPTURA!BI24)</f>
        <v/>
      </c>
      <c r="AN29" s="70" t="str">
        <f>IF(CAPTURA!BJ24="","",CAPTURA!BJ24)</f>
        <v/>
      </c>
      <c r="AO29" s="70" t="str">
        <f>IF(CAPTURA!BK24="","",CAPTURA!BK24)</f>
        <v/>
      </c>
      <c r="AP29" s="71"/>
      <c r="AQ29" s="70" t="str">
        <f>IF(AND(CAPTURA!BL24="",CAPTURA!BM24=""),"",CAPTURA!BL24+BK24)</f>
        <v/>
      </c>
      <c r="AR29" s="70" t="str">
        <f>IF(CAPTURA!BN24="","",CAPTURA!BN24)</f>
        <v/>
      </c>
      <c r="AS29" s="70" t="str">
        <f>IF(CAPTURA!BO24="","",CAPTURA!BO24)</f>
        <v/>
      </c>
      <c r="AT29" s="70" t="str">
        <f>IF(CAPTURA!BP24="","",CAPTURA!BP24)</f>
        <v/>
      </c>
      <c r="AU29" s="71"/>
      <c r="AV29" s="70" t="e">
        <f>IF(CAPTURA!#REF!="","",UPPER(CAPTURA!#REF!))</f>
        <v>#REF!</v>
      </c>
      <c r="AW29" s="69"/>
      <c r="AX29" s="70" t="str">
        <f>IF(CAPTURA!CF24="","",CAPTURA!CF24)</f>
        <v/>
      </c>
    </row>
    <row r="30" spans="1:50" x14ac:dyDescent="0.25">
      <c r="A30" s="62" t="str">
        <f>IF(CAPTURA!B25="","",CAPTURA!B25)</f>
        <v/>
      </c>
      <c r="B30" s="63" t="str">
        <f>IF(CAPTURA!C25="","",CAPTURA!C25)</f>
        <v/>
      </c>
      <c r="C30" s="64" t="str">
        <f>IF(CAPTURA!D25="","",UPPER(CAPTURA!D25))</f>
        <v/>
      </c>
      <c r="D30" s="65" t="str">
        <f>IF(CAPTURA!I25="","",CAPTURA!I25)</f>
        <v/>
      </c>
      <c r="E30" s="65" t="str">
        <f>IF(CAPTURA!J25="","",CAPTURA!J25)</f>
        <v/>
      </c>
      <c r="F30" s="64" t="str">
        <f>IF(CAPTURA!O25="","",UPPER(CAPTURA!O25))</f>
        <v/>
      </c>
      <c r="G30" s="66" t="str">
        <f>IF(CAPTURA!K25="","",CAPTURA!K25)</f>
        <v/>
      </c>
      <c r="H30" s="64" t="str">
        <f>IF(CAPTURA!Y25="","",UPPER(CAPTURA!Y25))</f>
        <v/>
      </c>
      <c r="I30" s="64" t="str">
        <f>IF(CAPTURA!AC25="","",IF(ISBLANK(CAPTURA!AE25),UPPER(CAPTURA!AC25),CONCATENATE(UPPER(CAPTURA!AC25)," / ",UPPER(CAPTURA!AE25))))</f>
        <v/>
      </c>
      <c r="J30" s="64" t="str">
        <f>IF(CAPTURA!AD25="","",IF(CAPTURA!AF25="",UPPER(CAPTURA!AD25),CONCATENATE(UPPER(CAPTURA!AD25)," / ",UPPER(CAPTURA!AF25))))</f>
        <v/>
      </c>
      <c r="K30" s="64" t="str">
        <f>IF(CAPTURA!AI25="","",IF(ISBLANK(CAPTURA!AK25),UPPER(CAPTURA!AI25),CONCATENATE(UPPER(CAPTURA!AI25)," / ",UPPER(CAPTURA!AK25))))</f>
        <v/>
      </c>
      <c r="L30" s="64" t="str">
        <f>IF(CAPTURA!AJ25="","",IF(CAPTURA!AL25="",UPPER(CAPTURA!AJ25),CONCATENATE(UPPER(CAPTURA!AJ25)," / ",UPPER(CAPTURA!AL25))))</f>
        <v/>
      </c>
      <c r="M30" s="67" t="str">
        <f>IF(CAPTURA!X25="","",CAPTURA!X25)</f>
        <v/>
      </c>
      <c r="N30" s="67" t="str">
        <f>IF(CAPTURA!BW25="","",CAPTURA!BW25)</f>
        <v/>
      </c>
      <c r="O30" s="68" t="str">
        <f>IF(CAPTURA!BQ25="","",CAPTURA!BQ25)</f>
        <v/>
      </c>
      <c r="P30" s="68" t="str">
        <f>IF(CAPTURA!BR25="","",CAPTURA!BR25)</f>
        <v/>
      </c>
      <c r="Q30" s="69"/>
      <c r="R30" s="70" t="str">
        <f>IF(CAPTURA!CD25="","",CAPTURA!CD25)</f>
        <v/>
      </c>
      <c r="S30" s="71"/>
      <c r="T30" s="70" t="str">
        <f>IF(CAPTURA!CE25="","",CAPTURA!CE25)</f>
        <v/>
      </c>
      <c r="U30" s="71"/>
      <c r="V30" s="70" t="e">
        <f>IF(CAPTURA!#REF!="","",CAPTURA!#REF!)</f>
        <v>#REF!</v>
      </c>
      <c r="W30" s="71"/>
      <c r="X30" s="70" t="e">
        <f>IF(CAPTURA!#REF!="","",CAPTURA!#REF!)</f>
        <v>#REF!</v>
      </c>
      <c r="Y30" s="71"/>
      <c r="Z30" s="70" t="str">
        <f>IF(AND(CAPTURA!AU25="",CAPTURA!AU25=""),"",CAPTURA!AU25+CAPTURA!AV25)</f>
        <v/>
      </c>
      <c r="AA30" s="70" t="str">
        <f>IF(CAPTURA!AW25="","",CAPTURA!AW25)</f>
        <v/>
      </c>
      <c r="AB30" s="70" t="str">
        <f>IF(CAPTURA!AX25="","",CAPTURA!AX25)</f>
        <v/>
      </c>
      <c r="AC30" s="70" t="str">
        <f>IF(CAPTURA!AY25="","",CAPTURA!AY25)</f>
        <v/>
      </c>
      <c r="AD30" s="71"/>
      <c r="AE30" s="70" t="str">
        <f>IF(AND(CAPTURA!AZ25="",CAPTURA!BA25=""),"",CAPTURA!AZ25+CAPTURA!BA25)</f>
        <v/>
      </c>
      <c r="AF30" s="70" t="str">
        <f>IF(CAPTURA!BB25="","",CAPTURA!BB25)</f>
        <v/>
      </c>
      <c r="AG30" s="70" t="str">
        <f>IF(CAPTURA!BC25="","",CAPTURA!BC25)</f>
        <v/>
      </c>
      <c r="AH30" s="70" t="str">
        <f>IF(CAPTURA!BD25="","",CAPTURA!BD25)</f>
        <v/>
      </c>
      <c r="AI30" s="70" t="str">
        <f>IF(CAPTURA!BE25="","",CAPTURA!BE25)</f>
        <v/>
      </c>
      <c r="AJ30" s="70"/>
      <c r="AK30" s="70" t="str">
        <f>IF(AND(CAPTURA!BF25="",CAPTURA!BG25=""),"",CAPTURA!BF25+CAPTURA!BG25)</f>
        <v/>
      </c>
      <c r="AL30" s="70" t="str">
        <f>IF(CAPTURA!BH25="","",CAPTURA!BH25)</f>
        <v/>
      </c>
      <c r="AM30" s="70" t="str">
        <f>IF(CAPTURA!BI25="","",CAPTURA!BI25)</f>
        <v/>
      </c>
      <c r="AN30" s="70" t="str">
        <f>IF(CAPTURA!BJ25="","",CAPTURA!BJ25)</f>
        <v/>
      </c>
      <c r="AO30" s="70" t="str">
        <f>IF(CAPTURA!BK25="","",CAPTURA!BK25)</f>
        <v/>
      </c>
      <c r="AP30" s="71"/>
      <c r="AQ30" s="70" t="str">
        <f>IF(AND(CAPTURA!BL25="",CAPTURA!BM25=""),"",CAPTURA!BL25+BK25)</f>
        <v/>
      </c>
      <c r="AR30" s="70" t="str">
        <f>IF(CAPTURA!BN25="","",CAPTURA!BN25)</f>
        <v/>
      </c>
      <c r="AS30" s="70" t="str">
        <f>IF(CAPTURA!BO25="","",CAPTURA!BO25)</f>
        <v/>
      </c>
      <c r="AT30" s="70" t="str">
        <f>IF(CAPTURA!BP25="","",CAPTURA!BP25)</f>
        <v/>
      </c>
      <c r="AU30" s="71"/>
      <c r="AV30" s="70" t="e">
        <f>IF(CAPTURA!#REF!="","",UPPER(CAPTURA!#REF!))</f>
        <v>#REF!</v>
      </c>
      <c r="AW30" s="69"/>
      <c r="AX30" s="70" t="str">
        <f>IF(CAPTURA!CF25="","",CAPTURA!CF25)</f>
        <v/>
      </c>
    </row>
    <row r="31" spans="1:50" x14ac:dyDescent="0.25">
      <c r="A31" s="62" t="str">
        <f>IF(CAPTURA!B26="","",CAPTURA!B26)</f>
        <v/>
      </c>
      <c r="B31" s="63" t="str">
        <f>IF(CAPTURA!C26="","",CAPTURA!C26)</f>
        <v/>
      </c>
      <c r="C31" s="64" t="str">
        <f>IF(CAPTURA!D26="","",UPPER(CAPTURA!D26))</f>
        <v/>
      </c>
      <c r="D31" s="65" t="str">
        <f>IF(CAPTURA!I26="","",CAPTURA!I26)</f>
        <v/>
      </c>
      <c r="E31" s="65" t="str">
        <f>IF(CAPTURA!J26="","",CAPTURA!J26)</f>
        <v/>
      </c>
      <c r="F31" s="64" t="str">
        <f>IF(CAPTURA!O26="","",UPPER(CAPTURA!O26))</f>
        <v/>
      </c>
      <c r="G31" s="66" t="str">
        <f>IF(CAPTURA!K26="","",CAPTURA!K26)</f>
        <v/>
      </c>
      <c r="H31" s="64" t="str">
        <f>IF(CAPTURA!Y26="","",UPPER(CAPTURA!Y26))</f>
        <v/>
      </c>
      <c r="I31" s="64" t="str">
        <f>IF(CAPTURA!AC26="","",IF(ISBLANK(CAPTURA!AE26),UPPER(CAPTURA!AC26),CONCATENATE(UPPER(CAPTURA!AC26)," / ",UPPER(CAPTURA!AE26))))</f>
        <v/>
      </c>
      <c r="J31" s="64" t="str">
        <f>IF(CAPTURA!AD26="","",IF(CAPTURA!AF26="",UPPER(CAPTURA!AD26),CONCATENATE(UPPER(CAPTURA!AD26)," / ",UPPER(CAPTURA!AF26))))</f>
        <v/>
      </c>
      <c r="K31" s="64" t="str">
        <f>IF(CAPTURA!AI26="","",IF(ISBLANK(CAPTURA!AK26),UPPER(CAPTURA!AI26),CONCATENATE(UPPER(CAPTURA!AI26)," / ",UPPER(CAPTURA!AK26))))</f>
        <v/>
      </c>
      <c r="L31" s="64" t="str">
        <f>IF(CAPTURA!AJ26="","",IF(CAPTURA!AL26="",UPPER(CAPTURA!AJ26),CONCATENATE(UPPER(CAPTURA!AJ26)," / ",UPPER(CAPTURA!AL26))))</f>
        <v/>
      </c>
      <c r="M31" s="67" t="str">
        <f>IF(CAPTURA!X26="","",CAPTURA!X26)</f>
        <v/>
      </c>
      <c r="N31" s="67" t="str">
        <f>IF(CAPTURA!BW26="","",CAPTURA!BW26)</f>
        <v/>
      </c>
      <c r="O31" s="68" t="str">
        <f>IF(CAPTURA!BQ26="","",CAPTURA!BQ26)</f>
        <v/>
      </c>
      <c r="P31" s="68" t="str">
        <f>IF(CAPTURA!BR26="","",CAPTURA!BR26)</f>
        <v/>
      </c>
      <c r="Q31" s="69"/>
      <c r="R31" s="70" t="str">
        <f>IF(CAPTURA!CD26="","",CAPTURA!CD26)</f>
        <v/>
      </c>
      <c r="S31" s="71"/>
      <c r="T31" s="70" t="str">
        <f>IF(CAPTURA!CE26="","",CAPTURA!CE26)</f>
        <v/>
      </c>
      <c r="U31" s="71"/>
      <c r="V31" s="70" t="e">
        <f>IF(CAPTURA!#REF!="","",CAPTURA!#REF!)</f>
        <v>#REF!</v>
      </c>
      <c r="W31" s="71"/>
      <c r="X31" s="70" t="e">
        <f>IF(CAPTURA!#REF!="","",CAPTURA!#REF!)</f>
        <v>#REF!</v>
      </c>
      <c r="Y31" s="71"/>
      <c r="Z31" s="70" t="str">
        <f>IF(AND(CAPTURA!AU26="",CAPTURA!AU26=""),"",CAPTURA!AU26+CAPTURA!AV26)</f>
        <v/>
      </c>
      <c r="AA31" s="70" t="str">
        <f>IF(CAPTURA!AW26="","",CAPTURA!AW26)</f>
        <v/>
      </c>
      <c r="AB31" s="70" t="str">
        <f>IF(CAPTURA!AX26="","",CAPTURA!AX26)</f>
        <v/>
      </c>
      <c r="AC31" s="70" t="str">
        <f>IF(CAPTURA!AY26="","",CAPTURA!AY26)</f>
        <v/>
      </c>
      <c r="AD31" s="71"/>
      <c r="AE31" s="70" t="str">
        <f>IF(AND(CAPTURA!AZ26="",CAPTURA!BA26=""),"",CAPTURA!AZ26+CAPTURA!BA26)</f>
        <v/>
      </c>
      <c r="AF31" s="70" t="str">
        <f>IF(CAPTURA!BB26="","",CAPTURA!BB26)</f>
        <v/>
      </c>
      <c r="AG31" s="70" t="str">
        <f>IF(CAPTURA!BC26="","",CAPTURA!BC26)</f>
        <v/>
      </c>
      <c r="AH31" s="70" t="str">
        <f>IF(CAPTURA!BD26="","",CAPTURA!BD26)</f>
        <v/>
      </c>
      <c r="AI31" s="70" t="str">
        <f>IF(CAPTURA!BE26="","",CAPTURA!BE26)</f>
        <v/>
      </c>
      <c r="AJ31" s="70"/>
      <c r="AK31" s="70" t="str">
        <f>IF(AND(CAPTURA!BF26="",CAPTURA!BG26=""),"",CAPTURA!BF26+CAPTURA!BG26)</f>
        <v/>
      </c>
      <c r="AL31" s="70" t="str">
        <f>IF(CAPTURA!BH26="","",CAPTURA!BH26)</f>
        <v/>
      </c>
      <c r="AM31" s="70" t="str">
        <f>IF(CAPTURA!BI26="","",CAPTURA!BI26)</f>
        <v/>
      </c>
      <c r="AN31" s="70" t="str">
        <f>IF(CAPTURA!BJ26="","",CAPTURA!BJ26)</f>
        <v/>
      </c>
      <c r="AO31" s="70" t="str">
        <f>IF(CAPTURA!BK26="","",CAPTURA!BK26)</f>
        <v/>
      </c>
      <c r="AP31" s="71"/>
      <c r="AQ31" s="70" t="str">
        <f>IF(AND(CAPTURA!BL26="",CAPTURA!BM26=""),"",CAPTURA!BL26+BK26)</f>
        <v/>
      </c>
      <c r="AR31" s="70" t="str">
        <f>IF(CAPTURA!BN26="","",CAPTURA!BN26)</f>
        <v/>
      </c>
      <c r="AS31" s="70" t="str">
        <f>IF(CAPTURA!BO26="","",CAPTURA!BO26)</f>
        <v/>
      </c>
      <c r="AT31" s="70" t="str">
        <f>IF(CAPTURA!BP26="","",CAPTURA!BP26)</f>
        <v/>
      </c>
      <c r="AU31" s="71"/>
      <c r="AV31" s="70" t="e">
        <f>IF(CAPTURA!#REF!="","",UPPER(CAPTURA!#REF!))</f>
        <v>#REF!</v>
      </c>
      <c r="AW31" s="69"/>
      <c r="AX31" s="70" t="str">
        <f>IF(CAPTURA!CF26="","",CAPTURA!CF26)</f>
        <v/>
      </c>
    </row>
    <row r="32" spans="1:50" x14ac:dyDescent="0.25">
      <c r="A32" s="62" t="str">
        <f>IF(CAPTURA!B27="","",CAPTURA!B27)</f>
        <v/>
      </c>
      <c r="B32" s="63" t="str">
        <f>IF(CAPTURA!C27="","",CAPTURA!C27)</f>
        <v/>
      </c>
      <c r="C32" s="64" t="str">
        <f>IF(CAPTURA!D27="","",UPPER(CAPTURA!D27))</f>
        <v/>
      </c>
      <c r="D32" s="65" t="str">
        <f>IF(CAPTURA!I27="","",CAPTURA!I27)</f>
        <v/>
      </c>
      <c r="E32" s="65" t="str">
        <f>IF(CAPTURA!J27="","",CAPTURA!J27)</f>
        <v/>
      </c>
      <c r="F32" s="64" t="str">
        <f>IF(CAPTURA!O27="","",UPPER(CAPTURA!O27))</f>
        <v/>
      </c>
      <c r="G32" s="66" t="str">
        <f>IF(CAPTURA!K27="","",CAPTURA!K27)</f>
        <v/>
      </c>
      <c r="H32" s="64" t="str">
        <f>IF(CAPTURA!Y27="","",UPPER(CAPTURA!Y27))</f>
        <v/>
      </c>
      <c r="I32" s="64" t="str">
        <f>IF(CAPTURA!AC27="","",IF(ISBLANK(CAPTURA!AE27),UPPER(CAPTURA!AC27),CONCATENATE(UPPER(CAPTURA!AC27)," / ",UPPER(CAPTURA!AE27))))</f>
        <v/>
      </c>
      <c r="J32" s="64" t="str">
        <f>IF(CAPTURA!AD27="","",IF(CAPTURA!AF27="",UPPER(CAPTURA!AD27),CONCATENATE(UPPER(CAPTURA!AD27)," / ",UPPER(CAPTURA!AF27))))</f>
        <v/>
      </c>
      <c r="K32" s="64" t="str">
        <f>IF(CAPTURA!AI27="","",IF(ISBLANK(CAPTURA!AK27),UPPER(CAPTURA!AI27),CONCATENATE(UPPER(CAPTURA!AI27)," / ",UPPER(CAPTURA!AK27))))</f>
        <v/>
      </c>
      <c r="L32" s="64" t="str">
        <f>IF(CAPTURA!AJ27="","",IF(CAPTURA!AL27="",UPPER(CAPTURA!AJ27),CONCATENATE(UPPER(CAPTURA!AJ27)," / ",UPPER(CAPTURA!AL27))))</f>
        <v/>
      </c>
      <c r="M32" s="67" t="str">
        <f>IF(CAPTURA!X27="","",CAPTURA!X27)</f>
        <v/>
      </c>
      <c r="N32" s="67" t="str">
        <f>IF(CAPTURA!BW27="","",CAPTURA!BW27)</f>
        <v/>
      </c>
      <c r="O32" s="68" t="str">
        <f>IF(CAPTURA!BQ27="","",CAPTURA!BQ27)</f>
        <v/>
      </c>
      <c r="P32" s="68" t="str">
        <f>IF(CAPTURA!BR27="","",CAPTURA!BR27)</f>
        <v/>
      </c>
      <c r="Q32" s="69"/>
      <c r="R32" s="70" t="str">
        <f>IF(CAPTURA!CD27="","",CAPTURA!CD27)</f>
        <v/>
      </c>
      <c r="S32" s="71"/>
      <c r="T32" s="70" t="str">
        <f>IF(CAPTURA!CE27="","",CAPTURA!CE27)</f>
        <v/>
      </c>
      <c r="U32" s="71"/>
      <c r="V32" s="70" t="e">
        <f>IF(CAPTURA!#REF!="","",CAPTURA!#REF!)</f>
        <v>#REF!</v>
      </c>
      <c r="W32" s="71"/>
      <c r="X32" s="70" t="e">
        <f>IF(CAPTURA!#REF!="","",CAPTURA!#REF!)</f>
        <v>#REF!</v>
      </c>
      <c r="Y32" s="71"/>
      <c r="Z32" s="70" t="str">
        <f>IF(AND(CAPTURA!AU27="",CAPTURA!AU27=""),"",CAPTURA!AU27+CAPTURA!AV27)</f>
        <v/>
      </c>
      <c r="AA32" s="70" t="str">
        <f>IF(CAPTURA!AW27="","",CAPTURA!AW27)</f>
        <v/>
      </c>
      <c r="AB32" s="70" t="str">
        <f>IF(CAPTURA!AX27="","",CAPTURA!AX27)</f>
        <v/>
      </c>
      <c r="AC32" s="70" t="str">
        <f>IF(CAPTURA!AY27="","",CAPTURA!AY27)</f>
        <v/>
      </c>
      <c r="AD32" s="71"/>
      <c r="AE32" s="70" t="str">
        <f>IF(AND(CAPTURA!AZ27="",CAPTURA!BA27=""),"",CAPTURA!AZ27+CAPTURA!BA27)</f>
        <v/>
      </c>
      <c r="AF32" s="70" t="str">
        <f>IF(CAPTURA!BB27="","",CAPTURA!BB27)</f>
        <v/>
      </c>
      <c r="AG32" s="70" t="str">
        <f>IF(CAPTURA!BC27="","",CAPTURA!BC27)</f>
        <v/>
      </c>
      <c r="AH32" s="70" t="str">
        <f>IF(CAPTURA!BD27="","",CAPTURA!BD27)</f>
        <v/>
      </c>
      <c r="AI32" s="70" t="str">
        <f>IF(CAPTURA!BE27="","",CAPTURA!BE27)</f>
        <v/>
      </c>
      <c r="AJ32" s="70"/>
      <c r="AK32" s="70" t="str">
        <f>IF(AND(CAPTURA!BF27="",CAPTURA!BG27=""),"",CAPTURA!BF27+CAPTURA!BG27)</f>
        <v/>
      </c>
      <c r="AL32" s="70" t="str">
        <f>IF(CAPTURA!BH27="","",CAPTURA!BH27)</f>
        <v/>
      </c>
      <c r="AM32" s="70" t="str">
        <f>IF(CAPTURA!BI27="","",CAPTURA!BI27)</f>
        <v/>
      </c>
      <c r="AN32" s="70" t="str">
        <f>IF(CAPTURA!BJ27="","",CAPTURA!BJ27)</f>
        <v/>
      </c>
      <c r="AO32" s="70" t="str">
        <f>IF(CAPTURA!BK27="","",CAPTURA!BK27)</f>
        <v/>
      </c>
      <c r="AP32" s="71"/>
      <c r="AQ32" s="70" t="str">
        <f>IF(AND(CAPTURA!BL27="",CAPTURA!BM27=""),"",CAPTURA!BL27+BK27)</f>
        <v/>
      </c>
      <c r="AR32" s="70" t="str">
        <f>IF(CAPTURA!BN27="","",CAPTURA!BN27)</f>
        <v/>
      </c>
      <c r="AS32" s="70" t="str">
        <f>IF(CAPTURA!BO27="","",CAPTURA!BO27)</f>
        <v/>
      </c>
      <c r="AT32" s="70" t="str">
        <f>IF(CAPTURA!BP27="","",CAPTURA!BP27)</f>
        <v/>
      </c>
      <c r="AU32" s="71"/>
      <c r="AV32" s="70" t="e">
        <f>IF(CAPTURA!#REF!="","",UPPER(CAPTURA!#REF!))</f>
        <v>#REF!</v>
      </c>
      <c r="AW32" s="69"/>
      <c r="AX32" s="70" t="str">
        <f>IF(CAPTURA!CF27="","",CAPTURA!CF27)</f>
        <v/>
      </c>
    </row>
    <row r="33" spans="1:50" x14ac:dyDescent="0.25">
      <c r="A33" s="62" t="str">
        <f>IF(CAPTURA!B28="","",CAPTURA!B28)</f>
        <v/>
      </c>
      <c r="B33" s="63" t="str">
        <f>IF(CAPTURA!C28="","",CAPTURA!C28)</f>
        <v/>
      </c>
      <c r="C33" s="64" t="str">
        <f>IF(CAPTURA!D28="","",UPPER(CAPTURA!D28))</f>
        <v/>
      </c>
      <c r="D33" s="65" t="str">
        <f>IF(CAPTURA!I28="","",CAPTURA!I28)</f>
        <v/>
      </c>
      <c r="E33" s="65" t="str">
        <f>IF(CAPTURA!J28="","",CAPTURA!J28)</f>
        <v/>
      </c>
      <c r="F33" s="64" t="str">
        <f>IF(CAPTURA!O28="","",UPPER(CAPTURA!O28))</f>
        <v/>
      </c>
      <c r="G33" s="66" t="str">
        <f>IF(CAPTURA!K28="","",CAPTURA!K28)</f>
        <v/>
      </c>
      <c r="H33" s="64" t="str">
        <f>IF(CAPTURA!Y28="","",UPPER(CAPTURA!Y28))</f>
        <v/>
      </c>
      <c r="I33" s="64" t="str">
        <f>IF(CAPTURA!AC28="","",IF(ISBLANK(CAPTURA!AE28),UPPER(CAPTURA!AC28),CONCATENATE(UPPER(CAPTURA!AC28)," / ",UPPER(CAPTURA!AE28))))</f>
        <v/>
      </c>
      <c r="J33" s="64" t="str">
        <f>IF(CAPTURA!AD28="","",IF(CAPTURA!AF28="",UPPER(CAPTURA!AD28),CONCATENATE(UPPER(CAPTURA!AD28)," / ",UPPER(CAPTURA!AF28))))</f>
        <v/>
      </c>
      <c r="K33" s="64" t="str">
        <f>IF(CAPTURA!AI28="","",IF(ISBLANK(CAPTURA!AK28),UPPER(CAPTURA!AI28),CONCATENATE(UPPER(CAPTURA!AI28)," / ",UPPER(CAPTURA!AK28))))</f>
        <v/>
      </c>
      <c r="L33" s="64" t="str">
        <f>IF(CAPTURA!AJ28="","",IF(CAPTURA!AL28="",UPPER(CAPTURA!AJ28),CONCATENATE(UPPER(CAPTURA!AJ28)," / ",UPPER(CAPTURA!AL28))))</f>
        <v/>
      </c>
      <c r="M33" s="67" t="str">
        <f>IF(CAPTURA!X28="","",CAPTURA!X28)</f>
        <v/>
      </c>
      <c r="N33" s="67" t="str">
        <f>IF(CAPTURA!BW28="","",CAPTURA!BW28)</f>
        <v/>
      </c>
      <c r="O33" s="68" t="str">
        <f>IF(CAPTURA!BQ28="","",CAPTURA!BQ28)</f>
        <v/>
      </c>
      <c r="P33" s="68" t="str">
        <f>IF(CAPTURA!BR28="","",CAPTURA!BR28)</f>
        <v/>
      </c>
      <c r="Q33" s="69"/>
      <c r="R33" s="70" t="str">
        <f>IF(CAPTURA!CD28="","",CAPTURA!CD28)</f>
        <v/>
      </c>
      <c r="S33" s="71"/>
      <c r="T33" s="70" t="str">
        <f>IF(CAPTURA!CE28="","",CAPTURA!CE28)</f>
        <v/>
      </c>
      <c r="U33" s="71"/>
      <c r="V33" s="70" t="e">
        <f>IF(CAPTURA!#REF!="","",CAPTURA!#REF!)</f>
        <v>#REF!</v>
      </c>
      <c r="W33" s="71"/>
      <c r="X33" s="70" t="e">
        <f>IF(CAPTURA!#REF!="","",CAPTURA!#REF!)</f>
        <v>#REF!</v>
      </c>
      <c r="Y33" s="71"/>
      <c r="Z33" s="70" t="str">
        <f>IF(AND(CAPTURA!AU28="",CAPTURA!AU28=""),"",CAPTURA!AU28+CAPTURA!AV28)</f>
        <v/>
      </c>
      <c r="AA33" s="70" t="str">
        <f>IF(CAPTURA!AW28="","",CAPTURA!AW28)</f>
        <v/>
      </c>
      <c r="AB33" s="70" t="str">
        <f>IF(CAPTURA!AX28="","",CAPTURA!AX28)</f>
        <v/>
      </c>
      <c r="AC33" s="70" t="str">
        <f>IF(CAPTURA!AY28="","",CAPTURA!AY28)</f>
        <v/>
      </c>
      <c r="AD33" s="71"/>
      <c r="AE33" s="70" t="str">
        <f>IF(AND(CAPTURA!AZ28="",CAPTURA!BA28=""),"",CAPTURA!AZ28+CAPTURA!BA28)</f>
        <v/>
      </c>
      <c r="AF33" s="70" t="str">
        <f>IF(CAPTURA!BB28="","",CAPTURA!BB28)</f>
        <v/>
      </c>
      <c r="AG33" s="70" t="str">
        <f>IF(CAPTURA!BC28="","",CAPTURA!BC28)</f>
        <v/>
      </c>
      <c r="AH33" s="70" t="str">
        <f>IF(CAPTURA!BD28="","",CAPTURA!BD28)</f>
        <v/>
      </c>
      <c r="AI33" s="70" t="str">
        <f>IF(CAPTURA!BE28="","",CAPTURA!BE28)</f>
        <v/>
      </c>
      <c r="AJ33" s="70"/>
      <c r="AK33" s="70" t="str">
        <f>IF(AND(CAPTURA!BF28="",CAPTURA!BG28=""),"",CAPTURA!BF28+CAPTURA!BG28)</f>
        <v/>
      </c>
      <c r="AL33" s="70" t="str">
        <f>IF(CAPTURA!BH28="","",CAPTURA!BH28)</f>
        <v/>
      </c>
      <c r="AM33" s="70" t="str">
        <f>IF(CAPTURA!BI28="","",CAPTURA!BI28)</f>
        <v/>
      </c>
      <c r="AN33" s="70" t="str">
        <f>IF(CAPTURA!BJ28="","",CAPTURA!BJ28)</f>
        <v/>
      </c>
      <c r="AO33" s="70" t="str">
        <f>IF(CAPTURA!BK28="","",CAPTURA!BK28)</f>
        <v/>
      </c>
      <c r="AP33" s="71"/>
      <c r="AQ33" s="70" t="str">
        <f>IF(AND(CAPTURA!BL28="",CAPTURA!BM28=""),"",CAPTURA!BL28+BK28)</f>
        <v/>
      </c>
      <c r="AR33" s="70" t="str">
        <f>IF(CAPTURA!BN28="","",CAPTURA!BN28)</f>
        <v/>
      </c>
      <c r="AS33" s="70" t="str">
        <f>IF(CAPTURA!BO28="","",CAPTURA!BO28)</f>
        <v/>
      </c>
      <c r="AT33" s="70" t="str">
        <f>IF(CAPTURA!BP28="","",CAPTURA!BP28)</f>
        <v/>
      </c>
      <c r="AU33" s="71"/>
      <c r="AV33" s="70" t="e">
        <f>IF(CAPTURA!#REF!="","",UPPER(CAPTURA!#REF!))</f>
        <v>#REF!</v>
      </c>
      <c r="AW33" s="69"/>
      <c r="AX33" s="70" t="str">
        <f>IF(CAPTURA!CF28="","",CAPTURA!CF28)</f>
        <v/>
      </c>
    </row>
    <row r="34" spans="1:50" x14ac:dyDescent="0.25">
      <c r="A34" s="62" t="str">
        <f>IF(CAPTURA!B29="","",CAPTURA!B29)</f>
        <v/>
      </c>
      <c r="B34" s="63" t="str">
        <f>IF(CAPTURA!C29="","",CAPTURA!C29)</f>
        <v/>
      </c>
      <c r="C34" s="64" t="str">
        <f>IF(CAPTURA!D29="","",UPPER(CAPTURA!D29))</f>
        <v/>
      </c>
      <c r="D34" s="65" t="str">
        <f>IF(CAPTURA!I29="","",CAPTURA!I29)</f>
        <v/>
      </c>
      <c r="E34" s="65" t="str">
        <f>IF(CAPTURA!J29="","",CAPTURA!J29)</f>
        <v/>
      </c>
      <c r="F34" s="64" t="str">
        <f>IF(CAPTURA!O29="","",UPPER(CAPTURA!O29))</f>
        <v/>
      </c>
      <c r="G34" s="66" t="str">
        <f>IF(CAPTURA!K29="","",CAPTURA!K29)</f>
        <v/>
      </c>
      <c r="H34" s="64" t="str">
        <f>IF(CAPTURA!Y29="","",UPPER(CAPTURA!Y29))</f>
        <v/>
      </c>
      <c r="I34" s="64" t="str">
        <f>IF(CAPTURA!AC29="","",IF(ISBLANK(CAPTURA!AE29),UPPER(CAPTURA!AC29),CONCATENATE(UPPER(CAPTURA!AC29)," / ",UPPER(CAPTURA!AE29))))</f>
        <v/>
      </c>
      <c r="J34" s="64" t="str">
        <f>IF(CAPTURA!AD29="","",IF(CAPTURA!AF29="",UPPER(CAPTURA!AD29),CONCATENATE(UPPER(CAPTURA!AD29)," / ",UPPER(CAPTURA!AF29))))</f>
        <v/>
      </c>
      <c r="K34" s="64" t="str">
        <f>IF(CAPTURA!AI29="","",IF(ISBLANK(CAPTURA!AK29),UPPER(CAPTURA!AI29),CONCATENATE(UPPER(CAPTURA!AI29)," / ",UPPER(CAPTURA!AK29))))</f>
        <v/>
      </c>
      <c r="L34" s="64" t="str">
        <f>IF(CAPTURA!AJ29="","",IF(CAPTURA!AL29="",UPPER(CAPTURA!AJ29),CONCATENATE(UPPER(CAPTURA!AJ29)," / ",UPPER(CAPTURA!AL29))))</f>
        <v/>
      </c>
      <c r="M34" s="67" t="str">
        <f>IF(CAPTURA!X29="","",CAPTURA!X29)</f>
        <v/>
      </c>
      <c r="N34" s="67" t="str">
        <f>IF(CAPTURA!BW29="","",CAPTURA!BW29)</f>
        <v/>
      </c>
      <c r="O34" s="68" t="str">
        <f>IF(CAPTURA!BQ29="","",CAPTURA!BQ29)</f>
        <v/>
      </c>
      <c r="P34" s="68" t="str">
        <f>IF(CAPTURA!BR29="","",CAPTURA!BR29)</f>
        <v/>
      </c>
      <c r="Q34" s="69"/>
      <c r="R34" s="70" t="str">
        <f>IF(CAPTURA!CD29="","",CAPTURA!CD29)</f>
        <v/>
      </c>
      <c r="S34" s="71"/>
      <c r="T34" s="70" t="str">
        <f>IF(CAPTURA!CE29="","",CAPTURA!CE29)</f>
        <v/>
      </c>
      <c r="U34" s="71"/>
      <c r="V34" s="70" t="e">
        <f>IF(CAPTURA!#REF!="","",CAPTURA!#REF!)</f>
        <v>#REF!</v>
      </c>
      <c r="W34" s="71"/>
      <c r="X34" s="70" t="e">
        <f>IF(CAPTURA!#REF!="","",CAPTURA!#REF!)</f>
        <v>#REF!</v>
      </c>
      <c r="Y34" s="71"/>
      <c r="Z34" s="70" t="str">
        <f>IF(AND(CAPTURA!AU29="",CAPTURA!AU29=""),"",CAPTURA!AU29+CAPTURA!AV29)</f>
        <v/>
      </c>
      <c r="AA34" s="70" t="str">
        <f>IF(CAPTURA!AW29="","",CAPTURA!AW29)</f>
        <v/>
      </c>
      <c r="AB34" s="70" t="str">
        <f>IF(CAPTURA!AX29="","",CAPTURA!AX29)</f>
        <v/>
      </c>
      <c r="AC34" s="70" t="str">
        <f>IF(CAPTURA!AY29="","",CAPTURA!AY29)</f>
        <v/>
      </c>
      <c r="AD34" s="71"/>
      <c r="AE34" s="70" t="str">
        <f>IF(AND(CAPTURA!AZ29="",CAPTURA!BA29=""),"",CAPTURA!AZ29+CAPTURA!BA29)</f>
        <v/>
      </c>
      <c r="AF34" s="70" t="str">
        <f>IF(CAPTURA!BB29="","",CAPTURA!BB29)</f>
        <v/>
      </c>
      <c r="AG34" s="70" t="str">
        <f>IF(CAPTURA!BC29="","",CAPTURA!BC29)</f>
        <v/>
      </c>
      <c r="AH34" s="70" t="str">
        <f>IF(CAPTURA!BD29="","",CAPTURA!BD29)</f>
        <v/>
      </c>
      <c r="AI34" s="70" t="str">
        <f>IF(CAPTURA!BE29="","",CAPTURA!BE29)</f>
        <v/>
      </c>
      <c r="AJ34" s="70"/>
      <c r="AK34" s="70" t="str">
        <f>IF(AND(CAPTURA!BF29="",CAPTURA!BG29=""),"",CAPTURA!BF29+CAPTURA!BG29)</f>
        <v/>
      </c>
      <c r="AL34" s="70" t="str">
        <f>IF(CAPTURA!BH29="","",CAPTURA!BH29)</f>
        <v/>
      </c>
      <c r="AM34" s="70" t="str">
        <f>IF(CAPTURA!BI29="","",CAPTURA!BI29)</f>
        <v/>
      </c>
      <c r="AN34" s="70" t="str">
        <f>IF(CAPTURA!BJ29="","",CAPTURA!BJ29)</f>
        <v/>
      </c>
      <c r="AO34" s="70" t="str">
        <f>IF(CAPTURA!BK29="","",CAPTURA!BK29)</f>
        <v/>
      </c>
      <c r="AP34" s="71"/>
      <c r="AQ34" s="70" t="str">
        <f>IF(AND(CAPTURA!BL29="",CAPTURA!BM29=""),"",CAPTURA!BL29+BK29)</f>
        <v/>
      </c>
      <c r="AR34" s="70" t="str">
        <f>IF(CAPTURA!BN29="","",CAPTURA!BN29)</f>
        <v/>
      </c>
      <c r="AS34" s="70" t="str">
        <f>IF(CAPTURA!BO29="","",CAPTURA!BO29)</f>
        <v/>
      </c>
      <c r="AT34" s="70" t="str">
        <f>IF(CAPTURA!BP29="","",CAPTURA!BP29)</f>
        <v/>
      </c>
      <c r="AU34" s="71"/>
      <c r="AV34" s="70" t="e">
        <f>IF(CAPTURA!#REF!="","",UPPER(CAPTURA!#REF!))</f>
        <v>#REF!</v>
      </c>
      <c r="AW34" s="69"/>
      <c r="AX34" s="70" t="str">
        <f>IF(CAPTURA!CF29="","",CAPTURA!CF29)</f>
        <v/>
      </c>
    </row>
    <row r="35" spans="1:50" x14ac:dyDescent="0.25">
      <c r="A35" s="62" t="str">
        <f>IF(CAPTURA!B30="","",CAPTURA!B30)</f>
        <v/>
      </c>
      <c r="B35" s="63" t="str">
        <f>IF(CAPTURA!C30="","",CAPTURA!C30)</f>
        <v/>
      </c>
      <c r="C35" s="64" t="str">
        <f>IF(CAPTURA!D30="","",UPPER(CAPTURA!D30))</f>
        <v/>
      </c>
      <c r="D35" s="65" t="str">
        <f>IF(CAPTURA!I30="","",CAPTURA!I30)</f>
        <v/>
      </c>
      <c r="E35" s="65" t="str">
        <f>IF(CAPTURA!J30="","",CAPTURA!J30)</f>
        <v/>
      </c>
      <c r="F35" s="64" t="str">
        <f>IF(CAPTURA!O30="","",UPPER(CAPTURA!O30))</f>
        <v/>
      </c>
      <c r="G35" s="66" t="str">
        <f>IF(CAPTURA!K30="","",CAPTURA!K30)</f>
        <v/>
      </c>
      <c r="H35" s="64" t="str">
        <f>IF(CAPTURA!Y30="","",UPPER(CAPTURA!Y30))</f>
        <v/>
      </c>
      <c r="I35" s="64" t="str">
        <f>IF(CAPTURA!AC30="","",IF(ISBLANK(CAPTURA!AE30),UPPER(CAPTURA!AC30),CONCATENATE(UPPER(CAPTURA!AC30)," / ",UPPER(CAPTURA!AE30))))</f>
        <v/>
      </c>
      <c r="J35" s="64" t="str">
        <f>IF(CAPTURA!AD30="","",IF(CAPTURA!AF30="",UPPER(CAPTURA!AD30),CONCATENATE(UPPER(CAPTURA!AD30)," / ",UPPER(CAPTURA!AF30))))</f>
        <v/>
      </c>
      <c r="K35" s="64" t="str">
        <f>IF(CAPTURA!AI30="","",IF(ISBLANK(CAPTURA!AK30),UPPER(CAPTURA!AI30),CONCATENATE(UPPER(CAPTURA!AI30)," / ",UPPER(CAPTURA!AK30))))</f>
        <v/>
      </c>
      <c r="L35" s="64" t="str">
        <f>IF(CAPTURA!AJ30="","",IF(CAPTURA!AL30="",UPPER(CAPTURA!AJ30),CONCATENATE(UPPER(CAPTURA!AJ30)," / ",UPPER(CAPTURA!AL30))))</f>
        <v/>
      </c>
      <c r="M35" s="67" t="str">
        <f>IF(CAPTURA!X30="","",CAPTURA!X30)</f>
        <v/>
      </c>
      <c r="N35" s="67" t="str">
        <f>IF(CAPTURA!BW30="","",CAPTURA!BW30)</f>
        <v/>
      </c>
      <c r="O35" s="68" t="str">
        <f>IF(CAPTURA!BQ30="","",CAPTURA!BQ30)</f>
        <v/>
      </c>
      <c r="P35" s="68" t="str">
        <f>IF(CAPTURA!BR30="","",CAPTURA!BR30)</f>
        <v/>
      </c>
      <c r="Q35" s="69"/>
      <c r="R35" s="70" t="str">
        <f>IF(CAPTURA!CD30="","",CAPTURA!CD30)</f>
        <v/>
      </c>
      <c r="S35" s="71"/>
      <c r="T35" s="70" t="str">
        <f>IF(CAPTURA!CE30="","",CAPTURA!CE30)</f>
        <v/>
      </c>
      <c r="U35" s="71"/>
      <c r="V35" s="70" t="e">
        <f>IF(CAPTURA!#REF!="","",CAPTURA!#REF!)</f>
        <v>#REF!</v>
      </c>
      <c r="W35" s="71"/>
      <c r="X35" s="70" t="e">
        <f>IF(CAPTURA!#REF!="","",CAPTURA!#REF!)</f>
        <v>#REF!</v>
      </c>
      <c r="Y35" s="71"/>
      <c r="Z35" s="70" t="str">
        <f>IF(AND(CAPTURA!AU30="",CAPTURA!AU30=""),"",CAPTURA!AU30+CAPTURA!AV30)</f>
        <v/>
      </c>
      <c r="AA35" s="70" t="str">
        <f>IF(CAPTURA!AW30="","",CAPTURA!AW30)</f>
        <v/>
      </c>
      <c r="AB35" s="70" t="str">
        <f>IF(CAPTURA!AX30="","",CAPTURA!AX30)</f>
        <v/>
      </c>
      <c r="AC35" s="70" t="str">
        <f>IF(CAPTURA!AY30="","",CAPTURA!AY30)</f>
        <v/>
      </c>
      <c r="AD35" s="71"/>
      <c r="AE35" s="70" t="str">
        <f>IF(AND(CAPTURA!AZ30="",CAPTURA!BA30=""),"",CAPTURA!AZ30+CAPTURA!BA30)</f>
        <v/>
      </c>
      <c r="AF35" s="70" t="str">
        <f>IF(CAPTURA!BB30="","",CAPTURA!BB30)</f>
        <v/>
      </c>
      <c r="AG35" s="70" t="str">
        <f>IF(CAPTURA!BC30="","",CAPTURA!BC30)</f>
        <v/>
      </c>
      <c r="AH35" s="70" t="str">
        <f>IF(CAPTURA!BD30="","",CAPTURA!BD30)</f>
        <v/>
      </c>
      <c r="AI35" s="70" t="str">
        <f>IF(CAPTURA!BE30="","",CAPTURA!BE30)</f>
        <v/>
      </c>
      <c r="AJ35" s="70"/>
      <c r="AK35" s="70" t="str">
        <f>IF(AND(CAPTURA!BF30="",CAPTURA!BG30=""),"",CAPTURA!BF30+CAPTURA!BG30)</f>
        <v/>
      </c>
      <c r="AL35" s="70" t="str">
        <f>IF(CAPTURA!BH30="","",CAPTURA!BH30)</f>
        <v/>
      </c>
      <c r="AM35" s="70" t="str">
        <f>IF(CAPTURA!BI30="","",CAPTURA!BI30)</f>
        <v/>
      </c>
      <c r="AN35" s="70" t="str">
        <f>IF(CAPTURA!BJ30="","",CAPTURA!BJ30)</f>
        <v/>
      </c>
      <c r="AO35" s="70" t="str">
        <f>IF(CAPTURA!BK30="","",CAPTURA!BK30)</f>
        <v/>
      </c>
      <c r="AP35" s="71"/>
      <c r="AQ35" s="70" t="str">
        <f>IF(AND(CAPTURA!BL30="",CAPTURA!BM30=""),"",CAPTURA!BL30+BK30)</f>
        <v/>
      </c>
      <c r="AR35" s="70" t="str">
        <f>IF(CAPTURA!BN30="","",CAPTURA!BN30)</f>
        <v/>
      </c>
      <c r="AS35" s="70" t="str">
        <f>IF(CAPTURA!BO30="","",CAPTURA!BO30)</f>
        <v/>
      </c>
      <c r="AT35" s="70" t="str">
        <f>IF(CAPTURA!BP30="","",CAPTURA!BP30)</f>
        <v/>
      </c>
      <c r="AU35" s="71"/>
      <c r="AV35" s="70" t="e">
        <f>IF(CAPTURA!#REF!="","",UPPER(CAPTURA!#REF!))</f>
        <v>#REF!</v>
      </c>
      <c r="AW35" s="69"/>
      <c r="AX35" s="70" t="str">
        <f>IF(CAPTURA!CF30="","",CAPTURA!CF30)</f>
        <v/>
      </c>
    </row>
    <row r="36" spans="1:50" x14ac:dyDescent="0.25">
      <c r="A36" s="62" t="str">
        <f>IF(CAPTURA!B31="","",CAPTURA!B31)</f>
        <v/>
      </c>
      <c r="B36" s="63" t="str">
        <f>IF(CAPTURA!C31="","",CAPTURA!C31)</f>
        <v/>
      </c>
      <c r="C36" s="64" t="str">
        <f>IF(CAPTURA!D31="","",UPPER(CAPTURA!D31))</f>
        <v/>
      </c>
      <c r="D36" s="65" t="str">
        <f>IF(CAPTURA!I31="","",CAPTURA!I31)</f>
        <v/>
      </c>
      <c r="E36" s="65" t="str">
        <f>IF(CAPTURA!J31="","",CAPTURA!J31)</f>
        <v/>
      </c>
      <c r="F36" s="64" t="str">
        <f>IF(CAPTURA!O31="","",UPPER(CAPTURA!O31))</f>
        <v/>
      </c>
      <c r="G36" s="66" t="str">
        <f>IF(CAPTURA!K31="","",CAPTURA!K31)</f>
        <v/>
      </c>
      <c r="H36" s="64" t="str">
        <f>IF(CAPTURA!Y31="","",UPPER(CAPTURA!Y31))</f>
        <v/>
      </c>
      <c r="I36" s="64" t="str">
        <f>IF(CAPTURA!AC31="","",IF(ISBLANK(CAPTURA!AE31),UPPER(CAPTURA!AC31),CONCATENATE(UPPER(CAPTURA!AC31)," / ",UPPER(CAPTURA!AE31))))</f>
        <v/>
      </c>
      <c r="J36" s="64" t="str">
        <f>IF(CAPTURA!AD31="","",IF(CAPTURA!AF31="",UPPER(CAPTURA!AD31),CONCATENATE(UPPER(CAPTURA!AD31)," / ",UPPER(CAPTURA!AF31))))</f>
        <v/>
      </c>
      <c r="K36" s="64" t="str">
        <f>IF(CAPTURA!AI31="","",IF(ISBLANK(CAPTURA!AK31),UPPER(CAPTURA!AI31),CONCATENATE(UPPER(CAPTURA!AI31)," / ",UPPER(CAPTURA!AK31))))</f>
        <v/>
      </c>
      <c r="L36" s="64" t="str">
        <f>IF(CAPTURA!AJ31="","",IF(CAPTURA!AL31="",UPPER(CAPTURA!AJ31),CONCATENATE(UPPER(CAPTURA!AJ31)," / ",UPPER(CAPTURA!AL31))))</f>
        <v/>
      </c>
      <c r="M36" s="67" t="str">
        <f>IF(CAPTURA!X31="","",CAPTURA!X31)</f>
        <v/>
      </c>
      <c r="N36" s="67" t="str">
        <f>IF(CAPTURA!BW31="","",CAPTURA!BW31)</f>
        <v/>
      </c>
      <c r="O36" s="68" t="str">
        <f>IF(CAPTURA!BQ31="","",CAPTURA!BQ31)</f>
        <v/>
      </c>
      <c r="P36" s="68" t="str">
        <f>IF(CAPTURA!BR31="","",CAPTURA!BR31)</f>
        <v/>
      </c>
      <c r="Q36" s="69"/>
      <c r="R36" s="70" t="str">
        <f>IF(CAPTURA!CD31="","",CAPTURA!CD31)</f>
        <v/>
      </c>
      <c r="S36" s="71"/>
      <c r="T36" s="70" t="str">
        <f>IF(CAPTURA!CE31="","",CAPTURA!CE31)</f>
        <v/>
      </c>
      <c r="U36" s="71"/>
      <c r="V36" s="70" t="e">
        <f>IF(CAPTURA!#REF!="","",CAPTURA!#REF!)</f>
        <v>#REF!</v>
      </c>
      <c r="W36" s="71"/>
      <c r="X36" s="70" t="e">
        <f>IF(CAPTURA!#REF!="","",CAPTURA!#REF!)</f>
        <v>#REF!</v>
      </c>
      <c r="Y36" s="71"/>
      <c r="Z36" s="70" t="str">
        <f>IF(AND(CAPTURA!AU31="",CAPTURA!AU31=""),"",CAPTURA!AU31+CAPTURA!AV31)</f>
        <v/>
      </c>
      <c r="AA36" s="70" t="str">
        <f>IF(CAPTURA!AW31="","",CAPTURA!AW31)</f>
        <v/>
      </c>
      <c r="AB36" s="70" t="str">
        <f>IF(CAPTURA!AX31="","",CAPTURA!AX31)</f>
        <v/>
      </c>
      <c r="AC36" s="70" t="str">
        <f>IF(CAPTURA!AY31="","",CAPTURA!AY31)</f>
        <v/>
      </c>
      <c r="AD36" s="71"/>
      <c r="AE36" s="70" t="str">
        <f>IF(AND(CAPTURA!AZ31="",CAPTURA!BA31=""),"",CAPTURA!AZ31+CAPTURA!BA31)</f>
        <v/>
      </c>
      <c r="AF36" s="70" t="str">
        <f>IF(CAPTURA!BB31="","",CAPTURA!BB31)</f>
        <v/>
      </c>
      <c r="AG36" s="70" t="str">
        <f>IF(CAPTURA!BC31="","",CAPTURA!BC31)</f>
        <v/>
      </c>
      <c r="AH36" s="70" t="str">
        <f>IF(CAPTURA!BD31="","",CAPTURA!BD31)</f>
        <v/>
      </c>
      <c r="AI36" s="70" t="str">
        <f>IF(CAPTURA!BE31="","",CAPTURA!BE31)</f>
        <v/>
      </c>
      <c r="AJ36" s="70"/>
      <c r="AK36" s="70" t="str">
        <f>IF(AND(CAPTURA!BF31="",CAPTURA!BG31=""),"",CAPTURA!BF31+CAPTURA!BG31)</f>
        <v/>
      </c>
      <c r="AL36" s="70" t="str">
        <f>IF(CAPTURA!BH31="","",CAPTURA!BH31)</f>
        <v/>
      </c>
      <c r="AM36" s="70" t="str">
        <f>IF(CAPTURA!BI31="","",CAPTURA!BI31)</f>
        <v/>
      </c>
      <c r="AN36" s="70" t="str">
        <f>IF(CAPTURA!BJ31="","",CAPTURA!BJ31)</f>
        <v/>
      </c>
      <c r="AO36" s="70" t="str">
        <f>IF(CAPTURA!BK31="","",CAPTURA!BK31)</f>
        <v/>
      </c>
      <c r="AP36" s="71"/>
      <c r="AQ36" s="70" t="str">
        <f>IF(AND(CAPTURA!BL31="",CAPTURA!BM31=""),"",CAPTURA!BL31+BK31)</f>
        <v/>
      </c>
      <c r="AR36" s="70" t="str">
        <f>IF(CAPTURA!BN31="","",CAPTURA!BN31)</f>
        <v/>
      </c>
      <c r="AS36" s="70" t="str">
        <f>IF(CAPTURA!BO31="","",CAPTURA!BO31)</f>
        <v/>
      </c>
      <c r="AT36" s="70" t="str">
        <f>IF(CAPTURA!BP31="","",CAPTURA!BP31)</f>
        <v/>
      </c>
      <c r="AU36" s="71"/>
      <c r="AV36" s="70" t="e">
        <f>IF(CAPTURA!#REF!="","",UPPER(CAPTURA!#REF!))</f>
        <v>#REF!</v>
      </c>
      <c r="AW36" s="69"/>
      <c r="AX36" s="70" t="str">
        <f>IF(CAPTURA!CF31="","",CAPTURA!CF31)</f>
        <v/>
      </c>
    </row>
    <row r="37" spans="1:50" x14ac:dyDescent="0.25">
      <c r="A37" s="62" t="str">
        <f>IF(CAPTURA!B32="","",CAPTURA!B32)</f>
        <v/>
      </c>
      <c r="B37" s="63" t="str">
        <f>IF(CAPTURA!C32="","",CAPTURA!C32)</f>
        <v/>
      </c>
      <c r="C37" s="64" t="str">
        <f>IF(CAPTURA!D32="","",UPPER(CAPTURA!D32))</f>
        <v/>
      </c>
      <c r="D37" s="65" t="str">
        <f>IF(CAPTURA!I32="","",CAPTURA!I32)</f>
        <v/>
      </c>
      <c r="E37" s="65" t="str">
        <f>IF(CAPTURA!J32="","",CAPTURA!J32)</f>
        <v/>
      </c>
      <c r="F37" s="64" t="str">
        <f>IF(CAPTURA!O32="","",UPPER(CAPTURA!O32))</f>
        <v/>
      </c>
      <c r="G37" s="66" t="str">
        <f>IF(CAPTURA!K32="","",CAPTURA!K32)</f>
        <v/>
      </c>
      <c r="H37" s="64" t="str">
        <f>IF(CAPTURA!Y32="","",UPPER(CAPTURA!Y32))</f>
        <v/>
      </c>
      <c r="I37" s="64" t="str">
        <f>IF(CAPTURA!AC32="","",IF(ISBLANK(CAPTURA!AE32),UPPER(CAPTURA!AC32),CONCATENATE(UPPER(CAPTURA!AC32)," / ",UPPER(CAPTURA!AE32))))</f>
        <v/>
      </c>
      <c r="J37" s="64" t="str">
        <f>IF(CAPTURA!AD32="","",IF(CAPTURA!AF32="",UPPER(CAPTURA!AD32),CONCATENATE(UPPER(CAPTURA!AD32)," / ",UPPER(CAPTURA!AF32))))</f>
        <v/>
      </c>
      <c r="K37" s="64" t="str">
        <f>IF(CAPTURA!AI32="","",IF(ISBLANK(CAPTURA!AK32),UPPER(CAPTURA!AI32),CONCATENATE(UPPER(CAPTURA!AI32)," / ",UPPER(CAPTURA!AK32))))</f>
        <v/>
      </c>
      <c r="L37" s="64" t="str">
        <f>IF(CAPTURA!AJ32="","",IF(CAPTURA!AL32="",UPPER(CAPTURA!AJ32),CONCATENATE(UPPER(CAPTURA!AJ32)," / ",UPPER(CAPTURA!AL32))))</f>
        <v/>
      </c>
      <c r="M37" s="67" t="str">
        <f>IF(CAPTURA!X32="","",CAPTURA!X32)</f>
        <v/>
      </c>
      <c r="N37" s="67" t="str">
        <f>IF(CAPTURA!BW32="","",CAPTURA!BW32)</f>
        <v/>
      </c>
      <c r="O37" s="68" t="str">
        <f>IF(CAPTURA!BQ32="","",CAPTURA!BQ32)</f>
        <v/>
      </c>
      <c r="P37" s="68" t="str">
        <f>IF(CAPTURA!BR32="","",CAPTURA!BR32)</f>
        <v/>
      </c>
      <c r="Q37" s="69"/>
      <c r="R37" s="70" t="str">
        <f>IF(CAPTURA!CD32="","",CAPTURA!CD32)</f>
        <v/>
      </c>
      <c r="S37" s="71"/>
      <c r="T37" s="70" t="str">
        <f>IF(CAPTURA!CE32="","",CAPTURA!CE32)</f>
        <v/>
      </c>
      <c r="U37" s="71"/>
      <c r="V37" s="70" t="e">
        <f>IF(CAPTURA!#REF!="","",CAPTURA!#REF!)</f>
        <v>#REF!</v>
      </c>
      <c r="W37" s="71"/>
      <c r="X37" s="70" t="e">
        <f>IF(CAPTURA!#REF!="","",CAPTURA!#REF!)</f>
        <v>#REF!</v>
      </c>
      <c r="Y37" s="71"/>
      <c r="Z37" s="70" t="str">
        <f>IF(AND(CAPTURA!AU32="",CAPTURA!AU32=""),"",CAPTURA!AU32+CAPTURA!AV32)</f>
        <v/>
      </c>
      <c r="AA37" s="70" t="str">
        <f>IF(CAPTURA!AW32="","",CAPTURA!AW32)</f>
        <v/>
      </c>
      <c r="AB37" s="70" t="str">
        <f>IF(CAPTURA!AX32="","",CAPTURA!AX32)</f>
        <v/>
      </c>
      <c r="AC37" s="70" t="str">
        <f>IF(CAPTURA!AY32="","",CAPTURA!AY32)</f>
        <v/>
      </c>
      <c r="AD37" s="71"/>
      <c r="AE37" s="70" t="str">
        <f>IF(AND(CAPTURA!AZ32="",CAPTURA!BA32=""),"",CAPTURA!AZ32+CAPTURA!BA32)</f>
        <v/>
      </c>
      <c r="AF37" s="70" t="str">
        <f>IF(CAPTURA!BB32="","",CAPTURA!BB32)</f>
        <v/>
      </c>
      <c r="AG37" s="70" t="str">
        <f>IF(CAPTURA!BC32="","",CAPTURA!BC32)</f>
        <v/>
      </c>
      <c r="AH37" s="70" t="str">
        <f>IF(CAPTURA!BD32="","",CAPTURA!BD32)</f>
        <v/>
      </c>
      <c r="AI37" s="70" t="str">
        <f>IF(CAPTURA!BE32="","",CAPTURA!BE32)</f>
        <v/>
      </c>
      <c r="AJ37" s="70"/>
      <c r="AK37" s="70" t="str">
        <f>IF(AND(CAPTURA!BF32="",CAPTURA!BG32=""),"",CAPTURA!BF32+CAPTURA!BG32)</f>
        <v/>
      </c>
      <c r="AL37" s="70" t="str">
        <f>IF(CAPTURA!BH32="","",CAPTURA!BH32)</f>
        <v/>
      </c>
      <c r="AM37" s="70" t="str">
        <f>IF(CAPTURA!BI32="","",CAPTURA!BI32)</f>
        <v/>
      </c>
      <c r="AN37" s="70" t="str">
        <f>IF(CAPTURA!BJ32="","",CAPTURA!BJ32)</f>
        <v/>
      </c>
      <c r="AO37" s="70" t="str">
        <f>IF(CAPTURA!BK32="","",CAPTURA!BK32)</f>
        <v/>
      </c>
      <c r="AP37" s="71"/>
      <c r="AQ37" s="70" t="str">
        <f>IF(AND(CAPTURA!BL32="",CAPTURA!BM32=""),"",CAPTURA!BL32+BK32)</f>
        <v/>
      </c>
      <c r="AR37" s="70" t="str">
        <f>IF(CAPTURA!BN32="","",CAPTURA!BN32)</f>
        <v/>
      </c>
      <c r="AS37" s="70" t="str">
        <f>IF(CAPTURA!BO32="","",CAPTURA!BO32)</f>
        <v/>
      </c>
      <c r="AT37" s="70" t="str">
        <f>IF(CAPTURA!BP32="","",CAPTURA!BP32)</f>
        <v/>
      </c>
      <c r="AU37" s="71"/>
      <c r="AV37" s="70" t="e">
        <f>IF(CAPTURA!#REF!="","",UPPER(CAPTURA!#REF!))</f>
        <v>#REF!</v>
      </c>
      <c r="AW37" s="69"/>
      <c r="AX37" s="70" t="str">
        <f>IF(CAPTURA!CF32="","",CAPTURA!CF32)</f>
        <v/>
      </c>
    </row>
    <row r="38" spans="1:50" x14ac:dyDescent="0.25">
      <c r="A38" s="62" t="str">
        <f>IF(CAPTURA!B33="","",CAPTURA!B33)</f>
        <v/>
      </c>
      <c r="B38" s="63" t="str">
        <f>IF(CAPTURA!C33="","",CAPTURA!C33)</f>
        <v/>
      </c>
      <c r="C38" s="64" t="str">
        <f>IF(CAPTURA!D33="","",UPPER(CAPTURA!D33))</f>
        <v/>
      </c>
      <c r="D38" s="65" t="str">
        <f>IF(CAPTURA!I33="","",CAPTURA!I33)</f>
        <v/>
      </c>
      <c r="E38" s="65" t="str">
        <f>IF(CAPTURA!J33="","",CAPTURA!J33)</f>
        <v/>
      </c>
      <c r="F38" s="64" t="str">
        <f>IF(CAPTURA!O33="","",UPPER(CAPTURA!O33))</f>
        <v/>
      </c>
      <c r="G38" s="66" t="str">
        <f>IF(CAPTURA!K33="","",CAPTURA!K33)</f>
        <v/>
      </c>
      <c r="H38" s="64" t="str">
        <f>IF(CAPTURA!Y33="","",UPPER(CAPTURA!Y33))</f>
        <v/>
      </c>
      <c r="I38" s="64" t="str">
        <f>IF(CAPTURA!AC33="","",IF(ISBLANK(CAPTURA!AE33),UPPER(CAPTURA!AC33),CONCATENATE(UPPER(CAPTURA!AC33)," / ",UPPER(CAPTURA!AE33))))</f>
        <v/>
      </c>
      <c r="J38" s="64" t="str">
        <f>IF(CAPTURA!AD33="","",IF(CAPTURA!AF33="",UPPER(CAPTURA!AD33),CONCATENATE(UPPER(CAPTURA!AD33)," / ",UPPER(CAPTURA!AF33))))</f>
        <v/>
      </c>
      <c r="K38" s="64" t="str">
        <f>IF(CAPTURA!AI33="","",IF(ISBLANK(CAPTURA!AK33),UPPER(CAPTURA!AI33),CONCATENATE(UPPER(CAPTURA!AI33)," / ",UPPER(CAPTURA!AK33))))</f>
        <v/>
      </c>
      <c r="L38" s="64" t="str">
        <f>IF(CAPTURA!AJ33="","",IF(CAPTURA!AL33="",UPPER(CAPTURA!AJ33),CONCATENATE(UPPER(CAPTURA!AJ33)," / ",UPPER(CAPTURA!AL33))))</f>
        <v/>
      </c>
      <c r="M38" s="67" t="str">
        <f>IF(CAPTURA!X33="","",CAPTURA!X33)</f>
        <v/>
      </c>
      <c r="N38" s="67" t="str">
        <f>IF(CAPTURA!BW33="","",CAPTURA!BW33)</f>
        <v/>
      </c>
      <c r="O38" s="68" t="str">
        <f>IF(CAPTURA!BQ33="","",CAPTURA!BQ33)</f>
        <v/>
      </c>
      <c r="P38" s="68" t="str">
        <f>IF(CAPTURA!BR33="","",CAPTURA!BR33)</f>
        <v/>
      </c>
      <c r="Q38" s="69"/>
      <c r="R38" s="70" t="str">
        <f>IF(CAPTURA!CD33="","",CAPTURA!CD33)</f>
        <v/>
      </c>
      <c r="S38" s="71"/>
      <c r="T38" s="70" t="str">
        <f>IF(CAPTURA!CE33="","",CAPTURA!CE33)</f>
        <v/>
      </c>
      <c r="U38" s="71"/>
      <c r="V38" s="70" t="e">
        <f>IF(CAPTURA!#REF!="","",CAPTURA!#REF!)</f>
        <v>#REF!</v>
      </c>
      <c r="W38" s="71"/>
      <c r="X38" s="70" t="e">
        <f>IF(CAPTURA!#REF!="","",CAPTURA!#REF!)</f>
        <v>#REF!</v>
      </c>
      <c r="Y38" s="71"/>
      <c r="Z38" s="70" t="str">
        <f>IF(AND(CAPTURA!AU33="",CAPTURA!AU33=""),"",CAPTURA!AU33+CAPTURA!AV33)</f>
        <v/>
      </c>
      <c r="AA38" s="70" t="str">
        <f>IF(CAPTURA!AW33="","",CAPTURA!AW33)</f>
        <v/>
      </c>
      <c r="AB38" s="70" t="str">
        <f>IF(CAPTURA!AX33="","",CAPTURA!AX33)</f>
        <v/>
      </c>
      <c r="AC38" s="70" t="str">
        <f>IF(CAPTURA!AY33="","",CAPTURA!AY33)</f>
        <v/>
      </c>
      <c r="AD38" s="71"/>
      <c r="AE38" s="70" t="str">
        <f>IF(AND(CAPTURA!AZ33="",CAPTURA!BA33=""),"",CAPTURA!AZ33+CAPTURA!BA33)</f>
        <v/>
      </c>
      <c r="AF38" s="70" t="str">
        <f>IF(CAPTURA!BB33="","",CAPTURA!BB33)</f>
        <v/>
      </c>
      <c r="AG38" s="70" t="str">
        <f>IF(CAPTURA!BC33="","",CAPTURA!BC33)</f>
        <v/>
      </c>
      <c r="AH38" s="70" t="str">
        <f>IF(CAPTURA!BD33="","",CAPTURA!BD33)</f>
        <v/>
      </c>
      <c r="AI38" s="70" t="str">
        <f>IF(CAPTURA!BE33="","",CAPTURA!BE33)</f>
        <v/>
      </c>
      <c r="AJ38" s="70"/>
      <c r="AK38" s="70" t="str">
        <f>IF(AND(CAPTURA!BF33="",CAPTURA!BG33=""),"",CAPTURA!BF33+CAPTURA!BG33)</f>
        <v/>
      </c>
      <c r="AL38" s="70" t="str">
        <f>IF(CAPTURA!BH33="","",CAPTURA!BH33)</f>
        <v/>
      </c>
      <c r="AM38" s="70" t="str">
        <f>IF(CAPTURA!BI33="","",CAPTURA!BI33)</f>
        <v/>
      </c>
      <c r="AN38" s="70" t="str">
        <f>IF(CAPTURA!BJ33="","",CAPTURA!BJ33)</f>
        <v/>
      </c>
      <c r="AO38" s="70" t="str">
        <f>IF(CAPTURA!BK33="","",CAPTURA!BK33)</f>
        <v/>
      </c>
      <c r="AP38" s="71"/>
      <c r="AQ38" s="70" t="str">
        <f>IF(AND(CAPTURA!BL33="",CAPTURA!BM33=""),"",CAPTURA!BL33+BK33)</f>
        <v/>
      </c>
      <c r="AR38" s="70" t="str">
        <f>IF(CAPTURA!BN33="","",CAPTURA!BN33)</f>
        <v/>
      </c>
      <c r="AS38" s="70" t="str">
        <f>IF(CAPTURA!BO33="","",CAPTURA!BO33)</f>
        <v/>
      </c>
      <c r="AT38" s="70" t="str">
        <f>IF(CAPTURA!BP33="","",CAPTURA!BP33)</f>
        <v/>
      </c>
      <c r="AU38" s="71"/>
      <c r="AV38" s="70" t="e">
        <f>IF(CAPTURA!#REF!="","",UPPER(CAPTURA!#REF!))</f>
        <v>#REF!</v>
      </c>
      <c r="AW38" s="69"/>
      <c r="AX38" s="70" t="str">
        <f>IF(CAPTURA!CF33="","",CAPTURA!CF33)</f>
        <v/>
      </c>
    </row>
    <row r="39" spans="1:50" x14ac:dyDescent="0.25">
      <c r="A39" s="62" t="str">
        <f>IF(CAPTURA!B34="","",CAPTURA!B34)</f>
        <v/>
      </c>
      <c r="B39" s="63" t="str">
        <f>IF(CAPTURA!C34="","",CAPTURA!C34)</f>
        <v/>
      </c>
      <c r="C39" s="64" t="str">
        <f>IF(CAPTURA!D34="","",UPPER(CAPTURA!D34))</f>
        <v/>
      </c>
      <c r="D39" s="65" t="str">
        <f>IF(CAPTURA!I34="","",CAPTURA!I34)</f>
        <v/>
      </c>
      <c r="E39" s="65" t="str">
        <f>IF(CAPTURA!J34="","",CAPTURA!J34)</f>
        <v/>
      </c>
      <c r="F39" s="64" t="str">
        <f>IF(CAPTURA!O34="","",UPPER(CAPTURA!O34))</f>
        <v/>
      </c>
      <c r="G39" s="66" t="str">
        <f>IF(CAPTURA!K34="","",CAPTURA!K34)</f>
        <v/>
      </c>
      <c r="H39" s="64" t="str">
        <f>IF(CAPTURA!Y34="","",UPPER(CAPTURA!Y34))</f>
        <v/>
      </c>
      <c r="I39" s="64" t="str">
        <f>IF(CAPTURA!AC34="","",IF(ISBLANK(CAPTURA!AE34),UPPER(CAPTURA!AC34),CONCATENATE(UPPER(CAPTURA!AC34)," / ",UPPER(CAPTURA!AE34))))</f>
        <v/>
      </c>
      <c r="J39" s="64" t="str">
        <f>IF(CAPTURA!AD34="","",IF(CAPTURA!AF34="",UPPER(CAPTURA!AD34),CONCATENATE(UPPER(CAPTURA!AD34)," / ",UPPER(CAPTURA!AF34))))</f>
        <v/>
      </c>
      <c r="K39" s="64" t="str">
        <f>IF(CAPTURA!AI34="","",IF(ISBLANK(CAPTURA!AK34),UPPER(CAPTURA!AI34),CONCATENATE(UPPER(CAPTURA!AI34)," / ",UPPER(CAPTURA!AK34))))</f>
        <v/>
      </c>
      <c r="L39" s="64" t="str">
        <f>IF(CAPTURA!AJ34="","",IF(CAPTURA!AL34="",UPPER(CAPTURA!AJ34),CONCATENATE(UPPER(CAPTURA!AJ34)," / ",UPPER(CAPTURA!AL34))))</f>
        <v/>
      </c>
      <c r="M39" s="67" t="str">
        <f>IF(CAPTURA!X34="","",CAPTURA!X34)</f>
        <v/>
      </c>
      <c r="N39" s="67" t="str">
        <f>IF(CAPTURA!BW34="","",CAPTURA!BW34)</f>
        <v/>
      </c>
      <c r="O39" s="68" t="str">
        <f>IF(CAPTURA!BQ34="","",CAPTURA!BQ34)</f>
        <v/>
      </c>
      <c r="P39" s="68" t="str">
        <f>IF(CAPTURA!BR34="","",CAPTURA!BR34)</f>
        <v/>
      </c>
      <c r="Q39" s="69"/>
      <c r="R39" s="70" t="str">
        <f>IF(CAPTURA!CD34="","",CAPTURA!CD34)</f>
        <v/>
      </c>
      <c r="S39" s="71"/>
      <c r="T39" s="70" t="str">
        <f>IF(CAPTURA!CE34="","",CAPTURA!CE34)</f>
        <v/>
      </c>
      <c r="U39" s="71"/>
      <c r="V39" s="70" t="e">
        <f>IF(CAPTURA!#REF!="","",CAPTURA!#REF!)</f>
        <v>#REF!</v>
      </c>
      <c r="W39" s="71"/>
      <c r="X39" s="70" t="e">
        <f>IF(CAPTURA!#REF!="","",CAPTURA!#REF!)</f>
        <v>#REF!</v>
      </c>
      <c r="Y39" s="71"/>
      <c r="Z39" s="70" t="str">
        <f>IF(AND(CAPTURA!AU34="",CAPTURA!AU34=""),"",CAPTURA!AU34+CAPTURA!AV34)</f>
        <v/>
      </c>
      <c r="AA39" s="70" t="str">
        <f>IF(CAPTURA!AW34="","",CAPTURA!AW34)</f>
        <v/>
      </c>
      <c r="AB39" s="70" t="str">
        <f>IF(CAPTURA!AX34="","",CAPTURA!AX34)</f>
        <v/>
      </c>
      <c r="AC39" s="70" t="str">
        <f>IF(CAPTURA!AY34="","",CAPTURA!AY34)</f>
        <v/>
      </c>
      <c r="AD39" s="71"/>
      <c r="AE39" s="70" t="str">
        <f>IF(AND(CAPTURA!AZ34="",CAPTURA!BA34=""),"",CAPTURA!AZ34+CAPTURA!BA34)</f>
        <v/>
      </c>
      <c r="AF39" s="70" t="str">
        <f>IF(CAPTURA!BB34="","",CAPTURA!BB34)</f>
        <v/>
      </c>
      <c r="AG39" s="70" t="str">
        <f>IF(CAPTURA!BC34="","",CAPTURA!BC34)</f>
        <v/>
      </c>
      <c r="AH39" s="70" t="str">
        <f>IF(CAPTURA!BD34="","",CAPTURA!BD34)</f>
        <v/>
      </c>
      <c r="AI39" s="70" t="str">
        <f>IF(CAPTURA!BE34="","",CAPTURA!BE34)</f>
        <v/>
      </c>
      <c r="AJ39" s="70"/>
      <c r="AK39" s="70" t="str">
        <f>IF(AND(CAPTURA!BF34="",CAPTURA!BG34=""),"",CAPTURA!BF34+CAPTURA!BG34)</f>
        <v/>
      </c>
      <c r="AL39" s="70" t="str">
        <f>IF(CAPTURA!BH34="","",CAPTURA!BH34)</f>
        <v/>
      </c>
      <c r="AM39" s="70" t="str">
        <f>IF(CAPTURA!BI34="","",CAPTURA!BI34)</f>
        <v/>
      </c>
      <c r="AN39" s="70" t="str">
        <f>IF(CAPTURA!BJ34="","",CAPTURA!BJ34)</f>
        <v/>
      </c>
      <c r="AO39" s="70" t="str">
        <f>IF(CAPTURA!BK34="","",CAPTURA!BK34)</f>
        <v/>
      </c>
      <c r="AP39" s="71"/>
      <c r="AQ39" s="70" t="str">
        <f>IF(AND(CAPTURA!BL34="",CAPTURA!BM34=""),"",CAPTURA!BL34+BK34)</f>
        <v/>
      </c>
      <c r="AR39" s="70" t="str">
        <f>IF(CAPTURA!BN34="","",CAPTURA!BN34)</f>
        <v/>
      </c>
      <c r="AS39" s="70" t="str">
        <f>IF(CAPTURA!BO34="","",CAPTURA!BO34)</f>
        <v/>
      </c>
      <c r="AT39" s="70" t="str">
        <f>IF(CAPTURA!BP34="","",CAPTURA!BP34)</f>
        <v/>
      </c>
      <c r="AU39" s="71"/>
      <c r="AV39" s="70" t="e">
        <f>IF(CAPTURA!#REF!="","",UPPER(CAPTURA!#REF!))</f>
        <v>#REF!</v>
      </c>
      <c r="AW39" s="69"/>
      <c r="AX39" s="70" t="str">
        <f>IF(CAPTURA!CF34="","",CAPTURA!CF34)</f>
        <v/>
      </c>
    </row>
    <row r="40" spans="1:50" x14ac:dyDescent="0.25">
      <c r="A40" s="62" t="str">
        <f>IF(CAPTURA!B35="","",CAPTURA!B35)</f>
        <v/>
      </c>
      <c r="B40" s="63" t="str">
        <f>IF(CAPTURA!C35="","",CAPTURA!C35)</f>
        <v/>
      </c>
      <c r="C40" s="64" t="str">
        <f>IF(CAPTURA!D35="","",UPPER(CAPTURA!D35))</f>
        <v/>
      </c>
      <c r="D40" s="65" t="str">
        <f>IF(CAPTURA!I35="","",CAPTURA!I35)</f>
        <v/>
      </c>
      <c r="E40" s="65" t="str">
        <f>IF(CAPTURA!J35="","",CAPTURA!J35)</f>
        <v/>
      </c>
      <c r="F40" s="64" t="str">
        <f>IF(CAPTURA!O35="","",UPPER(CAPTURA!O35))</f>
        <v/>
      </c>
      <c r="G40" s="66" t="str">
        <f>IF(CAPTURA!K35="","",CAPTURA!K35)</f>
        <v/>
      </c>
      <c r="H40" s="64" t="str">
        <f>IF(CAPTURA!Y35="","",UPPER(CAPTURA!Y35))</f>
        <v/>
      </c>
      <c r="I40" s="64" t="str">
        <f>IF(CAPTURA!AC35="","",IF(ISBLANK(CAPTURA!AE35),UPPER(CAPTURA!AC35),CONCATENATE(UPPER(CAPTURA!AC35)," / ",UPPER(CAPTURA!AE35))))</f>
        <v/>
      </c>
      <c r="J40" s="64" t="str">
        <f>IF(CAPTURA!AD35="","",IF(CAPTURA!AF35="",UPPER(CAPTURA!AD35),CONCATENATE(UPPER(CAPTURA!AD35)," / ",UPPER(CAPTURA!AF35))))</f>
        <v/>
      </c>
      <c r="K40" s="64" t="str">
        <f>IF(CAPTURA!AI35="","",IF(ISBLANK(CAPTURA!AK35),UPPER(CAPTURA!AI35),CONCATENATE(UPPER(CAPTURA!AI35)," / ",UPPER(CAPTURA!AK35))))</f>
        <v/>
      </c>
      <c r="L40" s="64" t="str">
        <f>IF(CAPTURA!AJ35="","",IF(CAPTURA!AL35="",UPPER(CAPTURA!AJ35),CONCATENATE(UPPER(CAPTURA!AJ35)," / ",UPPER(CAPTURA!AL35))))</f>
        <v/>
      </c>
      <c r="M40" s="67" t="str">
        <f>IF(CAPTURA!X35="","",CAPTURA!X35)</f>
        <v/>
      </c>
      <c r="N40" s="67" t="str">
        <f>IF(CAPTURA!BW35="","",CAPTURA!BW35)</f>
        <v/>
      </c>
      <c r="O40" s="68" t="str">
        <f>IF(CAPTURA!BQ35="","",CAPTURA!BQ35)</f>
        <v/>
      </c>
      <c r="P40" s="68" t="str">
        <f>IF(CAPTURA!BR35="","",CAPTURA!BR35)</f>
        <v/>
      </c>
      <c r="Q40" s="69"/>
      <c r="R40" s="70" t="str">
        <f>IF(CAPTURA!CD35="","",CAPTURA!CD35)</f>
        <v/>
      </c>
      <c r="S40" s="71"/>
      <c r="T40" s="70" t="str">
        <f>IF(CAPTURA!CE35="","",CAPTURA!CE35)</f>
        <v/>
      </c>
      <c r="U40" s="71"/>
      <c r="V40" s="70" t="e">
        <f>IF(CAPTURA!#REF!="","",CAPTURA!#REF!)</f>
        <v>#REF!</v>
      </c>
      <c r="W40" s="71"/>
      <c r="X40" s="70" t="e">
        <f>IF(CAPTURA!#REF!="","",CAPTURA!#REF!)</f>
        <v>#REF!</v>
      </c>
      <c r="Y40" s="71"/>
      <c r="Z40" s="70" t="str">
        <f>IF(AND(CAPTURA!AU35="",CAPTURA!AU35=""),"",CAPTURA!AU35+CAPTURA!AV35)</f>
        <v/>
      </c>
      <c r="AA40" s="70" t="str">
        <f>IF(CAPTURA!AW35="","",CAPTURA!AW35)</f>
        <v/>
      </c>
      <c r="AB40" s="70" t="str">
        <f>IF(CAPTURA!AX35="","",CAPTURA!AX35)</f>
        <v/>
      </c>
      <c r="AC40" s="70" t="str">
        <f>IF(CAPTURA!AY35="","",CAPTURA!AY35)</f>
        <v/>
      </c>
      <c r="AD40" s="71"/>
      <c r="AE40" s="70" t="str">
        <f>IF(AND(CAPTURA!AZ35="",CAPTURA!BA35=""),"",CAPTURA!AZ35+CAPTURA!BA35)</f>
        <v/>
      </c>
      <c r="AF40" s="70" t="str">
        <f>IF(CAPTURA!BB35="","",CAPTURA!BB35)</f>
        <v/>
      </c>
      <c r="AG40" s="70" t="str">
        <f>IF(CAPTURA!BC35="","",CAPTURA!BC35)</f>
        <v/>
      </c>
      <c r="AH40" s="70" t="str">
        <f>IF(CAPTURA!BD35="","",CAPTURA!BD35)</f>
        <v/>
      </c>
      <c r="AI40" s="70" t="str">
        <f>IF(CAPTURA!BE35="","",CAPTURA!BE35)</f>
        <v/>
      </c>
      <c r="AJ40" s="70"/>
      <c r="AK40" s="70" t="str">
        <f>IF(AND(CAPTURA!BF35="",CAPTURA!BG35=""),"",CAPTURA!BF35+CAPTURA!BG35)</f>
        <v/>
      </c>
      <c r="AL40" s="70" t="str">
        <f>IF(CAPTURA!BH35="","",CAPTURA!BH35)</f>
        <v/>
      </c>
      <c r="AM40" s="70" t="str">
        <f>IF(CAPTURA!BI35="","",CAPTURA!BI35)</f>
        <v/>
      </c>
      <c r="AN40" s="70" t="str">
        <f>IF(CAPTURA!BJ35="","",CAPTURA!BJ35)</f>
        <v/>
      </c>
      <c r="AO40" s="70" t="str">
        <f>IF(CAPTURA!BK35="","",CAPTURA!BK35)</f>
        <v/>
      </c>
      <c r="AP40" s="71"/>
      <c r="AQ40" s="70" t="str">
        <f>IF(AND(CAPTURA!BL35="",CAPTURA!BM35=""),"",CAPTURA!BL35+BK35)</f>
        <v/>
      </c>
      <c r="AR40" s="70" t="str">
        <f>IF(CAPTURA!BN35="","",CAPTURA!BN35)</f>
        <v/>
      </c>
      <c r="AS40" s="70" t="str">
        <f>IF(CAPTURA!BO35="","",CAPTURA!BO35)</f>
        <v/>
      </c>
      <c r="AT40" s="70" t="str">
        <f>IF(CAPTURA!BP35="","",CAPTURA!BP35)</f>
        <v/>
      </c>
      <c r="AU40" s="71"/>
      <c r="AV40" s="70" t="e">
        <f>IF(CAPTURA!#REF!="","",UPPER(CAPTURA!#REF!))</f>
        <v>#REF!</v>
      </c>
      <c r="AW40" s="69"/>
      <c r="AX40" s="70" t="str">
        <f>IF(CAPTURA!CF35="","",CAPTURA!CF35)</f>
        <v/>
      </c>
    </row>
    <row r="41" spans="1:50" x14ac:dyDescent="0.25">
      <c r="A41" s="62" t="str">
        <f>IF(CAPTURA!B36="","",CAPTURA!B36)</f>
        <v/>
      </c>
      <c r="B41" s="63" t="str">
        <f>IF(CAPTURA!C36="","",CAPTURA!C36)</f>
        <v/>
      </c>
      <c r="C41" s="64" t="str">
        <f>IF(CAPTURA!D36="","",UPPER(CAPTURA!D36))</f>
        <v/>
      </c>
      <c r="D41" s="65" t="str">
        <f>IF(CAPTURA!I36="","",CAPTURA!I36)</f>
        <v/>
      </c>
      <c r="E41" s="65" t="str">
        <f>IF(CAPTURA!J36="","",CAPTURA!J36)</f>
        <v/>
      </c>
      <c r="F41" s="64" t="str">
        <f>IF(CAPTURA!O36="","",UPPER(CAPTURA!O36))</f>
        <v/>
      </c>
      <c r="G41" s="66" t="str">
        <f>IF(CAPTURA!K36="","",CAPTURA!K36)</f>
        <v/>
      </c>
      <c r="H41" s="64" t="str">
        <f>IF(CAPTURA!Y36="","",UPPER(CAPTURA!Y36))</f>
        <v/>
      </c>
      <c r="I41" s="64" t="str">
        <f>IF(CAPTURA!AC36="","",IF(ISBLANK(CAPTURA!AE36),UPPER(CAPTURA!AC36),CONCATENATE(UPPER(CAPTURA!AC36)," / ",UPPER(CAPTURA!AE36))))</f>
        <v/>
      </c>
      <c r="J41" s="64" t="str">
        <f>IF(CAPTURA!AD36="","",IF(CAPTURA!AF36="",UPPER(CAPTURA!AD36),CONCATENATE(UPPER(CAPTURA!AD36)," / ",UPPER(CAPTURA!AF36))))</f>
        <v/>
      </c>
      <c r="K41" s="64" t="str">
        <f>IF(CAPTURA!AI36="","",IF(ISBLANK(CAPTURA!AK36),UPPER(CAPTURA!AI36),CONCATENATE(UPPER(CAPTURA!AI36)," / ",UPPER(CAPTURA!AK36))))</f>
        <v/>
      </c>
      <c r="L41" s="64" t="str">
        <f>IF(CAPTURA!AJ36="","",IF(CAPTURA!AL36="",UPPER(CAPTURA!AJ36),CONCATENATE(UPPER(CAPTURA!AJ36)," / ",UPPER(CAPTURA!AL36))))</f>
        <v/>
      </c>
      <c r="M41" s="67" t="str">
        <f>IF(CAPTURA!X36="","",CAPTURA!X36)</f>
        <v/>
      </c>
      <c r="N41" s="67" t="str">
        <f>IF(CAPTURA!BW36="","",CAPTURA!BW36)</f>
        <v/>
      </c>
      <c r="O41" s="68" t="str">
        <f>IF(CAPTURA!BQ36="","",CAPTURA!BQ36)</f>
        <v/>
      </c>
      <c r="P41" s="68" t="str">
        <f>IF(CAPTURA!BR36="","",CAPTURA!BR36)</f>
        <v/>
      </c>
      <c r="Q41" s="69"/>
      <c r="R41" s="70" t="str">
        <f>IF(CAPTURA!CD36="","",CAPTURA!CD36)</f>
        <v/>
      </c>
      <c r="S41" s="71"/>
      <c r="T41" s="70" t="str">
        <f>IF(CAPTURA!CE36="","",CAPTURA!CE36)</f>
        <v/>
      </c>
      <c r="U41" s="71"/>
      <c r="V41" s="70" t="e">
        <f>IF(CAPTURA!#REF!="","",CAPTURA!#REF!)</f>
        <v>#REF!</v>
      </c>
      <c r="W41" s="71"/>
      <c r="X41" s="70" t="e">
        <f>IF(CAPTURA!#REF!="","",CAPTURA!#REF!)</f>
        <v>#REF!</v>
      </c>
      <c r="Y41" s="71"/>
      <c r="Z41" s="70" t="str">
        <f>IF(AND(CAPTURA!AU36="",CAPTURA!AU36=""),"",CAPTURA!AU36+CAPTURA!AV36)</f>
        <v/>
      </c>
      <c r="AA41" s="70" t="str">
        <f>IF(CAPTURA!AW36="","",CAPTURA!AW36)</f>
        <v/>
      </c>
      <c r="AB41" s="70" t="str">
        <f>IF(CAPTURA!AX36="","",CAPTURA!AX36)</f>
        <v/>
      </c>
      <c r="AC41" s="70" t="str">
        <f>IF(CAPTURA!AY36="","",CAPTURA!AY36)</f>
        <v/>
      </c>
      <c r="AD41" s="71"/>
      <c r="AE41" s="70" t="str">
        <f>IF(AND(CAPTURA!AZ36="",CAPTURA!BA36=""),"",CAPTURA!AZ36+CAPTURA!BA36)</f>
        <v/>
      </c>
      <c r="AF41" s="70" t="str">
        <f>IF(CAPTURA!BB36="","",CAPTURA!BB36)</f>
        <v/>
      </c>
      <c r="AG41" s="70" t="str">
        <f>IF(CAPTURA!BC36="","",CAPTURA!BC36)</f>
        <v/>
      </c>
      <c r="AH41" s="70" t="str">
        <f>IF(CAPTURA!BD36="","",CAPTURA!BD36)</f>
        <v/>
      </c>
      <c r="AI41" s="70" t="str">
        <f>IF(CAPTURA!BE36="","",CAPTURA!BE36)</f>
        <v/>
      </c>
      <c r="AJ41" s="70"/>
      <c r="AK41" s="70" t="str">
        <f>IF(AND(CAPTURA!BF36="",CAPTURA!BG36=""),"",CAPTURA!BF36+CAPTURA!BG36)</f>
        <v/>
      </c>
      <c r="AL41" s="70" t="str">
        <f>IF(CAPTURA!BH36="","",CAPTURA!BH36)</f>
        <v/>
      </c>
      <c r="AM41" s="70" t="str">
        <f>IF(CAPTURA!BI36="","",CAPTURA!BI36)</f>
        <v/>
      </c>
      <c r="AN41" s="70" t="str">
        <f>IF(CAPTURA!BJ36="","",CAPTURA!BJ36)</f>
        <v/>
      </c>
      <c r="AO41" s="70" t="str">
        <f>IF(CAPTURA!BK36="","",CAPTURA!BK36)</f>
        <v/>
      </c>
      <c r="AP41" s="71"/>
      <c r="AQ41" s="70" t="str">
        <f>IF(AND(CAPTURA!BL36="",CAPTURA!BM36=""),"",CAPTURA!BL36+BK36)</f>
        <v/>
      </c>
      <c r="AR41" s="70" t="str">
        <f>IF(CAPTURA!BN36="","",CAPTURA!BN36)</f>
        <v/>
      </c>
      <c r="AS41" s="70" t="str">
        <f>IF(CAPTURA!BO36="","",CAPTURA!BO36)</f>
        <v/>
      </c>
      <c r="AT41" s="70" t="str">
        <f>IF(CAPTURA!BP36="","",CAPTURA!BP36)</f>
        <v/>
      </c>
      <c r="AU41" s="71"/>
      <c r="AV41" s="70" t="e">
        <f>IF(CAPTURA!#REF!="","",UPPER(CAPTURA!#REF!))</f>
        <v>#REF!</v>
      </c>
      <c r="AW41" s="69"/>
      <c r="AX41" s="70" t="str">
        <f>IF(CAPTURA!CF36="","",CAPTURA!CF36)</f>
        <v/>
      </c>
    </row>
    <row r="42" spans="1:50" x14ac:dyDescent="0.25">
      <c r="A42" s="62" t="str">
        <f>IF(CAPTURA!B37="","",CAPTURA!B37)</f>
        <v/>
      </c>
      <c r="B42" s="63" t="str">
        <f>IF(CAPTURA!C37="","",CAPTURA!C37)</f>
        <v/>
      </c>
      <c r="C42" s="64" t="str">
        <f>IF(CAPTURA!D37="","",UPPER(CAPTURA!D37))</f>
        <v/>
      </c>
      <c r="D42" s="65" t="str">
        <f>IF(CAPTURA!I37="","",CAPTURA!I37)</f>
        <v/>
      </c>
      <c r="E42" s="65" t="str">
        <f>IF(CAPTURA!J37="","",CAPTURA!J37)</f>
        <v/>
      </c>
      <c r="F42" s="64" t="str">
        <f>IF(CAPTURA!O37="","",UPPER(CAPTURA!O37))</f>
        <v/>
      </c>
      <c r="G42" s="66" t="str">
        <f>IF(CAPTURA!K37="","",CAPTURA!K37)</f>
        <v/>
      </c>
      <c r="H42" s="64" t="str">
        <f>IF(CAPTURA!Y37="","",UPPER(CAPTURA!Y37))</f>
        <v/>
      </c>
      <c r="I42" s="64" t="str">
        <f>IF(CAPTURA!AC37="","",IF(ISBLANK(CAPTURA!AE37),UPPER(CAPTURA!AC37),CONCATENATE(UPPER(CAPTURA!AC37)," / ",UPPER(CAPTURA!AE37))))</f>
        <v/>
      </c>
      <c r="J42" s="64" t="str">
        <f>IF(CAPTURA!AD37="","",IF(CAPTURA!AF37="",UPPER(CAPTURA!AD37),CONCATENATE(UPPER(CAPTURA!AD37)," / ",UPPER(CAPTURA!AF37))))</f>
        <v/>
      </c>
      <c r="K42" s="64" t="str">
        <f>IF(CAPTURA!AI37="","",IF(ISBLANK(CAPTURA!AK37),UPPER(CAPTURA!AI37),CONCATENATE(UPPER(CAPTURA!AI37)," / ",UPPER(CAPTURA!AK37))))</f>
        <v/>
      </c>
      <c r="L42" s="64" t="str">
        <f>IF(CAPTURA!AJ37="","",IF(CAPTURA!AL37="",UPPER(CAPTURA!AJ37),CONCATENATE(UPPER(CAPTURA!AJ37)," / ",UPPER(CAPTURA!AL37))))</f>
        <v/>
      </c>
      <c r="M42" s="67" t="str">
        <f>IF(CAPTURA!X37="","",CAPTURA!X37)</f>
        <v/>
      </c>
      <c r="N42" s="67" t="str">
        <f>IF(CAPTURA!BW37="","",CAPTURA!BW37)</f>
        <v/>
      </c>
      <c r="O42" s="68" t="str">
        <f>IF(CAPTURA!BQ37="","",CAPTURA!BQ37)</f>
        <v/>
      </c>
      <c r="P42" s="68" t="str">
        <f>IF(CAPTURA!BR37="","",CAPTURA!BR37)</f>
        <v/>
      </c>
      <c r="Q42" s="69"/>
      <c r="R42" s="70" t="str">
        <f>IF(CAPTURA!CD37="","",CAPTURA!CD37)</f>
        <v/>
      </c>
      <c r="S42" s="71"/>
      <c r="T42" s="70" t="str">
        <f>IF(CAPTURA!CE37="","",CAPTURA!CE37)</f>
        <v/>
      </c>
      <c r="U42" s="71"/>
      <c r="V42" s="70" t="e">
        <f>IF(CAPTURA!#REF!="","",CAPTURA!#REF!)</f>
        <v>#REF!</v>
      </c>
      <c r="W42" s="71"/>
      <c r="X42" s="70" t="e">
        <f>IF(CAPTURA!#REF!="","",CAPTURA!#REF!)</f>
        <v>#REF!</v>
      </c>
      <c r="Y42" s="71"/>
      <c r="Z42" s="70" t="str">
        <f>IF(AND(CAPTURA!AU37="",CAPTURA!AU37=""),"",CAPTURA!AU37+CAPTURA!AV37)</f>
        <v/>
      </c>
      <c r="AA42" s="70" t="str">
        <f>IF(CAPTURA!AW37="","",CAPTURA!AW37)</f>
        <v/>
      </c>
      <c r="AB42" s="70" t="str">
        <f>IF(CAPTURA!AX37="","",CAPTURA!AX37)</f>
        <v/>
      </c>
      <c r="AC42" s="70" t="str">
        <f>IF(CAPTURA!AY37="","",CAPTURA!AY37)</f>
        <v/>
      </c>
      <c r="AD42" s="71"/>
      <c r="AE42" s="70" t="str">
        <f>IF(AND(CAPTURA!AZ37="",CAPTURA!BA37=""),"",CAPTURA!AZ37+CAPTURA!BA37)</f>
        <v/>
      </c>
      <c r="AF42" s="70" t="str">
        <f>IF(CAPTURA!BB37="","",CAPTURA!BB37)</f>
        <v/>
      </c>
      <c r="AG42" s="70" t="str">
        <f>IF(CAPTURA!BC37="","",CAPTURA!BC37)</f>
        <v/>
      </c>
      <c r="AH42" s="70" t="str">
        <f>IF(CAPTURA!BD37="","",CAPTURA!BD37)</f>
        <v/>
      </c>
      <c r="AI42" s="70" t="str">
        <f>IF(CAPTURA!BE37="","",CAPTURA!BE37)</f>
        <v/>
      </c>
      <c r="AJ42" s="70"/>
      <c r="AK42" s="70" t="str">
        <f>IF(AND(CAPTURA!BF37="",CAPTURA!BG37=""),"",CAPTURA!BF37+CAPTURA!BG37)</f>
        <v/>
      </c>
      <c r="AL42" s="70" t="str">
        <f>IF(CAPTURA!BH37="","",CAPTURA!BH37)</f>
        <v/>
      </c>
      <c r="AM42" s="70" t="str">
        <f>IF(CAPTURA!BI37="","",CAPTURA!BI37)</f>
        <v/>
      </c>
      <c r="AN42" s="70" t="str">
        <f>IF(CAPTURA!BJ37="","",CAPTURA!BJ37)</f>
        <v/>
      </c>
      <c r="AO42" s="70" t="str">
        <f>IF(CAPTURA!BK37="","",CAPTURA!BK37)</f>
        <v/>
      </c>
      <c r="AP42" s="71"/>
      <c r="AQ42" s="70" t="str">
        <f>IF(AND(CAPTURA!BL37="",CAPTURA!BM37=""),"",CAPTURA!BL37+BK37)</f>
        <v/>
      </c>
      <c r="AR42" s="70" t="str">
        <f>IF(CAPTURA!BN37="","",CAPTURA!BN37)</f>
        <v/>
      </c>
      <c r="AS42" s="70" t="str">
        <f>IF(CAPTURA!BO37="","",CAPTURA!BO37)</f>
        <v/>
      </c>
      <c r="AT42" s="70" t="str">
        <f>IF(CAPTURA!BP37="","",CAPTURA!BP37)</f>
        <v/>
      </c>
      <c r="AU42" s="71"/>
      <c r="AV42" s="70" t="e">
        <f>IF(CAPTURA!#REF!="","",UPPER(CAPTURA!#REF!))</f>
        <v>#REF!</v>
      </c>
      <c r="AW42" s="69"/>
      <c r="AX42" s="70" t="str">
        <f>IF(CAPTURA!CF37="","",CAPTURA!CF37)</f>
        <v/>
      </c>
    </row>
    <row r="43" spans="1:50" x14ac:dyDescent="0.25">
      <c r="A43" s="62" t="str">
        <f>IF(CAPTURA!B38="","",CAPTURA!B38)</f>
        <v/>
      </c>
      <c r="B43" s="63" t="str">
        <f>IF(CAPTURA!C38="","",CAPTURA!C38)</f>
        <v/>
      </c>
      <c r="C43" s="64" t="str">
        <f>IF(CAPTURA!D38="","",UPPER(CAPTURA!D38))</f>
        <v/>
      </c>
      <c r="D43" s="65" t="str">
        <f>IF(CAPTURA!I38="","",CAPTURA!I38)</f>
        <v/>
      </c>
      <c r="E43" s="65" t="str">
        <f>IF(CAPTURA!J38="","",CAPTURA!J38)</f>
        <v/>
      </c>
      <c r="F43" s="64" t="str">
        <f>IF(CAPTURA!O38="","",UPPER(CAPTURA!O38))</f>
        <v/>
      </c>
      <c r="G43" s="66" t="str">
        <f>IF(CAPTURA!K38="","",CAPTURA!K38)</f>
        <v/>
      </c>
      <c r="H43" s="64" t="str">
        <f>IF(CAPTURA!Y38="","",UPPER(CAPTURA!Y38))</f>
        <v/>
      </c>
      <c r="I43" s="64" t="str">
        <f>IF(CAPTURA!AC38="","",IF(ISBLANK(CAPTURA!AE38),UPPER(CAPTURA!AC38),CONCATENATE(UPPER(CAPTURA!AC38)," / ",UPPER(CAPTURA!AE38))))</f>
        <v/>
      </c>
      <c r="J43" s="64" t="str">
        <f>IF(CAPTURA!AD38="","",IF(CAPTURA!AF38="",UPPER(CAPTURA!AD38),CONCATENATE(UPPER(CAPTURA!AD38)," / ",UPPER(CAPTURA!AF38))))</f>
        <v/>
      </c>
      <c r="K43" s="64" t="str">
        <f>IF(CAPTURA!AI38="","",IF(ISBLANK(CAPTURA!AK38),UPPER(CAPTURA!AI38),CONCATENATE(UPPER(CAPTURA!AI38)," / ",UPPER(CAPTURA!AK38))))</f>
        <v/>
      </c>
      <c r="L43" s="64" t="str">
        <f>IF(CAPTURA!AJ38="","",IF(CAPTURA!AL38="",UPPER(CAPTURA!AJ38),CONCATENATE(UPPER(CAPTURA!AJ38)," / ",UPPER(CAPTURA!AL38))))</f>
        <v/>
      </c>
      <c r="M43" s="67" t="str">
        <f>IF(CAPTURA!X38="","",CAPTURA!X38)</f>
        <v/>
      </c>
      <c r="N43" s="67" t="str">
        <f>IF(CAPTURA!BW38="","",CAPTURA!BW38)</f>
        <v/>
      </c>
      <c r="O43" s="68" t="str">
        <f>IF(CAPTURA!BQ38="","",CAPTURA!BQ38)</f>
        <v/>
      </c>
      <c r="P43" s="68" t="str">
        <f>IF(CAPTURA!BR38="","",CAPTURA!BR38)</f>
        <v/>
      </c>
      <c r="Q43" s="69"/>
      <c r="R43" s="70" t="str">
        <f>IF(CAPTURA!CD38="","",CAPTURA!CD38)</f>
        <v/>
      </c>
      <c r="S43" s="71"/>
      <c r="T43" s="70" t="str">
        <f>IF(CAPTURA!CE38="","",CAPTURA!CE38)</f>
        <v/>
      </c>
      <c r="U43" s="71"/>
      <c r="V43" s="70" t="e">
        <f>IF(CAPTURA!#REF!="","",CAPTURA!#REF!)</f>
        <v>#REF!</v>
      </c>
      <c r="W43" s="71"/>
      <c r="X43" s="70" t="e">
        <f>IF(CAPTURA!#REF!="","",CAPTURA!#REF!)</f>
        <v>#REF!</v>
      </c>
      <c r="Y43" s="71"/>
      <c r="Z43" s="70" t="str">
        <f>IF(AND(CAPTURA!AU38="",CAPTURA!AU38=""),"",CAPTURA!AU38+CAPTURA!AV38)</f>
        <v/>
      </c>
      <c r="AA43" s="70" t="str">
        <f>IF(CAPTURA!AW38="","",CAPTURA!AW38)</f>
        <v/>
      </c>
      <c r="AB43" s="70" t="str">
        <f>IF(CAPTURA!AX38="","",CAPTURA!AX38)</f>
        <v/>
      </c>
      <c r="AC43" s="70" t="str">
        <f>IF(CAPTURA!AY38="","",CAPTURA!AY38)</f>
        <v/>
      </c>
      <c r="AD43" s="71"/>
      <c r="AE43" s="70" t="str">
        <f>IF(AND(CAPTURA!AZ38="",CAPTURA!BA38=""),"",CAPTURA!AZ38+CAPTURA!BA38)</f>
        <v/>
      </c>
      <c r="AF43" s="70" t="str">
        <f>IF(CAPTURA!BB38="","",CAPTURA!BB38)</f>
        <v/>
      </c>
      <c r="AG43" s="70" t="str">
        <f>IF(CAPTURA!BC38="","",CAPTURA!BC38)</f>
        <v/>
      </c>
      <c r="AH43" s="70" t="str">
        <f>IF(CAPTURA!BD38="","",CAPTURA!BD38)</f>
        <v/>
      </c>
      <c r="AI43" s="70" t="str">
        <f>IF(CAPTURA!BE38="","",CAPTURA!BE38)</f>
        <v/>
      </c>
      <c r="AJ43" s="70"/>
      <c r="AK43" s="70" t="str">
        <f>IF(AND(CAPTURA!BF38="",CAPTURA!BG38=""),"",CAPTURA!BF38+CAPTURA!BG38)</f>
        <v/>
      </c>
      <c r="AL43" s="70" t="str">
        <f>IF(CAPTURA!BH38="","",CAPTURA!BH38)</f>
        <v/>
      </c>
      <c r="AM43" s="70" t="str">
        <f>IF(CAPTURA!BI38="","",CAPTURA!BI38)</f>
        <v/>
      </c>
      <c r="AN43" s="70" t="str">
        <f>IF(CAPTURA!BJ38="","",CAPTURA!BJ38)</f>
        <v/>
      </c>
      <c r="AO43" s="70" t="str">
        <f>IF(CAPTURA!BK38="","",CAPTURA!BK38)</f>
        <v/>
      </c>
      <c r="AP43" s="71"/>
      <c r="AQ43" s="70" t="str">
        <f>IF(AND(CAPTURA!BL38="",CAPTURA!BM38=""),"",CAPTURA!BL38+BK38)</f>
        <v/>
      </c>
      <c r="AR43" s="70" t="str">
        <f>IF(CAPTURA!BN38="","",CAPTURA!BN38)</f>
        <v/>
      </c>
      <c r="AS43" s="70" t="str">
        <f>IF(CAPTURA!BO38="","",CAPTURA!BO38)</f>
        <v/>
      </c>
      <c r="AT43" s="70" t="str">
        <f>IF(CAPTURA!BP38="","",CAPTURA!BP38)</f>
        <v/>
      </c>
      <c r="AU43" s="71"/>
      <c r="AV43" s="70" t="e">
        <f>IF(CAPTURA!#REF!="","",UPPER(CAPTURA!#REF!))</f>
        <v>#REF!</v>
      </c>
      <c r="AW43" s="69"/>
      <c r="AX43" s="70" t="str">
        <f>IF(CAPTURA!CF38="","",CAPTURA!CF38)</f>
        <v/>
      </c>
    </row>
    <row r="44" spans="1:50" x14ac:dyDescent="0.25">
      <c r="A44" s="62" t="str">
        <f>IF(CAPTURA!B39="","",CAPTURA!B39)</f>
        <v/>
      </c>
      <c r="B44" s="63" t="str">
        <f>IF(CAPTURA!C39="","",CAPTURA!C39)</f>
        <v/>
      </c>
      <c r="C44" s="64" t="str">
        <f>IF(CAPTURA!D39="","",UPPER(CAPTURA!D39))</f>
        <v/>
      </c>
      <c r="D44" s="65" t="str">
        <f>IF(CAPTURA!I39="","",CAPTURA!I39)</f>
        <v/>
      </c>
      <c r="E44" s="65" t="str">
        <f>IF(CAPTURA!J39="","",CAPTURA!J39)</f>
        <v/>
      </c>
      <c r="F44" s="64" t="str">
        <f>IF(CAPTURA!O39="","",UPPER(CAPTURA!O39))</f>
        <v/>
      </c>
      <c r="G44" s="66" t="str">
        <f>IF(CAPTURA!K39="","",CAPTURA!K39)</f>
        <v/>
      </c>
      <c r="H44" s="64" t="str">
        <f>IF(CAPTURA!Y39="","",UPPER(CAPTURA!Y39))</f>
        <v/>
      </c>
      <c r="I44" s="64" t="str">
        <f>IF(CAPTURA!AC39="","",IF(ISBLANK(CAPTURA!AE39),UPPER(CAPTURA!AC39),CONCATENATE(UPPER(CAPTURA!AC39)," / ",UPPER(CAPTURA!AE39))))</f>
        <v/>
      </c>
      <c r="J44" s="64" t="str">
        <f>IF(CAPTURA!AD39="","",IF(CAPTURA!AF39="",UPPER(CAPTURA!AD39),CONCATENATE(UPPER(CAPTURA!AD39)," / ",UPPER(CAPTURA!AF39))))</f>
        <v/>
      </c>
      <c r="K44" s="64" t="str">
        <f>IF(CAPTURA!AI39="","",IF(ISBLANK(CAPTURA!AK39),UPPER(CAPTURA!AI39),CONCATENATE(UPPER(CAPTURA!AI39)," / ",UPPER(CAPTURA!AK39))))</f>
        <v/>
      </c>
      <c r="L44" s="64" t="str">
        <f>IF(CAPTURA!AJ39="","",IF(CAPTURA!AL39="",UPPER(CAPTURA!AJ39),CONCATENATE(UPPER(CAPTURA!AJ39)," / ",UPPER(CAPTURA!AL39))))</f>
        <v/>
      </c>
      <c r="M44" s="67" t="str">
        <f>IF(CAPTURA!X39="","",CAPTURA!X39)</f>
        <v/>
      </c>
      <c r="N44" s="67" t="str">
        <f>IF(CAPTURA!BW39="","",CAPTURA!BW39)</f>
        <v/>
      </c>
      <c r="O44" s="68" t="str">
        <f>IF(CAPTURA!BQ39="","",CAPTURA!BQ39)</f>
        <v/>
      </c>
      <c r="P44" s="68" t="str">
        <f>IF(CAPTURA!BR39="","",CAPTURA!BR39)</f>
        <v/>
      </c>
      <c r="Q44" s="69"/>
      <c r="R44" s="70" t="str">
        <f>IF(CAPTURA!CD39="","",CAPTURA!CD39)</f>
        <v/>
      </c>
      <c r="S44" s="71"/>
      <c r="T44" s="70" t="str">
        <f>IF(CAPTURA!CE39="","",CAPTURA!CE39)</f>
        <v/>
      </c>
      <c r="U44" s="71"/>
      <c r="V44" s="70" t="e">
        <f>IF(CAPTURA!#REF!="","",CAPTURA!#REF!)</f>
        <v>#REF!</v>
      </c>
      <c r="W44" s="71"/>
      <c r="X44" s="70" t="e">
        <f>IF(CAPTURA!#REF!="","",CAPTURA!#REF!)</f>
        <v>#REF!</v>
      </c>
      <c r="Y44" s="71"/>
      <c r="Z44" s="70" t="str">
        <f>IF(AND(CAPTURA!AU39="",CAPTURA!AU39=""),"",CAPTURA!AU39+CAPTURA!AV39)</f>
        <v/>
      </c>
      <c r="AA44" s="70" t="str">
        <f>IF(CAPTURA!AW39="","",CAPTURA!AW39)</f>
        <v/>
      </c>
      <c r="AB44" s="70" t="str">
        <f>IF(CAPTURA!AX39="","",CAPTURA!AX39)</f>
        <v/>
      </c>
      <c r="AC44" s="70" t="str">
        <f>IF(CAPTURA!AY39="","",CAPTURA!AY39)</f>
        <v/>
      </c>
      <c r="AD44" s="71"/>
      <c r="AE44" s="70" t="str">
        <f>IF(AND(CAPTURA!AZ39="",CAPTURA!BA39=""),"",CAPTURA!AZ39+CAPTURA!BA39)</f>
        <v/>
      </c>
      <c r="AF44" s="70" t="str">
        <f>IF(CAPTURA!BB39="","",CAPTURA!BB39)</f>
        <v/>
      </c>
      <c r="AG44" s="70" t="str">
        <f>IF(CAPTURA!BC39="","",CAPTURA!BC39)</f>
        <v/>
      </c>
      <c r="AH44" s="70" t="str">
        <f>IF(CAPTURA!BD39="","",CAPTURA!BD39)</f>
        <v/>
      </c>
      <c r="AI44" s="70" t="str">
        <f>IF(CAPTURA!BE39="","",CAPTURA!BE39)</f>
        <v/>
      </c>
      <c r="AJ44" s="70"/>
      <c r="AK44" s="70" t="str">
        <f>IF(AND(CAPTURA!BF39="",CAPTURA!BG39=""),"",CAPTURA!BF39+CAPTURA!BG39)</f>
        <v/>
      </c>
      <c r="AL44" s="70" t="str">
        <f>IF(CAPTURA!BH39="","",CAPTURA!BH39)</f>
        <v/>
      </c>
      <c r="AM44" s="70" t="str">
        <f>IF(CAPTURA!BI39="","",CAPTURA!BI39)</f>
        <v/>
      </c>
      <c r="AN44" s="70" t="str">
        <f>IF(CAPTURA!BJ39="","",CAPTURA!BJ39)</f>
        <v/>
      </c>
      <c r="AO44" s="70" t="str">
        <f>IF(CAPTURA!BK39="","",CAPTURA!BK39)</f>
        <v/>
      </c>
      <c r="AP44" s="71"/>
      <c r="AQ44" s="70" t="str">
        <f>IF(AND(CAPTURA!BL39="",CAPTURA!BM39=""),"",CAPTURA!BL39+BK39)</f>
        <v/>
      </c>
      <c r="AR44" s="70" t="str">
        <f>IF(CAPTURA!BN39="","",CAPTURA!BN39)</f>
        <v/>
      </c>
      <c r="AS44" s="70" t="str">
        <f>IF(CAPTURA!BO39="","",CAPTURA!BO39)</f>
        <v/>
      </c>
      <c r="AT44" s="70" t="str">
        <f>IF(CAPTURA!BP39="","",CAPTURA!BP39)</f>
        <v/>
      </c>
      <c r="AU44" s="71"/>
      <c r="AV44" s="70" t="e">
        <f>IF(CAPTURA!#REF!="","",UPPER(CAPTURA!#REF!))</f>
        <v>#REF!</v>
      </c>
      <c r="AW44" s="69"/>
      <c r="AX44" s="70" t="str">
        <f>IF(CAPTURA!CF39="","",CAPTURA!CF39)</f>
        <v/>
      </c>
    </row>
    <row r="45" spans="1:50" x14ac:dyDescent="0.25">
      <c r="A45" s="62" t="str">
        <f>IF(CAPTURA!B40="","",CAPTURA!B40)</f>
        <v/>
      </c>
      <c r="B45" s="63" t="str">
        <f>IF(CAPTURA!C40="","",CAPTURA!C40)</f>
        <v/>
      </c>
      <c r="C45" s="64" t="str">
        <f>IF(CAPTURA!D40="","",UPPER(CAPTURA!D40))</f>
        <v/>
      </c>
      <c r="D45" s="65" t="str">
        <f>IF(CAPTURA!I40="","",CAPTURA!I40)</f>
        <v/>
      </c>
      <c r="E45" s="65" t="str">
        <f>IF(CAPTURA!J40="","",CAPTURA!J40)</f>
        <v/>
      </c>
      <c r="F45" s="64" t="str">
        <f>IF(CAPTURA!O40="","",UPPER(CAPTURA!O40))</f>
        <v/>
      </c>
      <c r="G45" s="66" t="str">
        <f>IF(CAPTURA!K40="","",CAPTURA!K40)</f>
        <v/>
      </c>
      <c r="H45" s="64" t="str">
        <f>IF(CAPTURA!Y40="","",UPPER(CAPTURA!Y40))</f>
        <v/>
      </c>
      <c r="I45" s="64" t="str">
        <f>IF(CAPTURA!AC40="","",IF(ISBLANK(CAPTURA!AE40),UPPER(CAPTURA!AC40),CONCATENATE(UPPER(CAPTURA!AC40)," / ",UPPER(CAPTURA!AE40))))</f>
        <v/>
      </c>
      <c r="J45" s="64" t="str">
        <f>IF(CAPTURA!AD40="","",IF(CAPTURA!AF40="",UPPER(CAPTURA!AD40),CONCATENATE(UPPER(CAPTURA!AD40)," / ",UPPER(CAPTURA!AF40))))</f>
        <v/>
      </c>
      <c r="K45" s="64" t="str">
        <f>IF(CAPTURA!AI40="","",IF(ISBLANK(CAPTURA!AK40),UPPER(CAPTURA!AI40),CONCATENATE(UPPER(CAPTURA!AI40)," / ",UPPER(CAPTURA!AK40))))</f>
        <v/>
      </c>
      <c r="L45" s="64" t="str">
        <f>IF(CAPTURA!AJ40="","",IF(CAPTURA!AL40="",UPPER(CAPTURA!AJ40),CONCATENATE(UPPER(CAPTURA!AJ40)," / ",UPPER(CAPTURA!AL40))))</f>
        <v/>
      </c>
      <c r="M45" s="67" t="str">
        <f>IF(CAPTURA!X40="","",CAPTURA!X40)</f>
        <v/>
      </c>
      <c r="N45" s="67" t="str">
        <f>IF(CAPTURA!BW40="","",CAPTURA!BW40)</f>
        <v/>
      </c>
      <c r="O45" s="68" t="str">
        <f>IF(CAPTURA!BQ40="","",CAPTURA!BQ40)</f>
        <v/>
      </c>
      <c r="P45" s="68" t="str">
        <f>IF(CAPTURA!BR40="","",CAPTURA!BR40)</f>
        <v/>
      </c>
      <c r="Q45" s="69"/>
      <c r="R45" s="70" t="str">
        <f>IF(CAPTURA!CD40="","",CAPTURA!CD40)</f>
        <v/>
      </c>
      <c r="S45" s="71"/>
      <c r="T45" s="70" t="str">
        <f>IF(CAPTURA!CE40="","",CAPTURA!CE40)</f>
        <v/>
      </c>
      <c r="U45" s="71"/>
      <c r="V45" s="70" t="e">
        <f>IF(CAPTURA!#REF!="","",CAPTURA!#REF!)</f>
        <v>#REF!</v>
      </c>
      <c r="W45" s="71"/>
      <c r="X45" s="70" t="e">
        <f>IF(CAPTURA!#REF!="","",CAPTURA!#REF!)</f>
        <v>#REF!</v>
      </c>
      <c r="Y45" s="71"/>
      <c r="Z45" s="70" t="str">
        <f>IF(AND(CAPTURA!AU40="",CAPTURA!AU40=""),"",CAPTURA!AU40+CAPTURA!AV40)</f>
        <v/>
      </c>
      <c r="AA45" s="70" t="str">
        <f>IF(CAPTURA!AW40="","",CAPTURA!AW40)</f>
        <v/>
      </c>
      <c r="AB45" s="70" t="str">
        <f>IF(CAPTURA!AX40="","",CAPTURA!AX40)</f>
        <v/>
      </c>
      <c r="AC45" s="70" t="str">
        <f>IF(CAPTURA!AY40="","",CAPTURA!AY40)</f>
        <v/>
      </c>
      <c r="AD45" s="71"/>
      <c r="AE45" s="70" t="str">
        <f>IF(AND(CAPTURA!AZ40="",CAPTURA!BA40=""),"",CAPTURA!AZ40+CAPTURA!BA40)</f>
        <v/>
      </c>
      <c r="AF45" s="70" t="str">
        <f>IF(CAPTURA!BB40="","",CAPTURA!BB40)</f>
        <v/>
      </c>
      <c r="AG45" s="70" t="str">
        <f>IF(CAPTURA!BC40="","",CAPTURA!BC40)</f>
        <v/>
      </c>
      <c r="AH45" s="70" t="str">
        <f>IF(CAPTURA!BD40="","",CAPTURA!BD40)</f>
        <v/>
      </c>
      <c r="AI45" s="70" t="str">
        <f>IF(CAPTURA!BE40="","",CAPTURA!BE40)</f>
        <v/>
      </c>
      <c r="AJ45" s="70"/>
      <c r="AK45" s="70" t="str">
        <f>IF(AND(CAPTURA!BF40="",CAPTURA!BG40=""),"",CAPTURA!BF40+CAPTURA!BG40)</f>
        <v/>
      </c>
      <c r="AL45" s="70" t="str">
        <f>IF(CAPTURA!BH40="","",CAPTURA!BH40)</f>
        <v/>
      </c>
      <c r="AM45" s="70" t="str">
        <f>IF(CAPTURA!BI40="","",CAPTURA!BI40)</f>
        <v/>
      </c>
      <c r="AN45" s="70" t="str">
        <f>IF(CAPTURA!BJ40="","",CAPTURA!BJ40)</f>
        <v/>
      </c>
      <c r="AO45" s="70" t="str">
        <f>IF(CAPTURA!BK40="","",CAPTURA!BK40)</f>
        <v/>
      </c>
      <c r="AP45" s="71"/>
      <c r="AQ45" s="70" t="str">
        <f>IF(AND(CAPTURA!BL40="",CAPTURA!BM40=""),"",CAPTURA!BL40+BK40)</f>
        <v/>
      </c>
      <c r="AR45" s="70" t="str">
        <f>IF(CAPTURA!BN40="","",CAPTURA!BN40)</f>
        <v/>
      </c>
      <c r="AS45" s="70" t="str">
        <f>IF(CAPTURA!BO40="","",CAPTURA!BO40)</f>
        <v/>
      </c>
      <c r="AT45" s="70" t="str">
        <f>IF(CAPTURA!BP40="","",CAPTURA!BP40)</f>
        <v/>
      </c>
      <c r="AU45" s="71"/>
      <c r="AV45" s="70" t="e">
        <f>IF(CAPTURA!#REF!="","",UPPER(CAPTURA!#REF!))</f>
        <v>#REF!</v>
      </c>
      <c r="AW45" s="69"/>
      <c r="AX45" s="70" t="str">
        <f>IF(CAPTURA!CF40="","",CAPTURA!CF40)</f>
        <v/>
      </c>
    </row>
    <row r="46" spans="1:50" x14ac:dyDescent="0.25">
      <c r="A46" s="62" t="str">
        <f>IF(CAPTURA!B41="","",CAPTURA!B41)</f>
        <v/>
      </c>
      <c r="B46" s="63" t="str">
        <f>IF(CAPTURA!C41="","",CAPTURA!C41)</f>
        <v/>
      </c>
      <c r="C46" s="64" t="str">
        <f>IF(CAPTURA!D41="","",UPPER(CAPTURA!D41))</f>
        <v/>
      </c>
      <c r="D46" s="65" t="str">
        <f>IF(CAPTURA!I41="","",CAPTURA!I41)</f>
        <v/>
      </c>
      <c r="E46" s="65" t="str">
        <f>IF(CAPTURA!J41="","",CAPTURA!J41)</f>
        <v/>
      </c>
      <c r="F46" s="64" t="str">
        <f>IF(CAPTURA!O41="","",UPPER(CAPTURA!O41))</f>
        <v/>
      </c>
      <c r="G46" s="66" t="str">
        <f>IF(CAPTURA!K41="","",CAPTURA!K41)</f>
        <v/>
      </c>
      <c r="H46" s="64" t="str">
        <f>IF(CAPTURA!Y41="","",UPPER(CAPTURA!Y41))</f>
        <v/>
      </c>
      <c r="I46" s="64" t="str">
        <f>IF(CAPTURA!AC41="","",IF(ISBLANK(CAPTURA!AE41),UPPER(CAPTURA!AC41),CONCATENATE(UPPER(CAPTURA!AC41)," / ",UPPER(CAPTURA!AE41))))</f>
        <v/>
      </c>
      <c r="J46" s="64" t="str">
        <f>IF(CAPTURA!AD41="","",IF(CAPTURA!AF41="",UPPER(CAPTURA!AD41),CONCATENATE(UPPER(CAPTURA!AD41)," / ",UPPER(CAPTURA!AF41))))</f>
        <v/>
      </c>
      <c r="K46" s="64" t="str">
        <f>IF(CAPTURA!AI41="","",IF(ISBLANK(CAPTURA!AK41),UPPER(CAPTURA!AI41),CONCATENATE(UPPER(CAPTURA!AI41)," / ",UPPER(CAPTURA!AK41))))</f>
        <v/>
      </c>
      <c r="L46" s="64" t="str">
        <f>IF(CAPTURA!AJ41="","",IF(CAPTURA!AL41="",UPPER(CAPTURA!AJ41),CONCATENATE(UPPER(CAPTURA!AJ41)," / ",UPPER(CAPTURA!AL41))))</f>
        <v/>
      </c>
      <c r="M46" s="67" t="str">
        <f>IF(CAPTURA!X41="","",CAPTURA!X41)</f>
        <v/>
      </c>
      <c r="N46" s="67" t="str">
        <f>IF(CAPTURA!BW41="","",CAPTURA!BW41)</f>
        <v/>
      </c>
      <c r="O46" s="68" t="str">
        <f>IF(CAPTURA!BQ41="","",CAPTURA!BQ41)</f>
        <v/>
      </c>
      <c r="P46" s="68" t="str">
        <f>IF(CAPTURA!BR41="","",CAPTURA!BR41)</f>
        <v/>
      </c>
      <c r="Q46" s="69"/>
      <c r="R46" s="70" t="str">
        <f>IF(CAPTURA!CD41="","",CAPTURA!CD41)</f>
        <v/>
      </c>
      <c r="S46" s="71"/>
      <c r="T46" s="70" t="str">
        <f>IF(CAPTURA!CE41="","",CAPTURA!CE41)</f>
        <v/>
      </c>
      <c r="U46" s="71"/>
      <c r="V46" s="70" t="e">
        <f>IF(CAPTURA!#REF!="","",CAPTURA!#REF!)</f>
        <v>#REF!</v>
      </c>
      <c r="W46" s="71"/>
      <c r="X46" s="70" t="e">
        <f>IF(CAPTURA!#REF!="","",CAPTURA!#REF!)</f>
        <v>#REF!</v>
      </c>
      <c r="Y46" s="71"/>
      <c r="Z46" s="70" t="str">
        <f>IF(AND(CAPTURA!AU41="",CAPTURA!AU41=""),"",CAPTURA!AU41+CAPTURA!AV41)</f>
        <v/>
      </c>
      <c r="AA46" s="70" t="str">
        <f>IF(CAPTURA!AW41="","",CAPTURA!AW41)</f>
        <v/>
      </c>
      <c r="AB46" s="70" t="str">
        <f>IF(CAPTURA!AX41="","",CAPTURA!AX41)</f>
        <v/>
      </c>
      <c r="AC46" s="70" t="str">
        <f>IF(CAPTURA!AY41="","",CAPTURA!AY41)</f>
        <v/>
      </c>
      <c r="AD46" s="71"/>
      <c r="AE46" s="70" t="str">
        <f>IF(AND(CAPTURA!AZ41="",CAPTURA!BA41=""),"",CAPTURA!AZ41+CAPTURA!BA41)</f>
        <v/>
      </c>
      <c r="AF46" s="70" t="str">
        <f>IF(CAPTURA!BB41="","",CAPTURA!BB41)</f>
        <v/>
      </c>
      <c r="AG46" s="70" t="str">
        <f>IF(CAPTURA!BC41="","",CAPTURA!BC41)</f>
        <v/>
      </c>
      <c r="AH46" s="70" t="str">
        <f>IF(CAPTURA!BD41="","",CAPTURA!BD41)</f>
        <v/>
      </c>
      <c r="AI46" s="70" t="str">
        <f>IF(CAPTURA!BE41="","",CAPTURA!BE41)</f>
        <v/>
      </c>
      <c r="AJ46" s="70"/>
      <c r="AK46" s="70" t="str">
        <f>IF(AND(CAPTURA!BF41="",CAPTURA!BG41=""),"",CAPTURA!BF41+CAPTURA!BG41)</f>
        <v/>
      </c>
      <c r="AL46" s="70" t="str">
        <f>IF(CAPTURA!BH41="","",CAPTURA!BH41)</f>
        <v/>
      </c>
      <c r="AM46" s="70" t="str">
        <f>IF(CAPTURA!BI41="","",CAPTURA!BI41)</f>
        <v/>
      </c>
      <c r="AN46" s="70" t="str">
        <f>IF(CAPTURA!BJ41="","",CAPTURA!BJ41)</f>
        <v/>
      </c>
      <c r="AO46" s="70" t="str">
        <f>IF(CAPTURA!BK41="","",CAPTURA!BK41)</f>
        <v/>
      </c>
      <c r="AP46" s="71"/>
      <c r="AQ46" s="70" t="str">
        <f>IF(AND(CAPTURA!BL41="",CAPTURA!BM41=""),"",CAPTURA!BL41+BK41)</f>
        <v/>
      </c>
      <c r="AR46" s="70" t="str">
        <f>IF(CAPTURA!BN41="","",CAPTURA!BN41)</f>
        <v/>
      </c>
      <c r="AS46" s="70" t="str">
        <f>IF(CAPTURA!BO41="","",CAPTURA!BO41)</f>
        <v/>
      </c>
      <c r="AT46" s="70" t="str">
        <f>IF(CAPTURA!BP41="","",CAPTURA!BP41)</f>
        <v/>
      </c>
      <c r="AU46" s="71"/>
      <c r="AV46" s="70" t="e">
        <f>IF(CAPTURA!#REF!="","",UPPER(CAPTURA!#REF!))</f>
        <v>#REF!</v>
      </c>
      <c r="AW46" s="69"/>
      <c r="AX46" s="70" t="str">
        <f>IF(CAPTURA!CF41="","",CAPTURA!CF41)</f>
        <v/>
      </c>
    </row>
    <row r="47" spans="1:50" x14ac:dyDescent="0.25">
      <c r="A47" s="62" t="str">
        <f>IF(CAPTURA!B42="","",CAPTURA!B42)</f>
        <v/>
      </c>
      <c r="B47" s="63" t="str">
        <f>IF(CAPTURA!C42="","",CAPTURA!C42)</f>
        <v/>
      </c>
      <c r="C47" s="64" t="str">
        <f>IF(CAPTURA!D42="","",UPPER(CAPTURA!D42))</f>
        <v/>
      </c>
      <c r="D47" s="65" t="str">
        <f>IF(CAPTURA!I42="","",CAPTURA!I42)</f>
        <v/>
      </c>
      <c r="E47" s="65" t="str">
        <f>IF(CAPTURA!J42="","",CAPTURA!J42)</f>
        <v/>
      </c>
      <c r="F47" s="64" t="str">
        <f>IF(CAPTURA!O42="","",UPPER(CAPTURA!O42))</f>
        <v/>
      </c>
      <c r="G47" s="66" t="str">
        <f>IF(CAPTURA!K42="","",CAPTURA!K42)</f>
        <v/>
      </c>
      <c r="H47" s="64" t="str">
        <f>IF(CAPTURA!Y42="","",UPPER(CAPTURA!Y42))</f>
        <v/>
      </c>
      <c r="I47" s="64" t="str">
        <f>IF(CAPTURA!AC42="","",IF(ISBLANK(CAPTURA!AE42),UPPER(CAPTURA!AC42),CONCATENATE(UPPER(CAPTURA!AC42)," / ",UPPER(CAPTURA!AE42))))</f>
        <v/>
      </c>
      <c r="J47" s="64" t="str">
        <f>IF(CAPTURA!AD42="","",IF(CAPTURA!AF42="",UPPER(CAPTURA!AD42),CONCATENATE(UPPER(CAPTURA!AD42)," / ",UPPER(CAPTURA!AF42))))</f>
        <v/>
      </c>
      <c r="K47" s="64" t="str">
        <f>IF(CAPTURA!AI42="","",IF(ISBLANK(CAPTURA!AK42),UPPER(CAPTURA!AI42),CONCATENATE(UPPER(CAPTURA!AI42)," / ",UPPER(CAPTURA!AK42))))</f>
        <v/>
      </c>
      <c r="L47" s="64" t="str">
        <f>IF(CAPTURA!AJ42="","",IF(CAPTURA!AL42="",UPPER(CAPTURA!AJ42),CONCATENATE(UPPER(CAPTURA!AJ42)," / ",UPPER(CAPTURA!AL42))))</f>
        <v/>
      </c>
      <c r="M47" s="67" t="str">
        <f>IF(CAPTURA!X42="","",CAPTURA!X42)</f>
        <v/>
      </c>
      <c r="N47" s="67" t="str">
        <f>IF(CAPTURA!BW42="","",CAPTURA!BW42)</f>
        <v/>
      </c>
      <c r="O47" s="68" t="str">
        <f>IF(CAPTURA!BQ42="","",CAPTURA!BQ42)</f>
        <v/>
      </c>
      <c r="P47" s="68" t="str">
        <f>IF(CAPTURA!BR42="","",CAPTURA!BR42)</f>
        <v/>
      </c>
      <c r="Q47" s="69"/>
      <c r="R47" s="70" t="str">
        <f>IF(CAPTURA!CD42="","",CAPTURA!CD42)</f>
        <v/>
      </c>
      <c r="S47" s="71"/>
      <c r="T47" s="70" t="str">
        <f>IF(CAPTURA!CE42="","",CAPTURA!CE42)</f>
        <v/>
      </c>
      <c r="U47" s="71"/>
      <c r="V47" s="70" t="e">
        <f>IF(CAPTURA!#REF!="","",CAPTURA!#REF!)</f>
        <v>#REF!</v>
      </c>
      <c r="W47" s="71"/>
      <c r="X47" s="70" t="e">
        <f>IF(CAPTURA!#REF!="","",CAPTURA!#REF!)</f>
        <v>#REF!</v>
      </c>
      <c r="Y47" s="71"/>
      <c r="Z47" s="70" t="str">
        <f>IF(AND(CAPTURA!AU42="",CAPTURA!AU42=""),"",CAPTURA!AU42+CAPTURA!AV42)</f>
        <v/>
      </c>
      <c r="AA47" s="70" t="str">
        <f>IF(CAPTURA!AW42="","",CAPTURA!AW42)</f>
        <v/>
      </c>
      <c r="AB47" s="70" t="str">
        <f>IF(CAPTURA!AX42="","",CAPTURA!AX42)</f>
        <v/>
      </c>
      <c r="AC47" s="70" t="str">
        <f>IF(CAPTURA!AY42="","",CAPTURA!AY42)</f>
        <v/>
      </c>
      <c r="AD47" s="71"/>
      <c r="AE47" s="70" t="str">
        <f>IF(AND(CAPTURA!AZ42="",CAPTURA!BA42=""),"",CAPTURA!AZ42+CAPTURA!BA42)</f>
        <v/>
      </c>
      <c r="AF47" s="70" t="str">
        <f>IF(CAPTURA!BB42="","",CAPTURA!BB42)</f>
        <v/>
      </c>
      <c r="AG47" s="70" t="str">
        <f>IF(CAPTURA!BC42="","",CAPTURA!BC42)</f>
        <v/>
      </c>
      <c r="AH47" s="70" t="str">
        <f>IF(CAPTURA!BD42="","",CAPTURA!BD42)</f>
        <v/>
      </c>
      <c r="AI47" s="70" t="str">
        <f>IF(CAPTURA!BE42="","",CAPTURA!BE42)</f>
        <v/>
      </c>
      <c r="AJ47" s="70"/>
      <c r="AK47" s="70" t="str">
        <f>IF(AND(CAPTURA!BF42="",CAPTURA!BG42=""),"",CAPTURA!BF42+CAPTURA!BG42)</f>
        <v/>
      </c>
      <c r="AL47" s="70" t="str">
        <f>IF(CAPTURA!BH42="","",CAPTURA!BH42)</f>
        <v/>
      </c>
      <c r="AM47" s="70" t="str">
        <f>IF(CAPTURA!BI42="","",CAPTURA!BI42)</f>
        <v/>
      </c>
      <c r="AN47" s="70" t="str">
        <f>IF(CAPTURA!BJ42="","",CAPTURA!BJ42)</f>
        <v/>
      </c>
      <c r="AO47" s="70" t="str">
        <f>IF(CAPTURA!BK42="","",CAPTURA!BK42)</f>
        <v/>
      </c>
      <c r="AP47" s="71"/>
      <c r="AQ47" s="70" t="str">
        <f>IF(AND(CAPTURA!BL42="",CAPTURA!BM42=""),"",CAPTURA!BL42+BK42)</f>
        <v/>
      </c>
      <c r="AR47" s="70" t="str">
        <f>IF(CAPTURA!BN42="","",CAPTURA!BN42)</f>
        <v/>
      </c>
      <c r="AS47" s="70" t="str">
        <f>IF(CAPTURA!BO42="","",CAPTURA!BO42)</f>
        <v/>
      </c>
      <c r="AT47" s="70" t="str">
        <f>IF(CAPTURA!BP42="","",CAPTURA!BP42)</f>
        <v/>
      </c>
      <c r="AU47" s="71"/>
      <c r="AV47" s="70" t="e">
        <f>IF(CAPTURA!#REF!="","",UPPER(CAPTURA!#REF!))</f>
        <v>#REF!</v>
      </c>
      <c r="AW47" s="69"/>
      <c r="AX47" s="70" t="str">
        <f>IF(CAPTURA!CF42="","",CAPTURA!CF42)</f>
        <v/>
      </c>
    </row>
    <row r="48" spans="1:50" x14ac:dyDescent="0.25">
      <c r="A48" s="62" t="str">
        <f>IF(CAPTURA!B43="","",CAPTURA!B43)</f>
        <v/>
      </c>
      <c r="B48" s="63" t="str">
        <f>IF(CAPTURA!C43="","",CAPTURA!C43)</f>
        <v/>
      </c>
      <c r="C48" s="64" t="str">
        <f>IF(CAPTURA!D43="","",UPPER(CAPTURA!D43))</f>
        <v/>
      </c>
      <c r="D48" s="65" t="str">
        <f>IF(CAPTURA!I43="","",CAPTURA!I43)</f>
        <v/>
      </c>
      <c r="E48" s="65" t="str">
        <f>IF(CAPTURA!J43="","",CAPTURA!J43)</f>
        <v/>
      </c>
      <c r="F48" s="64" t="str">
        <f>IF(CAPTURA!O43="","",UPPER(CAPTURA!O43))</f>
        <v/>
      </c>
      <c r="G48" s="66" t="str">
        <f>IF(CAPTURA!K43="","",CAPTURA!K43)</f>
        <v/>
      </c>
      <c r="H48" s="64" t="str">
        <f>IF(CAPTURA!Y43="","",UPPER(CAPTURA!Y43))</f>
        <v/>
      </c>
      <c r="I48" s="64" t="str">
        <f>IF(CAPTURA!AC43="","",IF(ISBLANK(CAPTURA!AE43),UPPER(CAPTURA!AC43),CONCATENATE(UPPER(CAPTURA!AC43)," / ",UPPER(CAPTURA!AE43))))</f>
        <v/>
      </c>
      <c r="J48" s="64" t="str">
        <f>IF(CAPTURA!AD43="","",IF(CAPTURA!AF43="",UPPER(CAPTURA!AD43),CONCATENATE(UPPER(CAPTURA!AD43)," / ",UPPER(CAPTURA!AF43))))</f>
        <v/>
      </c>
      <c r="K48" s="64" t="str">
        <f>IF(CAPTURA!AI43="","",IF(ISBLANK(CAPTURA!AK43),UPPER(CAPTURA!AI43),CONCATENATE(UPPER(CAPTURA!AI43)," / ",UPPER(CAPTURA!AK43))))</f>
        <v/>
      </c>
      <c r="L48" s="64" t="str">
        <f>IF(CAPTURA!AJ43="","",IF(CAPTURA!AL43="",UPPER(CAPTURA!AJ43),CONCATENATE(UPPER(CAPTURA!AJ43)," / ",UPPER(CAPTURA!AL43))))</f>
        <v/>
      </c>
      <c r="M48" s="67" t="str">
        <f>IF(CAPTURA!X43="","",CAPTURA!X43)</f>
        <v/>
      </c>
      <c r="N48" s="67" t="str">
        <f>IF(CAPTURA!BW43="","",CAPTURA!BW43)</f>
        <v/>
      </c>
      <c r="O48" s="68" t="str">
        <f>IF(CAPTURA!BQ43="","",CAPTURA!BQ43)</f>
        <v/>
      </c>
      <c r="P48" s="68" t="str">
        <f>IF(CAPTURA!BR43="","",CAPTURA!BR43)</f>
        <v/>
      </c>
      <c r="Q48" s="69"/>
      <c r="R48" s="70" t="str">
        <f>IF(CAPTURA!CD43="","",CAPTURA!CD43)</f>
        <v/>
      </c>
      <c r="S48" s="71"/>
      <c r="T48" s="70" t="str">
        <f>IF(CAPTURA!CE43="","",CAPTURA!CE43)</f>
        <v/>
      </c>
      <c r="U48" s="71"/>
      <c r="V48" s="70" t="e">
        <f>IF(CAPTURA!#REF!="","",CAPTURA!#REF!)</f>
        <v>#REF!</v>
      </c>
      <c r="W48" s="71"/>
      <c r="X48" s="70" t="e">
        <f>IF(CAPTURA!#REF!="","",CAPTURA!#REF!)</f>
        <v>#REF!</v>
      </c>
      <c r="Y48" s="71"/>
      <c r="Z48" s="70" t="str">
        <f>IF(AND(CAPTURA!AU43="",CAPTURA!AU43=""),"",CAPTURA!AU43+CAPTURA!AV43)</f>
        <v/>
      </c>
      <c r="AA48" s="70" t="str">
        <f>IF(CAPTURA!AW43="","",CAPTURA!AW43)</f>
        <v/>
      </c>
      <c r="AB48" s="70" t="str">
        <f>IF(CAPTURA!AX43="","",CAPTURA!AX43)</f>
        <v/>
      </c>
      <c r="AC48" s="70" t="str">
        <f>IF(CAPTURA!AY43="","",CAPTURA!AY43)</f>
        <v/>
      </c>
      <c r="AD48" s="71"/>
      <c r="AE48" s="70" t="str">
        <f>IF(AND(CAPTURA!AZ43="",CAPTURA!BA43=""),"",CAPTURA!AZ43+CAPTURA!BA43)</f>
        <v/>
      </c>
      <c r="AF48" s="70" t="str">
        <f>IF(CAPTURA!BB43="","",CAPTURA!BB43)</f>
        <v/>
      </c>
      <c r="AG48" s="70" t="str">
        <f>IF(CAPTURA!BC43="","",CAPTURA!BC43)</f>
        <v/>
      </c>
      <c r="AH48" s="70" t="str">
        <f>IF(CAPTURA!BD43="","",CAPTURA!BD43)</f>
        <v/>
      </c>
      <c r="AI48" s="70" t="str">
        <f>IF(CAPTURA!BE43="","",CAPTURA!BE43)</f>
        <v/>
      </c>
      <c r="AJ48" s="70"/>
      <c r="AK48" s="70" t="str">
        <f>IF(AND(CAPTURA!BF43="",CAPTURA!BG43=""),"",CAPTURA!BF43+CAPTURA!BG43)</f>
        <v/>
      </c>
      <c r="AL48" s="70" t="str">
        <f>IF(CAPTURA!BH43="","",CAPTURA!BH43)</f>
        <v/>
      </c>
      <c r="AM48" s="70" t="str">
        <f>IF(CAPTURA!BI43="","",CAPTURA!BI43)</f>
        <v/>
      </c>
      <c r="AN48" s="70" t="str">
        <f>IF(CAPTURA!BJ43="","",CAPTURA!BJ43)</f>
        <v/>
      </c>
      <c r="AO48" s="70" t="str">
        <f>IF(CAPTURA!BK43="","",CAPTURA!BK43)</f>
        <v/>
      </c>
      <c r="AP48" s="71"/>
      <c r="AQ48" s="70" t="str">
        <f>IF(AND(CAPTURA!BL43="",CAPTURA!BM43=""),"",CAPTURA!BL43+BK43)</f>
        <v/>
      </c>
      <c r="AR48" s="70" t="str">
        <f>IF(CAPTURA!BN43="","",CAPTURA!BN43)</f>
        <v/>
      </c>
      <c r="AS48" s="70" t="str">
        <f>IF(CAPTURA!BO43="","",CAPTURA!BO43)</f>
        <v/>
      </c>
      <c r="AT48" s="70" t="str">
        <f>IF(CAPTURA!BP43="","",CAPTURA!BP43)</f>
        <v/>
      </c>
      <c r="AU48" s="71"/>
      <c r="AV48" s="70" t="e">
        <f>IF(CAPTURA!#REF!="","",UPPER(CAPTURA!#REF!))</f>
        <v>#REF!</v>
      </c>
      <c r="AW48" s="69"/>
      <c r="AX48" s="70" t="str">
        <f>IF(CAPTURA!CF43="","",CAPTURA!CF43)</f>
        <v/>
      </c>
    </row>
    <row r="49" spans="1:50" x14ac:dyDescent="0.25">
      <c r="A49" s="62" t="str">
        <f>IF(CAPTURA!B44="","",CAPTURA!B44)</f>
        <v/>
      </c>
      <c r="B49" s="63" t="str">
        <f>IF(CAPTURA!C44="","",CAPTURA!C44)</f>
        <v/>
      </c>
      <c r="C49" s="64" t="str">
        <f>IF(CAPTURA!D44="","",UPPER(CAPTURA!D44))</f>
        <v/>
      </c>
      <c r="D49" s="65" t="str">
        <f>IF(CAPTURA!I44="","",CAPTURA!I44)</f>
        <v/>
      </c>
      <c r="E49" s="65" t="str">
        <f>IF(CAPTURA!J44="","",CAPTURA!J44)</f>
        <v/>
      </c>
      <c r="F49" s="64" t="str">
        <f>IF(CAPTURA!O44="","",UPPER(CAPTURA!O44))</f>
        <v/>
      </c>
      <c r="G49" s="66" t="str">
        <f>IF(CAPTURA!K44="","",CAPTURA!K44)</f>
        <v/>
      </c>
      <c r="H49" s="64" t="str">
        <f>IF(CAPTURA!Y44="","",UPPER(CAPTURA!Y44))</f>
        <v/>
      </c>
      <c r="I49" s="64" t="str">
        <f>IF(CAPTURA!AC44="","",IF(ISBLANK(CAPTURA!AE44),UPPER(CAPTURA!AC44),CONCATENATE(UPPER(CAPTURA!AC44)," / ",UPPER(CAPTURA!AE44))))</f>
        <v/>
      </c>
      <c r="J49" s="64" t="str">
        <f>IF(CAPTURA!AD44="","",IF(CAPTURA!AF44="",UPPER(CAPTURA!AD44),CONCATENATE(UPPER(CAPTURA!AD44)," / ",UPPER(CAPTURA!AF44))))</f>
        <v/>
      </c>
      <c r="K49" s="64" t="str">
        <f>IF(CAPTURA!AI44="","",IF(ISBLANK(CAPTURA!AK44),UPPER(CAPTURA!AI44),CONCATENATE(UPPER(CAPTURA!AI44)," / ",UPPER(CAPTURA!AK44))))</f>
        <v/>
      </c>
      <c r="L49" s="64" t="str">
        <f>IF(CAPTURA!AJ44="","",IF(CAPTURA!AL44="",UPPER(CAPTURA!AJ44),CONCATENATE(UPPER(CAPTURA!AJ44)," / ",UPPER(CAPTURA!AL44))))</f>
        <v/>
      </c>
      <c r="M49" s="67" t="str">
        <f>IF(CAPTURA!X44="","",CAPTURA!X44)</f>
        <v/>
      </c>
      <c r="N49" s="67" t="str">
        <f>IF(CAPTURA!BW44="","",CAPTURA!BW44)</f>
        <v/>
      </c>
      <c r="O49" s="68" t="str">
        <f>IF(CAPTURA!BQ44="","",CAPTURA!BQ44)</f>
        <v/>
      </c>
      <c r="P49" s="68" t="str">
        <f>IF(CAPTURA!BR44="","",CAPTURA!BR44)</f>
        <v/>
      </c>
      <c r="Q49" s="69"/>
      <c r="R49" s="70" t="str">
        <f>IF(CAPTURA!CD44="","",CAPTURA!CD44)</f>
        <v/>
      </c>
      <c r="S49" s="71"/>
      <c r="T49" s="70" t="str">
        <f>IF(CAPTURA!CE44="","",CAPTURA!CE44)</f>
        <v/>
      </c>
      <c r="U49" s="71"/>
      <c r="V49" s="70" t="e">
        <f>IF(CAPTURA!#REF!="","",CAPTURA!#REF!)</f>
        <v>#REF!</v>
      </c>
      <c r="W49" s="71"/>
      <c r="X49" s="70" t="e">
        <f>IF(CAPTURA!#REF!="","",CAPTURA!#REF!)</f>
        <v>#REF!</v>
      </c>
      <c r="Y49" s="71"/>
      <c r="Z49" s="70" t="str">
        <f>IF(AND(CAPTURA!AU44="",CAPTURA!AU44=""),"",CAPTURA!AU44+CAPTURA!AV44)</f>
        <v/>
      </c>
      <c r="AA49" s="70" t="str">
        <f>IF(CAPTURA!AW44="","",CAPTURA!AW44)</f>
        <v/>
      </c>
      <c r="AB49" s="70" t="str">
        <f>IF(CAPTURA!AX44="","",CAPTURA!AX44)</f>
        <v/>
      </c>
      <c r="AC49" s="70" t="str">
        <f>IF(CAPTURA!AY44="","",CAPTURA!AY44)</f>
        <v/>
      </c>
      <c r="AD49" s="71"/>
      <c r="AE49" s="70" t="str">
        <f>IF(AND(CAPTURA!AZ44="",CAPTURA!BA44=""),"",CAPTURA!AZ44+CAPTURA!BA44)</f>
        <v/>
      </c>
      <c r="AF49" s="70" t="str">
        <f>IF(CAPTURA!BB44="","",CAPTURA!BB44)</f>
        <v/>
      </c>
      <c r="AG49" s="70" t="str">
        <f>IF(CAPTURA!BC44="","",CAPTURA!BC44)</f>
        <v/>
      </c>
      <c r="AH49" s="70" t="str">
        <f>IF(CAPTURA!BD44="","",CAPTURA!BD44)</f>
        <v/>
      </c>
      <c r="AI49" s="70" t="str">
        <f>IF(CAPTURA!BE44="","",CAPTURA!BE44)</f>
        <v/>
      </c>
      <c r="AJ49" s="70"/>
      <c r="AK49" s="70" t="str">
        <f>IF(AND(CAPTURA!BF44="",CAPTURA!BG44=""),"",CAPTURA!BF44+CAPTURA!BG44)</f>
        <v/>
      </c>
      <c r="AL49" s="70" t="str">
        <f>IF(CAPTURA!BH44="","",CAPTURA!BH44)</f>
        <v/>
      </c>
      <c r="AM49" s="70" t="str">
        <f>IF(CAPTURA!BI44="","",CAPTURA!BI44)</f>
        <v/>
      </c>
      <c r="AN49" s="70" t="str">
        <f>IF(CAPTURA!BJ44="","",CAPTURA!BJ44)</f>
        <v/>
      </c>
      <c r="AO49" s="70" t="str">
        <f>IF(CAPTURA!BK44="","",CAPTURA!BK44)</f>
        <v/>
      </c>
      <c r="AP49" s="71"/>
      <c r="AQ49" s="70" t="str">
        <f>IF(AND(CAPTURA!BL44="",CAPTURA!BM44=""),"",CAPTURA!BL44+BK44)</f>
        <v/>
      </c>
      <c r="AR49" s="70" t="str">
        <f>IF(CAPTURA!BN44="","",CAPTURA!BN44)</f>
        <v/>
      </c>
      <c r="AS49" s="70" t="str">
        <f>IF(CAPTURA!BO44="","",CAPTURA!BO44)</f>
        <v/>
      </c>
      <c r="AT49" s="70" t="str">
        <f>IF(CAPTURA!BP44="","",CAPTURA!BP44)</f>
        <v/>
      </c>
      <c r="AU49" s="71"/>
      <c r="AV49" s="70" t="e">
        <f>IF(CAPTURA!#REF!="","",UPPER(CAPTURA!#REF!))</f>
        <v>#REF!</v>
      </c>
      <c r="AW49" s="69"/>
      <c r="AX49" s="70" t="str">
        <f>IF(CAPTURA!CF44="","",CAPTURA!CF44)</f>
        <v/>
      </c>
    </row>
    <row r="50" spans="1:50" x14ac:dyDescent="0.25">
      <c r="A50" s="62" t="str">
        <f>IF(CAPTURA!B45="","",CAPTURA!B45)</f>
        <v/>
      </c>
      <c r="B50" s="63" t="str">
        <f>IF(CAPTURA!C45="","",CAPTURA!C45)</f>
        <v/>
      </c>
      <c r="C50" s="64" t="str">
        <f>IF(CAPTURA!D45="","",UPPER(CAPTURA!D45))</f>
        <v/>
      </c>
      <c r="D50" s="65" t="str">
        <f>IF(CAPTURA!I45="","",CAPTURA!I45)</f>
        <v/>
      </c>
      <c r="E50" s="65" t="str">
        <f>IF(CAPTURA!J45="","",CAPTURA!J45)</f>
        <v/>
      </c>
      <c r="F50" s="64" t="str">
        <f>IF(CAPTURA!O45="","",UPPER(CAPTURA!O45))</f>
        <v/>
      </c>
      <c r="G50" s="66" t="str">
        <f>IF(CAPTURA!K45="","",CAPTURA!K45)</f>
        <v/>
      </c>
      <c r="H50" s="64" t="str">
        <f>IF(CAPTURA!Y45="","",UPPER(CAPTURA!Y45))</f>
        <v/>
      </c>
      <c r="I50" s="64" t="str">
        <f>IF(CAPTURA!AC45="","",IF(ISBLANK(CAPTURA!AE45),UPPER(CAPTURA!AC45),CONCATENATE(UPPER(CAPTURA!AC45)," / ",UPPER(CAPTURA!AE45))))</f>
        <v/>
      </c>
      <c r="J50" s="64" t="str">
        <f>IF(CAPTURA!AD45="","",IF(CAPTURA!AF45="",UPPER(CAPTURA!AD45),CONCATENATE(UPPER(CAPTURA!AD45)," / ",UPPER(CAPTURA!AF45))))</f>
        <v/>
      </c>
      <c r="K50" s="64" t="str">
        <f>IF(CAPTURA!AI45="","",IF(ISBLANK(CAPTURA!AK45),UPPER(CAPTURA!AI45),CONCATENATE(UPPER(CAPTURA!AI45)," / ",UPPER(CAPTURA!AK45))))</f>
        <v/>
      </c>
      <c r="L50" s="64" t="str">
        <f>IF(CAPTURA!AJ45="","",IF(CAPTURA!AL45="",UPPER(CAPTURA!AJ45),CONCATENATE(UPPER(CAPTURA!AJ45)," / ",UPPER(CAPTURA!AL45))))</f>
        <v/>
      </c>
      <c r="M50" s="67" t="str">
        <f>IF(CAPTURA!X45="","",CAPTURA!X45)</f>
        <v/>
      </c>
      <c r="N50" s="67" t="str">
        <f>IF(CAPTURA!BW45="","",CAPTURA!BW45)</f>
        <v/>
      </c>
      <c r="O50" s="68" t="str">
        <f>IF(CAPTURA!BQ45="","",CAPTURA!BQ45)</f>
        <v/>
      </c>
      <c r="P50" s="68" t="str">
        <f>IF(CAPTURA!BR45="","",CAPTURA!BR45)</f>
        <v/>
      </c>
      <c r="Q50" s="69"/>
      <c r="R50" s="70" t="str">
        <f>IF(CAPTURA!CD45="","",CAPTURA!CD45)</f>
        <v/>
      </c>
      <c r="S50" s="71"/>
      <c r="T50" s="70" t="str">
        <f>IF(CAPTURA!CE45="","",CAPTURA!CE45)</f>
        <v/>
      </c>
      <c r="U50" s="71"/>
      <c r="V50" s="70" t="e">
        <f>IF(CAPTURA!#REF!="","",CAPTURA!#REF!)</f>
        <v>#REF!</v>
      </c>
      <c r="W50" s="71"/>
      <c r="X50" s="70" t="e">
        <f>IF(CAPTURA!#REF!="","",CAPTURA!#REF!)</f>
        <v>#REF!</v>
      </c>
      <c r="Y50" s="71"/>
      <c r="Z50" s="70" t="str">
        <f>IF(AND(CAPTURA!AU45="",CAPTURA!AU45=""),"",CAPTURA!AU45+CAPTURA!AV45)</f>
        <v/>
      </c>
      <c r="AA50" s="70" t="str">
        <f>IF(CAPTURA!AW45="","",CAPTURA!AW45)</f>
        <v/>
      </c>
      <c r="AB50" s="70" t="str">
        <f>IF(CAPTURA!AX45="","",CAPTURA!AX45)</f>
        <v/>
      </c>
      <c r="AC50" s="70" t="str">
        <f>IF(CAPTURA!AY45="","",CAPTURA!AY45)</f>
        <v/>
      </c>
      <c r="AD50" s="71"/>
      <c r="AE50" s="70" t="str">
        <f>IF(AND(CAPTURA!AZ45="",CAPTURA!BA45=""),"",CAPTURA!AZ45+CAPTURA!BA45)</f>
        <v/>
      </c>
      <c r="AF50" s="70" t="str">
        <f>IF(CAPTURA!BB45="","",CAPTURA!BB45)</f>
        <v/>
      </c>
      <c r="AG50" s="70" t="str">
        <f>IF(CAPTURA!BC45="","",CAPTURA!BC45)</f>
        <v/>
      </c>
      <c r="AH50" s="70" t="str">
        <f>IF(CAPTURA!BD45="","",CAPTURA!BD45)</f>
        <v/>
      </c>
      <c r="AI50" s="70" t="str">
        <f>IF(CAPTURA!BE45="","",CAPTURA!BE45)</f>
        <v/>
      </c>
      <c r="AJ50" s="70"/>
      <c r="AK50" s="70" t="str">
        <f>IF(AND(CAPTURA!BF45="",CAPTURA!BG45=""),"",CAPTURA!BF45+CAPTURA!BG45)</f>
        <v/>
      </c>
      <c r="AL50" s="70" t="str">
        <f>IF(CAPTURA!BH45="","",CAPTURA!BH45)</f>
        <v/>
      </c>
      <c r="AM50" s="70" t="str">
        <f>IF(CAPTURA!BI45="","",CAPTURA!BI45)</f>
        <v/>
      </c>
      <c r="AN50" s="70" t="str">
        <f>IF(CAPTURA!BJ45="","",CAPTURA!BJ45)</f>
        <v/>
      </c>
      <c r="AO50" s="70" t="str">
        <f>IF(CAPTURA!BK45="","",CAPTURA!BK45)</f>
        <v/>
      </c>
      <c r="AP50" s="71"/>
      <c r="AQ50" s="70" t="str">
        <f>IF(AND(CAPTURA!BL45="",CAPTURA!BM45=""),"",CAPTURA!BL45+BK45)</f>
        <v/>
      </c>
      <c r="AR50" s="70" t="str">
        <f>IF(CAPTURA!BN45="","",CAPTURA!BN45)</f>
        <v/>
      </c>
      <c r="AS50" s="70" t="str">
        <f>IF(CAPTURA!BO45="","",CAPTURA!BO45)</f>
        <v/>
      </c>
      <c r="AT50" s="70" t="str">
        <f>IF(CAPTURA!BP45="","",CAPTURA!BP45)</f>
        <v/>
      </c>
      <c r="AU50" s="71"/>
      <c r="AV50" s="70" t="e">
        <f>IF(CAPTURA!#REF!="","",UPPER(CAPTURA!#REF!))</f>
        <v>#REF!</v>
      </c>
      <c r="AW50" s="69"/>
      <c r="AX50" s="70" t="str">
        <f>IF(CAPTURA!CF45="","",CAPTURA!CF45)</f>
        <v/>
      </c>
    </row>
    <row r="51" spans="1:50" x14ac:dyDescent="0.25">
      <c r="A51" s="62" t="str">
        <f>IF(CAPTURA!B46="","",CAPTURA!B46)</f>
        <v/>
      </c>
      <c r="B51" s="63" t="str">
        <f>IF(CAPTURA!C46="","",CAPTURA!C46)</f>
        <v/>
      </c>
      <c r="C51" s="64" t="str">
        <f>IF(CAPTURA!D46="","",UPPER(CAPTURA!D46))</f>
        <v/>
      </c>
      <c r="D51" s="65" t="str">
        <f>IF(CAPTURA!I46="","",CAPTURA!I46)</f>
        <v/>
      </c>
      <c r="E51" s="65" t="str">
        <f>IF(CAPTURA!J46="","",CAPTURA!J46)</f>
        <v/>
      </c>
      <c r="F51" s="64" t="str">
        <f>IF(CAPTURA!O46="","",UPPER(CAPTURA!O46))</f>
        <v/>
      </c>
      <c r="G51" s="66" t="str">
        <f>IF(CAPTURA!K46="","",CAPTURA!K46)</f>
        <v/>
      </c>
      <c r="H51" s="64" t="str">
        <f>IF(CAPTURA!Y46="","",UPPER(CAPTURA!Y46))</f>
        <v/>
      </c>
      <c r="I51" s="64" t="str">
        <f>IF(CAPTURA!AC46="","",IF(ISBLANK(CAPTURA!AE46),UPPER(CAPTURA!AC46),CONCATENATE(UPPER(CAPTURA!AC46)," / ",UPPER(CAPTURA!AE46))))</f>
        <v/>
      </c>
      <c r="J51" s="64" t="str">
        <f>IF(CAPTURA!AD46="","",IF(CAPTURA!AF46="",UPPER(CAPTURA!AD46),CONCATENATE(UPPER(CAPTURA!AD46)," / ",UPPER(CAPTURA!AF46))))</f>
        <v/>
      </c>
      <c r="K51" s="64" t="str">
        <f>IF(CAPTURA!AI46="","",IF(ISBLANK(CAPTURA!AK46),UPPER(CAPTURA!AI46),CONCATENATE(UPPER(CAPTURA!AI46)," / ",UPPER(CAPTURA!AK46))))</f>
        <v/>
      </c>
      <c r="L51" s="64" t="str">
        <f>IF(CAPTURA!AJ46="","",IF(CAPTURA!AL46="",UPPER(CAPTURA!AJ46),CONCATENATE(UPPER(CAPTURA!AJ46)," / ",UPPER(CAPTURA!AL46))))</f>
        <v/>
      </c>
      <c r="M51" s="67" t="str">
        <f>IF(CAPTURA!X46="","",CAPTURA!X46)</f>
        <v/>
      </c>
      <c r="N51" s="67" t="str">
        <f>IF(CAPTURA!BW46="","",CAPTURA!BW46)</f>
        <v/>
      </c>
      <c r="O51" s="68" t="str">
        <f>IF(CAPTURA!BQ46="","",CAPTURA!BQ46)</f>
        <v/>
      </c>
      <c r="P51" s="68" t="str">
        <f>IF(CAPTURA!BR46="","",CAPTURA!BR46)</f>
        <v/>
      </c>
      <c r="Q51" s="69"/>
      <c r="R51" s="70" t="str">
        <f>IF(CAPTURA!CD46="","",CAPTURA!CD46)</f>
        <v/>
      </c>
      <c r="S51" s="71"/>
      <c r="T51" s="70" t="str">
        <f>IF(CAPTURA!CE46="","",CAPTURA!CE46)</f>
        <v/>
      </c>
      <c r="U51" s="71"/>
      <c r="V51" s="70" t="e">
        <f>IF(CAPTURA!#REF!="","",CAPTURA!#REF!)</f>
        <v>#REF!</v>
      </c>
      <c r="W51" s="71"/>
      <c r="X51" s="70" t="e">
        <f>IF(CAPTURA!#REF!="","",CAPTURA!#REF!)</f>
        <v>#REF!</v>
      </c>
      <c r="Y51" s="71"/>
      <c r="Z51" s="70" t="str">
        <f>IF(AND(CAPTURA!AU46="",CAPTURA!AU46=""),"",CAPTURA!AU46+CAPTURA!AV46)</f>
        <v/>
      </c>
      <c r="AA51" s="70" t="str">
        <f>IF(CAPTURA!AW46="","",CAPTURA!AW46)</f>
        <v/>
      </c>
      <c r="AB51" s="70" t="str">
        <f>IF(CAPTURA!AX46="","",CAPTURA!AX46)</f>
        <v/>
      </c>
      <c r="AC51" s="70" t="str">
        <f>IF(CAPTURA!AY46="","",CAPTURA!AY46)</f>
        <v/>
      </c>
      <c r="AD51" s="71"/>
      <c r="AE51" s="70" t="str">
        <f>IF(AND(CAPTURA!AZ46="",CAPTURA!BA46=""),"",CAPTURA!AZ46+CAPTURA!BA46)</f>
        <v/>
      </c>
      <c r="AF51" s="70" t="str">
        <f>IF(CAPTURA!BB46="","",CAPTURA!BB46)</f>
        <v/>
      </c>
      <c r="AG51" s="70" t="str">
        <f>IF(CAPTURA!BC46="","",CAPTURA!BC46)</f>
        <v/>
      </c>
      <c r="AH51" s="70" t="str">
        <f>IF(CAPTURA!BD46="","",CAPTURA!BD46)</f>
        <v/>
      </c>
      <c r="AI51" s="70" t="str">
        <f>IF(CAPTURA!BE46="","",CAPTURA!BE46)</f>
        <v/>
      </c>
      <c r="AJ51" s="70"/>
      <c r="AK51" s="70" t="str">
        <f>IF(AND(CAPTURA!BF46="",CAPTURA!BG46=""),"",CAPTURA!BF46+CAPTURA!BG46)</f>
        <v/>
      </c>
      <c r="AL51" s="70" t="str">
        <f>IF(CAPTURA!BH46="","",CAPTURA!BH46)</f>
        <v/>
      </c>
      <c r="AM51" s="70" t="str">
        <f>IF(CAPTURA!BI46="","",CAPTURA!BI46)</f>
        <v/>
      </c>
      <c r="AN51" s="70" t="str">
        <f>IF(CAPTURA!BJ46="","",CAPTURA!BJ46)</f>
        <v/>
      </c>
      <c r="AO51" s="70" t="str">
        <f>IF(CAPTURA!BK46="","",CAPTURA!BK46)</f>
        <v/>
      </c>
      <c r="AP51" s="71"/>
      <c r="AQ51" s="70" t="str">
        <f>IF(AND(CAPTURA!BL46="",CAPTURA!BM46=""),"",CAPTURA!BL46+BK46)</f>
        <v/>
      </c>
      <c r="AR51" s="70" t="str">
        <f>IF(CAPTURA!BN46="","",CAPTURA!BN46)</f>
        <v/>
      </c>
      <c r="AS51" s="70" t="str">
        <f>IF(CAPTURA!BO46="","",CAPTURA!BO46)</f>
        <v/>
      </c>
      <c r="AT51" s="70" t="str">
        <f>IF(CAPTURA!BP46="","",CAPTURA!BP46)</f>
        <v/>
      </c>
      <c r="AU51" s="71"/>
      <c r="AV51" s="70" t="e">
        <f>IF(CAPTURA!#REF!="","",UPPER(CAPTURA!#REF!))</f>
        <v>#REF!</v>
      </c>
      <c r="AW51" s="69"/>
      <c r="AX51" s="70" t="str">
        <f>IF(CAPTURA!CF46="","",CAPTURA!CF46)</f>
        <v/>
      </c>
    </row>
    <row r="52" spans="1:50" x14ac:dyDescent="0.25">
      <c r="A52" s="62" t="str">
        <f>IF(CAPTURA!B47="","",CAPTURA!B47)</f>
        <v/>
      </c>
      <c r="B52" s="63" t="str">
        <f>IF(CAPTURA!C47="","",CAPTURA!C47)</f>
        <v/>
      </c>
      <c r="C52" s="64" t="str">
        <f>IF(CAPTURA!D47="","",UPPER(CAPTURA!D47))</f>
        <v/>
      </c>
      <c r="D52" s="65" t="str">
        <f>IF(CAPTURA!I47="","",CAPTURA!I47)</f>
        <v/>
      </c>
      <c r="E52" s="65" t="str">
        <f>IF(CAPTURA!J47="","",CAPTURA!J47)</f>
        <v/>
      </c>
      <c r="F52" s="64" t="str">
        <f>IF(CAPTURA!O47="","",UPPER(CAPTURA!O47))</f>
        <v/>
      </c>
      <c r="G52" s="66" t="str">
        <f>IF(CAPTURA!K47="","",CAPTURA!K47)</f>
        <v/>
      </c>
      <c r="H52" s="64" t="str">
        <f>IF(CAPTURA!Y47="","",UPPER(CAPTURA!Y47))</f>
        <v/>
      </c>
      <c r="I52" s="64" t="str">
        <f>IF(CAPTURA!AC47="","",IF(ISBLANK(CAPTURA!AE47),UPPER(CAPTURA!AC47),CONCATENATE(UPPER(CAPTURA!AC47)," / ",UPPER(CAPTURA!AE47))))</f>
        <v/>
      </c>
      <c r="J52" s="64" t="str">
        <f>IF(CAPTURA!AD47="","",IF(CAPTURA!AF47="",UPPER(CAPTURA!AD47),CONCATENATE(UPPER(CAPTURA!AD47)," / ",UPPER(CAPTURA!AF47))))</f>
        <v/>
      </c>
      <c r="K52" s="64" t="str">
        <f>IF(CAPTURA!AI47="","",IF(ISBLANK(CAPTURA!AK47),UPPER(CAPTURA!AI47),CONCATENATE(UPPER(CAPTURA!AI47)," / ",UPPER(CAPTURA!AK47))))</f>
        <v/>
      </c>
      <c r="L52" s="64" t="str">
        <f>IF(CAPTURA!AJ47="","",IF(CAPTURA!AL47="",UPPER(CAPTURA!AJ47),CONCATENATE(UPPER(CAPTURA!AJ47)," / ",UPPER(CAPTURA!AL47))))</f>
        <v/>
      </c>
      <c r="M52" s="67" t="str">
        <f>IF(CAPTURA!X47="","",CAPTURA!X47)</f>
        <v/>
      </c>
      <c r="N52" s="67" t="str">
        <f>IF(CAPTURA!BW47="","",CAPTURA!BW47)</f>
        <v/>
      </c>
      <c r="O52" s="68" t="str">
        <f>IF(CAPTURA!BQ47="","",CAPTURA!BQ47)</f>
        <v/>
      </c>
      <c r="P52" s="68" t="str">
        <f>IF(CAPTURA!BR47="","",CAPTURA!BR47)</f>
        <v/>
      </c>
      <c r="Q52" s="69"/>
      <c r="R52" s="70" t="str">
        <f>IF(CAPTURA!CD47="","",CAPTURA!CD47)</f>
        <v/>
      </c>
      <c r="S52" s="71"/>
      <c r="T52" s="70" t="str">
        <f>IF(CAPTURA!CE47="","",CAPTURA!CE47)</f>
        <v/>
      </c>
      <c r="U52" s="71"/>
      <c r="V52" s="70" t="e">
        <f>IF(CAPTURA!#REF!="","",CAPTURA!#REF!)</f>
        <v>#REF!</v>
      </c>
      <c r="W52" s="71"/>
      <c r="X52" s="70" t="e">
        <f>IF(CAPTURA!#REF!="","",CAPTURA!#REF!)</f>
        <v>#REF!</v>
      </c>
      <c r="Y52" s="71"/>
      <c r="Z52" s="70" t="str">
        <f>IF(AND(CAPTURA!AU47="",CAPTURA!AU47=""),"",CAPTURA!AU47+CAPTURA!AV47)</f>
        <v/>
      </c>
      <c r="AA52" s="70" t="str">
        <f>IF(CAPTURA!AW47="","",CAPTURA!AW47)</f>
        <v/>
      </c>
      <c r="AB52" s="70" t="str">
        <f>IF(CAPTURA!AX47="","",CAPTURA!AX47)</f>
        <v/>
      </c>
      <c r="AC52" s="70" t="str">
        <f>IF(CAPTURA!AY47="","",CAPTURA!AY47)</f>
        <v/>
      </c>
      <c r="AD52" s="71"/>
      <c r="AE52" s="70" t="str">
        <f>IF(AND(CAPTURA!AZ47="",CAPTURA!BA47=""),"",CAPTURA!AZ47+CAPTURA!BA47)</f>
        <v/>
      </c>
      <c r="AF52" s="70" t="str">
        <f>IF(CAPTURA!BB47="","",CAPTURA!BB47)</f>
        <v/>
      </c>
      <c r="AG52" s="70" t="str">
        <f>IF(CAPTURA!BC47="","",CAPTURA!BC47)</f>
        <v/>
      </c>
      <c r="AH52" s="70" t="str">
        <f>IF(CAPTURA!BD47="","",CAPTURA!BD47)</f>
        <v/>
      </c>
      <c r="AI52" s="70" t="str">
        <f>IF(CAPTURA!BE47="","",CAPTURA!BE47)</f>
        <v/>
      </c>
      <c r="AJ52" s="70"/>
      <c r="AK52" s="70" t="str">
        <f>IF(AND(CAPTURA!BF47="",CAPTURA!BG47=""),"",CAPTURA!BF47+CAPTURA!BG47)</f>
        <v/>
      </c>
      <c r="AL52" s="70" t="str">
        <f>IF(CAPTURA!BH47="","",CAPTURA!BH47)</f>
        <v/>
      </c>
      <c r="AM52" s="70" t="str">
        <f>IF(CAPTURA!BI47="","",CAPTURA!BI47)</f>
        <v/>
      </c>
      <c r="AN52" s="70" t="str">
        <f>IF(CAPTURA!BJ47="","",CAPTURA!BJ47)</f>
        <v/>
      </c>
      <c r="AO52" s="70" t="str">
        <f>IF(CAPTURA!BK47="","",CAPTURA!BK47)</f>
        <v/>
      </c>
      <c r="AP52" s="71"/>
      <c r="AQ52" s="70" t="str">
        <f>IF(AND(CAPTURA!BL47="",CAPTURA!BM47=""),"",CAPTURA!BL47+BK47)</f>
        <v/>
      </c>
      <c r="AR52" s="70" t="str">
        <f>IF(CAPTURA!BN47="","",CAPTURA!BN47)</f>
        <v/>
      </c>
      <c r="AS52" s="70" t="str">
        <f>IF(CAPTURA!BO47="","",CAPTURA!BO47)</f>
        <v/>
      </c>
      <c r="AT52" s="70" t="str">
        <f>IF(CAPTURA!BP47="","",CAPTURA!BP47)</f>
        <v/>
      </c>
      <c r="AU52" s="71"/>
      <c r="AV52" s="70" t="e">
        <f>IF(CAPTURA!#REF!="","",UPPER(CAPTURA!#REF!))</f>
        <v>#REF!</v>
      </c>
      <c r="AW52" s="69"/>
      <c r="AX52" s="70" t="str">
        <f>IF(CAPTURA!CF47="","",CAPTURA!CF47)</f>
        <v/>
      </c>
    </row>
    <row r="53" spans="1:50" x14ac:dyDescent="0.25">
      <c r="A53" s="62" t="str">
        <f>IF(CAPTURA!B48="","",CAPTURA!B48)</f>
        <v/>
      </c>
      <c r="B53" s="63" t="str">
        <f>IF(CAPTURA!C48="","",CAPTURA!C48)</f>
        <v/>
      </c>
      <c r="C53" s="64" t="str">
        <f>IF(CAPTURA!D48="","",UPPER(CAPTURA!D48))</f>
        <v/>
      </c>
      <c r="D53" s="65" t="str">
        <f>IF(CAPTURA!I48="","",CAPTURA!I48)</f>
        <v/>
      </c>
      <c r="E53" s="65" t="str">
        <f>IF(CAPTURA!J48="","",CAPTURA!J48)</f>
        <v/>
      </c>
      <c r="F53" s="64" t="str">
        <f>IF(CAPTURA!O48="","",UPPER(CAPTURA!O48))</f>
        <v/>
      </c>
      <c r="G53" s="66" t="str">
        <f>IF(CAPTURA!K48="","",CAPTURA!K48)</f>
        <v/>
      </c>
      <c r="H53" s="64" t="str">
        <f>IF(CAPTURA!Y48="","",UPPER(CAPTURA!Y48))</f>
        <v/>
      </c>
      <c r="I53" s="64" t="str">
        <f>IF(CAPTURA!AC48="","",IF(ISBLANK(CAPTURA!AE48),UPPER(CAPTURA!AC48),CONCATENATE(UPPER(CAPTURA!AC48)," / ",UPPER(CAPTURA!AE48))))</f>
        <v/>
      </c>
      <c r="J53" s="64" t="str">
        <f>IF(CAPTURA!AD48="","",IF(CAPTURA!AF48="",UPPER(CAPTURA!AD48),CONCATENATE(UPPER(CAPTURA!AD48)," / ",UPPER(CAPTURA!AF48))))</f>
        <v/>
      </c>
      <c r="K53" s="64" t="str">
        <f>IF(CAPTURA!AI48="","",IF(ISBLANK(CAPTURA!AK48),UPPER(CAPTURA!AI48),CONCATENATE(UPPER(CAPTURA!AI48)," / ",UPPER(CAPTURA!AK48))))</f>
        <v/>
      </c>
      <c r="L53" s="64" t="str">
        <f>IF(CAPTURA!AJ48="","",IF(CAPTURA!AL48="",UPPER(CAPTURA!AJ48),CONCATENATE(UPPER(CAPTURA!AJ48)," / ",UPPER(CAPTURA!AL48))))</f>
        <v/>
      </c>
      <c r="M53" s="67" t="str">
        <f>IF(CAPTURA!X48="","",CAPTURA!X48)</f>
        <v/>
      </c>
      <c r="N53" s="67" t="str">
        <f>IF(CAPTURA!BW48="","",CAPTURA!BW48)</f>
        <v/>
      </c>
      <c r="O53" s="68" t="str">
        <f>IF(CAPTURA!BQ48="","",CAPTURA!BQ48)</f>
        <v/>
      </c>
      <c r="P53" s="68" t="str">
        <f>IF(CAPTURA!BR48="","",CAPTURA!BR48)</f>
        <v/>
      </c>
      <c r="Q53" s="69"/>
      <c r="R53" s="70" t="str">
        <f>IF(CAPTURA!CD48="","",CAPTURA!CD48)</f>
        <v/>
      </c>
      <c r="S53" s="71"/>
      <c r="T53" s="70" t="str">
        <f>IF(CAPTURA!CE48="","",CAPTURA!CE48)</f>
        <v/>
      </c>
      <c r="U53" s="71"/>
      <c r="V53" s="70" t="e">
        <f>IF(CAPTURA!#REF!="","",CAPTURA!#REF!)</f>
        <v>#REF!</v>
      </c>
      <c r="W53" s="71"/>
      <c r="X53" s="70" t="e">
        <f>IF(CAPTURA!#REF!="","",CAPTURA!#REF!)</f>
        <v>#REF!</v>
      </c>
      <c r="Y53" s="71"/>
      <c r="Z53" s="70" t="str">
        <f>IF(AND(CAPTURA!AU48="",CAPTURA!AU48=""),"",CAPTURA!AU48+CAPTURA!AV48)</f>
        <v/>
      </c>
      <c r="AA53" s="70" t="str">
        <f>IF(CAPTURA!AW48="","",CAPTURA!AW48)</f>
        <v/>
      </c>
      <c r="AB53" s="70" t="str">
        <f>IF(CAPTURA!AX48="","",CAPTURA!AX48)</f>
        <v/>
      </c>
      <c r="AC53" s="70" t="str">
        <f>IF(CAPTURA!AY48="","",CAPTURA!AY48)</f>
        <v/>
      </c>
      <c r="AD53" s="71"/>
      <c r="AE53" s="70" t="str">
        <f>IF(AND(CAPTURA!AZ48="",CAPTURA!BA48=""),"",CAPTURA!AZ48+CAPTURA!BA48)</f>
        <v/>
      </c>
      <c r="AF53" s="70" t="str">
        <f>IF(CAPTURA!BB48="","",CAPTURA!BB48)</f>
        <v/>
      </c>
      <c r="AG53" s="70" t="str">
        <f>IF(CAPTURA!BC48="","",CAPTURA!BC48)</f>
        <v/>
      </c>
      <c r="AH53" s="70" t="str">
        <f>IF(CAPTURA!BD48="","",CAPTURA!BD48)</f>
        <v/>
      </c>
      <c r="AI53" s="70" t="str">
        <f>IF(CAPTURA!BE48="","",CAPTURA!BE48)</f>
        <v/>
      </c>
      <c r="AJ53" s="70"/>
      <c r="AK53" s="70" t="str">
        <f>IF(AND(CAPTURA!BF48="",CAPTURA!BG48=""),"",CAPTURA!BF48+CAPTURA!BG48)</f>
        <v/>
      </c>
      <c r="AL53" s="70" t="str">
        <f>IF(CAPTURA!BH48="","",CAPTURA!BH48)</f>
        <v/>
      </c>
      <c r="AM53" s="70" t="str">
        <f>IF(CAPTURA!BI48="","",CAPTURA!BI48)</f>
        <v/>
      </c>
      <c r="AN53" s="70" t="str">
        <f>IF(CAPTURA!BJ48="","",CAPTURA!BJ48)</f>
        <v/>
      </c>
      <c r="AO53" s="70" t="str">
        <f>IF(CAPTURA!BK48="","",CAPTURA!BK48)</f>
        <v/>
      </c>
      <c r="AP53" s="71"/>
      <c r="AQ53" s="70" t="str">
        <f>IF(AND(CAPTURA!BL48="",CAPTURA!BM48=""),"",CAPTURA!BL48+BK48)</f>
        <v/>
      </c>
      <c r="AR53" s="70" t="str">
        <f>IF(CAPTURA!BN48="","",CAPTURA!BN48)</f>
        <v/>
      </c>
      <c r="AS53" s="70" t="str">
        <f>IF(CAPTURA!BO48="","",CAPTURA!BO48)</f>
        <v/>
      </c>
      <c r="AT53" s="70" t="str">
        <f>IF(CAPTURA!BP48="","",CAPTURA!BP48)</f>
        <v/>
      </c>
      <c r="AU53" s="71"/>
      <c r="AV53" s="70" t="e">
        <f>IF(CAPTURA!#REF!="","",UPPER(CAPTURA!#REF!))</f>
        <v>#REF!</v>
      </c>
      <c r="AW53" s="69"/>
      <c r="AX53" s="70" t="str">
        <f>IF(CAPTURA!CF48="","",CAPTURA!CF48)</f>
        <v/>
      </c>
    </row>
    <row r="54" spans="1:50" x14ac:dyDescent="0.25">
      <c r="A54" s="62" t="str">
        <f>IF(CAPTURA!B49="","",CAPTURA!B49)</f>
        <v/>
      </c>
      <c r="B54" s="63" t="str">
        <f>IF(CAPTURA!C49="","",CAPTURA!C49)</f>
        <v/>
      </c>
      <c r="C54" s="64" t="str">
        <f>IF(CAPTURA!D49="","",UPPER(CAPTURA!D49))</f>
        <v/>
      </c>
      <c r="D54" s="65" t="str">
        <f>IF(CAPTURA!I49="","",CAPTURA!I49)</f>
        <v/>
      </c>
      <c r="E54" s="65" t="str">
        <f>IF(CAPTURA!J49="","",CAPTURA!J49)</f>
        <v/>
      </c>
      <c r="F54" s="64" t="str">
        <f>IF(CAPTURA!O49="","",UPPER(CAPTURA!O49))</f>
        <v/>
      </c>
      <c r="G54" s="66" t="str">
        <f>IF(CAPTURA!K49="","",CAPTURA!K49)</f>
        <v/>
      </c>
      <c r="H54" s="64" t="str">
        <f>IF(CAPTURA!Y49="","",UPPER(CAPTURA!Y49))</f>
        <v/>
      </c>
      <c r="I54" s="64" t="str">
        <f>IF(CAPTURA!AC49="","",IF(ISBLANK(CAPTURA!AE49),UPPER(CAPTURA!AC49),CONCATENATE(UPPER(CAPTURA!AC49)," / ",UPPER(CAPTURA!AE49))))</f>
        <v/>
      </c>
      <c r="J54" s="64" t="str">
        <f>IF(CAPTURA!AD49="","",IF(CAPTURA!AF49="",UPPER(CAPTURA!AD49),CONCATENATE(UPPER(CAPTURA!AD49)," / ",UPPER(CAPTURA!AF49))))</f>
        <v/>
      </c>
      <c r="K54" s="64" t="str">
        <f>IF(CAPTURA!AI49="","",IF(ISBLANK(CAPTURA!AK49),UPPER(CAPTURA!AI49),CONCATENATE(UPPER(CAPTURA!AI49)," / ",UPPER(CAPTURA!AK49))))</f>
        <v/>
      </c>
      <c r="L54" s="64" t="str">
        <f>IF(CAPTURA!AJ49="","",IF(CAPTURA!AL49="",UPPER(CAPTURA!AJ49),CONCATENATE(UPPER(CAPTURA!AJ49)," / ",UPPER(CAPTURA!AL49))))</f>
        <v/>
      </c>
      <c r="M54" s="67" t="str">
        <f>IF(CAPTURA!X49="","",CAPTURA!X49)</f>
        <v/>
      </c>
      <c r="N54" s="67" t="str">
        <f>IF(CAPTURA!BW49="","",CAPTURA!BW49)</f>
        <v/>
      </c>
      <c r="O54" s="68" t="str">
        <f>IF(CAPTURA!BQ49="","",CAPTURA!BQ49)</f>
        <v/>
      </c>
      <c r="P54" s="68" t="str">
        <f>IF(CAPTURA!BR49="","",CAPTURA!BR49)</f>
        <v/>
      </c>
      <c r="Q54" s="69"/>
      <c r="R54" s="70" t="str">
        <f>IF(CAPTURA!CD49="","",CAPTURA!CD49)</f>
        <v/>
      </c>
      <c r="S54" s="71"/>
      <c r="T54" s="70" t="str">
        <f>IF(CAPTURA!CE49="","",CAPTURA!CE49)</f>
        <v/>
      </c>
      <c r="U54" s="71"/>
      <c r="V54" s="70" t="e">
        <f>IF(CAPTURA!#REF!="","",CAPTURA!#REF!)</f>
        <v>#REF!</v>
      </c>
      <c r="W54" s="71"/>
      <c r="X54" s="70" t="e">
        <f>IF(CAPTURA!#REF!="","",CAPTURA!#REF!)</f>
        <v>#REF!</v>
      </c>
      <c r="Y54" s="71"/>
      <c r="Z54" s="70" t="str">
        <f>IF(AND(CAPTURA!AU49="",CAPTURA!AU49=""),"",CAPTURA!AU49+CAPTURA!AV49)</f>
        <v/>
      </c>
      <c r="AA54" s="70" t="str">
        <f>IF(CAPTURA!AW49="","",CAPTURA!AW49)</f>
        <v/>
      </c>
      <c r="AB54" s="70" t="str">
        <f>IF(CAPTURA!AX49="","",CAPTURA!AX49)</f>
        <v/>
      </c>
      <c r="AC54" s="70" t="str">
        <f>IF(CAPTURA!AY49="","",CAPTURA!AY49)</f>
        <v/>
      </c>
      <c r="AD54" s="71"/>
      <c r="AE54" s="70" t="str">
        <f>IF(AND(CAPTURA!AZ49="",CAPTURA!BA49=""),"",CAPTURA!AZ49+CAPTURA!BA49)</f>
        <v/>
      </c>
      <c r="AF54" s="70" t="str">
        <f>IF(CAPTURA!BB49="","",CAPTURA!BB49)</f>
        <v/>
      </c>
      <c r="AG54" s="70" t="str">
        <f>IF(CAPTURA!BC49="","",CAPTURA!BC49)</f>
        <v/>
      </c>
      <c r="AH54" s="70" t="str">
        <f>IF(CAPTURA!BD49="","",CAPTURA!BD49)</f>
        <v/>
      </c>
      <c r="AI54" s="70" t="str">
        <f>IF(CAPTURA!BE49="","",CAPTURA!BE49)</f>
        <v/>
      </c>
      <c r="AJ54" s="70"/>
      <c r="AK54" s="70" t="str">
        <f>IF(AND(CAPTURA!BF49="",CAPTURA!BG49=""),"",CAPTURA!BF49+CAPTURA!BG49)</f>
        <v/>
      </c>
      <c r="AL54" s="70" t="str">
        <f>IF(CAPTURA!BH49="","",CAPTURA!BH49)</f>
        <v/>
      </c>
      <c r="AM54" s="70" t="str">
        <f>IF(CAPTURA!BI49="","",CAPTURA!BI49)</f>
        <v/>
      </c>
      <c r="AN54" s="70" t="str">
        <f>IF(CAPTURA!BJ49="","",CAPTURA!BJ49)</f>
        <v/>
      </c>
      <c r="AO54" s="70" t="str">
        <f>IF(CAPTURA!BK49="","",CAPTURA!BK49)</f>
        <v/>
      </c>
      <c r="AP54" s="71"/>
      <c r="AQ54" s="70" t="str">
        <f>IF(AND(CAPTURA!BL49="",CAPTURA!BM49=""),"",CAPTURA!BL49+BK49)</f>
        <v/>
      </c>
      <c r="AR54" s="70" t="str">
        <f>IF(CAPTURA!BN49="","",CAPTURA!BN49)</f>
        <v/>
      </c>
      <c r="AS54" s="70" t="str">
        <f>IF(CAPTURA!BO49="","",CAPTURA!BO49)</f>
        <v/>
      </c>
      <c r="AT54" s="70" t="str">
        <f>IF(CAPTURA!BP49="","",CAPTURA!BP49)</f>
        <v/>
      </c>
      <c r="AU54" s="71"/>
      <c r="AV54" s="70" t="e">
        <f>IF(CAPTURA!#REF!="","",UPPER(CAPTURA!#REF!))</f>
        <v>#REF!</v>
      </c>
      <c r="AW54" s="69"/>
      <c r="AX54" s="70" t="str">
        <f>IF(CAPTURA!CF49="","",CAPTURA!CF49)</f>
        <v/>
      </c>
    </row>
    <row r="55" spans="1:50" x14ac:dyDescent="0.25">
      <c r="A55" s="62" t="str">
        <f>IF(CAPTURA!B50="","",CAPTURA!B50)</f>
        <v/>
      </c>
      <c r="B55" s="63" t="str">
        <f>IF(CAPTURA!C50="","",CAPTURA!C50)</f>
        <v/>
      </c>
      <c r="C55" s="64" t="str">
        <f>IF(CAPTURA!D50="","",UPPER(CAPTURA!D50))</f>
        <v/>
      </c>
      <c r="D55" s="65" t="str">
        <f>IF(CAPTURA!I50="","",CAPTURA!I50)</f>
        <v/>
      </c>
      <c r="E55" s="65" t="str">
        <f>IF(CAPTURA!J50="","",CAPTURA!J50)</f>
        <v/>
      </c>
      <c r="F55" s="64" t="str">
        <f>IF(CAPTURA!O50="","",UPPER(CAPTURA!O50))</f>
        <v/>
      </c>
      <c r="G55" s="66" t="str">
        <f>IF(CAPTURA!K50="","",CAPTURA!K50)</f>
        <v/>
      </c>
      <c r="H55" s="64" t="str">
        <f>IF(CAPTURA!Y50="","",UPPER(CAPTURA!Y50))</f>
        <v/>
      </c>
      <c r="I55" s="64" t="str">
        <f>IF(CAPTURA!AC50="","",IF(ISBLANK(CAPTURA!AE50),UPPER(CAPTURA!AC50),CONCATENATE(UPPER(CAPTURA!AC50)," / ",UPPER(CAPTURA!AE50))))</f>
        <v/>
      </c>
      <c r="J55" s="64" t="str">
        <f>IF(CAPTURA!AD50="","",IF(CAPTURA!AF50="",UPPER(CAPTURA!AD50),CONCATENATE(UPPER(CAPTURA!AD50)," / ",UPPER(CAPTURA!AF50))))</f>
        <v/>
      </c>
      <c r="K55" s="64" t="str">
        <f>IF(CAPTURA!AI50="","",IF(ISBLANK(CAPTURA!AK50),UPPER(CAPTURA!AI50),CONCATENATE(UPPER(CAPTURA!AI50)," / ",UPPER(CAPTURA!AK50))))</f>
        <v/>
      </c>
      <c r="L55" s="64" t="str">
        <f>IF(CAPTURA!AJ50="","",IF(CAPTURA!AL50="",UPPER(CAPTURA!AJ50),CONCATENATE(UPPER(CAPTURA!AJ50)," / ",UPPER(CAPTURA!AL50))))</f>
        <v/>
      </c>
      <c r="M55" s="67" t="str">
        <f>IF(CAPTURA!X50="","",CAPTURA!X50)</f>
        <v/>
      </c>
      <c r="N55" s="67" t="str">
        <f>IF(CAPTURA!BW50="","",CAPTURA!BW50)</f>
        <v/>
      </c>
      <c r="O55" s="68" t="str">
        <f>IF(CAPTURA!BQ50="","",CAPTURA!BQ50)</f>
        <v/>
      </c>
      <c r="P55" s="68" t="str">
        <f>IF(CAPTURA!BR50="","",CAPTURA!BR50)</f>
        <v/>
      </c>
      <c r="Q55" s="69"/>
      <c r="R55" s="70" t="str">
        <f>IF(CAPTURA!CD50="","",CAPTURA!CD50)</f>
        <v/>
      </c>
      <c r="S55" s="71"/>
      <c r="T55" s="70" t="str">
        <f>IF(CAPTURA!CE50="","",CAPTURA!CE50)</f>
        <v/>
      </c>
      <c r="U55" s="71"/>
      <c r="V55" s="70" t="e">
        <f>IF(CAPTURA!#REF!="","",CAPTURA!#REF!)</f>
        <v>#REF!</v>
      </c>
      <c r="W55" s="71"/>
      <c r="X55" s="70" t="e">
        <f>IF(CAPTURA!#REF!="","",CAPTURA!#REF!)</f>
        <v>#REF!</v>
      </c>
      <c r="Y55" s="71"/>
      <c r="Z55" s="70" t="str">
        <f>IF(AND(CAPTURA!AU50="",CAPTURA!AU50=""),"",CAPTURA!AU50+CAPTURA!AV50)</f>
        <v/>
      </c>
      <c r="AA55" s="70" t="str">
        <f>IF(CAPTURA!AW50="","",CAPTURA!AW50)</f>
        <v/>
      </c>
      <c r="AB55" s="70" t="str">
        <f>IF(CAPTURA!AX50="","",CAPTURA!AX50)</f>
        <v/>
      </c>
      <c r="AC55" s="70" t="str">
        <f>IF(CAPTURA!AY50="","",CAPTURA!AY50)</f>
        <v/>
      </c>
      <c r="AD55" s="71"/>
      <c r="AE55" s="70" t="str">
        <f>IF(AND(CAPTURA!AZ50="",CAPTURA!BA50=""),"",CAPTURA!AZ50+CAPTURA!BA50)</f>
        <v/>
      </c>
      <c r="AF55" s="70" t="str">
        <f>IF(CAPTURA!BB50="","",CAPTURA!BB50)</f>
        <v/>
      </c>
      <c r="AG55" s="70" t="str">
        <f>IF(CAPTURA!BC50="","",CAPTURA!BC50)</f>
        <v/>
      </c>
      <c r="AH55" s="70" t="str">
        <f>IF(CAPTURA!BD50="","",CAPTURA!BD50)</f>
        <v/>
      </c>
      <c r="AI55" s="70" t="str">
        <f>IF(CAPTURA!BE50="","",CAPTURA!BE50)</f>
        <v/>
      </c>
      <c r="AJ55" s="70"/>
      <c r="AK55" s="70" t="str">
        <f>IF(AND(CAPTURA!BF50="",CAPTURA!BG50=""),"",CAPTURA!BF50+CAPTURA!BG50)</f>
        <v/>
      </c>
      <c r="AL55" s="70" t="str">
        <f>IF(CAPTURA!BH50="","",CAPTURA!BH50)</f>
        <v/>
      </c>
      <c r="AM55" s="70" t="str">
        <f>IF(CAPTURA!BI50="","",CAPTURA!BI50)</f>
        <v/>
      </c>
      <c r="AN55" s="70" t="str">
        <f>IF(CAPTURA!BJ50="","",CAPTURA!BJ50)</f>
        <v/>
      </c>
      <c r="AO55" s="70" t="str">
        <f>IF(CAPTURA!BK50="","",CAPTURA!BK50)</f>
        <v/>
      </c>
      <c r="AP55" s="71"/>
      <c r="AQ55" s="70" t="str">
        <f>IF(AND(CAPTURA!BL50="",CAPTURA!BM50=""),"",CAPTURA!BL50+BK50)</f>
        <v/>
      </c>
      <c r="AR55" s="70" t="str">
        <f>IF(CAPTURA!BN50="","",CAPTURA!BN50)</f>
        <v/>
      </c>
      <c r="AS55" s="70" t="str">
        <f>IF(CAPTURA!BO50="","",CAPTURA!BO50)</f>
        <v/>
      </c>
      <c r="AT55" s="70" t="str">
        <f>IF(CAPTURA!BP50="","",CAPTURA!BP50)</f>
        <v/>
      </c>
      <c r="AU55" s="71"/>
      <c r="AV55" s="70" t="e">
        <f>IF(CAPTURA!#REF!="","",UPPER(CAPTURA!#REF!))</f>
        <v>#REF!</v>
      </c>
      <c r="AW55" s="69"/>
      <c r="AX55" s="70" t="str">
        <f>IF(CAPTURA!CF50="","",CAPTURA!CF50)</f>
        <v/>
      </c>
    </row>
    <row r="56" spans="1:50" x14ac:dyDescent="0.25">
      <c r="A56" s="62" t="str">
        <f>IF(CAPTURA!B51="","",CAPTURA!B51)</f>
        <v/>
      </c>
      <c r="B56" s="63" t="str">
        <f>IF(CAPTURA!C51="","",CAPTURA!C51)</f>
        <v/>
      </c>
      <c r="C56" s="64" t="str">
        <f>IF(CAPTURA!D51="","",UPPER(CAPTURA!D51))</f>
        <v/>
      </c>
      <c r="D56" s="65" t="str">
        <f>IF(CAPTURA!I51="","",CAPTURA!I51)</f>
        <v/>
      </c>
      <c r="E56" s="65" t="str">
        <f>IF(CAPTURA!J51="","",CAPTURA!J51)</f>
        <v/>
      </c>
      <c r="F56" s="64" t="str">
        <f>IF(CAPTURA!O51="","",UPPER(CAPTURA!O51))</f>
        <v/>
      </c>
      <c r="G56" s="66" t="str">
        <f>IF(CAPTURA!K51="","",CAPTURA!K51)</f>
        <v/>
      </c>
      <c r="H56" s="64" t="str">
        <f>IF(CAPTURA!Y51="","",UPPER(CAPTURA!Y51))</f>
        <v/>
      </c>
      <c r="I56" s="64" t="str">
        <f>IF(CAPTURA!AC51="","",IF(ISBLANK(CAPTURA!AE51),UPPER(CAPTURA!AC51),CONCATENATE(UPPER(CAPTURA!AC51)," / ",UPPER(CAPTURA!AE51))))</f>
        <v/>
      </c>
      <c r="J56" s="64" t="str">
        <f>IF(CAPTURA!AD51="","",IF(CAPTURA!AF51="",UPPER(CAPTURA!AD51),CONCATENATE(UPPER(CAPTURA!AD51)," / ",UPPER(CAPTURA!AF51))))</f>
        <v/>
      </c>
      <c r="K56" s="64" t="str">
        <f>IF(CAPTURA!AI51="","",IF(ISBLANK(CAPTURA!AK51),UPPER(CAPTURA!AI51),CONCATENATE(UPPER(CAPTURA!AI51)," / ",UPPER(CAPTURA!AK51))))</f>
        <v/>
      </c>
      <c r="L56" s="64" t="str">
        <f>IF(CAPTURA!AJ51="","",IF(CAPTURA!AL51="",UPPER(CAPTURA!AJ51),CONCATENATE(UPPER(CAPTURA!AJ51)," / ",UPPER(CAPTURA!AL51))))</f>
        <v/>
      </c>
      <c r="M56" s="67" t="str">
        <f>IF(CAPTURA!X51="","",CAPTURA!X51)</f>
        <v/>
      </c>
      <c r="N56" s="67" t="str">
        <f>IF(CAPTURA!BW51="","",CAPTURA!BW51)</f>
        <v/>
      </c>
      <c r="O56" s="68" t="str">
        <f>IF(CAPTURA!BQ51="","",CAPTURA!BQ51)</f>
        <v/>
      </c>
      <c r="P56" s="68" t="str">
        <f>IF(CAPTURA!BR51="","",CAPTURA!BR51)</f>
        <v/>
      </c>
      <c r="Q56" s="69"/>
      <c r="R56" s="70" t="str">
        <f>IF(CAPTURA!CD51="","",CAPTURA!CD51)</f>
        <v/>
      </c>
      <c r="S56" s="71"/>
      <c r="T56" s="70" t="str">
        <f>IF(CAPTURA!CE51="","",CAPTURA!CE51)</f>
        <v/>
      </c>
      <c r="U56" s="71"/>
      <c r="V56" s="70" t="e">
        <f>IF(CAPTURA!#REF!="","",CAPTURA!#REF!)</f>
        <v>#REF!</v>
      </c>
      <c r="W56" s="71"/>
      <c r="X56" s="70" t="e">
        <f>IF(CAPTURA!#REF!="","",CAPTURA!#REF!)</f>
        <v>#REF!</v>
      </c>
      <c r="Y56" s="71"/>
      <c r="Z56" s="70" t="str">
        <f>IF(AND(CAPTURA!AU51="",CAPTURA!AU51=""),"",CAPTURA!AU51+CAPTURA!AV51)</f>
        <v/>
      </c>
      <c r="AA56" s="70" t="str">
        <f>IF(CAPTURA!AW51="","",CAPTURA!AW51)</f>
        <v/>
      </c>
      <c r="AB56" s="70" t="str">
        <f>IF(CAPTURA!AX51="","",CAPTURA!AX51)</f>
        <v/>
      </c>
      <c r="AC56" s="70" t="str">
        <f>IF(CAPTURA!AY51="","",CAPTURA!AY51)</f>
        <v/>
      </c>
      <c r="AD56" s="71"/>
      <c r="AE56" s="70" t="str">
        <f>IF(AND(CAPTURA!AZ51="",CAPTURA!BA51=""),"",CAPTURA!AZ51+CAPTURA!BA51)</f>
        <v/>
      </c>
      <c r="AF56" s="70" t="str">
        <f>IF(CAPTURA!BB51="","",CAPTURA!BB51)</f>
        <v/>
      </c>
      <c r="AG56" s="70" t="str">
        <f>IF(CAPTURA!BC51="","",CAPTURA!BC51)</f>
        <v/>
      </c>
      <c r="AH56" s="70" t="str">
        <f>IF(CAPTURA!BD51="","",CAPTURA!BD51)</f>
        <v/>
      </c>
      <c r="AI56" s="70" t="str">
        <f>IF(CAPTURA!BE51="","",CAPTURA!BE51)</f>
        <v/>
      </c>
      <c r="AJ56" s="70"/>
      <c r="AK56" s="70" t="str">
        <f>IF(AND(CAPTURA!BF51="",CAPTURA!BG51=""),"",CAPTURA!BF51+CAPTURA!BG51)</f>
        <v/>
      </c>
      <c r="AL56" s="70" t="str">
        <f>IF(CAPTURA!BH51="","",CAPTURA!BH51)</f>
        <v/>
      </c>
      <c r="AM56" s="70" t="str">
        <f>IF(CAPTURA!BI51="","",CAPTURA!BI51)</f>
        <v/>
      </c>
      <c r="AN56" s="70" t="str">
        <f>IF(CAPTURA!BJ51="","",CAPTURA!BJ51)</f>
        <v/>
      </c>
      <c r="AO56" s="70" t="str">
        <f>IF(CAPTURA!BK51="","",CAPTURA!BK51)</f>
        <v/>
      </c>
      <c r="AP56" s="71"/>
      <c r="AQ56" s="70" t="str">
        <f>IF(AND(CAPTURA!BL51="",CAPTURA!BM51=""),"",CAPTURA!BL51+BK51)</f>
        <v/>
      </c>
      <c r="AR56" s="70" t="str">
        <f>IF(CAPTURA!BN51="","",CAPTURA!BN51)</f>
        <v/>
      </c>
      <c r="AS56" s="70" t="str">
        <f>IF(CAPTURA!BO51="","",CAPTURA!BO51)</f>
        <v/>
      </c>
      <c r="AT56" s="70" t="str">
        <f>IF(CAPTURA!BP51="","",CAPTURA!BP51)</f>
        <v/>
      </c>
      <c r="AU56" s="71"/>
      <c r="AV56" s="70" t="e">
        <f>IF(CAPTURA!#REF!="","",UPPER(CAPTURA!#REF!))</f>
        <v>#REF!</v>
      </c>
      <c r="AW56" s="69"/>
      <c r="AX56" s="70" t="str">
        <f>IF(CAPTURA!CF51="","",CAPTURA!CF51)</f>
        <v/>
      </c>
    </row>
    <row r="57" spans="1:50" x14ac:dyDescent="0.25">
      <c r="A57" s="62" t="str">
        <f>IF(CAPTURA!B52="","",CAPTURA!B52)</f>
        <v/>
      </c>
      <c r="B57" s="63" t="str">
        <f>IF(CAPTURA!C52="","",CAPTURA!C52)</f>
        <v/>
      </c>
      <c r="C57" s="64" t="str">
        <f>IF(CAPTURA!D52="","",UPPER(CAPTURA!D52))</f>
        <v/>
      </c>
      <c r="D57" s="65" t="str">
        <f>IF(CAPTURA!I52="","",CAPTURA!I52)</f>
        <v/>
      </c>
      <c r="E57" s="65" t="str">
        <f>IF(CAPTURA!J52="","",CAPTURA!J52)</f>
        <v/>
      </c>
      <c r="F57" s="64" t="str">
        <f>IF(CAPTURA!O52="","",UPPER(CAPTURA!O52))</f>
        <v/>
      </c>
      <c r="G57" s="66" t="str">
        <f>IF(CAPTURA!K52="","",CAPTURA!K52)</f>
        <v/>
      </c>
      <c r="H57" s="64" t="str">
        <f>IF(CAPTURA!Y52="","",UPPER(CAPTURA!Y52))</f>
        <v/>
      </c>
      <c r="I57" s="64" t="str">
        <f>IF(CAPTURA!AC52="","",IF(ISBLANK(CAPTURA!AE52),UPPER(CAPTURA!AC52),CONCATENATE(UPPER(CAPTURA!AC52)," / ",UPPER(CAPTURA!AE52))))</f>
        <v/>
      </c>
      <c r="J57" s="64" t="str">
        <f>IF(CAPTURA!AD52="","",IF(CAPTURA!AF52="",UPPER(CAPTURA!AD52),CONCATENATE(UPPER(CAPTURA!AD52)," / ",UPPER(CAPTURA!AF52))))</f>
        <v/>
      </c>
      <c r="K57" s="64" t="str">
        <f>IF(CAPTURA!AI52="","",IF(ISBLANK(CAPTURA!AK52),UPPER(CAPTURA!AI52),CONCATENATE(UPPER(CAPTURA!AI52)," / ",UPPER(CAPTURA!AK52))))</f>
        <v/>
      </c>
      <c r="L57" s="64" t="str">
        <f>IF(CAPTURA!AJ52="","",IF(CAPTURA!AL52="",UPPER(CAPTURA!AJ52),CONCATENATE(UPPER(CAPTURA!AJ52)," / ",UPPER(CAPTURA!AL52))))</f>
        <v/>
      </c>
      <c r="M57" s="67" t="str">
        <f>IF(CAPTURA!X52="","",CAPTURA!X52)</f>
        <v/>
      </c>
      <c r="N57" s="67" t="str">
        <f>IF(CAPTURA!BW52="","",CAPTURA!BW52)</f>
        <v/>
      </c>
      <c r="O57" s="68" t="str">
        <f>IF(CAPTURA!BQ52="","",CAPTURA!BQ52)</f>
        <v/>
      </c>
      <c r="P57" s="68" t="str">
        <f>IF(CAPTURA!BR52="","",CAPTURA!BR52)</f>
        <v/>
      </c>
      <c r="Q57" s="69"/>
      <c r="R57" s="70" t="str">
        <f>IF(CAPTURA!CD52="","",CAPTURA!CD52)</f>
        <v/>
      </c>
      <c r="S57" s="71"/>
      <c r="T57" s="70" t="str">
        <f>IF(CAPTURA!CE52="","",CAPTURA!CE52)</f>
        <v/>
      </c>
      <c r="U57" s="71"/>
      <c r="V57" s="70" t="e">
        <f>IF(CAPTURA!#REF!="","",CAPTURA!#REF!)</f>
        <v>#REF!</v>
      </c>
      <c r="W57" s="71"/>
      <c r="X57" s="70" t="e">
        <f>IF(CAPTURA!#REF!="","",CAPTURA!#REF!)</f>
        <v>#REF!</v>
      </c>
      <c r="Y57" s="71"/>
      <c r="Z57" s="70" t="str">
        <f>IF(AND(CAPTURA!AU52="",CAPTURA!AU52=""),"",CAPTURA!AU52+CAPTURA!AV52)</f>
        <v/>
      </c>
      <c r="AA57" s="70" t="str">
        <f>IF(CAPTURA!AW52="","",CAPTURA!AW52)</f>
        <v/>
      </c>
      <c r="AB57" s="70" t="str">
        <f>IF(CAPTURA!AX52="","",CAPTURA!AX52)</f>
        <v/>
      </c>
      <c r="AC57" s="70" t="str">
        <f>IF(CAPTURA!AY52="","",CAPTURA!AY52)</f>
        <v/>
      </c>
      <c r="AD57" s="71"/>
      <c r="AE57" s="70" t="str">
        <f>IF(AND(CAPTURA!AZ52="",CAPTURA!BA52=""),"",CAPTURA!AZ52+CAPTURA!BA52)</f>
        <v/>
      </c>
      <c r="AF57" s="70" t="str">
        <f>IF(CAPTURA!BB52="","",CAPTURA!BB52)</f>
        <v/>
      </c>
      <c r="AG57" s="70" t="str">
        <f>IF(CAPTURA!BC52="","",CAPTURA!BC52)</f>
        <v/>
      </c>
      <c r="AH57" s="70" t="str">
        <f>IF(CAPTURA!BD52="","",CAPTURA!BD52)</f>
        <v/>
      </c>
      <c r="AI57" s="70" t="str">
        <f>IF(CAPTURA!BE52="","",CAPTURA!BE52)</f>
        <v/>
      </c>
      <c r="AJ57" s="70"/>
      <c r="AK57" s="70" t="str">
        <f>IF(AND(CAPTURA!BF52="",CAPTURA!BG52=""),"",CAPTURA!BF52+CAPTURA!BG52)</f>
        <v/>
      </c>
      <c r="AL57" s="70" t="str">
        <f>IF(CAPTURA!BH52="","",CAPTURA!BH52)</f>
        <v/>
      </c>
      <c r="AM57" s="70" t="str">
        <f>IF(CAPTURA!BI52="","",CAPTURA!BI52)</f>
        <v/>
      </c>
      <c r="AN57" s="70" t="str">
        <f>IF(CAPTURA!BJ52="","",CAPTURA!BJ52)</f>
        <v/>
      </c>
      <c r="AO57" s="70" t="str">
        <f>IF(CAPTURA!BK52="","",CAPTURA!BK52)</f>
        <v/>
      </c>
      <c r="AP57" s="71"/>
      <c r="AQ57" s="70" t="str">
        <f>IF(AND(CAPTURA!BL52="",CAPTURA!BM52=""),"",CAPTURA!BL52+BK52)</f>
        <v/>
      </c>
      <c r="AR57" s="70" t="str">
        <f>IF(CAPTURA!BN52="","",CAPTURA!BN52)</f>
        <v/>
      </c>
      <c r="AS57" s="70" t="str">
        <f>IF(CAPTURA!BO52="","",CAPTURA!BO52)</f>
        <v/>
      </c>
      <c r="AT57" s="70" t="str">
        <f>IF(CAPTURA!BP52="","",CAPTURA!BP52)</f>
        <v/>
      </c>
      <c r="AU57" s="71"/>
      <c r="AV57" s="70" t="e">
        <f>IF(CAPTURA!#REF!="","",UPPER(CAPTURA!#REF!))</f>
        <v>#REF!</v>
      </c>
      <c r="AW57" s="69"/>
      <c r="AX57" s="70" t="str">
        <f>IF(CAPTURA!CF52="","",CAPTURA!CF52)</f>
        <v/>
      </c>
    </row>
    <row r="58" spans="1:50" x14ac:dyDescent="0.25">
      <c r="A58" s="62" t="str">
        <f>IF(CAPTURA!B53="","",CAPTURA!B53)</f>
        <v/>
      </c>
      <c r="B58" s="63" t="str">
        <f>IF(CAPTURA!C53="","",CAPTURA!C53)</f>
        <v/>
      </c>
      <c r="C58" s="64" t="str">
        <f>IF(CAPTURA!D53="","",UPPER(CAPTURA!D53))</f>
        <v/>
      </c>
      <c r="D58" s="65" t="str">
        <f>IF(CAPTURA!I53="","",CAPTURA!I53)</f>
        <v/>
      </c>
      <c r="E58" s="65" t="str">
        <f>IF(CAPTURA!J53="","",CAPTURA!J53)</f>
        <v/>
      </c>
      <c r="F58" s="64" t="str">
        <f>IF(CAPTURA!O53="","",UPPER(CAPTURA!O53))</f>
        <v/>
      </c>
      <c r="G58" s="66" t="str">
        <f>IF(CAPTURA!K53="","",CAPTURA!K53)</f>
        <v/>
      </c>
      <c r="H58" s="64" t="str">
        <f>IF(CAPTURA!Y53="","",UPPER(CAPTURA!Y53))</f>
        <v/>
      </c>
      <c r="I58" s="64" t="str">
        <f>IF(CAPTURA!AC53="","",IF(ISBLANK(CAPTURA!AE53),UPPER(CAPTURA!AC53),CONCATENATE(UPPER(CAPTURA!AC53)," / ",UPPER(CAPTURA!AE53))))</f>
        <v/>
      </c>
      <c r="J58" s="64" t="str">
        <f>IF(CAPTURA!AD53="","",IF(CAPTURA!AF53="",UPPER(CAPTURA!AD53),CONCATENATE(UPPER(CAPTURA!AD53)," / ",UPPER(CAPTURA!AF53))))</f>
        <v/>
      </c>
      <c r="K58" s="64" t="str">
        <f>IF(CAPTURA!AI53="","",IF(ISBLANK(CAPTURA!AK53),UPPER(CAPTURA!AI53),CONCATENATE(UPPER(CAPTURA!AI53)," / ",UPPER(CAPTURA!AK53))))</f>
        <v/>
      </c>
      <c r="L58" s="64" t="str">
        <f>IF(CAPTURA!AJ53="","",IF(CAPTURA!AL53="",UPPER(CAPTURA!AJ53),CONCATENATE(UPPER(CAPTURA!AJ53)," / ",UPPER(CAPTURA!AL53))))</f>
        <v/>
      </c>
      <c r="M58" s="67" t="str">
        <f>IF(CAPTURA!X53="","",CAPTURA!X53)</f>
        <v/>
      </c>
      <c r="N58" s="67" t="str">
        <f>IF(CAPTURA!BW53="","",CAPTURA!BW53)</f>
        <v/>
      </c>
      <c r="O58" s="68" t="str">
        <f>IF(CAPTURA!BQ53="","",CAPTURA!BQ53)</f>
        <v/>
      </c>
      <c r="P58" s="68" t="str">
        <f>IF(CAPTURA!BR53="","",CAPTURA!BR53)</f>
        <v/>
      </c>
      <c r="Q58" s="69"/>
      <c r="R58" s="70" t="str">
        <f>IF(CAPTURA!CD53="","",CAPTURA!CD53)</f>
        <v/>
      </c>
      <c r="S58" s="71"/>
      <c r="T58" s="70" t="str">
        <f>IF(CAPTURA!CE53="","",CAPTURA!CE53)</f>
        <v/>
      </c>
      <c r="U58" s="71"/>
      <c r="V58" s="70" t="e">
        <f>IF(CAPTURA!#REF!="","",CAPTURA!#REF!)</f>
        <v>#REF!</v>
      </c>
      <c r="W58" s="71"/>
      <c r="X58" s="70" t="e">
        <f>IF(CAPTURA!#REF!="","",CAPTURA!#REF!)</f>
        <v>#REF!</v>
      </c>
      <c r="Y58" s="71"/>
      <c r="Z58" s="70" t="str">
        <f>IF(AND(CAPTURA!AU53="",CAPTURA!AU53=""),"",CAPTURA!AU53+CAPTURA!AV53)</f>
        <v/>
      </c>
      <c r="AA58" s="70" t="str">
        <f>IF(CAPTURA!AW53="","",CAPTURA!AW53)</f>
        <v/>
      </c>
      <c r="AB58" s="70" t="str">
        <f>IF(CAPTURA!AX53="","",CAPTURA!AX53)</f>
        <v/>
      </c>
      <c r="AC58" s="70" t="str">
        <f>IF(CAPTURA!AY53="","",CAPTURA!AY53)</f>
        <v/>
      </c>
      <c r="AD58" s="71"/>
      <c r="AE58" s="70" t="str">
        <f>IF(AND(CAPTURA!AZ53="",CAPTURA!BA53=""),"",CAPTURA!AZ53+CAPTURA!BA53)</f>
        <v/>
      </c>
      <c r="AF58" s="70" t="str">
        <f>IF(CAPTURA!BB53="","",CAPTURA!BB53)</f>
        <v/>
      </c>
      <c r="AG58" s="70" t="str">
        <f>IF(CAPTURA!BC53="","",CAPTURA!BC53)</f>
        <v/>
      </c>
      <c r="AH58" s="70" t="str">
        <f>IF(CAPTURA!BD53="","",CAPTURA!BD53)</f>
        <v/>
      </c>
      <c r="AI58" s="70" t="str">
        <f>IF(CAPTURA!BE53="","",CAPTURA!BE53)</f>
        <v/>
      </c>
      <c r="AJ58" s="70"/>
      <c r="AK58" s="70" t="str">
        <f>IF(AND(CAPTURA!BF53="",CAPTURA!BG53=""),"",CAPTURA!BF53+CAPTURA!BG53)</f>
        <v/>
      </c>
      <c r="AL58" s="70" t="str">
        <f>IF(CAPTURA!BH53="","",CAPTURA!BH53)</f>
        <v/>
      </c>
      <c r="AM58" s="70" t="str">
        <f>IF(CAPTURA!BI53="","",CAPTURA!BI53)</f>
        <v/>
      </c>
      <c r="AN58" s="70" t="str">
        <f>IF(CAPTURA!BJ53="","",CAPTURA!BJ53)</f>
        <v/>
      </c>
      <c r="AO58" s="70" t="str">
        <f>IF(CAPTURA!BK53="","",CAPTURA!BK53)</f>
        <v/>
      </c>
      <c r="AP58" s="71"/>
      <c r="AQ58" s="70" t="str">
        <f>IF(AND(CAPTURA!BL53="",CAPTURA!BM53=""),"",CAPTURA!BL53+BK53)</f>
        <v/>
      </c>
      <c r="AR58" s="70" t="str">
        <f>IF(CAPTURA!BN53="","",CAPTURA!BN53)</f>
        <v/>
      </c>
      <c r="AS58" s="70" t="str">
        <f>IF(CAPTURA!BO53="","",CAPTURA!BO53)</f>
        <v/>
      </c>
      <c r="AT58" s="70" t="str">
        <f>IF(CAPTURA!BP53="","",CAPTURA!BP53)</f>
        <v/>
      </c>
      <c r="AU58" s="71"/>
      <c r="AV58" s="70" t="e">
        <f>IF(CAPTURA!#REF!="","",UPPER(CAPTURA!#REF!))</f>
        <v>#REF!</v>
      </c>
      <c r="AW58" s="69"/>
      <c r="AX58" s="70" t="str">
        <f>IF(CAPTURA!CF53="","",CAPTURA!CF53)</f>
        <v/>
      </c>
    </row>
    <row r="59" spans="1:50" x14ac:dyDescent="0.25">
      <c r="A59" s="62" t="str">
        <f>IF(CAPTURA!B54="","",CAPTURA!B54)</f>
        <v/>
      </c>
      <c r="B59" s="63" t="str">
        <f>IF(CAPTURA!C54="","",CAPTURA!C54)</f>
        <v/>
      </c>
      <c r="C59" s="64" t="str">
        <f>IF(CAPTURA!D54="","",UPPER(CAPTURA!D54))</f>
        <v/>
      </c>
      <c r="D59" s="65" t="str">
        <f>IF(CAPTURA!I54="","",CAPTURA!I54)</f>
        <v/>
      </c>
      <c r="E59" s="65" t="str">
        <f>IF(CAPTURA!J54="","",CAPTURA!J54)</f>
        <v/>
      </c>
      <c r="F59" s="64" t="str">
        <f>IF(CAPTURA!O54="","",UPPER(CAPTURA!O54))</f>
        <v/>
      </c>
      <c r="G59" s="66" t="str">
        <f>IF(CAPTURA!K54="","",CAPTURA!K54)</f>
        <v/>
      </c>
      <c r="H59" s="64" t="str">
        <f>IF(CAPTURA!Y54="","",UPPER(CAPTURA!Y54))</f>
        <v/>
      </c>
      <c r="I59" s="64" t="str">
        <f>IF(CAPTURA!AC54="","",IF(ISBLANK(CAPTURA!AE54),UPPER(CAPTURA!AC54),CONCATENATE(UPPER(CAPTURA!AC54)," / ",UPPER(CAPTURA!AE54))))</f>
        <v/>
      </c>
      <c r="J59" s="64" t="str">
        <f>IF(CAPTURA!AD54="","",IF(CAPTURA!AF54="",UPPER(CAPTURA!AD54),CONCATENATE(UPPER(CAPTURA!AD54)," / ",UPPER(CAPTURA!AF54))))</f>
        <v/>
      </c>
      <c r="K59" s="64" t="str">
        <f>IF(CAPTURA!AI54="","",IF(ISBLANK(CAPTURA!AK54),UPPER(CAPTURA!AI54),CONCATENATE(UPPER(CAPTURA!AI54)," / ",UPPER(CAPTURA!AK54))))</f>
        <v/>
      </c>
      <c r="L59" s="64" t="str">
        <f>IF(CAPTURA!AJ54="","",IF(CAPTURA!AL54="",UPPER(CAPTURA!AJ54),CONCATENATE(UPPER(CAPTURA!AJ54)," / ",UPPER(CAPTURA!AL54))))</f>
        <v/>
      </c>
      <c r="M59" s="67" t="str">
        <f>IF(CAPTURA!X54="","",CAPTURA!X54)</f>
        <v/>
      </c>
      <c r="N59" s="67" t="str">
        <f>IF(CAPTURA!BW54="","",CAPTURA!BW54)</f>
        <v/>
      </c>
      <c r="O59" s="68" t="str">
        <f>IF(CAPTURA!BQ54="","",CAPTURA!BQ54)</f>
        <v/>
      </c>
      <c r="P59" s="68" t="str">
        <f>IF(CAPTURA!BR54="","",CAPTURA!BR54)</f>
        <v/>
      </c>
      <c r="Q59" s="69"/>
      <c r="R59" s="70" t="str">
        <f>IF(CAPTURA!CD54="","",CAPTURA!CD54)</f>
        <v/>
      </c>
      <c r="S59" s="71"/>
      <c r="T59" s="70" t="str">
        <f>IF(CAPTURA!CE54="","",CAPTURA!CE54)</f>
        <v/>
      </c>
      <c r="U59" s="71"/>
      <c r="V59" s="70" t="e">
        <f>IF(CAPTURA!#REF!="","",CAPTURA!#REF!)</f>
        <v>#REF!</v>
      </c>
      <c r="W59" s="71"/>
      <c r="X59" s="70" t="e">
        <f>IF(CAPTURA!#REF!="","",CAPTURA!#REF!)</f>
        <v>#REF!</v>
      </c>
      <c r="Y59" s="71"/>
      <c r="Z59" s="70" t="str">
        <f>IF(AND(CAPTURA!AU54="",CAPTURA!AU54=""),"",CAPTURA!AU54+CAPTURA!AV54)</f>
        <v/>
      </c>
      <c r="AA59" s="70" t="str">
        <f>IF(CAPTURA!AW54="","",CAPTURA!AW54)</f>
        <v/>
      </c>
      <c r="AB59" s="70" t="str">
        <f>IF(CAPTURA!AX54="","",CAPTURA!AX54)</f>
        <v/>
      </c>
      <c r="AC59" s="70" t="str">
        <f>IF(CAPTURA!AY54="","",CAPTURA!AY54)</f>
        <v/>
      </c>
      <c r="AD59" s="71"/>
      <c r="AE59" s="70" t="str">
        <f>IF(AND(CAPTURA!AZ54="",CAPTURA!BA54=""),"",CAPTURA!AZ54+CAPTURA!BA54)</f>
        <v/>
      </c>
      <c r="AF59" s="70" t="str">
        <f>IF(CAPTURA!BB54="","",CAPTURA!BB54)</f>
        <v/>
      </c>
      <c r="AG59" s="70" t="str">
        <f>IF(CAPTURA!BC54="","",CAPTURA!BC54)</f>
        <v/>
      </c>
      <c r="AH59" s="70" t="str">
        <f>IF(CAPTURA!BD54="","",CAPTURA!BD54)</f>
        <v/>
      </c>
      <c r="AI59" s="70" t="str">
        <f>IF(CAPTURA!BE54="","",CAPTURA!BE54)</f>
        <v/>
      </c>
      <c r="AJ59" s="70"/>
      <c r="AK59" s="70" t="str">
        <f>IF(AND(CAPTURA!BF54="",CAPTURA!BG54=""),"",CAPTURA!BF54+CAPTURA!BG54)</f>
        <v/>
      </c>
      <c r="AL59" s="70" t="str">
        <f>IF(CAPTURA!BH54="","",CAPTURA!BH54)</f>
        <v/>
      </c>
      <c r="AM59" s="70" t="str">
        <f>IF(CAPTURA!BI54="","",CAPTURA!BI54)</f>
        <v/>
      </c>
      <c r="AN59" s="70" t="str">
        <f>IF(CAPTURA!BJ54="","",CAPTURA!BJ54)</f>
        <v/>
      </c>
      <c r="AO59" s="70" t="str">
        <f>IF(CAPTURA!BK54="","",CAPTURA!BK54)</f>
        <v/>
      </c>
      <c r="AP59" s="71"/>
      <c r="AQ59" s="70" t="str">
        <f>IF(AND(CAPTURA!BL54="",CAPTURA!BM54=""),"",CAPTURA!BL54+BK54)</f>
        <v/>
      </c>
      <c r="AR59" s="70" t="str">
        <f>IF(CAPTURA!BN54="","",CAPTURA!BN54)</f>
        <v/>
      </c>
      <c r="AS59" s="70" t="str">
        <f>IF(CAPTURA!BO54="","",CAPTURA!BO54)</f>
        <v/>
      </c>
      <c r="AT59" s="70" t="str">
        <f>IF(CAPTURA!BP54="","",CAPTURA!BP54)</f>
        <v/>
      </c>
      <c r="AU59" s="71"/>
      <c r="AV59" s="70" t="e">
        <f>IF(CAPTURA!#REF!="","",UPPER(CAPTURA!#REF!))</f>
        <v>#REF!</v>
      </c>
      <c r="AW59" s="69"/>
      <c r="AX59" s="70" t="str">
        <f>IF(CAPTURA!CF54="","",CAPTURA!CF54)</f>
        <v/>
      </c>
    </row>
    <row r="60" spans="1:50" x14ac:dyDescent="0.25">
      <c r="A60" s="62" t="str">
        <f>IF(CAPTURA!B55="","",CAPTURA!B55)</f>
        <v/>
      </c>
      <c r="B60" s="63" t="str">
        <f>IF(CAPTURA!C55="","",CAPTURA!C55)</f>
        <v/>
      </c>
      <c r="C60" s="64" t="str">
        <f>IF(CAPTURA!D55="","",UPPER(CAPTURA!D55))</f>
        <v/>
      </c>
      <c r="D60" s="65" t="str">
        <f>IF(CAPTURA!I55="","",CAPTURA!I55)</f>
        <v/>
      </c>
      <c r="E60" s="65" t="str">
        <f>IF(CAPTURA!J55="","",CAPTURA!J55)</f>
        <v/>
      </c>
      <c r="F60" s="64" t="str">
        <f>IF(CAPTURA!O55="","",UPPER(CAPTURA!O55))</f>
        <v/>
      </c>
      <c r="G60" s="66" t="str">
        <f>IF(CAPTURA!K55="","",CAPTURA!K55)</f>
        <v/>
      </c>
      <c r="H60" s="64" t="str">
        <f>IF(CAPTURA!Y55="","",UPPER(CAPTURA!Y55))</f>
        <v/>
      </c>
      <c r="I60" s="64" t="str">
        <f>IF(CAPTURA!AC55="","",IF(ISBLANK(CAPTURA!AE55),UPPER(CAPTURA!AC55),CONCATENATE(UPPER(CAPTURA!AC55)," / ",UPPER(CAPTURA!AE55))))</f>
        <v/>
      </c>
      <c r="J60" s="64" t="str">
        <f>IF(CAPTURA!AD55="","",IF(CAPTURA!AF55="",UPPER(CAPTURA!AD55),CONCATENATE(UPPER(CAPTURA!AD55)," / ",UPPER(CAPTURA!AF55))))</f>
        <v/>
      </c>
      <c r="K60" s="64" t="str">
        <f>IF(CAPTURA!AI55="","",IF(ISBLANK(CAPTURA!AK55),UPPER(CAPTURA!AI55),CONCATENATE(UPPER(CAPTURA!AI55)," / ",UPPER(CAPTURA!AK55))))</f>
        <v/>
      </c>
      <c r="L60" s="64" t="str">
        <f>IF(CAPTURA!AJ55="","",IF(CAPTURA!AL55="",UPPER(CAPTURA!AJ55),CONCATENATE(UPPER(CAPTURA!AJ55)," / ",UPPER(CAPTURA!AL55))))</f>
        <v/>
      </c>
      <c r="M60" s="67" t="str">
        <f>IF(CAPTURA!X55="","",CAPTURA!X55)</f>
        <v/>
      </c>
      <c r="N60" s="67" t="str">
        <f>IF(CAPTURA!BW55="","",CAPTURA!BW55)</f>
        <v/>
      </c>
      <c r="O60" s="68" t="str">
        <f>IF(CAPTURA!BQ55="","",CAPTURA!BQ55)</f>
        <v/>
      </c>
      <c r="P60" s="68" t="str">
        <f>IF(CAPTURA!BR55="","",CAPTURA!BR55)</f>
        <v/>
      </c>
      <c r="Q60" s="69"/>
      <c r="R60" s="70" t="str">
        <f>IF(CAPTURA!CD55="","",CAPTURA!CD55)</f>
        <v/>
      </c>
      <c r="S60" s="71"/>
      <c r="T60" s="70" t="str">
        <f>IF(CAPTURA!CE55="","",CAPTURA!CE55)</f>
        <v/>
      </c>
      <c r="U60" s="71"/>
      <c r="V60" s="70" t="e">
        <f>IF(CAPTURA!#REF!="","",CAPTURA!#REF!)</f>
        <v>#REF!</v>
      </c>
      <c r="W60" s="71"/>
      <c r="X60" s="70" t="e">
        <f>IF(CAPTURA!#REF!="","",CAPTURA!#REF!)</f>
        <v>#REF!</v>
      </c>
      <c r="Y60" s="71"/>
      <c r="Z60" s="70" t="str">
        <f>IF(AND(CAPTURA!AU55="",CAPTURA!AU55=""),"",CAPTURA!AU55+CAPTURA!AV55)</f>
        <v/>
      </c>
      <c r="AA60" s="70" t="str">
        <f>IF(CAPTURA!AW55="","",CAPTURA!AW55)</f>
        <v/>
      </c>
      <c r="AB60" s="70" t="str">
        <f>IF(CAPTURA!AX55="","",CAPTURA!AX55)</f>
        <v/>
      </c>
      <c r="AC60" s="70" t="str">
        <f>IF(CAPTURA!AY55="","",CAPTURA!AY55)</f>
        <v/>
      </c>
      <c r="AD60" s="71"/>
      <c r="AE60" s="70" t="str">
        <f>IF(AND(CAPTURA!AZ55="",CAPTURA!BA55=""),"",CAPTURA!AZ55+CAPTURA!BA55)</f>
        <v/>
      </c>
      <c r="AF60" s="70" t="str">
        <f>IF(CAPTURA!BB55="","",CAPTURA!BB55)</f>
        <v/>
      </c>
      <c r="AG60" s="70" t="str">
        <f>IF(CAPTURA!BC55="","",CAPTURA!BC55)</f>
        <v/>
      </c>
      <c r="AH60" s="70" t="str">
        <f>IF(CAPTURA!BD55="","",CAPTURA!BD55)</f>
        <v/>
      </c>
      <c r="AI60" s="70" t="str">
        <f>IF(CAPTURA!BE55="","",CAPTURA!BE55)</f>
        <v/>
      </c>
      <c r="AJ60" s="70"/>
      <c r="AK60" s="70" t="str">
        <f>IF(AND(CAPTURA!BF55="",CAPTURA!BG55=""),"",CAPTURA!BF55+CAPTURA!BG55)</f>
        <v/>
      </c>
      <c r="AL60" s="70" t="str">
        <f>IF(CAPTURA!BH55="","",CAPTURA!BH55)</f>
        <v/>
      </c>
      <c r="AM60" s="70" t="str">
        <f>IF(CAPTURA!BI55="","",CAPTURA!BI55)</f>
        <v/>
      </c>
      <c r="AN60" s="70" t="str">
        <f>IF(CAPTURA!BJ55="","",CAPTURA!BJ55)</f>
        <v/>
      </c>
      <c r="AO60" s="70" t="str">
        <f>IF(CAPTURA!BK55="","",CAPTURA!BK55)</f>
        <v/>
      </c>
      <c r="AP60" s="71"/>
      <c r="AQ60" s="70" t="str">
        <f>IF(AND(CAPTURA!BL55="",CAPTURA!BM55=""),"",CAPTURA!BL55+BK55)</f>
        <v/>
      </c>
      <c r="AR60" s="70" t="str">
        <f>IF(CAPTURA!BN55="","",CAPTURA!BN55)</f>
        <v/>
      </c>
      <c r="AS60" s="70" t="str">
        <f>IF(CAPTURA!BO55="","",CAPTURA!BO55)</f>
        <v/>
      </c>
      <c r="AT60" s="70" t="str">
        <f>IF(CAPTURA!BP55="","",CAPTURA!BP55)</f>
        <v/>
      </c>
      <c r="AU60" s="71"/>
      <c r="AV60" s="70" t="e">
        <f>IF(CAPTURA!#REF!="","",UPPER(CAPTURA!#REF!))</f>
        <v>#REF!</v>
      </c>
      <c r="AW60" s="69"/>
      <c r="AX60" s="70" t="str">
        <f>IF(CAPTURA!CF55="","",CAPTURA!CF55)</f>
        <v/>
      </c>
    </row>
    <row r="61" spans="1:50" x14ac:dyDescent="0.25">
      <c r="A61" s="62" t="str">
        <f>IF(CAPTURA!B56="","",CAPTURA!B56)</f>
        <v/>
      </c>
      <c r="B61" s="63" t="str">
        <f>IF(CAPTURA!C56="","",CAPTURA!C56)</f>
        <v/>
      </c>
      <c r="C61" s="64" t="str">
        <f>IF(CAPTURA!D56="","",UPPER(CAPTURA!D56))</f>
        <v/>
      </c>
      <c r="D61" s="65" t="str">
        <f>IF(CAPTURA!I56="","",CAPTURA!I56)</f>
        <v/>
      </c>
      <c r="E61" s="65" t="str">
        <f>IF(CAPTURA!J56="","",CAPTURA!J56)</f>
        <v/>
      </c>
      <c r="F61" s="64" t="str">
        <f>IF(CAPTURA!O56="","",UPPER(CAPTURA!O56))</f>
        <v/>
      </c>
      <c r="G61" s="66" t="str">
        <f>IF(CAPTURA!K56="","",CAPTURA!K56)</f>
        <v/>
      </c>
      <c r="H61" s="64" t="str">
        <f>IF(CAPTURA!Y56="","",UPPER(CAPTURA!Y56))</f>
        <v/>
      </c>
      <c r="I61" s="64" t="str">
        <f>IF(CAPTURA!AC56="","",IF(ISBLANK(CAPTURA!AE56),UPPER(CAPTURA!AC56),CONCATENATE(UPPER(CAPTURA!AC56)," / ",UPPER(CAPTURA!AE56))))</f>
        <v/>
      </c>
      <c r="J61" s="64" t="str">
        <f>IF(CAPTURA!AD56="","",IF(CAPTURA!AF56="",UPPER(CAPTURA!AD56),CONCATENATE(UPPER(CAPTURA!AD56)," / ",UPPER(CAPTURA!AF56))))</f>
        <v/>
      </c>
      <c r="K61" s="64" t="str">
        <f>IF(CAPTURA!AI56="","",IF(ISBLANK(CAPTURA!AK56),UPPER(CAPTURA!AI56),CONCATENATE(UPPER(CAPTURA!AI56)," / ",UPPER(CAPTURA!AK56))))</f>
        <v/>
      </c>
      <c r="L61" s="64" t="str">
        <f>IF(CAPTURA!AJ56="","",IF(CAPTURA!AL56="",UPPER(CAPTURA!AJ56),CONCATENATE(UPPER(CAPTURA!AJ56)," / ",UPPER(CAPTURA!AL56))))</f>
        <v/>
      </c>
      <c r="M61" s="67" t="str">
        <f>IF(CAPTURA!X56="","",CAPTURA!X56)</f>
        <v/>
      </c>
      <c r="N61" s="67" t="str">
        <f>IF(CAPTURA!BW56="","",CAPTURA!BW56)</f>
        <v/>
      </c>
      <c r="O61" s="68" t="str">
        <f>IF(CAPTURA!BQ56="","",CAPTURA!BQ56)</f>
        <v/>
      </c>
      <c r="P61" s="68" t="str">
        <f>IF(CAPTURA!BR56="","",CAPTURA!BR56)</f>
        <v/>
      </c>
      <c r="Q61" s="69"/>
      <c r="R61" s="70" t="str">
        <f>IF(CAPTURA!CD56="","",CAPTURA!CD56)</f>
        <v/>
      </c>
      <c r="S61" s="71"/>
      <c r="T61" s="70" t="str">
        <f>IF(CAPTURA!CE56="","",CAPTURA!CE56)</f>
        <v/>
      </c>
      <c r="U61" s="71"/>
      <c r="V61" s="70" t="e">
        <f>IF(CAPTURA!#REF!="","",CAPTURA!#REF!)</f>
        <v>#REF!</v>
      </c>
      <c r="W61" s="71"/>
      <c r="X61" s="70" t="e">
        <f>IF(CAPTURA!#REF!="","",CAPTURA!#REF!)</f>
        <v>#REF!</v>
      </c>
      <c r="Y61" s="71"/>
      <c r="Z61" s="70" t="str">
        <f>IF(AND(CAPTURA!AU56="",CAPTURA!AU56=""),"",CAPTURA!AU56+CAPTURA!AV56)</f>
        <v/>
      </c>
      <c r="AA61" s="70" t="str">
        <f>IF(CAPTURA!AW56="","",CAPTURA!AW56)</f>
        <v/>
      </c>
      <c r="AB61" s="70" t="str">
        <f>IF(CAPTURA!AX56="","",CAPTURA!AX56)</f>
        <v/>
      </c>
      <c r="AC61" s="70" t="str">
        <f>IF(CAPTURA!AY56="","",CAPTURA!AY56)</f>
        <v/>
      </c>
      <c r="AD61" s="71"/>
      <c r="AE61" s="70" t="str">
        <f>IF(AND(CAPTURA!AZ56="",CAPTURA!BA56=""),"",CAPTURA!AZ56+CAPTURA!BA56)</f>
        <v/>
      </c>
      <c r="AF61" s="70" t="str">
        <f>IF(CAPTURA!BB56="","",CAPTURA!BB56)</f>
        <v/>
      </c>
      <c r="AG61" s="70" t="str">
        <f>IF(CAPTURA!BC56="","",CAPTURA!BC56)</f>
        <v/>
      </c>
      <c r="AH61" s="70" t="str">
        <f>IF(CAPTURA!BD56="","",CAPTURA!BD56)</f>
        <v/>
      </c>
      <c r="AI61" s="70" t="str">
        <f>IF(CAPTURA!BE56="","",CAPTURA!BE56)</f>
        <v/>
      </c>
      <c r="AJ61" s="70"/>
      <c r="AK61" s="70" t="str">
        <f>IF(AND(CAPTURA!BF56="",CAPTURA!BG56=""),"",CAPTURA!BF56+CAPTURA!BG56)</f>
        <v/>
      </c>
      <c r="AL61" s="70" t="str">
        <f>IF(CAPTURA!BH56="","",CAPTURA!BH56)</f>
        <v/>
      </c>
      <c r="AM61" s="70" t="str">
        <f>IF(CAPTURA!BI56="","",CAPTURA!BI56)</f>
        <v/>
      </c>
      <c r="AN61" s="70" t="str">
        <f>IF(CAPTURA!BJ56="","",CAPTURA!BJ56)</f>
        <v/>
      </c>
      <c r="AO61" s="70" t="str">
        <f>IF(CAPTURA!BK56="","",CAPTURA!BK56)</f>
        <v/>
      </c>
      <c r="AP61" s="71"/>
      <c r="AQ61" s="70" t="str">
        <f>IF(AND(CAPTURA!BL56="",CAPTURA!BM56=""),"",CAPTURA!BL56+BK56)</f>
        <v/>
      </c>
      <c r="AR61" s="70" t="str">
        <f>IF(CAPTURA!BN56="","",CAPTURA!BN56)</f>
        <v/>
      </c>
      <c r="AS61" s="70" t="str">
        <f>IF(CAPTURA!BO56="","",CAPTURA!BO56)</f>
        <v/>
      </c>
      <c r="AT61" s="70" t="str">
        <f>IF(CAPTURA!BP56="","",CAPTURA!BP56)</f>
        <v/>
      </c>
      <c r="AU61" s="71"/>
      <c r="AV61" s="70" t="e">
        <f>IF(CAPTURA!#REF!="","",UPPER(CAPTURA!#REF!))</f>
        <v>#REF!</v>
      </c>
      <c r="AW61" s="69"/>
      <c r="AX61" s="70" t="str">
        <f>IF(CAPTURA!CF56="","",CAPTURA!CF56)</f>
        <v/>
      </c>
    </row>
    <row r="62" spans="1:50" x14ac:dyDescent="0.25">
      <c r="A62" s="62" t="str">
        <f>IF(CAPTURA!B57="","",CAPTURA!B57)</f>
        <v/>
      </c>
      <c r="B62" s="63" t="str">
        <f>IF(CAPTURA!C57="","",CAPTURA!C57)</f>
        <v/>
      </c>
      <c r="C62" s="64" t="str">
        <f>IF(CAPTURA!D57="","",UPPER(CAPTURA!D57))</f>
        <v/>
      </c>
      <c r="D62" s="65" t="str">
        <f>IF(CAPTURA!I57="","",CAPTURA!I57)</f>
        <v/>
      </c>
      <c r="E62" s="65" t="str">
        <f>IF(CAPTURA!J57="","",CAPTURA!J57)</f>
        <v/>
      </c>
      <c r="F62" s="64" t="str">
        <f>IF(CAPTURA!O57="","",UPPER(CAPTURA!O57))</f>
        <v/>
      </c>
      <c r="G62" s="66" t="str">
        <f>IF(CAPTURA!K57="","",CAPTURA!K57)</f>
        <v/>
      </c>
      <c r="H62" s="64" t="str">
        <f>IF(CAPTURA!Y57="","",UPPER(CAPTURA!Y57))</f>
        <v/>
      </c>
      <c r="I62" s="64" t="str">
        <f>IF(CAPTURA!AC57="","",IF(ISBLANK(CAPTURA!AE57),UPPER(CAPTURA!AC57),CONCATENATE(UPPER(CAPTURA!AC57)," / ",UPPER(CAPTURA!AE57))))</f>
        <v/>
      </c>
      <c r="J62" s="64" t="str">
        <f>IF(CAPTURA!AD57="","",IF(CAPTURA!AF57="",UPPER(CAPTURA!AD57),CONCATENATE(UPPER(CAPTURA!AD57)," / ",UPPER(CAPTURA!AF57))))</f>
        <v/>
      </c>
      <c r="K62" s="64" t="str">
        <f>IF(CAPTURA!AI57="","",IF(ISBLANK(CAPTURA!AK57),UPPER(CAPTURA!AI57),CONCATENATE(UPPER(CAPTURA!AI57)," / ",UPPER(CAPTURA!AK57))))</f>
        <v/>
      </c>
      <c r="L62" s="64" t="str">
        <f>IF(CAPTURA!AJ57="","",IF(CAPTURA!AL57="",UPPER(CAPTURA!AJ57),CONCATENATE(UPPER(CAPTURA!AJ57)," / ",UPPER(CAPTURA!AL57))))</f>
        <v/>
      </c>
      <c r="M62" s="67" t="str">
        <f>IF(CAPTURA!X57="","",CAPTURA!X57)</f>
        <v/>
      </c>
      <c r="N62" s="67" t="str">
        <f>IF(CAPTURA!BW57="","",CAPTURA!BW57)</f>
        <v/>
      </c>
      <c r="O62" s="68" t="str">
        <f>IF(CAPTURA!BQ57="","",CAPTURA!BQ57)</f>
        <v/>
      </c>
      <c r="P62" s="68" t="str">
        <f>IF(CAPTURA!BR57="","",CAPTURA!BR57)</f>
        <v/>
      </c>
      <c r="Q62" s="69"/>
      <c r="R62" s="70" t="str">
        <f>IF(CAPTURA!CD57="","",CAPTURA!CD57)</f>
        <v/>
      </c>
      <c r="S62" s="71"/>
      <c r="T62" s="70" t="str">
        <f>IF(CAPTURA!CE57="","",CAPTURA!CE57)</f>
        <v/>
      </c>
      <c r="U62" s="71"/>
      <c r="V62" s="70" t="e">
        <f>IF(CAPTURA!#REF!="","",CAPTURA!#REF!)</f>
        <v>#REF!</v>
      </c>
      <c r="W62" s="71"/>
      <c r="X62" s="70" t="e">
        <f>IF(CAPTURA!#REF!="","",CAPTURA!#REF!)</f>
        <v>#REF!</v>
      </c>
      <c r="Y62" s="71"/>
      <c r="Z62" s="70" t="str">
        <f>IF(AND(CAPTURA!AU57="",CAPTURA!AU57=""),"",CAPTURA!AU57+CAPTURA!AV57)</f>
        <v/>
      </c>
      <c r="AA62" s="70" t="str">
        <f>IF(CAPTURA!AW57="","",CAPTURA!AW57)</f>
        <v/>
      </c>
      <c r="AB62" s="70" t="str">
        <f>IF(CAPTURA!AX57="","",CAPTURA!AX57)</f>
        <v/>
      </c>
      <c r="AC62" s="70" t="str">
        <f>IF(CAPTURA!AY57="","",CAPTURA!AY57)</f>
        <v/>
      </c>
      <c r="AD62" s="71"/>
      <c r="AE62" s="70" t="str">
        <f>IF(AND(CAPTURA!AZ57="",CAPTURA!BA57=""),"",CAPTURA!AZ57+CAPTURA!BA57)</f>
        <v/>
      </c>
      <c r="AF62" s="70" t="str">
        <f>IF(CAPTURA!BB57="","",CAPTURA!BB57)</f>
        <v/>
      </c>
      <c r="AG62" s="70" t="str">
        <f>IF(CAPTURA!BC57="","",CAPTURA!BC57)</f>
        <v/>
      </c>
      <c r="AH62" s="70" t="str">
        <f>IF(CAPTURA!BD57="","",CAPTURA!BD57)</f>
        <v/>
      </c>
      <c r="AI62" s="70" t="str">
        <f>IF(CAPTURA!BE57="","",CAPTURA!BE57)</f>
        <v/>
      </c>
      <c r="AJ62" s="70"/>
      <c r="AK62" s="70" t="str">
        <f>IF(AND(CAPTURA!BF57="",CAPTURA!BG57=""),"",CAPTURA!BF57+CAPTURA!BG57)</f>
        <v/>
      </c>
      <c r="AL62" s="70" t="str">
        <f>IF(CAPTURA!BH57="","",CAPTURA!BH57)</f>
        <v/>
      </c>
      <c r="AM62" s="70" t="str">
        <f>IF(CAPTURA!BI57="","",CAPTURA!BI57)</f>
        <v/>
      </c>
      <c r="AN62" s="70" t="str">
        <f>IF(CAPTURA!BJ57="","",CAPTURA!BJ57)</f>
        <v/>
      </c>
      <c r="AO62" s="70" t="str">
        <f>IF(CAPTURA!BK57="","",CAPTURA!BK57)</f>
        <v/>
      </c>
      <c r="AP62" s="71"/>
      <c r="AQ62" s="70" t="str">
        <f>IF(AND(CAPTURA!BL57="",CAPTURA!BM57=""),"",CAPTURA!BL57+BK57)</f>
        <v/>
      </c>
      <c r="AR62" s="70" t="str">
        <f>IF(CAPTURA!BN57="","",CAPTURA!BN57)</f>
        <v/>
      </c>
      <c r="AS62" s="70" t="str">
        <f>IF(CAPTURA!BO57="","",CAPTURA!BO57)</f>
        <v/>
      </c>
      <c r="AT62" s="70" t="str">
        <f>IF(CAPTURA!BP57="","",CAPTURA!BP57)</f>
        <v/>
      </c>
      <c r="AU62" s="71"/>
      <c r="AV62" s="70" t="e">
        <f>IF(CAPTURA!#REF!="","",UPPER(CAPTURA!#REF!))</f>
        <v>#REF!</v>
      </c>
      <c r="AW62" s="69"/>
      <c r="AX62" s="70" t="str">
        <f>IF(CAPTURA!CF57="","",CAPTURA!CF57)</f>
        <v/>
      </c>
    </row>
    <row r="63" spans="1:50" x14ac:dyDescent="0.25">
      <c r="A63" s="62" t="str">
        <f>IF(CAPTURA!B58="","",CAPTURA!B58)</f>
        <v/>
      </c>
      <c r="B63" s="63" t="str">
        <f>IF(CAPTURA!C58="","",CAPTURA!C58)</f>
        <v/>
      </c>
      <c r="C63" s="64" t="str">
        <f>IF(CAPTURA!D58="","",UPPER(CAPTURA!D58))</f>
        <v/>
      </c>
      <c r="D63" s="65" t="str">
        <f>IF(CAPTURA!I58="","",CAPTURA!I58)</f>
        <v/>
      </c>
      <c r="E63" s="65" t="str">
        <f>IF(CAPTURA!J58="","",CAPTURA!J58)</f>
        <v/>
      </c>
      <c r="F63" s="64" t="str">
        <f>IF(CAPTURA!O58="","",UPPER(CAPTURA!O58))</f>
        <v/>
      </c>
      <c r="G63" s="66" t="str">
        <f>IF(CAPTURA!K58="","",CAPTURA!K58)</f>
        <v/>
      </c>
      <c r="H63" s="64" t="str">
        <f>IF(CAPTURA!Y58="","",UPPER(CAPTURA!Y58))</f>
        <v/>
      </c>
      <c r="I63" s="64" t="str">
        <f>IF(CAPTURA!AC58="","",IF(ISBLANK(CAPTURA!AE58),UPPER(CAPTURA!AC58),CONCATENATE(UPPER(CAPTURA!AC58)," / ",UPPER(CAPTURA!AE58))))</f>
        <v/>
      </c>
      <c r="J63" s="64" t="str">
        <f>IF(CAPTURA!AD58="","",IF(CAPTURA!AF58="",UPPER(CAPTURA!AD58),CONCATENATE(UPPER(CAPTURA!AD58)," / ",UPPER(CAPTURA!AF58))))</f>
        <v/>
      </c>
      <c r="K63" s="64" t="str">
        <f>IF(CAPTURA!AI58="","",IF(ISBLANK(CAPTURA!AK58),UPPER(CAPTURA!AI58),CONCATENATE(UPPER(CAPTURA!AI58)," / ",UPPER(CAPTURA!AK58))))</f>
        <v/>
      </c>
      <c r="L63" s="64" t="str">
        <f>IF(CAPTURA!AJ58="","",IF(CAPTURA!AL58="",UPPER(CAPTURA!AJ58),CONCATENATE(UPPER(CAPTURA!AJ58)," / ",UPPER(CAPTURA!AL58))))</f>
        <v/>
      </c>
      <c r="M63" s="67" t="str">
        <f>IF(CAPTURA!X58="","",CAPTURA!X58)</f>
        <v/>
      </c>
      <c r="N63" s="67" t="str">
        <f>IF(CAPTURA!BW58="","",CAPTURA!BW58)</f>
        <v/>
      </c>
      <c r="O63" s="68" t="str">
        <f>IF(CAPTURA!BQ58="","",CAPTURA!BQ58)</f>
        <v/>
      </c>
      <c r="P63" s="68" t="str">
        <f>IF(CAPTURA!BR58="","",CAPTURA!BR58)</f>
        <v/>
      </c>
      <c r="Q63" s="69"/>
      <c r="R63" s="70" t="str">
        <f>IF(CAPTURA!CD58="","",CAPTURA!CD58)</f>
        <v/>
      </c>
      <c r="S63" s="71"/>
      <c r="T63" s="70" t="str">
        <f>IF(CAPTURA!CE58="","",CAPTURA!CE58)</f>
        <v/>
      </c>
      <c r="U63" s="71"/>
      <c r="V63" s="70" t="e">
        <f>IF(CAPTURA!#REF!="","",CAPTURA!#REF!)</f>
        <v>#REF!</v>
      </c>
      <c r="W63" s="71"/>
      <c r="X63" s="70" t="e">
        <f>IF(CAPTURA!#REF!="","",CAPTURA!#REF!)</f>
        <v>#REF!</v>
      </c>
      <c r="Y63" s="71"/>
      <c r="Z63" s="70" t="str">
        <f>IF(AND(CAPTURA!AU58="",CAPTURA!AU58=""),"",CAPTURA!AU58+CAPTURA!AV58)</f>
        <v/>
      </c>
      <c r="AA63" s="70" t="str">
        <f>IF(CAPTURA!AW58="","",CAPTURA!AW58)</f>
        <v/>
      </c>
      <c r="AB63" s="70" t="str">
        <f>IF(CAPTURA!AX58="","",CAPTURA!AX58)</f>
        <v/>
      </c>
      <c r="AC63" s="70" t="str">
        <f>IF(CAPTURA!AY58="","",CAPTURA!AY58)</f>
        <v/>
      </c>
      <c r="AD63" s="71"/>
      <c r="AE63" s="70" t="str">
        <f>IF(AND(CAPTURA!AZ58="",CAPTURA!BA58=""),"",CAPTURA!AZ58+CAPTURA!BA58)</f>
        <v/>
      </c>
      <c r="AF63" s="70" t="str">
        <f>IF(CAPTURA!BB58="","",CAPTURA!BB58)</f>
        <v/>
      </c>
      <c r="AG63" s="70" t="str">
        <f>IF(CAPTURA!BC58="","",CAPTURA!BC58)</f>
        <v/>
      </c>
      <c r="AH63" s="70" t="str">
        <f>IF(CAPTURA!BD58="","",CAPTURA!BD58)</f>
        <v/>
      </c>
      <c r="AI63" s="70" t="str">
        <f>IF(CAPTURA!BE58="","",CAPTURA!BE58)</f>
        <v/>
      </c>
      <c r="AJ63" s="70"/>
      <c r="AK63" s="70" t="str">
        <f>IF(AND(CAPTURA!BF58="",CAPTURA!BG58=""),"",CAPTURA!BF58+CAPTURA!BG58)</f>
        <v/>
      </c>
      <c r="AL63" s="70" t="str">
        <f>IF(CAPTURA!BH58="","",CAPTURA!BH58)</f>
        <v/>
      </c>
      <c r="AM63" s="70" t="str">
        <f>IF(CAPTURA!BI58="","",CAPTURA!BI58)</f>
        <v/>
      </c>
      <c r="AN63" s="70" t="str">
        <f>IF(CAPTURA!BJ58="","",CAPTURA!BJ58)</f>
        <v/>
      </c>
      <c r="AO63" s="70" t="str">
        <f>IF(CAPTURA!BK58="","",CAPTURA!BK58)</f>
        <v/>
      </c>
      <c r="AP63" s="71"/>
      <c r="AQ63" s="70" t="str">
        <f>IF(AND(CAPTURA!BL58="",CAPTURA!BM58=""),"",CAPTURA!BL58+BK58)</f>
        <v/>
      </c>
      <c r="AR63" s="70" t="str">
        <f>IF(CAPTURA!BN58="","",CAPTURA!BN58)</f>
        <v/>
      </c>
      <c r="AS63" s="70" t="str">
        <f>IF(CAPTURA!BO58="","",CAPTURA!BO58)</f>
        <v/>
      </c>
      <c r="AT63" s="70" t="str">
        <f>IF(CAPTURA!BP58="","",CAPTURA!BP58)</f>
        <v/>
      </c>
      <c r="AU63" s="71"/>
      <c r="AV63" s="70" t="e">
        <f>IF(CAPTURA!#REF!="","",UPPER(CAPTURA!#REF!))</f>
        <v>#REF!</v>
      </c>
      <c r="AW63" s="69"/>
      <c r="AX63" s="70" t="str">
        <f>IF(CAPTURA!CF58="","",CAPTURA!CF58)</f>
        <v/>
      </c>
    </row>
    <row r="64" spans="1:50" x14ac:dyDescent="0.25">
      <c r="A64" s="62" t="str">
        <f>IF(CAPTURA!B59="","",CAPTURA!B59)</f>
        <v/>
      </c>
      <c r="B64" s="63" t="str">
        <f>IF(CAPTURA!C59="","",CAPTURA!C59)</f>
        <v/>
      </c>
      <c r="C64" s="64" t="str">
        <f>IF(CAPTURA!D59="","",UPPER(CAPTURA!D59))</f>
        <v/>
      </c>
      <c r="D64" s="65" t="str">
        <f>IF(CAPTURA!I59="","",CAPTURA!I59)</f>
        <v/>
      </c>
      <c r="E64" s="65" t="str">
        <f>IF(CAPTURA!J59="","",CAPTURA!J59)</f>
        <v/>
      </c>
      <c r="F64" s="64" t="str">
        <f>IF(CAPTURA!O59="","",UPPER(CAPTURA!O59))</f>
        <v/>
      </c>
      <c r="G64" s="66" t="str">
        <f>IF(CAPTURA!K59="","",CAPTURA!K59)</f>
        <v/>
      </c>
      <c r="H64" s="64" t="str">
        <f>IF(CAPTURA!Y59="","",UPPER(CAPTURA!Y59))</f>
        <v/>
      </c>
      <c r="I64" s="64" t="str">
        <f>IF(CAPTURA!AC59="","",IF(ISBLANK(CAPTURA!AE59),UPPER(CAPTURA!AC59),CONCATENATE(UPPER(CAPTURA!AC59)," / ",UPPER(CAPTURA!AE59))))</f>
        <v/>
      </c>
      <c r="J64" s="64" t="str">
        <f>IF(CAPTURA!AD59="","",IF(CAPTURA!AF59="",UPPER(CAPTURA!AD59),CONCATENATE(UPPER(CAPTURA!AD59)," / ",UPPER(CAPTURA!AF59))))</f>
        <v/>
      </c>
      <c r="K64" s="64" t="str">
        <f>IF(CAPTURA!AI59="","",IF(ISBLANK(CAPTURA!AK59),UPPER(CAPTURA!AI59),CONCATENATE(UPPER(CAPTURA!AI59)," / ",UPPER(CAPTURA!AK59))))</f>
        <v/>
      </c>
      <c r="L64" s="64" t="str">
        <f>IF(CAPTURA!AJ59="","",IF(CAPTURA!AL59="",UPPER(CAPTURA!AJ59),CONCATENATE(UPPER(CAPTURA!AJ59)," / ",UPPER(CAPTURA!AL59))))</f>
        <v/>
      </c>
      <c r="M64" s="67" t="str">
        <f>IF(CAPTURA!X59="","",CAPTURA!X59)</f>
        <v/>
      </c>
      <c r="N64" s="67" t="str">
        <f>IF(CAPTURA!BW59="","",CAPTURA!BW59)</f>
        <v/>
      </c>
      <c r="O64" s="68" t="str">
        <f>IF(CAPTURA!BQ59="","",CAPTURA!BQ59)</f>
        <v/>
      </c>
      <c r="P64" s="68" t="str">
        <f>IF(CAPTURA!BR59="","",CAPTURA!BR59)</f>
        <v/>
      </c>
      <c r="Q64" s="69"/>
      <c r="R64" s="70" t="str">
        <f>IF(CAPTURA!CD59="","",CAPTURA!CD59)</f>
        <v/>
      </c>
      <c r="S64" s="71"/>
      <c r="T64" s="70" t="str">
        <f>IF(CAPTURA!CE59="","",CAPTURA!CE59)</f>
        <v/>
      </c>
      <c r="U64" s="71"/>
      <c r="V64" s="70" t="e">
        <f>IF(CAPTURA!#REF!="","",CAPTURA!#REF!)</f>
        <v>#REF!</v>
      </c>
      <c r="W64" s="71"/>
      <c r="X64" s="70" t="e">
        <f>IF(CAPTURA!#REF!="","",CAPTURA!#REF!)</f>
        <v>#REF!</v>
      </c>
      <c r="Y64" s="71"/>
      <c r="Z64" s="70" t="str">
        <f>IF(AND(CAPTURA!AU59="",CAPTURA!AU59=""),"",CAPTURA!AU59+CAPTURA!AV59)</f>
        <v/>
      </c>
      <c r="AA64" s="70" t="str">
        <f>IF(CAPTURA!AW59="","",CAPTURA!AW59)</f>
        <v/>
      </c>
      <c r="AB64" s="70" t="str">
        <f>IF(CAPTURA!AX59="","",CAPTURA!AX59)</f>
        <v/>
      </c>
      <c r="AC64" s="70" t="str">
        <f>IF(CAPTURA!AY59="","",CAPTURA!AY59)</f>
        <v/>
      </c>
      <c r="AD64" s="71"/>
      <c r="AE64" s="70" t="str">
        <f>IF(AND(CAPTURA!AZ59="",CAPTURA!BA59=""),"",CAPTURA!AZ59+CAPTURA!BA59)</f>
        <v/>
      </c>
      <c r="AF64" s="70" t="str">
        <f>IF(CAPTURA!BB59="","",CAPTURA!BB59)</f>
        <v/>
      </c>
      <c r="AG64" s="70" t="str">
        <f>IF(CAPTURA!BC59="","",CAPTURA!BC59)</f>
        <v/>
      </c>
      <c r="AH64" s="70" t="str">
        <f>IF(CAPTURA!BD59="","",CAPTURA!BD59)</f>
        <v/>
      </c>
      <c r="AI64" s="70" t="str">
        <f>IF(CAPTURA!BE59="","",CAPTURA!BE59)</f>
        <v/>
      </c>
      <c r="AJ64" s="70"/>
      <c r="AK64" s="70" t="str">
        <f>IF(AND(CAPTURA!BF59="",CAPTURA!BG59=""),"",CAPTURA!BF59+CAPTURA!BG59)</f>
        <v/>
      </c>
      <c r="AL64" s="70" t="str">
        <f>IF(CAPTURA!BH59="","",CAPTURA!BH59)</f>
        <v/>
      </c>
      <c r="AM64" s="70" t="str">
        <f>IF(CAPTURA!BI59="","",CAPTURA!BI59)</f>
        <v/>
      </c>
      <c r="AN64" s="70" t="str">
        <f>IF(CAPTURA!BJ59="","",CAPTURA!BJ59)</f>
        <v/>
      </c>
      <c r="AO64" s="70" t="str">
        <f>IF(CAPTURA!BK59="","",CAPTURA!BK59)</f>
        <v/>
      </c>
      <c r="AP64" s="71"/>
      <c r="AQ64" s="70" t="str">
        <f>IF(AND(CAPTURA!BL59="",CAPTURA!BM59=""),"",CAPTURA!BL59+BK59)</f>
        <v/>
      </c>
      <c r="AR64" s="70" t="str">
        <f>IF(CAPTURA!BN59="","",CAPTURA!BN59)</f>
        <v/>
      </c>
      <c r="AS64" s="70" t="str">
        <f>IF(CAPTURA!BO59="","",CAPTURA!BO59)</f>
        <v/>
      </c>
      <c r="AT64" s="70" t="str">
        <f>IF(CAPTURA!BP59="","",CAPTURA!BP59)</f>
        <v/>
      </c>
      <c r="AU64" s="71"/>
      <c r="AV64" s="70" t="e">
        <f>IF(CAPTURA!#REF!="","",UPPER(CAPTURA!#REF!))</f>
        <v>#REF!</v>
      </c>
      <c r="AW64" s="69"/>
      <c r="AX64" s="70" t="str">
        <f>IF(CAPTURA!CF59="","",CAPTURA!CF59)</f>
        <v/>
      </c>
    </row>
    <row r="65" spans="1:50" x14ac:dyDescent="0.25">
      <c r="A65" s="62" t="str">
        <f>IF(CAPTURA!B60="","",CAPTURA!B60)</f>
        <v/>
      </c>
      <c r="B65" s="63" t="str">
        <f>IF(CAPTURA!C60="","",CAPTURA!C60)</f>
        <v/>
      </c>
      <c r="C65" s="64" t="str">
        <f>IF(CAPTURA!D60="","",UPPER(CAPTURA!D60))</f>
        <v/>
      </c>
      <c r="D65" s="65" t="str">
        <f>IF(CAPTURA!I60="","",CAPTURA!I60)</f>
        <v/>
      </c>
      <c r="E65" s="65" t="str">
        <f>IF(CAPTURA!J60="","",CAPTURA!J60)</f>
        <v/>
      </c>
      <c r="F65" s="64" t="str">
        <f>IF(CAPTURA!O60="","",UPPER(CAPTURA!O60))</f>
        <v/>
      </c>
      <c r="G65" s="66" t="str">
        <f>IF(CAPTURA!K60="","",CAPTURA!K60)</f>
        <v/>
      </c>
      <c r="H65" s="64" t="str">
        <f>IF(CAPTURA!Y60="","",UPPER(CAPTURA!Y60))</f>
        <v/>
      </c>
      <c r="I65" s="64" t="str">
        <f>IF(CAPTURA!AC60="","",IF(ISBLANK(CAPTURA!AE60),UPPER(CAPTURA!AC60),CONCATENATE(UPPER(CAPTURA!AC60)," / ",UPPER(CAPTURA!AE60))))</f>
        <v/>
      </c>
      <c r="J65" s="64" t="str">
        <f>IF(CAPTURA!AD60="","",IF(CAPTURA!AF60="",UPPER(CAPTURA!AD60),CONCATENATE(UPPER(CAPTURA!AD60)," / ",UPPER(CAPTURA!AF60))))</f>
        <v/>
      </c>
      <c r="K65" s="64" t="str">
        <f>IF(CAPTURA!AI60="","",IF(ISBLANK(CAPTURA!AK60),UPPER(CAPTURA!AI60),CONCATENATE(UPPER(CAPTURA!AI60)," / ",UPPER(CAPTURA!AK60))))</f>
        <v/>
      </c>
      <c r="L65" s="64" t="str">
        <f>IF(CAPTURA!AJ60="","",IF(CAPTURA!AL60="",UPPER(CAPTURA!AJ60),CONCATENATE(UPPER(CAPTURA!AJ60)," / ",UPPER(CAPTURA!AL60))))</f>
        <v/>
      </c>
      <c r="M65" s="67" t="str">
        <f>IF(CAPTURA!X60="","",CAPTURA!X60)</f>
        <v/>
      </c>
      <c r="N65" s="67" t="str">
        <f>IF(CAPTURA!BW60="","",CAPTURA!BW60)</f>
        <v/>
      </c>
      <c r="O65" s="68" t="str">
        <f>IF(CAPTURA!BQ60="","",CAPTURA!BQ60)</f>
        <v/>
      </c>
      <c r="P65" s="68" t="str">
        <f>IF(CAPTURA!BR60="","",CAPTURA!BR60)</f>
        <v/>
      </c>
      <c r="Q65" s="69"/>
      <c r="R65" s="70" t="str">
        <f>IF(CAPTURA!CD60="","",CAPTURA!CD60)</f>
        <v/>
      </c>
      <c r="S65" s="71"/>
      <c r="T65" s="70" t="str">
        <f>IF(CAPTURA!CE60="","",CAPTURA!CE60)</f>
        <v/>
      </c>
      <c r="U65" s="71"/>
      <c r="V65" s="70" t="e">
        <f>IF(CAPTURA!#REF!="","",CAPTURA!#REF!)</f>
        <v>#REF!</v>
      </c>
      <c r="W65" s="71"/>
      <c r="X65" s="70" t="e">
        <f>IF(CAPTURA!#REF!="","",CAPTURA!#REF!)</f>
        <v>#REF!</v>
      </c>
      <c r="Y65" s="71"/>
      <c r="Z65" s="70" t="str">
        <f>IF(AND(CAPTURA!AU60="",CAPTURA!AU60=""),"",CAPTURA!AU60+CAPTURA!AV60)</f>
        <v/>
      </c>
      <c r="AA65" s="70" t="str">
        <f>IF(CAPTURA!AW60="","",CAPTURA!AW60)</f>
        <v/>
      </c>
      <c r="AB65" s="70" t="str">
        <f>IF(CAPTURA!AX60="","",CAPTURA!AX60)</f>
        <v/>
      </c>
      <c r="AC65" s="70" t="str">
        <f>IF(CAPTURA!AY60="","",CAPTURA!AY60)</f>
        <v/>
      </c>
      <c r="AD65" s="71"/>
      <c r="AE65" s="70" t="str">
        <f>IF(AND(CAPTURA!AZ60="",CAPTURA!BA60=""),"",CAPTURA!AZ60+CAPTURA!BA60)</f>
        <v/>
      </c>
      <c r="AF65" s="70" t="str">
        <f>IF(CAPTURA!BB60="","",CAPTURA!BB60)</f>
        <v/>
      </c>
      <c r="AG65" s="70" t="str">
        <f>IF(CAPTURA!BC60="","",CAPTURA!BC60)</f>
        <v/>
      </c>
      <c r="AH65" s="70" t="str">
        <f>IF(CAPTURA!BD60="","",CAPTURA!BD60)</f>
        <v/>
      </c>
      <c r="AI65" s="70" t="str">
        <f>IF(CAPTURA!BE60="","",CAPTURA!BE60)</f>
        <v/>
      </c>
      <c r="AJ65" s="70"/>
      <c r="AK65" s="70" t="str">
        <f>IF(AND(CAPTURA!BF60="",CAPTURA!BG60=""),"",CAPTURA!BF60+CAPTURA!BG60)</f>
        <v/>
      </c>
      <c r="AL65" s="70" t="str">
        <f>IF(CAPTURA!BH60="","",CAPTURA!BH60)</f>
        <v/>
      </c>
      <c r="AM65" s="70" t="str">
        <f>IF(CAPTURA!BI60="","",CAPTURA!BI60)</f>
        <v/>
      </c>
      <c r="AN65" s="70" t="str">
        <f>IF(CAPTURA!BJ60="","",CAPTURA!BJ60)</f>
        <v/>
      </c>
      <c r="AO65" s="70" t="str">
        <f>IF(CAPTURA!BK60="","",CAPTURA!BK60)</f>
        <v/>
      </c>
      <c r="AP65" s="71"/>
      <c r="AQ65" s="70" t="str">
        <f>IF(AND(CAPTURA!BL60="",CAPTURA!BM60=""),"",CAPTURA!BL60+BK60)</f>
        <v/>
      </c>
      <c r="AR65" s="70" t="str">
        <f>IF(CAPTURA!BN60="","",CAPTURA!BN60)</f>
        <v/>
      </c>
      <c r="AS65" s="70" t="str">
        <f>IF(CAPTURA!BO60="","",CAPTURA!BO60)</f>
        <v/>
      </c>
      <c r="AT65" s="70" t="str">
        <f>IF(CAPTURA!BP60="","",CAPTURA!BP60)</f>
        <v/>
      </c>
      <c r="AU65" s="71"/>
      <c r="AV65" s="70" t="e">
        <f>IF(CAPTURA!#REF!="","",UPPER(CAPTURA!#REF!))</f>
        <v>#REF!</v>
      </c>
      <c r="AW65" s="69"/>
      <c r="AX65" s="70" t="str">
        <f>IF(CAPTURA!CF60="","",CAPTURA!CF60)</f>
        <v/>
      </c>
    </row>
    <row r="66" spans="1:50" x14ac:dyDescent="0.25">
      <c r="A66" s="62" t="str">
        <f>IF(CAPTURA!B61="","",CAPTURA!B61)</f>
        <v/>
      </c>
      <c r="B66" s="63" t="str">
        <f>IF(CAPTURA!C61="","",CAPTURA!C61)</f>
        <v/>
      </c>
      <c r="C66" s="64" t="str">
        <f>IF(CAPTURA!D61="","",UPPER(CAPTURA!D61))</f>
        <v/>
      </c>
      <c r="D66" s="65" t="str">
        <f>IF(CAPTURA!I61="","",CAPTURA!I61)</f>
        <v/>
      </c>
      <c r="E66" s="65" t="str">
        <f>IF(CAPTURA!J61="","",CAPTURA!J61)</f>
        <v/>
      </c>
      <c r="F66" s="64" t="str">
        <f>IF(CAPTURA!O61="","",UPPER(CAPTURA!O61))</f>
        <v/>
      </c>
      <c r="G66" s="66" t="str">
        <f>IF(CAPTURA!K61="","",CAPTURA!K61)</f>
        <v/>
      </c>
      <c r="H66" s="64" t="str">
        <f>IF(CAPTURA!Y61="","",UPPER(CAPTURA!Y61))</f>
        <v/>
      </c>
      <c r="I66" s="64" t="str">
        <f>IF(CAPTURA!AC61="","",IF(ISBLANK(CAPTURA!AE61),UPPER(CAPTURA!AC61),CONCATENATE(UPPER(CAPTURA!AC61)," / ",UPPER(CAPTURA!AE61))))</f>
        <v/>
      </c>
      <c r="J66" s="64" t="str">
        <f>IF(CAPTURA!AD61="","",IF(CAPTURA!AF61="",UPPER(CAPTURA!AD61),CONCATENATE(UPPER(CAPTURA!AD61)," / ",UPPER(CAPTURA!AF61))))</f>
        <v/>
      </c>
      <c r="K66" s="64" t="str">
        <f>IF(CAPTURA!AI61="","",IF(ISBLANK(CAPTURA!AK61),UPPER(CAPTURA!AI61),CONCATENATE(UPPER(CAPTURA!AI61)," / ",UPPER(CAPTURA!AK61))))</f>
        <v/>
      </c>
      <c r="L66" s="64" t="str">
        <f>IF(CAPTURA!AJ61="","",IF(CAPTURA!AL61="",UPPER(CAPTURA!AJ61),CONCATENATE(UPPER(CAPTURA!AJ61)," / ",UPPER(CAPTURA!AL61))))</f>
        <v/>
      </c>
      <c r="M66" s="67" t="str">
        <f>IF(CAPTURA!X61="","",CAPTURA!X61)</f>
        <v/>
      </c>
      <c r="N66" s="67" t="str">
        <f>IF(CAPTURA!BW61="","",CAPTURA!BW61)</f>
        <v/>
      </c>
      <c r="O66" s="68" t="str">
        <f>IF(CAPTURA!BQ61="","",CAPTURA!BQ61)</f>
        <v/>
      </c>
      <c r="P66" s="68" t="str">
        <f>IF(CAPTURA!BR61="","",CAPTURA!BR61)</f>
        <v/>
      </c>
      <c r="Q66" s="69"/>
      <c r="R66" s="70" t="str">
        <f>IF(CAPTURA!CD61="","",CAPTURA!CD61)</f>
        <v/>
      </c>
      <c r="S66" s="71"/>
      <c r="T66" s="70" t="str">
        <f>IF(CAPTURA!CE61="","",CAPTURA!CE61)</f>
        <v/>
      </c>
      <c r="U66" s="71"/>
      <c r="V66" s="70" t="e">
        <f>IF(CAPTURA!#REF!="","",CAPTURA!#REF!)</f>
        <v>#REF!</v>
      </c>
      <c r="W66" s="71"/>
      <c r="X66" s="70" t="e">
        <f>IF(CAPTURA!#REF!="","",CAPTURA!#REF!)</f>
        <v>#REF!</v>
      </c>
      <c r="Y66" s="71"/>
      <c r="Z66" s="70" t="str">
        <f>IF(AND(CAPTURA!AU61="",CAPTURA!AU61=""),"",CAPTURA!AU61+CAPTURA!AV61)</f>
        <v/>
      </c>
      <c r="AA66" s="70" t="str">
        <f>IF(CAPTURA!AW61="","",CAPTURA!AW61)</f>
        <v/>
      </c>
      <c r="AB66" s="70" t="str">
        <f>IF(CAPTURA!AX61="","",CAPTURA!AX61)</f>
        <v/>
      </c>
      <c r="AC66" s="70" t="str">
        <f>IF(CAPTURA!AY61="","",CAPTURA!AY61)</f>
        <v/>
      </c>
      <c r="AD66" s="71"/>
      <c r="AE66" s="70" t="str">
        <f>IF(AND(CAPTURA!AZ61="",CAPTURA!BA61=""),"",CAPTURA!AZ61+CAPTURA!BA61)</f>
        <v/>
      </c>
      <c r="AF66" s="70" t="str">
        <f>IF(CAPTURA!BB61="","",CAPTURA!BB61)</f>
        <v/>
      </c>
      <c r="AG66" s="70" t="str">
        <f>IF(CAPTURA!BC61="","",CAPTURA!BC61)</f>
        <v/>
      </c>
      <c r="AH66" s="70" t="str">
        <f>IF(CAPTURA!BD61="","",CAPTURA!BD61)</f>
        <v/>
      </c>
      <c r="AI66" s="70" t="str">
        <f>IF(CAPTURA!BE61="","",CAPTURA!BE61)</f>
        <v/>
      </c>
      <c r="AJ66" s="70"/>
      <c r="AK66" s="70" t="str">
        <f>IF(AND(CAPTURA!BF61="",CAPTURA!BG61=""),"",CAPTURA!BF61+CAPTURA!BG61)</f>
        <v/>
      </c>
      <c r="AL66" s="70" t="str">
        <f>IF(CAPTURA!BH61="","",CAPTURA!BH61)</f>
        <v/>
      </c>
      <c r="AM66" s="70" t="str">
        <f>IF(CAPTURA!BI61="","",CAPTURA!BI61)</f>
        <v/>
      </c>
      <c r="AN66" s="70" t="str">
        <f>IF(CAPTURA!BJ61="","",CAPTURA!BJ61)</f>
        <v/>
      </c>
      <c r="AO66" s="70" t="str">
        <f>IF(CAPTURA!BK61="","",CAPTURA!BK61)</f>
        <v/>
      </c>
      <c r="AP66" s="71"/>
      <c r="AQ66" s="70" t="str">
        <f>IF(AND(CAPTURA!BL61="",CAPTURA!BM61=""),"",CAPTURA!BL61+BK61)</f>
        <v/>
      </c>
      <c r="AR66" s="70" t="str">
        <f>IF(CAPTURA!BN61="","",CAPTURA!BN61)</f>
        <v/>
      </c>
      <c r="AS66" s="70" t="str">
        <f>IF(CAPTURA!BO61="","",CAPTURA!BO61)</f>
        <v/>
      </c>
      <c r="AT66" s="70" t="str">
        <f>IF(CAPTURA!BP61="","",CAPTURA!BP61)</f>
        <v/>
      </c>
      <c r="AU66" s="71"/>
      <c r="AV66" s="70" t="e">
        <f>IF(CAPTURA!#REF!="","",UPPER(CAPTURA!#REF!))</f>
        <v>#REF!</v>
      </c>
      <c r="AW66" s="69"/>
      <c r="AX66" s="70" t="str">
        <f>IF(CAPTURA!CF61="","",CAPTURA!CF61)</f>
        <v/>
      </c>
    </row>
    <row r="67" spans="1:50" x14ac:dyDescent="0.25">
      <c r="A67" s="62" t="str">
        <f>IF(CAPTURA!B62="","",CAPTURA!B62)</f>
        <v/>
      </c>
      <c r="B67" s="63" t="str">
        <f>IF(CAPTURA!C62="","",CAPTURA!C62)</f>
        <v/>
      </c>
      <c r="C67" s="64" t="str">
        <f>IF(CAPTURA!D62="","",UPPER(CAPTURA!D62))</f>
        <v/>
      </c>
      <c r="D67" s="65" t="str">
        <f>IF(CAPTURA!I62="","",CAPTURA!I62)</f>
        <v/>
      </c>
      <c r="E67" s="65" t="str">
        <f>IF(CAPTURA!J62="","",CAPTURA!J62)</f>
        <v/>
      </c>
      <c r="F67" s="64" t="str">
        <f>IF(CAPTURA!O62="","",UPPER(CAPTURA!O62))</f>
        <v/>
      </c>
      <c r="G67" s="66" t="str">
        <f>IF(CAPTURA!K62="","",CAPTURA!K62)</f>
        <v/>
      </c>
      <c r="H67" s="64" t="str">
        <f>IF(CAPTURA!Y62="","",UPPER(CAPTURA!Y62))</f>
        <v/>
      </c>
      <c r="I67" s="64" t="str">
        <f>IF(CAPTURA!AC62="","",IF(ISBLANK(CAPTURA!AE62),UPPER(CAPTURA!AC62),CONCATENATE(UPPER(CAPTURA!AC62)," / ",UPPER(CAPTURA!AE62))))</f>
        <v/>
      </c>
      <c r="J67" s="64" t="str">
        <f>IF(CAPTURA!AD62="","",IF(CAPTURA!AF62="",UPPER(CAPTURA!AD62),CONCATENATE(UPPER(CAPTURA!AD62)," / ",UPPER(CAPTURA!AF62))))</f>
        <v/>
      </c>
      <c r="K67" s="64" t="str">
        <f>IF(CAPTURA!AI62="","",IF(ISBLANK(CAPTURA!AK62),UPPER(CAPTURA!AI62),CONCATENATE(UPPER(CAPTURA!AI62)," / ",UPPER(CAPTURA!AK62))))</f>
        <v/>
      </c>
      <c r="L67" s="64" t="str">
        <f>IF(CAPTURA!AJ62="","",IF(CAPTURA!AL62="",UPPER(CAPTURA!AJ62),CONCATENATE(UPPER(CAPTURA!AJ62)," / ",UPPER(CAPTURA!AL62))))</f>
        <v/>
      </c>
      <c r="M67" s="67" t="str">
        <f>IF(CAPTURA!X62="","",CAPTURA!X62)</f>
        <v/>
      </c>
      <c r="N67" s="67" t="str">
        <f>IF(CAPTURA!BW62="","",CAPTURA!BW62)</f>
        <v/>
      </c>
      <c r="O67" s="68" t="str">
        <f>IF(CAPTURA!BQ62="","",CAPTURA!BQ62)</f>
        <v/>
      </c>
      <c r="P67" s="68" t="str">
        <f>IF(CAPTURA!BR62="","",CAPTURA!BR62)</f>
        <v/>
      </c>
      <c r="Q67" s="69"/>
      <c r="R67" s="70" t="str">
        <f>IF(CAPTURA!CD62="","",CAPTURA!CD62)</f>
        <v/>
      </c>
      <c r="S67" s="71"/>
      <c r="T67" s="70" t="str">
        <f>IF(CAPTURA!CE62="","",CAPTURA!CE62)</f>
        <v/>
      </c>
      <c r="U67" s="71"/>
      <c r="V67" s="70" t="e">
        <f>IF(CAPTURA!#REF!="","",CAPTURA!#REF!)</f>
        <v>#REF!</v>
      </c>
      <c r="W67" s="71"/>
      <c r="X67" s="70" t="e">
        <f>IF(CAPTURA!#REF!="","",CAPTURA!#REF!)</f>
        <v>#REF!</v>
      </c>
      <c r="Y67" s="71"/>
      <c r="Z67" s="70" t="str">
        <f>IF(AND(CAPTURA!AU62="",CAPTURA!AU62=""),"",CAPTURA!AU62+CAPTURA!AV62)</f>
        <v/>
      </c>
      <c r="AA67" s="70" t="str">
        <f>IF(CAPTURA!AW62="","",CAPTURA!AW62)</f>
        <v/>
      </c>
      <c r="AB67" s="70" t="str">
        <f>IF(CAPTURA!AX62="","",CAPTURA!AX62)</f>
        <v/>
      </c>
      <c r="AC67" s="70" t="str">
        <f>IF(CAPTURA!AY62="","",CAPTURA!AY62)</f>
        <v/>
      </c>
      <c r="AD67" s="71"/>
      <c r="AE67" s="70" t="str">
        <f>IF(AND(CAPTURA!AZ62="",CAPTURA!BA62=""),"",CAPTURA!AZ62+CAPTURA!BA62)</f>
        <v/>
      </c>
      <c r="AF67" s="70" t="str">
        <f>IF(CAPTURA!BB62="","",CAPTURA!BB62)</f>
        <v/>
      </c>
      <c r="AG67" s="70" t="str">
        <f>IF(CAPTURA!BC62="","",CAPTURA!BC62)</f>
        <v/>
      </c>
      <c r="AH67" s="70" t="str">
        <f>IF(CAPTURA!BD62="","",CAPTURA!BD62)</f>
        <v/>
      </c>
      <c r="AI67" s="70" t="str">
        <f>IF(CAPTURA!BE62="","",CAPTURA!BE62)</f>
        <v/>
      </c>
      <c r="AJ67" s="70"/>
      <c r="AK67" s="70" t="str">
        <f>IF(AND(CAPTURA!BF62="",CAPTURA!BG62=""),"",CAPTURA!BF62+CAPTURA!BG62)</f>
        <v/>
      </c>
      <c r="AL67" s="70" t="str">
        <f>IF(CAPTURA!BH62="","",CAPTURA!BH62)</f>
        <v/>
      </c>
      <c r="AM67" s="70" t="str">
        <f>IF(CAPTURA!BI62="","",CAPTURA!BI62)</f>
        <v/>
      </c>
      <c r="AN67" s="70" t="str">
        <f>IF(CAPTURA!BJ62="","",CAPTURA!BJ62)</f>
        <v/>
      </c>
      <c r="AO67" s="70" t="str">
        <f>IF(CAPTURA!BK62="","",CAPTURA!BK62)</f>
        <v/>
      </c>
      <c r="AP67" s="71"/>
      <c r="AQ67" s="70" t="str">
        <f>IF(AND(CAPTURA!BL62="",CAPTURA!BM62=""),"",CAPTURA!BL62+BK62)</f>
        <v/>
      </c>
      <c r="AR67" s="70" t="str">
        <f>IF(CAPTURA!BN62="","",CAPTURA!BN62)</f>
        <v/>
      </c>
      <c r="AS67" s="70" t="str">
        <f>IF(CAPTURA!BO62="","",CAPTURA!BO62)</f>
        <v/>
      </c>
      <c r="AT67" s="70" t="str">
        <f>IF(CAPTURA!BP62="","",CAPTURA!BP62)</f>
        <v/>
      </c>
      <c r="AU67" s="71"/>
      <c r="AV67" s="70" t="e">
        <f>IF(CAPTURA!#REF!="","",UPPER(CAPTURA!#REF!))</f>
        <v>#REF!</v>
      </c>
      <c r="AW67" s="69"/>
      <c r="AX67" s="70" t="str">
        <f>IF(CAPTURA!CF62="","",CAPTURA!CF62)</f>
        <v/>
      </c>
    </row>
    <row r="68" spans="1:50" x14ac:dyDescent="0.25">
      <c r="A68" s="62" t="str">
        <f>IF(CAPTURA!B63="","",CAPTURA!B63)</f>
        <v/>
      </c>
      <c r="B68" s="63" t="str">
        <f>IF(CAPTURA!C63="","",CAPTURA!C63)</f>
        <v/>
      </c>
      <c r="C68" s="64" t="str">
        <f>IF(CAPTURA!D63="","",UPPER(CAPTURA!D63))</f>
        <v/>
      </c>
      <c r="D68" s="65" t="str">
        <f>IF(CAPTURA!I63="","",CAPTURA!I63)</f>
        <v/>
      </c>
      <c r="E68" s="65" t="str">
        <f>IF(CAPTURA!J63="","",CAPTURA!J63)</f>
        <v/>
      </c>
      <c r="F68" s="64" t="str">
        <f>IF(CAPTURA!O63="","",UPPER(CAPTURA!O63))</f>
        <v/>
      </c>
      <c r="G68" s="66" t="str">
        <f>IF(CAPTURA!K63="","",CAPTURA!K63)</f>
        <v/>
      </c>
      <c r="H68" s="64" t="str">
        <f>IF(CAPTURA!Y63="","",UPPER(CAPTURA!Y63))</f>
        <v/>
      </c>
      <c r="I68" s="64" t="str">
        <f>IF(CAPTURA!AC63="","",IF(ISBLANK(CAPTURA!AE63),UPPER(CAPTURA!AC63),CONCATENATE(UPPER(CAPTURA!AC63)," / ",UPPER(CAPTURA!AE63))))</f>
        <v/>
      </c>
      <c r="J68" s="64" t="str">
        <f>IF(CAPTURA!AD63="","",IF(CAPTURA!AF63="",UPPER(CAPTURA!AD63),CONCATENATE(UPPER(CAPTURA!AD63)," / ",UPPER(CAPTURA!AF63))))</f>
        <v/>
      </c>
      <c r="K68" s="64" t="str">
        <f>IF(CAPTURA!AI63="","",IF(ISBLANK(CAPTURA!AK63),UPPER(CAPTURA!AI63),CONCATENATE(UPPER(CAPTURA!AI63)," / ",UPPER(CAPTURA!AK63))))</f>
        <v/>
      </c>
      <c r="L68" s="64" t="str">
        <f>IF(CAPTURA!AJ63="","",IF(CAPTURA!AL63="",UPPER(CAPTURA!AJ63),CONCATENATE(UPPER(CAPTURA!AJ63)," / ",UPPER(CAPTURA!AL63))))</f>
        <v/>
      </c>
      <c r="M68" s="67" t="str">
        <f>IF(CAPTURA!X63="","",CAPTURA!X63)</f>
        <v/>
      </c>
      <c r="N68" s="67" t="str">
        <f>IF(CAPTURA!BW63="","",CAPTURA!BW63)</f>
        <v/>
      </c>
      <c r="O68" s="68" t="str">
        <f>IF(CAPTURA!BQ63="","",CAPTURA!BQ63)</f>
        <v/>
      </c>
      <c r="P68" s="68" t="str">
        <f>IF(CAPTURA!BR63="","",CAPTURA!BR63)</f>
        <v/>
      </c>
      <c r="Q68" s="69"/>
      <c r="R68" s="70" t="str">
        <f>IF(CAPTURA!CD63="","",CAPTURA!CD63)</f>
        <v/>
      </c>
      <c r="S68" s="71"/>
      <c r="T68" s="70" t="str">
        <f>IF(CAPTURA!CE63="","",CAPTURA!CE63)</f>
        <v/>
      </c>
      <c r="U68" s="71"/>
      <c r="V68" s="70" t="e">
        <f>IF(CAPTURA!#REF!="","",CAPTURA!#REF!)</f>
        <v>#REF!</v>
      </c>
      <c r="W68" s="71"/>
      <c r="X68" s="70" t="e">
        <f>IF(CAPTURA!#REF!="","",CAPTURA!#REF!)</f>
        <v>#REF!</v>
      </c>
      <c r="Y68" s="71"/>
      <c r="Z68" s="70" t="str">
        <f>IF(AND(CAPTURA!AU63="",CAPTURA!AU63=""),"",CAPTURA!AU63+CAPTURA!AV63)</f>
        <v/>
      </c>
      <c r="AA68" s="70" t="str">
        <f>IF(CAPTURA!AW63="","",CAPTURA!AW63)</f>
        <v/>
      </c>
      <c r="AB68" s="70" t="str">
        <f>IF(CAPTURA!AX63="","",CAPTURA!AX63)</f>
        <v/>
      </c>
      <c r="AC68" s="70" t="str">
        <f>IF(CAPTURA!AY63="","",CAPTURA!AY63)</f>
        <v/>
      </c>
      <c r="AD68" s="71"/>
      <c r="AE68" s="70" t="str">
        <f>IF(AND(CAPTURA!AZ63="",CAPTURA!BA63=""),"",CAPTURA!AZ63+CAPTURA!BA63)</f>
        <v/>
      </c>
      <c r="AF68" s="70" t="str">
        <f>IF(CAPTURA!BB63="","",CAPTURA!BB63)</f>
        <v/>
      </c>
      <c r="AG68" s="70" t="str">
        <f>IF(CAPTURA!BC63="","",CAPTURA!BC63)</f>
        <v/>
      </c>
      <c r="AH68" s="70" t="str">
        <f>IF(CAPTURA!BD63="","",CAPTURA!BD63)</f>
        <v/>
      </c>
      <c r="AI68" s="70" t="str">
        <f>IF(CAPTURA!BE63="","",CAPTURA!BE63)</f>
        <v/>
      </c>
      <c r="AJ68" s="70"/>
      <c r="AK68" s="70" t="str">
        <f>IF(AND(CAPTURA!BF63="",CAPTURA!BG63=""),"",CAPTURA!BF63+CAPTURA!BG63)</f>
        <v/>
      </c>
      <c r="AL68" s="70" t="str">
        <f>IF(CAPTURA!BH63="","",CAPTURA!BH63)</f>
        <v/>
      </c>
      <c r="AM68" s="70" t="str">
        <f>IF(CAPTURA!BI63="","",CAPTURA!BI63)</f>
        <v/>
      </c>
      <c r="AN68" s="70" t="str">
        <f>IF(CAPTURA!BJ63="","",CAPTURA!BJ63)</f>
        <v/>
      </c>
      <c r="AO68" s="70" t="str">
        <f>IF(CAPTURA!BK63="","",CAPTURA!BK63)</f>
        <v/>
      </c>
      <c r="AP68" s="71"/>
      <c r="AQ68" s="70" t="str">
        <f>IF(AND(CAPTURA!BL63="",CAPTURA!BM63=""),"",CAPTURA!BL63+BK63)</f>
        <v/>
      </c>
      <c r="AR68" s="70" t="str">
        <f>IF(CAPTURA!BN63="","",CAPTURA!BN63)</f>
        <v/>
      </c>
      <c r="AS68" s="70" t="str">
        <f>IF(CAPTURA!BO63="","",CAPTURA!BO63)</f>
        <v/>
      </c>
      <c r="AT68" s="70" t="str">
        <f>IF(CAPTURA!BP63="","",CAPTURA!BP63)</f>
        <v/>
      </c>
      <c r="AU68" s="71"/>
      <c r="AV68" s="70" t="e">
        <f>IF(CAPTURA!#REF!="","",UPPER(CAPTURA!#REF!))</f>
        <v>#REF!</v>
      </c>
      <c r="AW68" s="69"/>
      <c r="AX68" s="70" t="str">
        <f>IF(CAPTURA!CF63="","",CAPTURA!CF63)</f>
        <v/>
      </c>
    </row>
    <row r="69" spans="1:50" x14ac:dyDescent="0.25">
      <c r="A69" s="62" t="str">
        <f>IF(CAPTURA!B64="","",CAPTURA!B64)</f>
        <v/>
      </c>
      <c r="B69" s="63" t="str">
        <f>IF(CAPTURA!C64="","",CAPTURA!C64)</f>
        <v/>
      </c>
      <c r="C69" s="64" t="str">
        <f>IF(CAPTURA!D64="","",UPPER(CAPTURA!D64))</f>
        <v/>
      </c>
      <c r="D69" s="65" t="str">
        <f>IF(CAPTURA!I64="","",CAPTURA!I64)</f>
        <v/>
      </c>
      <c r="E69" s="65" t="str">
        <f>IF(CAPTURA!J64="","",CAPTURA!J64)</f>
        <v/>
      </c>
      <c r="F69" s="64" t="str">
        <f>IF(CAPTURA!O64="","",UPPER(CAPTURA!O64))</f>
        <v/>
      </c>
      <c r="G69" s="66" t="str">
        <f>IF(CAPTURA!K64="","",CAPTURA!K64)</f>
        <v/>
      </c>
      <c r="H69" s="64" t="str">
        <f>IF(CAPTURA!Y64="","",UPPER(CAPTURA!Y64))</f>
        <v/>
      </c>
      <c r="I69" s="64" t="str">
        <f>IF(CAPTURA!AC64="","",IF(ISBLANK(CAPTURA!AE64),UPPER(CAPTURA!AC64),CONCATENATE(UPPER(CAPTURA!AC64)," / ",UPPER(CAPTURA!AE64))))</f>
        <v/>
      </c>
      <c r="J69" s="64" t="str">
        <f>IF(CAPTURA!AD64="","",IF(CAPTURA!AF64="",UPPER(CAPTURA!AD64),CONCATENATE(UPPER(CAPTURA!AD64)," / ",UPPER(CAPTURA!AF64))))</f>
        <v/>
      </c>
      <c r="K69" s="64" t="str">
        <f>IF(CAPTURA!AI64="","",IF(ISBLANK(CAPTURA!AK64),UPPER(CAPTURA!AI64),CONCATENATE(UPPER(CAPTURA!AI64)," / ",UPPER(CAPTURA!AK64))))</f>
        <v/>
      </c>
      <c r="L69" s="64" t="str">
        <f>IF(CAPTURA!AJ64="","",IF(CAPTURA!AL64="",UPPER(CAPTURA!AJ64),CONCATENATE(UPPER(CAPTURA!AJ64)," / ",UPPER(CAPTURA!AL64))))</f>
        <v/>
      </c>
      <c r="M69" s="67" t="str">
        <f>IF(CAPTURA!X64="","",CAPTURA!X64)</f>
        <v/>
      </c>
      <c r="N69" s="67" t="str">
        <f>IF(CAPTURA!BW64="","",CAPTURA!BW64)</f>
        <v/>
      </c>
      <c r="O69" s="68" t="str">
        <f>IF(CAPTURA!BQ64="","",CAPTURA!BQ64)</f>
        <v/>
      </c>
      <c r="P69" s="68" t="str">
        <f>IF(CAPTURA!BR64="","",CAPTURA!BR64)</f>
        <v/>
      </c>
      <c r="Q69" s="69"/>
      <c r="R69" s="70" t="str">
        <f>IF(CAPTURA!CD64="","",CAPTURA!CD64)</f>
        <v/>
      </c>
      <c r="S69" s="71"/>
      <c r="T69" s="70" t="str">
        <f>IF(CAPTURA!CE64="","",CAPTURA!CE64)</f>
        <v/>
      </c>
      <c r="U69" s="71"/>
      <c r="V69" s="70" t="e">
        <f>IF(CAPTURA!#REF!="","",CAPTURA!#REF!)</f>
        <v>#REF!</v>
      </c>
      <c r="W69" s="71"/>
      <c r="X69" s="70" t="e">
        <f>IF(CAPTURA!#REF!="","",CAPTURA!#REF!)</f>
        <v>#REF!</v>
      </c>
      <c r="Y69" s="71"/>
      <c r="Z69" s="70" t="str">
        <f>IF(AND(CAPTURA!AU64="",CAPTURA!AU64=""),"",CAPTURA!AU64+CAPTURA!AV64)</f>
        <v/>
      </c>
      <c r="AA69" s="70" t="str">
        <f>IF(CAPTURA!AW64="","",CAPTURA!AW64)</f>
        <v/>
      </c>
      <c r="AB69" s="70" t="str">
        <f>IF(CAPTURA!AX64="","",CAPTURA!AX64)</f>
        <v/>
      </c>
      <c r="AC69" s="70" t="str">
        <f>IF(CAPTURA!AY64="","",CAPTURA!AY64)</f>
        <v/>
      </c>
      <c r="AD69" s="71"/>
      <c r="AE69" s="70" t="str">
        <f>IF(AND(CAPTURA!AZ64="",CAPTURA!BA64=""),"",CAPTURA!AZ64+CAPTURA!BA64)</f>
        <v/>
      </c>
      <c r="AF69" s="70" t="str">
        <f>IF(CAPTURA!BB64="","",CAPTURA!BB64)</f>
        <v/>
      </c>
      <c r="AG69" s="70" t="str">
        <f>IF(CAPTURA!BC64="","",CAPTURA!BC64)</f>
        <v/>
      </c>
      <c r="AH69" s="70" t="str">
        <f>IF(CAPTURA!BD64="","",CAPTURA!BD64)</f>
        <v/>
      </c>
      <c r="AI69" s="70" t="str">
        <f>IF(CAPTURA!BE64="","",CAPTURA!BE64)</f>
        <v/>
      </c>
      <c r="AJ69" s="70"/>
      <c r="AK69" s="70" t="str">
        <f>IF(AND(CAPTURA!BF64="",CAPTURA!BG64=""),"",CAPTURA!BF64+CAPTURA!BG64)</f>
        <v/>
      </c>
      <c r="AL69" s="70" t="str">
        <f>IF(CAPTURA!BH64="","",CAPTURA!BH64)</f>
        <v/>
      </c>
      <c r="AM69" s="70" t="str">
        <f>IF(CAPTURA!BI64="","",CAPTURA!BI64)</f>
        <v/>
      </c>
      <c r="AN69" s="70" t="str">
        <f>IF(CAPTURA!BJ64="","",CAPTURA!BJ64)</f>
        <v/>
      </c>
      <c r="AO69" s="70" t="str">
        <f>IF(CAPTURA!BK64="","",CAPTURA!BK64)</f>
        <v/>
      </c>
      <c r="AP69" s="71"/>
      <c r="AQ69" s="70" t="str">
        <f>IF(AND(CAPTURA!BL64="",CAPTURA!BM64=""),"",CAPTURA!BL64+BK64)</f>
        <v/>
      </c>
      <c r="AR69" s="70" t="str">
        <f>IF(CAPTURA!BN64="","",CAPTURA!BN64)</f>
        <v/>
      </c>
      <c r="AS69" s="70" t="str">
        <f>IF(CAPTURA!BO64="","",CAPTURA!BO64)</f>
        <v/>
      </c>
      <c r="AT69" s="70" t="str">
        <f>IF(CAPTURA!BP64="","",CAPTURA!BP64)</f>
        <v/>
      </c>
      <c r="AU69" s="71"/>
      <c r="AV69" s="70" t="e">
        <f>IF(CAPTURA!#REF!="","",UPPER(CAPTURA!#REF!))</f>
        <v>#REF!</v>
      </c>
      <c r="AW69" s="69"/>
      <c r="AX69" s="70" t="str">
        <f>IF(CAPTURA!CF64="","",CAPTURA!CF64)</f>
        <v/>
      </c>
    </row>
    <row r="70" spans="1:50" x14ac:dyDescent="0.25">
      <c r="A70" s="62" t="str">
        <f>IF(CAPTURA!B65="","",CAPTURA!B65)</f>
        <v/>
      </c>
      <c r="B70" s="63" t="str">
        <f>IF(CAPTURA!C65="","",CAPTURA!C65)</f>
        <v/>
      </c>
      <c r="C70" s="64" t="str">
        <f>IF(CAPTURA!D65="","",UPPER(CAPTURA!D65))</f>
        <v/>
      </c>
      <c r="D70" s="65" t="str">
        <f>IF(CAPTURA!I65="","",CAPTURA!I65)</f>
        <v/>
      </c>
      <c r="E70" s="65" t="str">
        <f>IF(CAPTURA!J65="","",CAPTURA!J65)</f>
        <v/>
      </c>
      <c r="F70" s="64" t="str">
        <f>IF(CAPTURA!O65="","",UPPER(CAPTURA!O65))</f>
        <v/>
      </c>
      <c r="G70" s="66" t="str">
        <f>IF(CAPTURA!K65="","",CAPTURA!K65)</f>
        <v/>
      </c>
      <c r="H70" s="64" t="str">
        <f>IF(CAPTURA!Y65="","",UPPER(CAPTURA!Y65))</f>
        <v/>
      </c>
      <c r="I70" s="64" t="str">
        <f>IF(CAPTURA!AC65="","",IF(ISBLANK(CAPTURA!AE65),UPPER(CAPTURA!AC65),CONCATENATE(UPPER(CAPTURA!AC65)," / ",UPPER(CAPTURA!AE65))))</f>
        <v/>
      </c>
      <c r="J70" s="64" t="str">
        <f>IF(CAPTURA!AD65="","",IF(CAPTURA!AF65="",UPPER(CAPTURA!AD65),CONCATENATE(UPPER(CAPTURA!AD65)," / ",UPPER(CAPTURA!AF65))))</f>
        <v/>
      </c>
      <c r="K70" s="64" t="str">
        <f>IF(CAPTURA!AI65="","",IF(ISBLANK(CAPTURA!AK65),UPPER(CAPTURA!AI65),CONCATENATE(UPPER(CAPTURA!AI65)," / ",UPPER(CAPTURA!AK65))))</f>
        <v/>
      </c>
      <c r="L70" s="64" t="str">
        <f>IF(CAPTURA!AJ65="","",IF(CAPTURA!AL65="",UPPER(CAPTURA!AJ65),CONCATENATE(UPPER(CAPTURA!AJ65)," / ",UPPER(CAPTURA!AL65))))</f>
        <v/>
      </c>
      <c r="M70" s="67" t="str">
        <f>IF(CAPTURA!X65="","",CAPTURA!X65)</f>
        <v/>
      </c>
      <c r="N70" s="67" t="str">
        <f>IF(CAPTURA!BW65="","",CAPTURA!BW65)</f>
        <v/>
      </c>
      <c r="O70" s="68" t="str">
        <f>IF(CAPTURA!BQ65="","",CAPTURA!BQ65)</f>
        <v/>
      </c>
      <c r="P70" s="68" t="str">
        <f>IF(CAPTURA!BR65="","",CAPTURA!BR65)</f>
        <v/>
      </c>
      <c r="Q70" s="69"/>
      <c r="R70" s="70" t="str">
        <f>IF(CAPTURA!CD65="","",CAPTURA!CD65)</f>
        <v/>
      </c>
      <c r="S70" s="71"/>
      <c r="T70" s="70" t="str">
        <f>IF(CAPTURA!CE65="","",CAPTURA!CE65)</f>
        <v/>
      </c>
      <c r="U70" s="71"/>
      <c r="V70" s="70" t="e">
        <f>IF(CAPTURA!#REF!="","",CAPTURA!#REF!)</f>
        <v>#REF!</v>
      </c>
      <c r="W70" s="71"/>
      <c r="X70" s="70" t="e">
        <f>IF(CAPTURA!#REF!="","",CAPTURA!#REF!)</f>
        <v>#REF!</v>
      </c>
      <c r="Y70" s="71"/>
      <c r="Z70" s="70" t="str">
        <f>IF(AND(CAPTURA!AU65="",CAPTURA!AU65=""),"",CAPTURA!AU65+CAPTURA!AV65)</f>
        <v/>
      </c>
      <c r="AA70" s="70" t="str">
        <f>IF(CAPTURA!AW65="","",CAPTURA!AW65)</f>
        <v/>
      </c>
      <c r="AB70" s="70" t="str">
        <f>IF(CAPTURA!AX65="","",CAPTURA!AX65)</f>
        <v/>
      </c>
      <c r="AC70" s="70" t="str">
        <f>IF(CAPTURA!AY65="","",CAPTURA!AY65)</f>
        <v/>
      </c>
      <c r="AD70" s="71"/>
      <c r="AE70" s="70" t="str">
        <f>IF(AND(CAPTURA!AZ65="",CAPTURA!BA65=""),"",CAPTURA!AZ65+CAPTURA!BA65)</f>
        <v/>
      </c>
      <c r="AF70" s="70" t="str">
        <f>IF(CAPTURA!BB65="","",CAPTURA!BB65)</f>
        <v/>
      </c>
      <c r="AG70" s="70" t="str">
        <f>IF(CAPTURA!BC65="","",CAPTURA!BC65)</f>
        <v/>
      </c>
      <c r="AH70" s="70" t="str">
        <f>IF(CAPTURA!BD65="","",CAPTURA!BD65)</f>
        <v/>
      </c>
      <c r="AI70" s="70" t="str">
        <f>IF(CAPTURA!BE65="","",CAPTURA!BE65)</f>
        <v/>
      </c>
      <c r="AJ70" s="70"/>
      <c r="AK70" s="70" t="str">
        <f>IF(AND(CAPTURA!BF65="",CAPTURA!BG65=""),"",CAPTURA!BF65+CAPTURA!BG65)</f>
        <v/>
      </c>
      <c r="AL70" s="70" t="str">
        <f>IF(CAPTURA!BH65="","",CAPTURA!BH65)</f>
        <v/>
      </c>
      <c r="AM70" s="70" t="str">
        <f>IF(CAPTURA!BI65="","",CAPTURA!BI65)</f>
        <v/>
      </c>
      <c r="AN70" s="70" t="str">
        <f>IF(CAPTURA!BJ65="","",CAPTURA!BJ65)</f>
        <v/>
      </c>
      <c r="AO70" s="70" t="str">
        <f>IF(CAPTURA!BK65="","",CAPTURA!BK65)</f>
        <v/>
      </c>
      <c r="AP70" s="71"/>
      <c r="AQ70" s="70" t="str">
        <f>IF(AND(CAPTURA!BL65="",CAPTURA!BM65=""),"",CAPTURA!BL65+BK65)</f>
        <v/>
      </c>
      <c r="AR70" s="70" t="str">
        <f>IF(CAPTURA!BN65="","",CAPTURA!BN65)</f>
        <v/>
      </c>
      <c r="AS70" s="70" t="str">
        <f>IF(CAPTURA!BO65="","",CAPTURA!BO65)</f>
        <v/>
      </c>
      <c r="AT70" s="70" t="str">
        <f>IF(CAPTURA!BP65="","",CAPTURA!BP65)</f>
        <v/>
      </c>
      <c r="AU70" s="71"/>
      <c r="AV70" s="70" t="e">
        <f>IF(CAPTURA!#REF!="","",UPPER(CAPTURA!#REF!))</f>
        <v>#REF!</v>
      </c>
      <c r="AW70" s="69"/>
      <c r="AX70" s="70" t="str">
        <f>IF(CAPTURA!CF65="","",CAPTURA!CF65)</f>
        <v/>
      </c>
    </row>
    <row r="71" spans="1:50" x14ac:dyDescent="0.25">
      <c r="A71" s="62" t="str">
        <f>IF(CAPTURA!B66="","",CAPTURA!B66)</f>
        <v/>
      </c>
      <c r="B71" s="63" t="str">
        <f>IF(CAPTURA!C66="","",CAPTURA!C66)</f>
        <v/>
      </c>
      <c r="C71" s="64" t="str">
        <f>IF(CAPTURA!D66="","",UPPER(CAPTURA!D66))</f>
        <v/>
      </c>
      <c r="D71" s="65" t="str">
        <f>IF(CAPTURA!I66="","",CAPTURA!I66)</f>
        <v/>
      </c>
      <c r="E71" s="65" t="str">
        <f>IF(CAPTURA!J66="","",CAPTURA!J66)</f>
        <v/>
      </c>
      <c r="F71" s="64" t="str">
        <f>IF(CAPTURA!O66="","",UPPER(CAPTURA!O66))</f>
        <v/>
      </c>
      <c r="G71" s="66" t="str">
        <f>IF(CAPTURA!K66="","",CAPTURA!K66)</f>
        <v/>
      </c>
      <c r="H71" s="64" t="str">
        <f>IF(CAPTURA!Y66="","",UPPER(CAPTURA!Y66))</f>
        <v/>
      </c>
      <c r="I71" s="64" t="str">
        <f>IF(CAPTURA!AC66="","",IF(ISBLANK(CAPTURA!AE66),UPPER(CAPTURA!AC66),CONCATENATE(UPPER(CAPTURA!AC66)," / ",UPPER(CAPTURA!AE66))))</f>
        <v/>
      </c>
      <c r="J71" s="64" t="str">
        <f>IF(CAPTURA!AD66="","",IF(CAPTURA!AF66="",UPPER(CAPTURA!AD66),CONCATENATE(UPPER(CAPTURA!AD66)," / ",UPPER(CAPTURA!AF66))))</f>
        <v/>
      </c>
      <c r="K71" s="64" t="str">
        <f>IF(CAPTURA!AI66="","",IF(ISBLANK(CAPTURA!AK66),UPPER(CAPTURA!AI66),CONCATENATE(UPPER(CAPTURA!AI66)," / ",UPPER(CAPTURA!AK66))))</f>
        <v/>
      </c>
      <c r="L71" s="64" t="str">
        <f>IF(CAPTURA!AJ66="","",IF(CAPTURA!AL66="",UPPER(CAPTURA!AJ66),CONCATENATE(UPPER(CAPTURA!AJ66)," / ",UPPER(CAPTURA!AL66))))</f>
        <v/>
      </c>
      <c r="M71" s="67" t="str">
        <f>IF(CAPTURA!X66="","",CAPTURA!X66)</f>
        <v/>
      </c>
      <c r="N71" s="67" t="str">
        <f>IF(CAPTURA!BW66="","",CAPTURA!BW66)</f>
        <v/>
      </c>
      <c r="O71" s="68" t="str">
        <f>IF(CAPTURA!BQ66="","",CAPTURA!BQ66)</f>
        <v/>
      </c>
      <c r="P71" s="68" t="str">
        <f>IF(CAPTURA!BR66="","",CAPTURA!BR66)</f>
        <v/>
      </c>
      <c r="Q71" s="69"/>
      <c r="R71" s="70" t="str">
        <f>IF(CAPTURA!CD66="","",CAPTURA!CD66)</f>
        <v/>
      </c>
      <c r="S71" s="71"/>
      <c r="T71" s="70" t="str">
        <f>IF(CAPTURA!CE66="","",CAPTURA!CE66)</f>
        <v/>
      </c>
      <c r="U71" s="71"/>
      <c r="V71" s="70" t="e">
        <f>IF(CAPTURA!#REF!="","",CAPTURA!#REF!)</f>
        <v>#REF!</v>
      </c>
      <c r="W71" s="71"/>
      <c r="X71" s="70" t="e">
        <f>IF(CAPTURA!#REF!="","",CAPTURA!#REF!)</f>
        <v>#REF!</v>
      </c>
      <c r="Y71" s="71"/>
      <c r="Z71" s="70" t="str">
        <f>IF(AND(CAPTURA!AU66="",CAPTURA!AU66=""),"",CAPTURA!AU66+CAPTURA!AV66)</f>
        <v/>
      </c>
      <c r="AA71" s="70" t="str">
        <f>IF(CAPTURA!AW66="","",CAPTURA!AW66)</f>
        <v/>
      </c>
      <c r="AB71" s="70" t="str">
        <f>IF(CAPTURA!AX66="","",CAPTURA!AX66)</f>
        <v/>
      </c>
      <c r="AC71" s="70" t="str">
        <f>IF(CAPTURA!AY66="","",CAPTURA!AY66)</f>
        <v/>
      </c>
      <c r="AD71" s="71"/>
      <c r="AE71" s="70" t="str">
        <f>IF(AND(CAPTURA!AZ66="",CAPTURA!BA66=""),"",CAPTURA!AZ66+CAPTURA!BA66)</f>
        <v/>
      </c>
      <c r="AF71" s="70" t="str">
        <f>IF(CAPTURA!BB66="","",CAPTURA!BB66)</f>
        <v/>
      </c>
      <c r="AG71" s="70" t="str">
        <f>IF(CAPTURA!BC66="","",CAPTURA!BC66)</f>
        <v/>
      </c>
      <c r="AH71" s="70" t="str">
        <f>IF(CAPTURA!BD66="","",CAPTURA!BD66)</f>
        <v/>
      </c>
      <c r="AI71" s="70" t="str">
        <f>IF(CAPTURA!BE66="","",CAPTURA!BE66)</f>
        <v/>
      </c>
      <c r="AJ71" s="70"/>
      <c r="AK71" s="70" t="str">
        <f>IF(AND(CAPTURA!BF66="",CAPTURA!BG66=""),"",CAPTURA!BF66+CAPTURA!BG66)</f>
        <v/>
      </c>
      <c r="AL71" s="70" t="str">
        <f>IF(CAPTURA!BH66="","",CAPTURA!BH66)</f>
        <v/>
      </c>
      <c r="AM71" s="70" t="str">
        <f>IF(CAPTURA!BI66="","",CAPTURA!BI66)</f>
        <v/>
      </c>
      <c r="AN71" s="70" t="str">
        <f>IF(CAPTURA!BJ66="","",CAPTURA!BJ66)</f>
        <v/>
      </c>
      <c r="AO71" s="70" t="str">
        <f>IF(CAPTURA!BK66="","",CAPTURA!BK66)</f>
        <v/>
      </c>
      <c r="AP71" s="71"/>
      <c r="AQ71" s="70" t="str">
        <f>IF(AND(CAPTURA!BL66="",CAPTURA!BM66=""),"",CAPTURA!BL66+BK66)</f>
        <v/>
      </c>
      <c r="AR71" s="70" t="str">
        <f>IF(CAPTURA!BN66="","",CAPTURA!BN66)</f>
        <v/>
      </c>
      <c r="AS71" s="70" t="str">
        <f>IF(CAPTURA!BO66="","",CAPTURA!BO66)</f>
        <v/>
      </c>
      <c r="AT71" s="70" t="str">
        <f>IF(CAPTURA!BP66="","",CAPTURA!BP66)</f>
        <v/>
      </c>
      <c r="AU71" s="71"/>
      <c r="AV71" s="70" t="e">
        <f>IF(CAPTURA!#REF!="","",UPPER(CAPTURA!#REF!))</f>
        <v>#REF!</v>
      </c>
      <c r="AW71" s="69"/>
      <c r="AX71" s="70" t="str">
        <f>IF(CAPTURA!CF66="","",CAPTURA!CF66)</f>
        <v/>
      </c>
    </row>
    <row r="72" spans="1:50" x14ac:dyDescent="0.25">
      <c r="A72" s="62" t="str">
        <f>IF(CAPTURA!B67="","",CAPTURA!B67)</f>
        <v/>
      </c>
      <c r="B72" s="63" t="str">
        <f>IF(CAPTURA!C67="","",CAPTURA!C67)</f>
        <v/>
      </c>
      <c r="C72" s="64" t="str">
        <f>IF(CAPTURA!D67="","",UPPER(CAPTURA!D67))</f>
        <v/>
      </c>
      <c r="D72" s="65" t="str">
        <f>IF(CAPTURA!I67="","",CAPTURA!I67)</f>
        <v/>
      </c>
      <c r="E72" s="65" t="str">
        <f>IF(CAPTURA!J67="","",CAPTURA!J67)</f>
        <v/>
      </c>
      <c r="F72" s="64" t="str">
        <f>IF(CAPTURA!O67="","",UPPER(CAPTURA!O67))</f>
        <v/>
      </c>
      <c r="G72" s="66" t="str">
        <f>IF(CAPTURA!K67="","",CAPTURA!K67)</f>
        <v/>
      </c>
      <c r="H72" s="64" t="str">
        <f>IF(CAPTURA!Y67="","",UPPER(CAPTURA!Y67))</f>
        <v/>
      </c>
      <c r="I72" s="64" t="str">
        <f>IF(CAPTURA!AC67="","",IF(ISBLANK(CAPTURA!AE67),UPPER(CAPTURA!AC67),CONCATENATE(UPPER(CAPTURA!AC67)," / ",UPPER(CAPTURA!AE67))))</f>
        <v/>
      </c>
      <c r="J72" s="64" t="str">
        <f>IF(CAPTURA!AD67="","",IF(CAPTURA!AF67="",UPPER(CAPTURA!AD67),CONCATENATE(UPPER(CAPTURA!AD67)," / ",UPPER(CAPTURA!AF67))))</f>
        <v/>
      </c>
      <c r="K72" s="64" t="str">
        <f>IF(CAPTURA!AI67="","",IF(ISBLANK(CAPTURA!AK67),UPPER(CAPTURA!AI67),CONCATENATE(UPPER(CAPTURA!AI67)," / ",UPPER(CAPTURA!AK67))))</f>
        <v/>
      </c>
      <c r="L72" s="64" t="str">
        <f>IF(CAPTURA!AJ67="","",IF(CAPTURA!AL67="",UPPER(CAPTURA!AJ67),CONCATENATE(UPPER(CAPTURA!AJ67)," / ",UPPER(CAPTURA!AL67))))</f>
        <v/>
      </c>
      <c r="M72" s="67" t="str">
        <f>IF(CAPTURA!X67="","",CAPTURA!X67)</f>
        <v/>
      </c>
      <c r="N72" s="67" t="str">
        <f>IF(CAPTURA!BW67="","",CAPTURA!BW67)</f>
        <v/>
      </c>
      <c r="O72" s="68" t="str">
        <f>IF(CAPTURA!BQ67="","",CAPTURA!BQ67)</f>
        <v/>
      </c>
      <c r="P72" s="68" t="str">
        <f>IF(CAPTURA!BR67="","",CAPTURA!BR67)</f>
        <v/>
      </c>
      <c r="Q72" s="69"/>
      <c r="R72" s="70" t="str">
        <f>IF(CAPTURA!CD67="","",CAPTURA!CD67)</f>
        <v/>
      </c>
      <c r="S72" s="71"/>
      <c r="T72" s="70" t="str">
        <f>IF(CAPTURA!CE67="","",CAPTURA!CE67)</f>
        <v/>
      </c>
      <c r="U72" s="71"/>
      <c r="V72" s="70" t="e">
        <f>IF(CAPTURA!#REF!="","",CAPTURA!#REF!)</f>
        <v>#REF!</v>
      </c>
      <c r="W72" s="71"/>
      <c r="X72" s="70" t="e">
        <f>IF(CAPTURA!#REF!="","",CAPTURA!#REF!)</f>
        <v>#REF!</v>
      </c>
      <c r="Y72" s="71"/>
      <c r="Z72" s="70" t="str">
        <f>IF(AND(CAPTURA!AU67="",CAPTURA!AU67=""),"",CAPTURA!AU67+CAPTURA!AV67)</f>
        <v/>
      </c>
      <c r="AA72" s="70" t="str">
        <f>IF(CAPTURA!AW67="","",CAPTURA!AW67)</f>
        <v/>
      </c>
      <c r="AB72" s="70" t="str">
        <f>IF(CAPTURA!AX67="","",CAPTURA!AX67)</f>
        <v/>
      </c>
      <c r="AC72" s="70" t="str">
        <f>IF(CAPTURA!AY67="","",CAPTURA!AY67)</f>
        <v/>
      </c>
      <c r="AD72" s="71"/>
      <c r="AE72" s="70" t="str">
        <f>IF(AND(CAPTURA!AZ67="",CAPTURA!BA67=""),"",CAPTURA!AZ67+CAPTURA!BA67)</f>
        <v/>
      </c>
      <c r="AF72" s="70" t="str">
        <f>IF(CAPTURA!BB67="","",CAPTURA!BB67)</f>
        <v/>
      </c>
      <c r="AG72" s="70" t="str">
        <f>IF(CAPTURA!BC67="","",CAPTURA!BC67)</f>
        <v/>
      </c>
      <c r="AH72" s="70" t="str">
        <f>IF(CAPTURA!BD67="","",CAPTURA!BD67)</f>
        <v/>
      </c>
      <c r="AI72" s="70" t="str">
        <f>IF(CAPTURA!BE67="","",CAPTURA!BE67)</f>
        <v/>
      </c>
      <c r="AJ72" s="70"/>
      <c r="AK72" s="70" t="str">
        <f>IF(AND(CAPTURA!BF67="",CAPTURA!BG67=""),"",CAPTURA!BF67+CAPTURA!BG67)</f>
        <v/>
      </c>
      <c r="AL72" s="70" t="str">
        <f>IF(CAPTURA!BH67="","",CAPTURA!BH67)</f>
        <v/>
      </c>
      <c r="AM72" s="70" t="str">
        <f>IF(CAPTURA!BI67="","",CAPTURA!BI67)</f>
        <v/>
      </c>
      <c r="AN72" s="70" t="str">
        <f>IF(CAPTURA!BJ67="","",CAPTURA!BJ67)</f>
        <v/>
      </c>
      <c r="AO72" s="70" t="str">
        <f>IF(CAPTURA!BK67="","",CAPTURA!BK67)</f>
        <v/>
      </c>
      <c r="AP72" s="71"/>
      <c r="AQ72" s="70" t="str">
        <f>IF(AND(CAPTURA!BL67="",CAPTURA!BM67=""),"",CAPTURA!BL67+BK67)</f>
        <v/>
      </c>
      <c r="AR72" s="70" t="str">
        <f>IF(CAPTURA!BN67="","",CAPTURA!BN67)</f>
        <v/>
      </c>
      <c r="AS72" s="70" t="str">
        <f>IF(CAPTURA!BO67="","",CAPTURA!BO67)</f>
        <v/>
      </c>
      <c r="AT72" s="70" t="str">
        <f>IF(CAPTURA!BP67="","",CAPTURA!BP67)</f>
        <v/>
      </c>
      <c r="AU72" s="71"/>
      <c r="AV72" s="70" t="e">
        <f>IF(CAPTURA!#REF!="","",UPPER(CAPTURA!#REF!))</f>
        <v>#REF!</v>
      </c>
      <c r="AW72" s="69"/>
      <c r="AX72" s="70" t="str">
        <f>IF(CAPTURA!CF67="","",CAPTURA!CF67)</f>
        <v/>
      </c>
    </row>
    <row r="73" spans="1:50" x14ac:dyDescent="0.25">
      <c r="A73" s="62" t="str">
        <f>IF(CAPTURA!B68="","",CAPTURA!B68)</f>
        <v/>
      </c>
      <c r="B73" s="63" t="str">
        <f>IF(CAPTURA!C68="","",CAPTURA!C68)</f>
        <v/>
      </c>
      <c r="C73" s="64" t="str">
        <f>IF(CAPTURA!D68="","",UPPER(CAPTURA!D68))</f>
        <v/>
      </c>
      <c r="D73" s="65" t="str">
        <f>IF(CAPTURA!I68="","",CAPTURA!I68)</f>
        <v/>
      </c>
      <c r="E73" s="65" t="str">
        <f>IF(CAPTURA!J68="","",CAPTURA!J68)</f>
        <v/>
      </c>
      <c r="F73" s="64" t="str">
        <f>IF(CAPTURA!O68="","",UPPER(CAPTURA!O68))</f>
        <v/>
      </c>
      <c r="G73" s="66" t="str">
        <f>IF(CAPTURA!K68="","",CAPTURA!K68)</f>
        <v/>
      </c>
      <c r="H73" s="64" t="str">
        <f>IF(CAPTURA!Y68="","",UPPER(CAPTURA!Y68))</f>
        <v/>
      </c>
      <c r="I73" s="64" t="str">
        <f>IF(CAPTURA!AC68="","",IF(ISBLANK(CAPTURA!AE68),UPPER(CAPTURA!AC68),CONCATENATE(UPPER(CAPTURA!AC68)," / ",UPPER(CAPTURA!AE68))))</f>
        <v/>
      </c>
      <c r="J73" s="64" t="str">
        <f>IF(CAPTURA!AD68="","",IF(CAPTURA!AF68="",UPPER(CAPTURA!AD68),CONCATENATE(UPPER(CAPTURA!AD68)," / ",UPPER(CAPTURA!AF68))))</f>
        <v/>
      </c>
      <c r="K73" s="64" t="str">
        <f>IF(CAPTURA!AI68="","",IF(ISBLANK(CAPTURA!AK68),UPPER(CAPTURA!AI68),CONCATENATE(UPPER(CAPTURA!AI68)," / ",UPPER(CAPTURA!AK68))))</f>
        <v/>
      </c>
      <c r="L73" s="64" t="str">
        <f>IF(CAPTURA!AJ68="","",IF(CAPTURA!AL68="",UPPER(CAPTURA!AJ68),CONCATENATE(UPPER(CAPTURA!AJ68)," / ",UPPER(CAPTURA!AL68))))</f>
        <v/>
      </c>
      <c r="M73" s="67" t="str">
        <f>IF(CAPTURA!X68="","",CAPTURA!X68)</f>
        <v/>
      </c>
      <c r="N73" s="67" t="str">
        <f>IF(CAPTURA!BW68="","",CAPTURA!BW68)</f>
        <v/>
      </c>
      <c r="O73" s="68" t="str">
        <f>IF(CAPTURA!BQ68="","",CAPTURA!BQ68)</f>
        <v/>
      </c>
      <c r="P73" s="68" t="str">
        <f>IF(CAPTURA!BR68="","",CAPTURA!BR68)</f>
        <v/>
      </c>
      <c r="Q73" s="69"/>
      <c r="R73" s="70" t="str">
        <f>IF(CAPTURA!CD68="","",CAPTURA!CD68)</f>
        <v/>
      </c>
      <c r="S73" s="71"/>
      <c r="T73" s="70" t="str">
        <f>IF(CAPTURA!CE68="","",CAPTURA!CE68)</f>
        <v/>
      </c>
      <c r="U73" s="71"/>
      <c r="V73" s="70" t="e">
        <f>IF(CAPTURA!#REF!="","",CAPTURA!#REF!)</f>
        <v>#REF!</v>
      </c>
      <c r="W73" s="71"/>
      <c r="X73" s="70" t="e">
        <f>IF(CAPTURA!#REF!="","",CAPTURA!#REF!)</f>
        <v>#REF!</v>
      </c>
      <c r="Y73" s="71"/>
      <c r="Z73" s="70" t="str">
        <f>IF(AND(CAPTURA!AU68="",CAPTURA!AU68=""),"",CAPTURA!AU68+CAPTURA!AV68)</f>
        <v/>
      </c>
      <c r="AA73" s="70" t="str">
        <f>IF(CAPTURA!AW68="","",CAPTURA!AW68)</f>
        <v/>
      </c>
      <c r="AB73" s="70" t="str">
        <f>IF(CAPTURA!AX68="","",CAPTURA!AX68)</f>
        <v/>
      </c>
      <c r="AC73" s="70" t="str">
        <f>IF(CAPTURA!AY68="","",CAPTURA!AY68)</f>
        <v/>
      </c>
      <c r="AD73" s="71"/>
      <c r="AE73" s="70" t="str">
        <f>IF(AND(CAPTURA!AZ68="",CAPTURA!BA68=""),"",CAPTURA!AZ68+CAPTURA!BA68)</f>
        <v/>
      </c>
      <c r="AF73" s="70" t="str">
        <f>IF(CAPTURA!BB68="","",CAPTURA!BB68)</f>
        <v/>
      </c>
      <c r="AG73" s="70" t="str">
        <f>IF(CAPTURA!BC68="","",CAPTURA!BC68)</f>
        <v/>
      </c>
      <c r="AH73" s="70" t="str">
        <f>IF(CAPTURA!BD68="","",CAPTURA!BD68)</f>
        <v/>
      </c>
      <c r="AI73" s="70" t="str">
        <f>IF(CAPTURA!BE68="","",CAPTURA!BE68)</f>
        <v/>
      </c>
      <c r="AJ73" s="70"/>
      <c r="AK73" s="70" t="str">
        <f>IF(AND(CAPTURA!BF68="",CAPTURA!BG68=""),"",CAPTURA!BF68+CAPTURA!BG68)</f>
        <v/>
      </c>
      <c r="AL73" s="70" t="str">
        <f>IF(CAPTURA!BH68="","",CAPTURA!BH68)</f>
        <v/>
      </c>
      <c r="AM73" s="70" t="str">
        <f>IF(CAPTURA!BI68="","",CAPTURA!BI68)</f>
        <v/>
      </c>
      <c r="AN73" s="70" t="str">
        <f>IF(CAPTURA!BJ68="","",CAPTURA!BJ68)</f>
        <v/>
      </c>
      <c r="AO73" s="70" t="str">
        <f>IF(CAPTURA!BK68="","",CAPTURA!BK68)</f>
        <v/>
      </c>
      <c r="AP73" s="71"/>
      <c r="AQ73" s="70" t="str">
        <f>IF(AND(CAPTURA!BL68="",CAPTURA!BM68=""),"",CAPTURA!BL68+BK68)</f>
        <v/>
      </c>
      <c r="AR73" s="70" t="str">
        <f>IF(CAPTURA!BN68="","",CAPTURA!BN68)</f>
        <v/>
      </c>
      <c r="AS73" s="70" t="str">
        <f>IF(CAPTURA!BO68="","",CAPTURA!BO68)</f>
        <v/>
      </c>
      <c r="AT73" s="70" t="str">
        <f>IF(CAPTURA!BP68="","",CAPTURA!BP68)</f>
        <v/>
      </c>
      <c r="AU73" s="71"/>
      <c r="AV73" s="70" t="e">
        <f>IF(CAPTURA!#REF!="","",UPPER(CAPTURA!#REF!))</f>
        <v>#REF!</v>
      </c>
      <c r="AW73" s="69"/>
      <c r="AX73" s="70" t="str">
        <f>IF(CAPTURA!CF68="","",CAPTURA!CF68)</f>
        <v/>
      </c>
    </row>
    <row r="74" spans="1:50" x14ac:dyDescent="0.25">
      <c r="A74" s="62" t="str">
        <f>IF(CAPTURA!B69="","",CAPTURA!B69)</f>
        <v/>
      </c>
      <c r="B74" s="63" t="str">
        <f>IF(CAPTURA!C69="","",CAPTURA!C69)</f>
        <v/>
      </c>
      <c r="C74" s="64" t="str">
        <f>IF(CAPTURA!D69="","",UPPER(CAPTURA!D69))</f>
        <v/>
      </c>
      <c r="D74" s="65" t="str">
        <f>IF(CAPTURA!I69="","",CAPTURA!I69)</f>
        <v/>
      </c>
      <c r="E74" s="65" t="str">
        <f>IF(CAPTURA!J69="","",CAPTURA!J69)</f>
        <v/>
      </c>
      <c r="F74" s="64" t="str">
        <f>IF(CAPTURA!O69="","",UPPER(CAPTURA!O69))</f>
        <v/>
      </c>
      <c r="G74" s="66" t="str">
        <f>IF(CAPTURA!K69="","",CAPTURA!K69)</f>
        <v/>
      </c>
      <c r="H74" s="64" t="str">
        <f>IF(CAPTURA!Y69="","",UPPER(CAPTURA!Y69))</f>
        <v/>
      </c>
      <c r="I74" s="64" t="str">
        <f>IF(CAPTURA!AC69="","",IF(ISBLANK(CAPTURA!AE69),UPPER(CAPTURA!AC69),CONCATENATE(UPPER(CAPTURA!AC69)," / ",UPPER(CAPTURA!AE69))))</f>
        <v/>
      </c>
      <c r="J74" s="64" t="str">
        <f>IF(CAPTURA!AD69="","",IF(CAPTURA!AF69="",UPPER(CAPTURA!AD69),CONCATENATE(UPPER(CAPTURA!AD69)," / ",UPPER(CAPTURA!AF69))))</f>
        <v/>
      </c>
      <c r="K74" s="64" t="str">
        <f>IF(CAPTURA!AI69="","",IF(ISBLANK(CAPTURA!AK69),UPPER(CAPTURA!AI69),CONCATENATE(UPPER(CAPTURA!AI69)," / ",UPPER(CAPTURA!AK69))))</f>
        <v/>
      </c>
      <c r="L74" s="64" t="str">
        <f>IF(CAPTURA!AJ69="","",IF(CAPTURA!AL69="",UPPER(CAPTURA!AJ69),CONCATENATE(UPPER(CAPTURA!AJ69)," / ",UPPER(CAPTURA!AL69))))</f>
        <v/>
      </c>
      <c r="M74" s="67" t="str">
        <f>IF(CAPTURA!X69="","",CAPTURA!X69)</f>
        <v/>
      </c>
      <c r="N74" s="67" t="str">
        <f>IF(CAPTURA!BW69="","",CAPTURA!BW69)</f>
        <v/>
      </c>
      <c r="O74" s="68" t="str">
        <f>IF(CAPTURA!BQ69="","",CAPTURA!BQ69)</f>
        <v/>
      </c>
      <c r="P74" s="68" t="str">
        <f>IF(CAPTURA!BR69="","",CAPTURA!BR69)</f>
        <v/>
      </c>
      <c r="Q74" s="69"/>
      <c r="R74" s="70" t="str">
        <f>IF(CAPTURA!CD69="","",CAPTURA!CD69)</f>
        <v/>
      </c>
      <c r="S74" s="71"/>
      <c r="T74" s="70" t="str">
        <f>IF(CAPTURA!CE69="","",CAPTURA!CE69)</f>
        <v/>
      </c>
      <c r="U74" s="71"/>
      <c r="V74" s="70" t="e">
        <f>IF(CAPTURA!#REF!="","",CAPTURA!#REF!)</f>
        <v>#REF!</v>
      </c>
      <c r="W74" s="71"/>
      <c r="X74" s="70" t="e">
        <f>IF(CAPTURA!#REF!="","",CAPTURA!#REF!)</f>
        <v>#REF!</v>
      </c>
      <c r="Y74" s="71"/>
      <c r="Z74" s="70" t="str">
        <f>IF(AND(CAPTURA!AU69="",CAPTURA!AU69=""),"",CAPTURA!AU69+CAPTURA!AV69)</f>
        <v/>
      </c>
      <c r="AA74" s="70" t="str">
        <f>IF(CAPTURA!AW69="","",CAPTURA!AW69)</f>
        <v/>
      </c>
      <c r="AB74" s="70" t="str">
        <f>IF(CAPTURA!AX69="","",CAPTURA!AX69)</f>
        <v/>
      </c>
      <c r="AC74" s="70" t="str">
        <f>IF(CAPTURA!AY69="","",CAPTURA!AY69)</f>
        <v/>
      </c>
      <c r="AD74" s="71"/>
      <c r="AE74" s="70" t="str">
        <f>IF(AND(CAPTURA!AZ69="",CAPTURA!BA69=""),"",CAPTURA!AZ69+CAPTURA!BA69)</f>
        <v/>
      </c>
      <c r="AF74" s="70" t="str">
        <f>IF(CAPTURA!BB69="","",CAPTURA!BB69)</f>
        <v/>
      </c>
      <c r="AG74" s="70" t="str">
        <f>IF(CAPTURA!BC69="","",CAPTURA!BC69)</f>
        <v/>
      </c>
      <c r="AH74" s="70" t="str">
        <f>IF(CAPTURA!BD69="","",CAPTURA!BD69)</f>
        <v/>
      </c>
      <c r="AI74" s="70" t="str">
        <f>IF(CAPTURA!BE69="","",CAPTURA!BE69)</f>
        <v/>
      </c>
      <c r="AJ74" s="70"/>
      <c r="AK74" s="70" t="str">
        <f>IF(AND(CAPTURA!BF69="",CAPTURA!BG69=""),"",CAPTURA!BF69+CAPTURA!BG69)</f>
        <v/>
      </c>
      <c r="AL74" s="70" t="str">
        <f>IF(CAPTURA!BH69="","",CAPTURA!BH69)</f>
        <v/>
      </c>
      <c r="AM74" s="70" t="str">
        <f>IF(CAPTURA!BI69="","",CAPTURA!BI69)</f>
        <v/>
      </c>
      <c r="AN74" s="70" t="str">
        <f>IF(CAPTURA!BJ69="","",CAPTURA!BJ69)</f>
        <v/>
      </c>
      <c r="AO74" s="70" t="str">
        <f>IF(CAPTURA!BK69="","",CAPTURA!BK69)</f>
        <v/>
      </c>
      <c r="AP74" s="71"/>
      <c r="AQ74" s="70" t="str">
        <f>IF(AND(CAPTURA!BL69="",CAPTURA!BM69=""),"",CAPTURA!BL69+BK69)</f>
        <v/>
      </c>
      <c r="AR74" s="70" t="str">
        <f>IF(CAPTURA!BN69="","",CAPTURA!BN69)</f>
        <v/>
      </c>
      <c r="AS74" s="70" t="str">
        <f>IF(CAPTURA!BO69="","",CAPTURA!BO69)</f>
        <v/>
      </c>
      <c r="AT74" s="70" t="str">
        <f>IF(CAPTURA!BP69="","",CAPTURA!BP69)</f>
        <v/>
      </c>
      <c r="AU74" s="71"/>
      <c r="AV74" s="70" t="e">
        <f>IF(CAPTURA!#REF!="","",UPPER(CAPTURA!#REF!))</f>
        <v>#REF!</v>
      </c>
      <c r="AW74" s="69"/>
      <c r="AX74" s="70" t="str">
        <f>IF(CAPTURA!CF69="","",CAPTURA!CF69)</f>
        <v/>
      </c>
    </row>
    <row r="75" spans="1:50" x14ac:dyDescent="0.25">
      <c r="A75" s="62" t="str">
        <f>IF(CAPTURA!B70="","",CAPTURA!B70)</f>
        <v/>
      </c>
      <c r="B75" s="63" t="str">
        <f>IF(CAPTURA!C70="","",CAPTURA!C70)</f>
        <v/>
      </c>
      <c r="C75" s="64" t="str">
        <f>IF(CAPTURA!D70="","",UPPER(CAPTURA!D70))</f>
        <v/>
      </c>
      <c r="D75" s="65" t="str">
        <f>IF(CAPTURA!I70="","",CAPTURA!I70)</f>
        <v/>
      </c>
      <c r="E75" s="65" t="str">
        <f>IF(CAPTURA!J70="","",CAPTURA!J70)</f>
        <v/>
      </c>
      <c r="F75" s="64" t="str">
        <f>IF(CAPTURA!O70="","",UPPER(CAPTURA!O70))</f>
        <v/>
      </c>
      <c r="G75" s="66" t="str">
        <f>IF(CAPTURA!K70="","",CAPTURA!K70)</f>
        <v/>
      </c>
      <c r="H75" s="64" t="str">
        <f>IF(CAPTURA!Y70="","",UPPER(CAPTURA!Y70))</f>
        <v/>
      </c>
      <c r="I75" s="64" t="str">
        <f>IF(CAPTURA!AC70="","",IF(ISBLANK(CAPTURA!AE70),UPPER(CAPTURA!AC70),CONCATENATE(UPPER(CAPTURA!AC70)," / ",UPPER(CAPTURA!AE70))))</f>
        <v/>
      </c>
      <c r="J75" s="64" t="str">
        <f>IF(CAPTURA!AD70="","",IF(CAPTURA!AF70="",UPPER(CAPTURA!AD70),CONCATENATE(UPPER(CAPTURA!AD70)," / ",UPPER(CAPTURA!AF70))))</f>
        <v/>
      </c>
      <c r="K75" s="64" t="str">
        <f>IF(CAPTURA!AI70="","",IF(ISBLANK(CAPTURA!AK70),UPPER(CAPTURA!AI70),CONCATENATE(UPPER(CAPTURA!AI70)," / ",UPPER(CAPTURA!AK70))))</f>
        <v/>
      </c>
      <c r="L75" s="64" t="str">
        <f>IF(CAPTURA!AJ70="","",IF(CAPTURA!AL70="",UPPER(CAPTURA!AJ70),CONCATENATE(UPPER(CAPTURA!AJ70)," / ",UPPER(CAPTURA!AL70))))</f>
        <v/>
      </c>
      <c r="M75" s="67" t="str">
        <f>IF(CAPTURA!X70="","",CAPTURA!X70)</f>
        <v/>
      </c>
      <c r="N75" s="67" t="str">
        <f>IF(CAPTURA!BW70="","",CAPTURA!BW70)</f>
        <v/>
      </c>
      <c r="O75" s="68" t="str">
        <f>IF(CAPTURA!BQ70="","",CAPTURA!BQ70)</f>
        <v/>
      </c>
      <c r="P75" s="68" t="str">
        <f>IF(CAPTURA!BR70="","",CAPTURA!BR70)</f>
        <v/>
      </c>
      <c r="Q75" s="69"/>
      <c r="R75" s="70" t="str">
        <f>IF(CAPTURA!CD70="","",CAPTURA!CD70)</f>
        <v/>
      </c>
      <c r="S75" s="71"/>
      <c r="T75" s="70" t="str">
        <f>IF(CAPTURA!CE70="","",CAPTURA!CE70)</f>
        <v/>
      </c>
      <c r="U75" s="71"/>
      <c r="V75" s="70" t="e">
        <f>IF(CAPTURA!#REF!="","",CAPTURA!#REF!)</f>
        <v>#REF!</v>
      </c>
      <c r="W75" s="71"/>
      <c r="X75" s="70" t="e">
        <f>IF(CAPTURA!#REF!="","",CAPTURA!#REF!)</f>
        <v>#REF!</v>
      </c>
      <c r="Y75" s="71"/>
      <c r="Z75" s="70" t="str">
        <f>IF(AND(CAPTURA!AU70="",CAPTURA!AU70=""),"",CAPTURA!AU70+CAPTURA!AV70)</f>
        <v/>
      </c>
      <c r="AA75" s="70" t="str">
        <f>IF(CAPTURA!AW70="","",CAPTURA!AW70)</f>
        <v/>
      </c>
      <c r="AB75" s="70" t="str">
        <f>IF(CAPTURA!AX70="","",CAPTURA!AX70)</f>
        <v/>
      </c>
      <c r="AC75" s="70" t="str">
        <f>IF(CAPTURA!AY70="","",CAPTURA!AY70)</f>
        <v/>
      </c>
      <c r="AD75" s="71"/>
      <c r="AE75" s="70" t="str">
        <f>IF(AND(CAPTURA!AZ70="",CAPTURA!BA70=""),"",CAPTURA!AZ70+CAPTURA!BA70)</f>
        <v/>
      </c>
      <c r="AF75" s="70" t="str">
        <f>IF(CAPTURA!BB70="","",CAPTURA!BB70)</f>
        <v/>
      </c>
      <c r="AG75" s="70" t="str">
        <f>IF(CAPTURA!BC70="","",CAPTURA!BC70)</f>
        <v/>
      </c>
      <c r="AH75" s="70" t="str">
        <f>IF(CAPTURA!BD70="","",CAPTURA!BD70)</f>
        <v/>
      </c>
      <c r="AI75" s="70" t="str">
        <f>IF(CAPTURA!BE70="","",CAPTURA!BE70)</f>
        <v/>
      </c>
      <c r="AJ75" s="70"/>
      <c r="AK75" s="70" t="str">
        <f>IF(AND(CAPTURA!BF70="",CAPTURA!BG70=""),"",CAPTURA!BF70+CAPTURA!BG70)</f>
        <v/>
      </c>
      <c r="AL75" s="70" t="str">
        <f>IF(CAPTURA!BH70="","",CAPTURA!BH70)</f>
        <v/>
      </c>
      <c r="AM75" s="70" t="str">
        <f>IF(CAPTURA!BI70="","",CAPTURA!BI70)</f>
        <v/>
      </c>
      <c r="AN75" s="70" t="str">
        <f>IF(CAPTURA!BJ70="","",CAPTURA!BJ70)</f>
        <v/>
      </c>
      <c r="AO75" s="70" t="str">
        <f>IF(CAPTURA!BK70="","",CAPTURA!BK70)</f>
        <v/>
      </c>
      <c r="AP75" s="71"/>
      <c r="AQ75" s="70" t="str">
        <f>IF(AND(CAPTURA!BL70="",CAPTURA!BM70=""),"",CAPTURA!BL70+BK70)</f>
        <v/>
      </c>
      <c r="AR75" s="70" t="str">
        <f>IF(CAPTURA!BN70="","",CAPTURA!BN70)</f>
        <v/>
      </c>
      <c r="AS75" s="70" t="str">
        <f>IF(CAPTURA!BO70="","",CAPTURA!BO70)</f>
        <v/>
      </c>
      <c r="AT75" s="70" t="str">
        <f>IF(CAPTURA!BP70="","",CAPTURA!BP70)</f>
        <v/>
      </c>
      <c r="AU75" s="71"/>
      <c r="AV75" s="70" t="e">
        <f>IF(CAPTURA!#REF!="","",UPPER(CAPTURA!#REF!))</f>
        <v>#REF!</v>
      </c>
      <c r="AW75" s="69"/>
      <c r="AX75" s="70" t="str">
        <f>IF(CAPTURA!CF70="","",CAPTURA!CF70)</f>
        <v/>
      </c>
    </row>
    <row r="76" spans="1:50" x14ac:dyDescent="0.25">
      <c r="A76" s="62" t="str">
        <f>IF(CAPTURA!B71="","",CAPTURA!B71)</f>
        <v/>
      </c>
      <c r="B76" s="63" t="str">
        <f>IF(CAPTURA!C71="","",CAPTURA!C71)</f>
        <v/>
      </c>
      <c r="C76" s="64" t="str">
        <f>IF(CAPTURA!D71="","",UPPER(CAPTURA!D71))</f>
        <v/>
      </c>
      <c r="D76" s="65" t="str">
        <f>IF(CAPTURA!I71="","",CAPTURA!I71)</f>
        <v/>
      </c>
      <c r="E76" s="65" t="str">
        <f>IF(CAPTURA!J71="","",CAPTURA!J71)</f>
        <v/>
      </c>
      <c r="F76" s="64" t="str">
        <f>IF(CAPTURA!O71="","",UPPER(CAPTURA!O71))</f>
        <v/>
      </c>
      <c r="G76" s="66" t="str">
        <f>IF(CAPTURA!K71="","",CAPTURA!K71)</f>
        <v/>
      </c>
      <c r="H76" s="64" t="str">
        <f>IF(CAPTURA!Y71="","",UPPER(CAPTURA!Y71))</f>
        <v/>
      </c>
      <c r="I76" s="64" t="str">
        <f>IF(CAPTURA!AC71="","",IF(ISBLANK(CAPTURA!AE71),UPPER(CAPTURA!AC71),CONCATENATE(UPPER(CAPTURA!AC71)," / ",UPPER(CAPTURA!AE71))))</f>
        <v/>
      </c>
      <c r="J76" s="64" t="str">
        <f>IF(CAPTURA!AD71="","",IF(CAPTURA!AF71="",UPPER(CAPTURA!AD71),CONCATENATE(UPPER(CAPTURA!AD71)," / ",UPPER(CAPTURA!AF71))))</f>
        <v/>
      </c>
      <c r="K76" s="64" t="str">
        <f>IF(CAPTURA!AI71="","",IF(ISBLANK(CAPTURA!AK71),UPPER(CAPTURA!AI71),CONCATENATE(UPPER(CAPTURA!AI71)," / ",UPPER(CAPTURA!AK71))))</f>
        <v/>
      </c>
      <c r="L76" s="64" t="str">
        <f>IF(CAPTURA!AJ71="","",IF(CAPTURA!AL71="",UPPER(CAPTURA!AJ71),CONCATENATE(UPPER(CAPTURA!AJ71)," / ",UPPER(CAPTURA!AL71))))</f>
        <v/>
      </c>
      <c r="M76" s="67" t="str">
        <f>IF(CAPTURA!X71="","",CAPTURA!X71)</f>
        <v/>
      </c>
      <c r="N76" s="67" t="str">
        <f>IF(CAPTURA!BW71="","",CAPTURA!BW71)</f>
        <v/>
      </c>
      <c r="O76" s="68" t="str">
        <f>IF(CAPTURA!BQ71="","",CAPTURA!BQ71)</f>
        <v/>
      </c>
      <c r="P76" s="68" t="str">
        <f>IF(CAPTURA!BR71="","",CAPTURA!BR71)</f>
        <v/>
      </c>
      <c r="Q76" s="69"/>
      <c r="R76" s="70" t="str">
        <f>IF(CAPTURA!CD71="","",CAPTURA!CD71)</f>
        <v/>
      </c>
      <c r="S76" s="71"/>
      <c r="T76" s="70" t="str">
        <f>IF(CAPTURA!CE71="","",CAPTURA!CE71)</f>
        <v/>
      </c>
      <c r="U76" s="71"/>
      <c r="V76" s="70" t="e">
        <f>IF(CAPTURA!#REF!="","",CAPTURA!#REF!)</f>
        <v>#REF!</v>
      </c>
      <c r="W76" s="71"/>
      <c r="X76" s="70" t="e">
        <f>IF(CAPTURA!#REF!="","",CAPTURA!#REF!)</f>
        <v>#REF!</v>
      </c>
      <c r="Y76" s="71"/>
      <c r="Z76" s="70" t="str">
        <f>IF(AND(CAPTURA!AU71="",CAPTURA!AU71=""),"",CAPTURA!AU71+CAPTURA!AV71)</f>
        <v/>
      </c>
      <c r="AA76" s="70" t="str">
        <f>IF(CAPTURA!AW71="","",CAPTURA!AW71)</f>
        <v/>
      </c>
      <c r="AB76" s="70" t="str">
        <f>IF(CAPTURA!AX71="","",CAPTURA!AX71)</f>
        <v/>
      </c>
      <c r="AC76" s="70" t="str">
        <f>IF(CAPTURA!AY71="","",CAPTURA!AY71)</f>
        <v/>
      </c>
      <c r="AD76" s="71"/>
      <c r="AE76" s="70" t="str">
        <f>IF(AND(CAPTURA!AZ71="",CAPTURA!BA71=""),"",CAPTURA!AZ71+CAPTURA!BA71)</f>
        <v/>
      </c>
      <c r="AF76" s="70" t="str">
        <f>IF(CAPTURA!BB71="","",CAPTURA!BB71)</f>
        <v/>
      </c>
      <c r="AG76" s="70" t="str">
        <f>IF(CAPTURA!BC71="","",CAPTURA!BC71)</f>
        <v/>
      </c>
      <c r="AH76" s="70" t="str">
        <f>IF(CAPTURA!BD71="","",CAPTURA!BD71)</f>
        <v/>
      </c>
      <c r="AI76" s="70" t="str">
        <f>IF(CAPTURA!BE71="","",CAPTURA!BE71)</f>
        <v/>
      </c>
      <c r="AJ76" s="70"/>
      <c r="AK76" s="70" t="str">
        <f>IF(AND(CAPTURA!BF71="",CAPTURA!BG71=""),"",CAPTURA!BF71+CAPTURA!BG71)</f>
        <v/>
      </c>
      <c r="AL76" s="70" t="str">
        <f>IF(CAPTURA!BH71="","",CAPTURA!BH71)</f>
        <v/>
      </c>
      <c r="AM76" s="70" t="str">
        <f>IF(CAPTURA!BI71="","",CAPTURA!BI71)</f>
        <v/>
      </c>
      <c r="AN76" s="70" t="str">
        <f>IF(CAPTURA!BJ71="","",CAPTURA!BJ71)</f>
        <v/>
      </c>
      <c r="AO76" s="70" t="str">
        <f>IF(CAPTURA!BK71="","",CAPTURA!BK71)</f>
        <v/>
      </c>
      <c r="AP76" s="71"/>
      <c r="AQ76" s="70" t="str">
        <f>IF(AND(CAPTURA!BL71="",CAPTURA!BM71=""),"",CAPTURA!BL71+BK71)</f>
        <v/>
      </c>
      <c r="AR76" s="70" t="str">
        <f>IF(CAPTURA!BN71="","",CAPTURA!BN71)</f>
        <v/>
      </c>
      <c r="AS76" s="70" t="str">
        <f>IF(CAPTURA!BO71="","",CAPTURA!BO71)</f>
        <v/>
      </c>
      <c r="AT76" s="70" t="str">
        <f>IF(CAPTURA!BP71="","",CAPTURA!BP71)</f>
        <v/>
      </c>
      <c r="AU76" s="71"/>
      <c r="AV76" s="70" t="e">
        <f>IF(CAPTURA!#REF!="","",UPPER(CAPTURA!#REF!))</f>
        <v>#REF!</v>
      </c>
      <c r="AW76" s="69"/>
      <c r="AX76" s="70" t="str">
        <f>IF(CAPTURA!CF71="","",CAPTURA!CF71)</f>
        <v/>
      </c>
    </row>
    <row r="77" spans="1:50" x14ac:dyDescent="0.25">
      <c r="A77" s="62" t="str">
        <f>IF(CAPTURA!B72="","",CAPTURA!B72)</f>
        <v/>
      </c>
      <c r="B77" s="63" t="str">
        <f>IF(CAPTURA!C72="","",CAPTURA!C72)</f>
        <v/>
      </c>
      <c r="C77" s="64" t="str">
        <f>IF(CAPTURA!D72="","",UPPER(CAPTURA!D72))</f>
        <v/>
      </c>
      <c r="D77" s="65" t="str">
        <f>IF(CAPTURA!I72="","",CAPTURA!I72)</f>
        <v/>
      </c>
      <c r="E77" s="65" t="str">
        <f>IF(CAPTURA!J72="","",CAPTURA!J72)</f>
        <v/>
      </c>
      <c r="F77" s="64" t="str">
        <f>IF(CAPTURA!O72="","",UPPER(CAPTURA!O72))</f>
        <v/>
      </c>
      <c r="G77" s="66" t="str">
        <f>IF(CAPTURA!K72="","",CAPTURA!K72)</f>
        <v/>
      </c>
      <c r="H77" s="64" t="str">
        <f>IF(CAPTURA!Y72="","",UPPER(CAPTURA!Y72))</f>
        <v/>
      </c>
      <c r="I77" s="64" t="str">
        <f>IF(CAPTURA!AC72="","",IF(ISBLANK(CAPTURA!AE72),UPPER(CAPTURA!AC72),CONCATENATE(UPPER(CAPTURA!AC72)," / ",UPPER(CAPTURA!AE72))))</f>
        <v/>
      </c>
      <c r="J77" s="64" t="str">
        <f>IF(CAPTURA!AD72="","",IF(CAPTURA!AF72="",UPPER(CAPTURA!AD72),CONCATENATE(UPPER(CAPTURA!AD72)," / ",UPPER(CAPTURA!AF72))))</f>
        <v/>
      </c>
      <c r="K77" s="64" t="str">
        <f>IF(CAPTURA!AI72="","",IF(ISBLANK(CAPTURA!AK72),UPPER(CAPTURA!AI72),CONCATENATE(UPPER(CAPTURA!AI72)," / ",UPPER(CAPTURA!AK72))))</f>
        <v/>
      </c>
      <c r="L77" s="64" t="str">
        <f>IF(CAPTURA!AJ72="","",IF(CAPTURA!AL72="",UPPER(CAPTURA!AJ72),CONCATENATE(UPPER(CAPTURA!AJ72)," / ",UPPER(CAPTURA!AL72))))</f>
        <v/>
      </c>
      <c r="M77" s="67" t="str">
        <f>IF(CAPTURA!X72="","",CAPTURA!X72)</f>
        <v/>
      </c>
      <c r="N77" s="67" t="str">
        <f>IF(CAPTURA!BW72="","",CAPTURA!BW72)</f>
        <v/>
      </c>
      <c r="O77" s="68" t="str">
        <f>IF(CAPTURA!BQ72="","",CAPTURA!BQ72)</f>
        <v/>
      </c>
      <c r="P77" s="68" t="str">
        <f>IF(CAPTURA!BR72="","",CAPTURA!BR72)</f>
        <v/>
      </c>
      <c r="Q77" s="69"/>
      <c r="R77" s="70" t="str">
        <f>IF(CAPTURA!CD72="","",CAPTURA!CD72)</f>
        <v/>
      </c>
      <c r="S77" s="71"/>
      <c r="T77" s="70" t="str">
        <f>IF(CAPTURA!CE72="","",CAPTURA!CE72)</f>
        <v/>
      </c>
      <c r="U77" s="71"/>
      <c r="V77" s="70" t="e">
        <f>IF(CAPTURA!#REF!="","",CAPTURA!#REF!)</f>
        <v>#REF!</v>
      </c>
      <c r="W77" s="71"/>
      <c r="X77" s="70" t="e">
        <f>IF(CAPTURA!#REF!="","",CAPTURA!#REF!)</f>
        <v>#REF!</v>
      </c>
      <c r="Y77" s="71"/>
      <c r="Z77" s="70" t="str">
        <f>IF(AND(CAPTURA!AU72="",CAPTURA!AU72=""),"",CAPTURA!AU72+CAPTURA!AV72)</f>
        <v/>
      </c>
      <c r="AA77" s="70" t="str">
        <f>IF(CAPTURA!AW72="","",CAPTURA!AW72)</f>
        <v/>
      </c>
      <c r="AB77" s="70" t="str">
        <f>IF(CAPTURA!AX72="","",CAPTURA!AX72)</f>
        <v/>
      </c>
      <c r="AC77" s="70" t="str">
        <f>IF(CAPTURA!AY72="","",CAPTURA!AY72)</f>
        <v/>
      </c>
      <c r="AD77" s="71"/>
      <c r="AE77" s="70" t="str">
        <f>IF(AND(CAPTURA!AZ72="",CAPTURA!BA72=""),"",CAPTURA!AZ72+CAPTURA!BA72)</f>
        <v/>
      </c>
      <c r="AF77" s="70" t="str">
        <f>IF(CAPTURA!BB72="","",CAPTURA!BB72)</f>
        <v/>
      </c>
      <c r="AG77" s="70" t="str">
        <f>IF(CAPTURA!BC72="","",CAPTURA!BC72)</f>
        <v/>
      </c>
      <c r="AH77" s="70" t="str">
        <f>IF(CAPTURA!BD72="","",CAPTURA!BD72)</f>
        <v/>
      </c>
      <c r="AI77" s="70" t="str">
        <f>IF(CAPTURA!BE72="","",CAPTURA!BE72)</f>
        <v/>
      </c>
      <c r="AJ77" s="70"/>
      <c r="AK77" s="70" t="str">
        <f>IF(AND(CAPTURA!BF72="",CAPTURA!BG72=""),"",CAPTURA!BF72+CAPTURA!BG72)</f>
        <v/>
      </c>
      <c r="AL77" s="70" t="str">
        <f>IF(CAPTURA!BH72="","",CAPTURA!BH72)</f>
        <v/>
      </c>
      <c r="AM77" s="70" t="str">
        <f>IF(CAPTURA!BI72="","",CAPTURA!BI72)</f>
        <v/>
      </c>
      <c r="AN77" s="70" t="str">
        <f>IF(CAPTURA!BJ72="","",CAPTURA!BJ72)</f>
        <v/>
      </c>
      <c r="AO77" s="70" t="str">
        <f>IF(CAPTURA!BK72="","",CAPTURA!BK72)</f>
        <v/>
      </c>
      <c r="AP77" s="71"/>
      <c r="AQ77" s="70" t="str">
        <f>IF(AND(CAPTURA!BL72="",CAPTURA!BM72=""),"",CAPTURA!BL72+BK72)</f>
        <v/>
      </c>
      <c r="AR77" s="70" t="str">
        <f>IF(CAPTURA!BN72="","",CAPTURA!BN72)</f>
        <v/>
      </c>
      <c r="AS77" s="70" t="str">
        <f>IF(CAPTURA!BO72="","",CAPTURA!BO72)</f>
        <v/>
      </c>
      <c r="AT77" s="70" t="str">
        <f>IF(CAPTURA!BP72="","",CAPTURA!BP72)</f>
        <v/>
      </c>
      <c r="AU77" s="71"/>
      <c r="AV77" s="70" t="e">
        <f>IF(CAPTURA!#REF!="","",UPPER(CAPTURA!#REF!))</f>
        <v>#REF!</v>
      </c>
      <c r="AW77" s="69"/>
      <c r="AX77" s="70" t="str">
        <f>IF(CAPTURA!CF72="","",CAPTURA!CF72)</f>
        <v/>
      </c>
    </row>
    <row r="78" spans="1:50" x14ac:dyDescent="0.25">
      <c r="A78" s="62" t="str">
        <f>IF(CAPTURA!B73="","",CAPTURA!B73)</f>
        <v/>
      </c>
      <c r="B78" s="63" t="str">
        <f>IF(CAPTURA!C73="","",CAPTURA!C73)</f>
        <v/>
      </c>
      <c r="C78" s="64" t="str">
        <f>IF(CAPTURA!D73="","",UPPER(CAPTURA!D73))</f>
        <v/>
      </c>
      <c r="D78" s="65" t="str">
        <f>IF(CAPTURA!I73="","",CAPTURA!I73)</f>
        <v/>
      </c>
      <c r="E78" s="65" t="str">
        <f>IF(CAPTURA!J73="","",CAPTURA!J73)</f>
        <v/>
      </c>
      <c r="F78" s="64" t="str">
        <f>IF(CAPTURA!O73="","",UPPER(CAPTURA!O73))</f>
        <v/>
      </c>
      <c r="G78" s="66" t="str">
        <f>IF(CAPTURA!K73="","",CAPTURA!K73)</f>
        <v/>
      </c>
      <c r="H78" s="64" t="str">
        <f>IF(CAPTURA!Y73="","",UPPER(CAPTURA!Y73))</f>
        <v/>
      </c>
      <c r="I78" s="64" t="str">
        <f>IF(CAPTURA!AC73="","",IF(ISBLANK(CAPTURA!AE73),UPPER(CAPTURA!AC73),CONCATENATE(UPPER(CAPTURA!AC73)," / ",UPPER(CAPTURA!AE73))))</f>
        <v/>
      </c>
      <c r="J78" s="64" t="str">
        <f>IF(CAPTURA!AD73="","",IF(CAPTURA!AF73="",UPPER(CAPTURA!AD73),CONCATENATE(UPPER(CAPTURA!AD73)," / ",UPPER(CAPTURA!AF73))))</f>
        <v/>
      </c>
      <c r="K78" s="64" t="str">
        <f>IF(CAPTURA!AI73="","",IF(ISBLANK(CAPTURA!AK73),UPPER(CAPTURA!AI73),CONCATENATE(UPPER(CAPTURA!AI73)," / ",UPPER(CAPTURA!AK73))))</f>
        <v/>
      </c>
      <c r="L78" s="64" t="str">
        <f>IF(CAPTURA!AJ73="","",IF(CAPTURA!AL73="",UPPER(CAPTURA!AJ73),CONCATENATE(UPPER(CAPTURA!AJ73)," / ",UPPER(CAPTURA!AL73))))</f>
        <v/>
      </c>
      <c r="M78" s="67" t="str">
        <f>IF(CAPTURA!X73="","",CAPTURA!X73)</f>
        <v/>
      </c>
      <c r="N78" s="67" t="str">
        <f>IF(CAPTURA!BW73="","",CAPTURA!BW73)</f>
        <v/>
      </c>
      <c r="O78" s="68" t="str">
        <f>IF(CAPTURA!BQ73="","",CAPTURA!BQ73)</f>
        <v/>
      </c>
      <c r="P78" s="68" t="str">
        <f>IF(CAPTURA!BR73="","",CAPTURA!BR73)</f>
        <v/>
      </c>
      <c r="Q78" s="69"/>
      <c r="R78" s="70" t="str">
        <f>IF(CAPTURA!CD73="","",CAPTURA!CD73)</f>
        <v/>
      </c>
      <c r="S78" s="71"/>
      <c r="T78" s="70" t="str">
        <f>IF(CAPTURA!CE73="","",CAPTURA!CE73)</f>
        <v/>
      </c>
      <c r="U78" s="71"/>
      <c r="V78" s="70" t="e">
        <f>IF(CAPTURA!#REF!="","",CAPTURA!#REF!)</f>
        <v>#REF!</v>
      </c>
      <c r="W78" s="71"/>
      <c r="X78" s="70" t="e">
        <f>IF(CAPTURA!#REF!="","",CAPTURA!#REF!)</f>
        <v>#REF!</v>
      </c>
      <c r="Y78" s="71"/>
      <c r="Z78" s="70" t="str">
        <f>IF(AND(CAPTURA!AU73="",CAPTURA!AU73=""),"",CAPTURA!AU73+CAPTURA!AV73)</f>
        <v/>
      </c>
      <c r="AA78" s="70" t="str">
        <f>IF(CAPTURA!AW73="","",CAPTURA!AW73)</f>
        <v/>
      </c>
      <c r="AB78" s="70" t="str">
        <f>IF(CAPTURA!AX73="","",CAPTURA!AX73)</f>
        <v/>
      </c>
      <c r="AC78" s="70" t="str">
        <f>IF(CAPTURA!AY73="","",CAPTURA!AY73)</f>
        <v/>
      </c>
      <c r="AD78" s="71"/>
      <c r="AE78" s="70" t="str">
        <f>IF(AND(CAPTURA!AZ73="",CAPTURA!BA73=""),"",CAPTURA!AZ73+CAPTURA!BA73)</f>
        <v/>
      </c>
      <c r="AF78" s="70" t="str">
        <f>IF(CAPTURA!BB73="","",CAPTURA!BB73)</f>
        <v/>
      </c>
      <c r="AG78" s="70" t="str">
        <f>IF(CAPTURA!BC73="","",CAPTURA!BC73)</f>
        <v/>
      </c>
      <c r="AH78" s="70" t="str">
        <f>IF(CAPTURA!BD73="","",CAPTURA!BD73)</f>
        <v/>
      </c>
      <c r="AI78" s="70" t="str">
        <f>IF(CAPTURA!BE73="","",CAPTURA!BE73)</f>
        <v/>
      </c>
      <c r="AJ78" s="70"/>
      <c r="AK78" s="70" t="str">
        <f>IF(AND(CAPTURA!BF73="",CAPTURA!BG73=""),"",CAPTURA!BF73+CAPTURA!BG73)</f>
        <v/>
      </c>
      <c r="AL78" s="70" t="str">
        <f>IF(CAPTURA!BH73="","",CAPTURA!BH73)</f>
        <v/>
      </c>
      <c r="AM78" s="70" t="str">
        <f>IF(CAPTURA!BI73="","",CAPTURA!BI73)</f>
        <v/>
      </c>
      <c r="AN78" s="70" t="str">
        <f>IF(CAPTURA!BJ73="","",CAPTURA!BJ73)</f>
        <v/>
      </c>
      <c r="AO78" s="70" t="str">
        <f>IF(CAPTURA!BK73="","",CAPTURA!BK73)</f>
        <v/>
      </c>
      <c r="AP78" s="71"/>
      <c r="AQ78" s="70" t="str">
        <f>IF(AND(CAPTURA!BL73="",CAPTURA!BM73=""),"",CAPTURA!BL73+BK73)</f>
        <v/>
      </c>
      <c r="AR78" s="70" t="str">
        <f>IF(CAPTURA!BN73="","",CAPTURA!BN73)</f>
        <v/>
      </c>
      <c r="AS78" s="70" t="str">
        <f>IF(CAPTURA!BO73="","",CAPTURA!BO73)</f>
        <v/>
      </c>
      <c r="AT78" s="70" t="str">
        <f>IF(CAPTURA!BP73="","",CAPTURA!BP73)</f>
        <v/>
      </c>
      <c r="AU78" s="71"/>
      <c r="AV78" s="70" t="e">
        <f>IF(CAPTURA!#REF!="","",UPPER(CAPTURA!#REF!))</f>
        <v>#REF!</v>
      </c>
      <c r="AW78" s="69"/>
      <c r="AX78" s="70" t="str">
        <f>IF(CAPTURA!CF73="","",CAPTURA!CF73)</f>
        <v/>
      </c>
    </row>
    <row r="79" spans="1:50" x14ac:dyDescent="0.25">
      <c r="A79" s="62" t="str">
        <f>IF(CAPTURA!B74="","",CAPTURA!B74)</f>
        <v/>
      </c>
      <c r="B79" s="63" t="str">
        <f>IF(CAPTURA!C74="","",CAPTURA!C74)</f>
        <v/>
      </c>
      <c r="C79" s="64" t="str">
        <f>IF(CAPTURA!D74="","",UPPER(CAPTURA!D74))</f>
        <v/>
      </c>
      <c r="D79" s="65" t="str">
        <f>IF(CAPTURA!I74="","",CAPTURA!I74)</f>
        <v/>
      </c>
      <c r="E79" s="65" t="str">
        <f>IF(CAPTURA!J74="","",CAPTURA!J74)</f>
        <v/>
      </c>
      <c r="F79" s="64" t="str">
        <f>IF(CAPTURA!O74="","",UPPER(CAPTURA!O74))</f>
        <v/>
      </c>
      <c r="G79" s="66" t="str">
        <f>IF(CAPTURA!K74="","",CAPTURA!K74)</f>
        <v/>
      </c>
      <c r="H79" s="64" t="str">
        <f>IF(CAPTURA!Y74="","",UPPER(CAPTURA!Y74))</f>
        <v/>
      </c>
      <c r="I79" s="64" t="str">
        <f>IF(CAPTURA!AC74="","",IF(ISBLANK(CAPTURA!AE74),UPPER(CAPTURA!AC74),CONCATENATE(UPPER(CAPTURA!AC74)," / ",UPPER(CAPTURA!AE74))))</f>
        <v/>
      </c>
      <c r="J79" s="64" t="str">
        <f>IF(CAPTURA!AD74="","",IF(CAPTURA!AF74="",UPPER(CAPTURA!AD74),CONCATENATE(UPPER(CAPTURA!AD74)," / ",UPPER(CAPTURA!AF74))))</f>
        <v/>
      </c>
      <c r="K79" s="64" t="str">
        <f>IF(CAPTURA!AI74="","",IF(ISBLANK(CAPTURA!AK74),UPPER(CAPTURA!AI74),CONCATENATE(UPPER(CAPTURA!AI74)," / ",UPPER(CAPTURA!AK74))))</f>
        <v/>
      </c>
      <c r="L79" s="64" t="str">
        <f>IF(CAPTURA!AJ74="","",IF(CAPTURA!AL74="",UPPER(CAPTURA!AJ74),CONCATENATE(UPPER(CAPTURA!AJ74)," / ",UPPER(CAPTURA!AL74))))</f>
        <v/>
      </c>
      <c r="M79" s="67" t="str">
        <f>IF(CAPTURA!X74="","",CAPTURA!X74)</f>
        <v/>
      </c>
      <c r="N79" s="67" t="str">
        <f>IF(CAPTURA!BW74="","",CAPTURA!BW74)</f>
        <v/>
      </c>
      <c r="O79" s="68" t="str">
        <f>IF(CAPTURA!BQ74="","",CAPTURA!BQ74)</f>
        <v/>
      </c>
      <c r="P79" s="68" t="str">
        <f>IF(CAPTURA!BR74="","",CAPTURA!BR74)</f>
        <v/>
      </c>
      <c r="Q79" s="69"/>
      <c r="R79" s="70" t="str">
        <f>IF(CAPTURA!CD74="","",CAPTURA!CD74)</f>
        <v/>
      </c>
      <c r="S79" s="71"/>
      <c r="T79" s="70" t="str">
        <f>IF(CAPTURA!CE74="","",CAPTURA!CE74)</f>
        <v/>
      </c>
      <c r="U79" s="71"/>
      <c r="V79" s="70" t="e">
        <f>IF(CAPTURA!#REF!="","",CAPTURA!#REF!)</f>
        <v>#REF!</v>
      </c>
      <c r="W79" s="71"/>
      <c r="X79" s="70" t="e">
        <f>IF(CAPTURA!#REF!="","",CAPTURA!#REF!)</f>
        <v>#REF!</v>
      </c>
      <c r="Y79" s="71"/>
      <c r="Z79" s="70" t="str">
        <f>IF(AND(CAPTURA!AU74="",CAPTURA!AU74=""),"",CAPTURA!AU74+CAPTURA!AV74)</f>
        <v/>
      </c>
      <c r="AA79" s="70" t="str">
        <f>IF(CAPTURA!AW74="","",CAPTURA!AW74)</f>
        <v/>
      </c>
      <c r="AB79" s="70" t="str">
        <f>IF(CAPTURA!AX74="","",CAPTURA!AX74)</f>
        <v/>
      </c>
      <c r="AC79" s="70" t="str">
        <f>IF(CAPTURA!AY74="","",CAPTURA!AY74)</f>
        <v/>
      </c>
      <c r="AD79" s="71"/>
      <c r="AE79" s="70" t="str">
        <f>IF(AND(CAPTURA!AZ74="",CAPTURA!BA74=""),"",CAPTURA!AZ74+CAPTURA!BA74)</f>
        <v/>
      </c>
      <c r="AF79" s="70" t="str">
        <f>IF(CAPTURA!BB74="","",CAPTURA!BB74)</f>
        <v/>
      </c>
      <c r="AG79" s="70" t="str">
        <f>IF(CAPTURA!BC74="","",CAPTURA!BC74)</f>
        <v/>
      </c>
      <c r="AH79" s="70" t="str">
        <f>IF(CAPTURA!BD74="","",CAPTURA!BD74)</f>
        <v/>
      </c>
      <c r="AI79" s="70" t="str">
        <f>IF(CAPTURA!BE74="","",CAPTURA!BE74)</f>
        <v/>
      </c>
      <c r="AJ79" s="70"/>
      <c r="AK79" s="70" t="str">
        <f>IF(AND(CAPTURA!BF74="",CAPTURA!BG74=""),"",CAPTURA!BF74+CAPTURA!BG74)</f>
        <v/>
      </c>
      <c r="AL79" s="70" t="str">
        <f>IF(CAPTURA!BH74="","",CAPTURA!BH74)</f>
        <v/>
      </c>
      <c r="AM79" s="70" t="str">
        <f>IF(CAPTURA!BI74="","",CAPTURA!BI74)</f>
        <v/>
      </c>
      <c r="AN79" s="70" t="str">
        <f>IF(CAPTURA!BJ74="","",CAPTURA!BJ74)</f>
        <v/>
      </c>
      <c r="AO79" s="70" t="str">
        <f>IF(CAPTURA!BK74="","",CAPTURA!BK74)</f>
        <v/>
      </c>
      <c r="AP79" s="71"/>
      <c r="AQ79" s="70" t="str">
        <f>IF(AND(CAPTURA!BL74="",CAPTURA!BM74=""),"",CAPTURA!BL74+BK74)</f>
        <v/>
      </c>
      <c r="AR79" s="70" t="str">
        <f>IF(CAPTURA!BN74="","",CAPTURA!BN74)</f>
        <v/>
      </c>
      <c r="AS79" s="70" t="str">
        <f>IF(CAPTURA!BO74="","",CAPTURA!BO74)</f>
        <v/>
      </c>
      <c r="AT79" s="70" t="str">
        <f>IF(CAPTURA!BP74="","",CAPTURA!BP74)</f>
        <v/>
      </c>
      <c r="AU79" s="71"/>
      <c r="AV79" s="70" t="e">
        <f>IF(CAPTURA!#REF!="","",UPPER(CAPTURA!#REF!))</f>
        <v>#REF!</v>
      </c>
      <c r="AW79" s="69"/>
      <c r="AX79" s="70" t="str">
        <f>IF(CAPTURA!CF74="","",CAPTURA!CF74)</f>
        <v/>
      </c>
    </row>
    <row r="80" spans="1:50" x14ac:dyDescent="0.25">
      <c r="A80" s="62" t="str">
        <f>IF(CAPTURA!B75="","",CAPTURA!B75)</f>
        <v/>
      </c>
      <c r="B80" s="63" t="str">
        <f>IF(CAPTURA!C75="","",CAPTURA!C75)</f>
        <v/>
      </c>
      <c r="C80" s="64" t="str">
        <f>IF(CAPTURA!D75="","",UPPER(CAPTURA!D75))</f>
        <v/>
      </c>
      <c r="D80" s="65" t="str">
        <f>IF(CAPTURA!I75="","",CAPTURA!I75)</f>
        <v/>
      </c>
      <c r="E80" s="65" t="str">
        <f>IF(CAPTURA!J75="","",CAPTURA!J75)</f>
        <v/>
      </c>
      <c r="F80" s="64" t="str">
        <f>IF(CAPTURA!O75="","",UPPER(CAPTURA!O75))</f>
        <v/>
      </c>
      <c r="G80" s="66" t="str">
        <f>IF(CAPTURA!K75="","",CAPTURA!K75)</f>
        <v/>
      </c>
      <c r="H80" s="64" t="str">
        <f>IF(CAPTURA!Y75="","",UPPER(CAPTURA!Y75))</f>
        <v/>
      </c>
      <c r="I80" s="64" t="str">
        <f>IF(CAPTURA!AC75="","",IF(ISBLANK(CAPTURA!AE75),UPPER(CAPTURA!AC75),CONCATENATE(UPPER(CAPTURA!AC75)," / ",UPPER(CAPTURA!AE75))))</f>
        <v/>
      </c>
      <c r="J80" s="64" t="str">
        <f>IF(CAPTURA!AD75="","",IF(CAPTURA!AF75="",UPPER(CAPTURA!AD75),CONCATENATE(UPPER(CAPTURA!AD75)," / ",UPPER(CAPTURA!AF75))))</f>
        <v/>
      </c>
      <c r="K80" s="64" t="str">
        <f>IF(CAPTURA!AI75="","",IF(ISBLANK(CAPTURA!AK75),UPPER(CAPTURA!AI75),CONCATENATE(UPPER(CAPTURA!AI75)," / ",UPPER(CAPTURA!AK75))))</f>
        <v/>
      </c>
      <c r="L80" s="64" t="str">
        <f>IF(CAPTURA!AJ75="","",IF(CAPTURA!AL75="",UPPER(CAPTURA!AJ75),CONCATENATE(UPPER(CAPTURA!AJ75)," / ",UPPER(CAPTURA!AL75))))</f>
        <v/>
      </c>
      <c r="M80" s="67" t="str">
        <f>IF(CAPTURA!X75="","",CAPTURA!X75)</f>
        <v/>
      </c>
      <c r="N80" s="67" t="str">
        <f>IF(CAPTURA!BW75="","",CAPTURA!BW75)</f>
        <v/>
      </c>
      <c r="O80" s="68" t="str">
        <f>IF(CAPTURA!BQ75="","",CAPTURA!BQ75)</f>
        <v/>
      </c>
      <c r="P80" s="68" t="str">
        <f>IF(CAPTURA!BR75="","",CAPTURA!BR75)</f>
        <v/>
      </c>
      <c r="Q80" s="69"/>
      <c r="R80" s="70" t="str">
        <f>IF(CAPTURA!CD75="","",CAPTURA!CD75)</f>
        <v/>
      </c>
      <c r="S80" s="71"/>
      <c r="T80" s="70" t="str">
        <f>IF(CAPTURA!CE75="","",CAPTURA!CE75)</f>
        <v/>
      </c>
      <c r="U80" s="71"/>
      <c r="V80" s="70" t="e">
        <f>IF(CAPTURA!#REF!="","",CAPTURA!#REF!)</f>
        <v>#REF!</v>
      </c>
      <c r="W80" s="71"/>
      <c r="X80" s="70" t="e">
        <f>IF(CAPTURA!#REF!="","",CAPTURA!#REF!)</f>
        <v>#REF!</v>
      </c>
      <c r="Y80" s="71"/>
      <c r="Z80" s="70" t="str">
        <f>IF(AND(CAPTURA!AU75="",CAPTURA!AU75=""),"",CAPTURA!AU75+CAPTURA!AV75)</f>
        <v/>
      </c>
      <c r="AA80" s="70" t="str">
        <f>IF(CAPTURA!AW75="","",CAPTURA!AW75)</f>
        <v/>
      </c>
      <c r="AB80" s="70" t="str">
        <f>IF(CAPTURA!AX75="","",CAPTURA!AX75)</f>
        <v/>
      </c>
      <c r="AC80" s="70" t="str">
        <f>IF(CAPTURA!AY75="","",CAPTURA!AY75)</f>
        <v/>
      </c>
      <c r="AD80" s="71"/>
      <c r="AE80" s="70" t="str">
        <f>IF(AND(CAPTURA!AZ75="",CAPTURA!BA75=""),"",CAPTURA!AZ75+CAPTURA!BA75)</f>
        <v/>
      </c>
      <c r="AF80" s="70" t="str">
        <f>IF(CAPTURA!BB75="","",CAPTURA!BB75)</f>
        <v/>
      </c>
      <c r="AG80" s="70" t="str">
        <f>IF(CAPTURA!BC75="","",CAPTURA!BC75)</f>
        <v/>
      </c>
      <c r="AH80" s="70" t="str">
        <f>IF(CAPTURA!BD75="","",CAPTURA!BD75)</f>
        <v/>
      </c>
      <c r="AI80" s="70" t="str">
        <f>IF(CAPTURA!BE75="","",CAPTURA!BE75)</f>
        <v/>
      </c>
      <c r="AJ80" s="70"/>
      <c r="AK80" s="70" t="str">
        <f>IF(AND(CAPTURA!BF75="",CAPTURA!BG75=""),"",CAPTURA!BF75+CAPTURA!BG75)</f>
        <v/>
      </c>
      <c r="AL80" s="70" t="str">
        <f>IF(CAPTURA!BH75="","",CAPTURA!BH75)</f>
        <v/>
      </c>
      <c r="AM80" s="70" t="str">
        <f>IF(CAPTURA!BI75="","",CAPTURA!BI75)</f>
        <v/>
      </c>
      <c r="AN80" s="70" t="str">
        <f>IF(CAPTURA!BJ75="","",CAPTURA!BJ75)</f>
        <v/>
      </c>
      <c r="AO80" s="70" t="str">
        <f>IF(CAPTURA!BK75="","",CAPTURA!BK75)</f>
        <v/>
      </c>
      <c r="AP80" s="71"/>
      <c r="AQ80" s="70" t="str">
        <f>IF(AND(CAPTURA!BL75="",CAPTURA!BM75=""),"",CAPTURA!BL75+BK75)</f>
        <v/>
      </c>
      <c r="AR80" s="70" t="str">
        <f>IF(CAPTURA!BN75="","",CAPTURA!BN75)</f>
        <v/>
      </c>
      <c r="AS80" s="70" t="str">
        <f>IF(CAPTURA!BO75="","",CAPTURA!BO75)</f>
        <v/>
      </c>
      <c r="AT80" s="70" t="str">
        <f>IF(CAPTURA!BP75="","",CAPTURA!BP75)</f>
        <v/>
      </c>
      <c r="AU80" s="71"/>
      <c r="AV80" s="70" t="e">
        <f>IF(CAPTURA!#REF!="","",UPPER(CAPTURA!#REF!))</f>
        <v>#REF!</v>
      </c>
      <c r="AW80" s="69"/>
      <c r="AX80" s="70" t="str">
        <f>IF(CAPTURA!CF75="","",CAPTURA!CF75)</f>
        <v/>
      </c>
    </row>
    <row r="81" spans="1:50" x14ac:dyDescent="0.25">
      <c r="A81" s="62" t="str">
        <f>IF(CAPTURA!B76="","",CAPTURA!B76)</f>
        <v/>
      </c>
      <c r="B81" s="63" t="str">
        <f>IF(CAPTURA!C76="","",CAPTURA!C76)</f>
        <v/>
      </c>
      <c r="C81" s="64" t="str">
        <f>IF(CAPTURA!D76="","",UPPER(CAPTURA!D76))</f>
        <v/>
      </c>
      <c r="D81" s="65" t="str">
        <f>IF(CAPTURA!I76="","",CAPTURA!I76)</f>
        <v/>
      </c>
      <c r="E81" s="65" t="str">
        <f>IF(CAPTURA!J76="","",CAPTURA!J76)</f>
        <v/>
      </c>
      <c r="F81" s="64" t="str">
        <f>IF(CAPTURA!O76="","",UPPER(CAPTURA!O76))</f>
        <v/>
      </c>
      <c r="G81" s="66" t="str">
        <f>IF(CAPTURA!K76="","",CAPTURA!K76)</f>
        <v/>
      </c>
      <c r="H81" s="64" t="str">
        <f>IF(CAPTURA!Y76="","",UPPER(CAPTURA!Y76))</f>
        <v/>
      </c>
      <c r="I81" s="64" t="str">
        <f>IF(CAPTURA!AC76="","",IF(ISBLANK(CAPTURA!AE76),UPPER(CAPTURA!AC76),CONCATENATE(UPPER(CAPTURA!AC76)," / ",UPPER(CAPTURA!AE76))))</f>
        <v/>
      </c>
      <c r="J81" s="64" t="str">
        <f>IF(CAPTURA!AD76="","",IF(CAPTURA!AF76="",UPPER(CAPTURA!AD76),CONCATENATE(UPPER(CAPTURA!AD76)," / ",UPPER(CAPTURA!AF76))))</f>
        <v/>
      </c>
      <c r="K81" s="64" t="str">
        <f>IF(CAPTURA!AI76="","",IF(ISBLANK(CAPTURA!AK76),UPPER(CAPTURA!AI76),CONCATENATE(UPPER(CAPTURA!AI76)," / ",UPPER(CAPTURA!AK76))))</f>
        <v/>
      </c>
      <c r="L81" s="64" t="str">
        <f>IF(CAPTURA!AJ76="","",IF(CAPTURA!AL76="",UPPER(CAPTURA!AJ76),CONCATENATE(UPPER(CAPTURA!AJ76)," / ",UPPER(CAPTURA!AL76))))</f>
        <v/>
      </c>
      <c r="M81" s="67" t="str">
        <f>IF(CAPTURA!X76="","",CAPTURA!X76)</f>
        <v/>
      </c>
      <c r="N81" s="67" t="str">
        <f>IF(CAPTURA!BW76="","",CAPTURA!BW76)</f>
        <v/>
      </c>
      <c r="O81" s="68" t="str">
        <f>IF(CAPTURA!BQ76="","",CAPTURA!BQ76)</f>
        <v/>
      </c>
      <c r="P81" s="68" t="str">
        <f>IF(CAPTURA!BR76="","",CAPTURA!BR76)</f>
        <v/>
      </c>
      <c r="Q81" s="69"/>
      <c r="R81" s="70" t="str">
        <f>IF(CAPTURA!CD76="","",CAPTURA!CD76)</f>
        <v/>
      </c>
      <c r="S81" s="71"/>
      <c r="T81" s="70" t="str">
        <f>IF(CAPTURA!CE76="","",CAPTURA!CE76)</f>
        <v/>
      </c>
      <c r="U81" s="71"/>
      <c r="V81" s="70" t="e">
        <f>IF(CAPTURA!#REF!="","",CAPTURA!#REF!)</f>
        <v>#REF!</v>
      </c>
      <c r="W81" s="71"/>
      <c r="X81" s="70" t="e">
        <f>IF(CAPTURA!#REF!="","",CAPTURA!#REF!)</f>
        <v>#REF!</v>
      </c>
      <c r="Y81" s="71"/>
      <c r="Z81" s="70" t="str">
        <f>IF(AND(CAPTURA!AU76="",CAPTURA!AU76=""),"",CAPTURA!AU76+CAPTURA!AV76)</f>
        <v/>
      </c>
      <c r="AA81" s="70" t="str">
        <f>IF(CAPTURA!AW76="","",CAPTURA!AW76)</f>
        <v/>
      </c>
      <c r="AB81" s="70" t="str">
        <f>IF(CAPTURA!AX76="","",CAPTURA!AX76)</f>
        <v/>
      </c>
      <c r="AC81" s="70" t="str">
        <f>IF(CAPTURA!AY76="","",CAPTURA!AY76)</f>
        <v/>
      </c>
      <c r="AD81" s="71"/>
      <c r="AE81" s="70" t="str">
        <f>IF(AND(CAPTURA!AZ76="",CAPTURA!BA76=""),"",CAPTURA!AZ76+CAPTURA!BA76)</f>
        <v/>
      </c>
      <c r="AF81" s="70" t="str">
        <f>IF(CAPTURA!BB76="","",CAPTURA!BB76)</f>
        <v/>
      </c>
      <c r="AG81" s="70" t="str">
        <f>IF(CAPTURA!BC76="","",CAPTURA!BC76)</f>
        <v/>
      </c>
      <c r="AH81" s="70" t="str">
        <f>IF(CAPTURA!BD76="","",CAPTURA!BD76)</f>
        <v/>
      </c>
      <c r="AI81" s="70" t="str">
        <f>IF(CAPTURA!BE76="","",CAPTURA!BE76)</f>
        <v/>
      </c>
      <c r="AJ81" s="70"/>
      <c r="AK81" s="70" t="str">
        <f>IF(AND(CAPTURA!BF76="",CAPTURA!BG76=""),"",CAPTURA!BF76+CAPTURA!BG76)</f>
        <v/>
      </c>
      <c r="AL81" s="70" t="str">
        <f>IF(CAPTURA!BH76="","",CAPTURA!BH76)</f>
        <v/>
      </c>
      <c r="AM81" s="70" t="str">
        <f>IF(CAPTURA!BI76="","",CAPTURA!BI76)</f>
        <v/>
      </c>
      <c r="AN81" s="70" t="str">
        <f>IF(CAPTURA!BJ76="","",CAPTURA!BJ76)</f>
        <v/>
      </c>
      <c r="AO81" s="70" t="str">
        <f>IF(CAPTURA!BK76="","",CAPTURA!BK76)</f>
        <v/>
      </c>
      <c r="AP81" s="71"/>
      <c r="AQ81" s="70" t="str">
        <f>IF(AND(CAPTURA!BL76="",CAPTURA!BM76=""),"",CAPTURA!BL76+BK76)</f>
        <v/>
      </c>
      <c r="AR81" s="70" t="str">
        <f>IF(CAPTURA!BN76="","",CAPTURA!BN76)</f>
        <v/>
      </c>
      <c r="AS81" s="70" t="str">
        <f>IF(CAPTURA!BO76="","",CAPTURA!BO76)</f>
        <v/>
      </c>
      <c r="AT81" s="70" t="str">
        <f>IF(CAPTURA!BP76="","",CAPTURA!BP76)</f>
        <v/>
      </c>
      <c r="AU81" s="71"/>
      <c r="AV81" s="70" t="e">
        <f>IF(CAPTURA!#REF!="","",UPPER(CAPTURA!#REF!))</f>
        <v>#REF!</v>
      </c>
      <c r="AW81" s="69"/>
      <c r="AX81" s="70" t="str">
        <f>IF(CAPTURA!CF76="","",CAPTURA!CF76)</f>
        <v/>
      </c>
    </row>
    <row r="82" spans="1:50" x14ac:dyDescent="0.25">
      <c r="A82" s="62" t="str">
        <f>IF(CAPTURA!B77="","",CAPTURA!B77)</f>
        <v/>
      </c>
      <c r="B82" s="63" t="str">
        <f>IF(CAPTURA!C77="","",CAPTURA!C77)</f>
        <v/>
      </c>
      <c r="C82" s="64" t="str">
        <f>IF(CAPTURA!D77="","",UPPER(CAPTURA!D77))</f>
        <v/>
      </c>
      <c r="D82" s="65" t="str">
        <f>IF(CAPTURA!I77="","",CAPTURA!I77)</f>
        <v/>
      </c>
      <c r="E82" s="65" t="str">
        <f>IF(CAPTURA!J77="","",CAPTURA!J77)</f>
        <v/>
      </c>
      <c r="F82" s="64" t="str">
        <f>IF(CAPTURA!O77="","",UPPER(CAPTURA!O77))</f>
        <v/>
      </c>
      <c r="G82" s="66" t="str">
        <f>IF(CAPTURA!K77="","",CAPTURA!K77)</f>
        <v/>
      </c>
      <c r="H82" s="64" t="str">
        <f>IF(CAPTURA!Y77="","",UPPER(CAPTURA!Y77))</f>
        <v/>
      </c>
      <c r="I82" s="64" t="str">
        <f>IF(CAPTURA!AC77="","",IF(ISBLANK(CAPTURA!AE77),UPPER(CAPTURA!AC77),CONCATENATE(UPPER(CAPTURA!AC77)," / ",UPPER(CAPTURA!AE77))))</f>
        <v/>
      </c>
      <c r="J82" s="64" t="str">
        <f>IF(CAPTURA!AD77="","",IF(CAPTURA!AF77="",UPPER(CAPTURA!AD77),CONCATENATE(UPPER(CAPTURA!AD77)," / ",UPPER(CAPTURA!AF77))))</f>
        <v/>
      </c>
      <c r="K82" s="64" t="str">
        <f>IF(CAPTURA!AI77="","",IF(ISBLANK(CAPTURA!AK77),UPPER(CAPTURA!AI77),CONCATENATE(UPPER(CAPTURA!AI77)," / ",UPPER(CAPTURA!AK77))))</f>
        <v/>
      </c>
      <c r="L82" s="64" t="str">
        <f>IF(CAPTURA!AJ77="","",IF(CAPTURA!AL77="",UPPER(CAPTURA!AJ77),CONCATENATE(UPPER(CAPTURA!AJ77)," / ",UPPER(CAPTURA!AL77))))</f>
        <v/>
      </c>
      <c r="M82" s="67" t="str">
        <f>IF(CAPTURA!X77="","",CAPTURA!X77)</f>
        <v/>
      </c>
      <c r="N82" s="67" t="str">
        <f>IF(CAPTURA!BW77="","",CAPTURA!BW77)</f>
        <v/>
      </c>
      <c r="O82" s="68" t="str">
        <f>IF(CAPTURA!BQ77="","",CAPTURA!BQ77)</f>
        <v/>
      </c>
      <c r="P82" s="68" t="str">
        <f>IF(CAPTURA!BR77="","",CAPTURA!BR77)</f>
        <v/>
      </c>
      <c r="Q82" s="69"/>
      <c r="R82" s="70" t="str">
        <f>IF(CAPTURA!CD77="","",CAPTURA!CD77)</f>
        <v/>
      </c>
      <c r="S82" s="71"/>
      <c r="T82" s="70" t="str">
        <f>IF(CAPTURA!CE77="","",CAPTURA!CE77)</f>
        <v/>
      </c>
      <c r="U82" s="71"/>
      <c r="V82" s="70" t="e">
        <f>IF(CAPTURA!#REF!="","",CAPTURA!#REF!)</f>
        <v>#REF!</v>
      </c>
      <c r="W82" s="71"/>
      <c r="X82" s="70" t="e">
        <f>IF(CAPTURA!#REF!="","",CAPTURA!#REF!)</f>
        <v>#REF!</v>
      </c>
      <c r="Y82" s="71"/>
      <c r="Z82" s="70" t="str">
        <f>IF(AND(CAPTURA!AU77="",CAPTURA!AU77=""),"",CAPTURA!AU77+CAPTURA!AV77)</f>
        <v/>
      </c>
      <c r="AA82" s="70" t="str">
        <f>IF(CAPTURA!AW77="","",CAPTURA!AW77)</f>
        <v/>
      </c>
      <c r="AB82" s="70" t="str">
        <f>IF(CAPTURA!AX77="","",CAPTURA!AX77)</f>
        <v/>
      </c>
      <c r="AC82" s="70" t="str">
        <f>IF(CAPTURA!AY77="","",CAPTURA!AY77)</f>
        <v/>
      </c>
      <c r="AD82" s="71"/>
      <c r="AE82" s="70" t="str">
        <f>IF(AND(CAPTURA!AZ77="",CAPTURA!BA77=""),"",CAPTURA!AZ77+CAPTURA!BA77)</f>
        <v/>
      </c>
      <c r="AF82" s="70" t="str">
        <f>IF(CAPTURA!BB77="","",CAPTURA!BB77)</f>
        <v/>
      </c>
      <c r="AG82" s="70" t="str">
        <f>IF(CAPTURA!BC77="","",CAPTURA!BC77)</f>
        <v/>
      </c>
      <c r="AH82" s="70" t="str">
        <f>IF(CAPTURA!BD77="","",CAPTURA!BD77)</f>
        <v/>
      </c>
      <c r="AI82" s="70" t="str">
        <f>IF(CAPTURA!BE77="","",CAPTURA!BE77)</f>
        <v/>
      </c>
      <c r="AJ82" s="70"/>
      <c r="AK82" s="70" t="str">
        <f>IF(AND(CAPTURA!BF77="",CAPTURA!BG77=""),"",CAPTURA!BF77+CAPTURA!BG77)</f>
        <v/>
      </c>
      <c r="AL82" s="70" t="str">
        <f>IF(CAPTURA!BH77="","",CAPTURA!BH77)</f>
        <v/>
      </c>
      <c r="AM82" s="70" t="str">
        <f>IF(CAPTURA!BI77="","",CAPTURA!BI77)</f>
        <v/>
      </c>
      <c r="AN82" s="70" t="str">
        <f>IF(CAPTURA!BJ77="","",CAPTURA!BJ77)</f>
        <v/>
      </c>
      <c r="AO82" s="70" t="str">
        <f>IF(CAPTURA!BK77="","",CAPTURA!BK77)</f>
        <v/>
      </c>
      <c r="AP82" s="71"/>
      <c r="AQ82" s="70" t="str">
        <f>IF(AND(CAPTURA!BL77="",CAPTURA!BM77=""),"",CAPTURA!BL77+BK77)</f>
        <v/>
      </c>
      <c r="AR82" s="70" t="str">
        <f>IF(CAPTURA!BN77="","",CAPTURA!BN77)</f>
        <v/>
      </c>
      <c r="AS82" s="70" t="str">
        <f>IF(CAPTURA!BO77="","",CAPTURA!BO77)</f>
        <v/>
      </c>
      <c r="AT82" s="70" t="str">
        <f>IF(CAPTURA!BP77="","",CAPTURA!BP77)</f>
        <v/>
      </c>
      <c r="AU82" s="71"/>
      <c r="AV82" s="70" t="e">
        <f>IF(CAPTURA!#REF!="","",UPPER(CAPTURA!#REF!))</f>
        <v>#REF!</v>
      </c>
      <c r="AW82" s="69"/>
      <c r="AX82" s="70" t="str">
        <f>IF(CAPTURA!CF77="","",CAPTURA!CF77)</f>
        <v/>
      </c>
    </row>
    <row r="83" spans="1:50" x14ac:dyDescent="0.25">
      <c r="A83" s="62" t="str">
        <f>IF(CAPTURA!B78="","",CAPTURA!B78)</f>
        <v/>
      </c>
      <c r="B83" s="63" t="str">
        <f>IF(CAPTURA!C78="","",CAPTURA!C78)</f>
        <v/>
      </c>
      <c r="C83" s="64" t="str">
        <f>IF(CAPTURA!D78="","",UPPER(CAPTURA!D78))</f>
        <v/>
      </c>
      <c r="D83" s="65" t="str">
        <f>IF(CAPTURA!I78="","",CAPTURA!I78)</f>
        <v/>
      </c>
      <c r="E83" s="65" t="str">
        <f>IF(CAPTURA!J78="","",CAPTURA!J78)</f>
        <v/>
      </c>
      <c r="F83" s="64" t="str">
        <f>IF(CAPTURA!O78="","",UPPER(CAPTURA!O78))</f>
        <v/>
      </c>
      <c r="G83" s="66" t="str">
        <f>IF(CAPTURA!K78="","",CAPTURA!K78)</f>
        <v/>
      </c>
      <c r="H83" s="64" t="str">
        <f>IF(CAPTURA!Y78="","",UPPER(CAPTURA!Y78))</f>
        <v/>
      </c>
      <c r="I83" s="64" t="str">
        <f>IF(CAPTURA!AC78="","",IF(ISBLANK(CAPTURA!AE78),UPPER(CAPTURA!AC78),CONCATENATE(UPPER(CAPTURA!AC78)," / ",UPPER(CAPTURA!AE78))))</f>
        <v/>
      </c>
      <c r="J83" s="64" t="str">
        <f>IF(CAPTURA!AD78="","",IF(CAPTURA!AF78="",UPPER(CAPTURA!AD78),CONCATENATE(UPPER(CAPTURA!AD78)," / ",UPPER(CAPTURA!AF78))))</f>
        <v/>
      </c>
      <c r="K83" s="64" t="str">
        <f>IF(CAPTURA!AI78="","",IF(ISBLANK(CAPTURA!AK78),UPPER(CAPTURA!AI78),CONCATENATE(UPPER(CAPTURA!AI78)," / ",UPPER(CAPTURA!AK78))))</f>
        <v/>
      </c>
      <c r="L83" s="64" t="str">
        <f>IF(CAPTURA!AJ78="","",IF(CAPTURA!AL78="",UPPER(CAPTURA!AJ78),CONCATENATE(UPPER(CAPTURA!AJ78)," / ",UPPER(CAPTURA!AL78))))</f>
        <v/>
      </c>
      <c r="M83" s="67" t="str">
        <f>IF(CAPTURA!X78="","",CAPTURA!X78)</f>
        <v/>
      </c>
      <c r="N83" s="67" t="str">
        <f>IF(CAPTURA!BW78="","",CAPTURA!BW78)</f>
        <v/>
      </c>
      <c r="O83" s="68" t="str">
        <f>IF(CAPTURA!BQ78="","",CAPTURA!BQ78)</f>
        <v/>
      </c>
      <c r="P83" s="68" t="str">
        <f>IF(CAPTURA!BR78="","",CAPTURA!BR78)</f>
        <v/>
      </c>
      <c r="Q83" s="69"/>
      <c r="R83" s="70" t="str">
        <f>IF(CAPTURA!CD78="","",CAPTURA!CD78)</f>
        <v/>
      </c>
      <c r="S83" s="71"/>
      <c r="T83" s="70" t="str">
        <f>IF(CAPTURA!CE78="","",CAPTURA!CE78)</f>
        <v/>
      </c>
      <c r="U83" s="71"/>
      <c r="V83" s="70" t="e">
        <f>IF(CAPTURA!#REF!="","",CAPTURA!#REF!)</f>
        <v>#REF!</v>
      </c>
      <c r="W83" s="71"/>
      <c r="X83" s="70" t="e">
        <f>IF(CAPTURA!#REF!="","",CAPTURA!#REF!)</f>
        <v>#REF!</v>
      </c>
      <c r="Y83" s="71"/>
      <c r="Z83" s="70" t="str">
        <f>IF(AND(CAPTURA!AU78="",CAPTURA!AU78=""),"",CAPTURA!AU78+CAPTURA!AV78)</f>
        <v/>
      </c>
      <c r="AA83" s="70" t="str">
        <f>IF(CAPTURA!AW78="","",CAPTURA!AW78)</f>
        <v/>
      </c>
      <c r="AB83" s="70" t="str">
        <f>IF(CAPTURA!AX78="","",CAPTURA!AX78)</f>
        <v/>
      </c>
      <c r="AC83" s="70" t="str">
        <f>IF(CAPTURA!AY78="","",CAPTURA!AY78)</f>
        <v/>
      </c>
      <c r="AD83" s="71"/>
      <c r="AE83" s="70" t="str">
        <f>IF(AND(CAPTURA!AZ78="",CAPTURA!BA78=""),"",CAPTURA!AZ78+CAPTURA!BA78)</f>
        <v/>
      </c>
      <c r="AF83" s="70" t="str">
        <f>IF(CAPTURA!BB78="","",CAPTURA!BB78)</f>
        <v/>
      </c>
      <c r="AG83" s="70" t="str">
        <f>IF(CAPTURA!BC78="","",CAPTURA!BC78)</f>
        <v/>
      </c>
      <c r="AH83" s="70" t="str">
        <f>IF(CAPTURA!BD78="","",CAPTURA!BD78)</f>
        <v/>
      </c>
      <c r="AI83" s="70" t="str">
        <f>IF(CAPTURA!BE78="","",CAPTURA!BE78)</f>
        <v/>
      </c>
      <c r="AJ83" s="70"/>
      <c r="AK83" s="70" t="str">
        <f>IF(AND(CAPTURA!BF78="",CAPTURA!BG78=""),"",CAPTURA!BF78+CAPTURA!BG78)</f>
        <v/>
      </c>
      <c r="AL83" s="70" t="str">
        <f>IF(CAPTURA!BH78="","",CAPTURA!BH78)</f>
        <v/>
      </c>
      <c r="AM83" s="70" t="str">
        <f>IF(CAPTURA!BI78="","",CAPTURA!BI78)</f>
        <v/>
      </c>
      <c r="AN83" s="70" t="str">
        <f>IF(CAPTURA!BJ78="","",CAPTURA!BJ78)</f>
        <v/>
      </c>
      <c r="AO83" s="70" t="str">
        <f>IF(CAPTURA!BK78="","",CAPTURA!BK78)</f>
        <v/>
      </c>
      <c r="AP83" s="71"/>
      <c r="AQ83" s="70" t="str">
        <f>IF(AND(CAPTURA!BL78="",CAPTURA!BM78=""),"",CAPTURA!BL78+BK78)</f>
        <v/>
      </c>
      <c r="AR83" s="70" t="str">
        <f>IF(CAPTURA!BN78="","",CAPTURA!BN78)</f>
        <v/>
      </c>
      <c r="AS83" s="70" t="str">
        <f>IF(CAPTURA!BO78="","",CAPTURA!BO78)</f>
        <v/>
      </c>
      <c r="AT83" s="70" t="str">
        <f>IF(CAPTURA!BP78="","",CAPTURA!BP78)</f>
        <v/>
      </c>
      <c r="AU83" s="71"/>
      <c r="AV83" s="70" t="e">
        <f>IF(CAPTURA!#REF!="","",UPPER(CAPTURA!#REF!))</f>
        <v>#REF!</v>
      </c>
      <c r="AW83" s="69"/>
      <c r="AX83" s="70" t="str">
        <f>IF(CAPTURA!CF78="","",CAPTURA!CF78)</f>
        <v/>
      </c>
    </row>
    <row r="84" spans="1:50" x14ac:dyDescent="0.25">
      <c r="A84" s="62" t="str">
        <f>IF(CAPTURA!B79="","",CAPTURA!B79)</f>
        <v/>
      </c>
      <c r="B84" s="63" t="str">
        <f>IF(CAPTURA!C79="","",CAPTURA!C79)</f>
        <v/>
      </c>
      <c r="C84" s="64" t="str">
        <f>IF(CAPTURA!D79="","",UPPER(CAPTURA!D79))</f>
        <v/>
      </c>
      <c r="D84" s="65" t="str">
        <f>IF(CAPTURA!I79="","",CAPTURA!I79)</f>
        <v/>
      </c>
      <c r="E84" s="65" t="str">
        <f>IF(CAPTURA!J79="","",CAPTURA!J79)</f>
        <v/>
      </c>
      <c r="F84" s="64" t="str">
        <f>IF(CAPTURA!O79="","",UPPER(CAPTURA!O79))</f>
        <v/>
      </c>
      <c r="G84" s="66" t="str">
        <f>IF(CAPTURA!K79="","",CAPTURA!K79)</f>
        <v/>
      </c>
      <c r="H84" s="64" t="str">
        <f>IF(CAPTURA!Y79="","",UPPER(CAPTURA!Y79))</f>
        <v/>
      </c>
      <c r="I84" s="64" t="str">
        <f>IF(CAPTURA!AC79="","",IF(ISBLANK(CAPTURA!AE79),UPPER(CAPTURA!AC79),CONCATENATE(UPPER(CAPTURA!AC79)," / ",UPPER(CAPTURA!AE79))))</f>
        <v/>
      </c>
      <c r="J84" s="64" t="str">
        <f>IF(CAPTURA!AD79="","",IF(CAPTURA!AF79="",UPPER(CAPTURA!AD79),CONCATENATE(UPPER(CAPTURA!AD79)," / ",UPPER(CAPTURA!AF79))))</f>
        <v/>
      </c>
      <c r="K84" s="64" t="str">
        <f>IF(CAPTURA!AI79="","",IF(ISBLANK(CAPTURA!AK79),UPPER(CAPTURA!AI79),CONCATENATE(UPPER(CAPTURA!AI79)," / ",UPPER(CAPTURA!AK79))))</f>
        <v/>
      </c>
      <c r="L84" s="64" t="str">
        <f>IF(CAPTURA!AJ79="","",IF(CAPTURA!AL79="",UPPER(CAPTURA!AJ79),CONCATENATE(UPPER(CAPTURA!AJ79)," / ",UPPER(CAPTURA!AL79))))</f>
        <v/>
      </c>
      <c r="M84" s="67" t="str">
        <f>IF(CAPTURA!X79="","",CAPTURA!X79)</f>
        <v/>
      </c>
      <c r="N84" s="67" t="str">
        <f>IF(CAPTURA!BW79="","",CAPTURA!BW79)</f>
        <v/>
      </c>
      <c r="O84" s="68" t="str">
        <f>IF(CAPTURA!BQ79="","",CAPTURA!BQ79)</f>
        <v/>
      </c>
      <c r="P84" s="68" t="str">
        <f>IF(CAPTURA!BR79="","",CAPTURA!BR79)</f>
        <v/>
      </c>
      <c r="Q84" s="69"/>
      <c r="R84" s="70" t="str">
        <f>IF(CAPTURA!CD79="","",CAPTURA!CD79)</f>
        <v/>
      </c>
      <c r="S84" s="71"/>
      <c r="T84" s="70" t="str">
        <f>IF(CAPTURA!CE79="","",CAPTURA!CE79)</f>
        <v/>
      </c>
      <c r="U84" s="71"/>
      <c r="V84" s="70" t="e">
        <f>IF(CAPTURA!#REF!="","",CAPTURA!#REF!)</f>
        <v>#REF!</v>
      </c>
      <c r="W84" s="71"/>
      <c r="X84" s="70" t="e">
        <f>IF(CAPTURA!#REF!="","",CAPTURA!#REF!)</f>
        <v>#REF!</v>
      </c>
      <c r="Y84" s="71"/>
      <c r="Z84" s="70" t="str">
        <f>IF(AND(CAPTURA!AU79="",CAPTURA!AU79=""),"",CAPTURA!AU79+CAPTURA!AV79)</f>
        <v/>
      </c>
      <c r="AA84" s="70" t="str">
        <f>IF(CAPTURA!AW79="","",CAPTURA!AW79)</f>
        <v/>
      </c>
      <c r="AB84" s="70" t="str">
        <f>IF(CAPTURA!AX79="","",CAPTURA!AX79)</f>
        <v/>
      </c>
      <c r="AC84" s="70" t="str">
        <f>IF(CAPTURA!AY79="","",CAPTURA!AY79)</f>
        <v/>
      </c>
      <c r="AD84" s="71"/>
      <c r="AE84" s="70" t="str">
        <f>IF(AND(CAPTURA!AZ79="",CAPTURA!BA79=""),"",CAPTURA!AZ79+CAPTURA!BA79)</f>
        <v/>
      </c>
      <c r="AF84" s="70" t="str">
        <f>IF(CAPTURA!BB79="","",CAPTURA!BB79)</f>
        <v/>
      </c>
      <c r="AG84" s="70" t="str">
        <f>IF(CAPTURA!BC79="","",CAPTURA!BC79)</f>
        <v/>
      </c>
      <c r="AH84" s="70" t="str">
        <f>IF(CAPTURA!BD79="","",CAPTURA!BD79)</f>
        <v/>
      </c>
      <c r="AI84" s="70" t="str">
        <f>IF(CAPTURA!BE79="","",CAPTURA!BE79)</f>
        <v/>
      </c>
      <c r="AJ84" s="70"/>
      <c r="AK84" s="70" t="str">
        <f>IF(AND(CAPTURA!BF79="",CAPTURA!BG79=""),"",CAPTURA!BF79+CAPTURA!BG79)</f>
        <v/>
      </c>
      <c r="AL84" s="70" t="str">
        <f>IF(CAPTURA!BH79="","",CAPTURA!BH79)</f>
        <v/>
      </c>
      <c r="AM84" s="70" t="str">
        <f>IF(CAPTURA!BI79="","",CAPTURA!BI79)</f>
        <v/>
      </c>
      <c r="AN84" s="70" t="str">
        <f>IF(CAPTURA!BJ79="","",CAPTURA!BJ79)</f>
        <v/>
      </c>
      <c r="AO84" s="70" t="str">
        <f>IF(CAPTURA!BK79="","",CAPTURA!BK79)</f>
        <v/>
      </c>
      <c r="AP84" s="71"/>
      <c r="AQ84" s="70" t="str">
        <f>IF(AND(CAPTURA!BL79="",CAPTURA!BM79=""),"",CAPTURA!BL79+BK79)</f>
        <v/>
      </c>
      <c r="AR84" s="70" t="str">
        <f>IF(CAPTURA!BN79="","",CAPTURA!BN79)</f>
        <v/>
      </c>
      <c r="AS84" s="70" t="str">
        <f>IF(CAPTURA!BO79="","",CAPTURA!BO79)</f>
        <v/>
      </c>
      <c r="AT84" s="70" t="str">
        <f>IF(CAPTURA!BP79="","",CAPTURA!BP79)</f>
        <v/>
      </c>
      <c r="AU84" s="71"/>
      <c r="AV84" s="70" t="e">
        <f>IF(CAPTURA!#REF!="","",UPPER(CAPTURA!#REF!))</f>
        <v>#REF!</v>
      </c>
      <c r="AW84" s="69"/>
      <c r="AX84" s="70" t="str">
        <f>IF(CAPTURA!CF79="","",CAPTURA!CF79)</f>
        <v/>
      </c>
    </row>
    <row r="85" spans="1:50" x14ac:dyDescent="0.25">
      <c r="A85" s="62" t="str">
        <f>IF(CAPTURA!B80="","",CAPTURA!B80)</f>
        <v/>
      </c>
      <c r="B85" s="63" t="str">
        <f>IF(CAPTURA!C80="","",CAPTURA!C80)</f>
        <v/>
      </c>
      <c r="C85" s="64" t="str">
        <f>IF(CAPTURA!D80="","",UPPER(CAPTURA!D80))</f>
        <v/>
      </c>
      <c r="D85" s="65" t="str">
        <f>IF(CAPTURA!I80="","",CAPTURA!I80)</f>
        <v/>
      </c>
      <c r="E85" s="65" t="str">
        <f>IF(CAPTURA!J80="","",CAPTURA!J80)</f>
        <v/>
      </c>
      <c r="F85" s="64" t="str">
        <f>IF(CAPTURA!O80="","",UPPER(CAPTURA!O80))</f>
        <v/>
      </c>
      <c r="G85" s="66" t="str">
        <f>IF(CAPTURA!K80="","",CAPTURA!K80)</f>
        <v/>
      </c>
      <c r="H85" s="64" t="str">
        <f>IF(CAPTURA!Y80="","",UPPER(CAPTURA!Y80))</f>
        <v/>
      </c>
      <c r="I85" s="64" t="str">
        <f>IF(CAPTURA!AC80="","",IF(ISBLANK(CAPTURA!AE80),UPPER(CAPTURA!AC80),CONCATENATE(UPPER(CAPTURA!AC80)," / ",UPPER(CAPTURA!AE80))))</f>
        <v/>
      </c>
      <c r="J85" s="64" t="str">
        <f>IF(CAPTURA!AD80="","",IF(CAPTURA!AF80="",UPPER(CAPTURA!AD80),CONCATENATE(UPPER(CAPTURA!AD80)," / ",UPPER(CAPTURA!AF80))))</f>
        <v/>
      </c>
      <c r="K85" s="64" t="str">
        <f>IF(CAPTURA!AI80="","",IF(ISBLANK(CAPTURA!AK80),UPPER(CAPTURA!AI80),CONCATENATE(UPPER(CAPTURA!AI80)," / ",UPPER(CAPTURA!AK80))))</f>
        <v/>
      </c>
      <c r="L85" s="64" t="str">
        <f>IF(CAPTURA!AJ80="","",IF(CAPTURA!AL80="",UPPER(CAPTURA!AJ80),CONCATENATE(UPPER(CAPTURA!AJ80)," / ",UPPER(CAPTURA!AL80))))</f>
        <v/>
      </c>
      <c r="M85" s="67" t="str">
        <f>IF(CAPTURA!X80="","",CAPTURA!X80)</f>
        <v/>
      </c>
      <c r="N85" s="67" t="str">
        <f>IF(CAPTURA!BW80="","",CAPTURA!BW80)</f>
        <v/>
      </c>
      <c r="O85" s="68" t="str">
        <f>IF(CAPTURA!BQ80="","",CAPTURA!BQ80)</f>
        <v/>
      </c>
      <c r="P85" s="68" t="str">
        <f>IF(CAPTURA!BR80="","",CAPTURA!BR80)</f>
        <v/>
      </c>
      <c r="Q85" s="69"/>
      <c r="R85" s="70" t="str">
        <f>IF(CAPTURA!CD80="","",CAPTURA!CD80)</f>
        <v/>
      </c>
      <c r="S85" s="71"/>
      <c r="T85" s="70" t="str">
        <f>IF(CAPTURA!CE80="","",CAPTURA!CE80)</f>
        <v/>
      </c>
      <c r="U85" s="71"/>
      <c r="V85" s="70" t="e">
        <f>IF(CAPTURA!#REF!="","",CAPTURA!#REF!)</f>
        <v>#REF!</v>
      </c>
      <c r="W85" s="71"/>
      <c r="X85" s="70" t="e">
        <f>IF(CAPTURA!#REF!="","",CAPTURA!#REF!)</f>
        <v>#REF!</v>
      </c>
      <c r="Y85" s="71"/>
      <c r="Z85" s="70" t="str">
        <f>IF(AND(CAPTURA!AU80="",CAPTURA!AU80=""),"",CAPTURA!AU80+CAPTURA!AV80)</f>
        <v/>
      </c>
      <c r="AA85" s="70" t="str">
        <f>IF(CAPTURA!AW80="","",CAPTURA!AW80)</f>
        <v/>
      </c>
      <c r="AB85" s="70" t="str">
        <f>IF(CAPTURA!AX80="","",CAPTURA!AX80)</f>
        <v/>
      </c>
      <c r="AC85" s="70" t="str">
        <f>IF(CAPTURA!AY80="","",CAPTURA!AY80)</f>
        <v/>
      </c>
      <c r="AD85" s="71"/>
      <c r="AE85" s="70" t="str">
        <f>IF(AND(CAPTURA!AZ80="",CAPTURA!BA80=""),"",CAPTURA!AZ80+CAPTURA!BA80)</f>
        <v/>
      </c>
      <c r="AF85" s="70" t="str">
        <f>IF(CAPTURA!BB80="","",CAPTURA!BB80)</f>
        <v/>
      </c>
      <c r="AG85" s="70" t="str">
        <f>IF(CAPTURA!BC80="","",CAPTURA!BC80)</f>
        <v/>
      </c>
      <c r="AH85" s="70" t="str">
        <f>IF(CAPTURA!BD80="","",CAPTURA!BD80)</f>
        <v/>
      </c>
      <c r="AI85" s="70" t="str">
        <f>IF(CAPTURA!BE80="","",CAPTURA!BE80)</f>
        <v/>
      </c>
      <c r="AJ85" s="70"/>
      <c r="AK85" s="70" t="str">
        <f>IF(AND(CAPTURA!BF80="",CAPTURA!BG80=""),"",CAPTURA!BF80+CAPTURA!BG80)</f>
        <v/>
      </c>
      <c r="AL85" s="70" t="str">
        <f>IF(CAPTURA!BH80="","",CAPTURA!BH80)</f>
        <v/>
      </c>
      <c r="AM85" s="70" t="str">
        <f>IF(CAPTURA!BI80="","",CAPTURA!BI80)</f>
        <v/>
      </c>
      <c r="AN85" s="70" t="str">
        <f>IF(CAPTURA!BJ80="","",CAPTURA!BJ80)</f>
        <v/>
      </c>
      <c r="AO85" s="70" t="str">
        <f>IF(CAPTURA!BK80="","",CAPTURA!BK80)</f>
        <v/>
      </c>
      <c r="AP85" s="71"/>
      <c r="AQ85" s="70" t="str">
        <f>IF(AND(CAPTURA!BL80="",CAPTURA!BM80=""),"",CAPTURA!BL80+BK80)</f>
        <v/>
      </c>
      <c r="AR85" s="70" t="str">
        <f>IF(CAPTURA!BN80="","",CAPTURA!BN80)</f>
        <v/>
      </c>
      <c r="AS85" s="70" t="str">
        <f>IF(CAPTURA!BO80="","",CAPTURA!BO80)</f>
        <v/>
      </c>
      <c r="AT85" s="70" t="str">
        <f>IF(CAPTURA!BP80="","",CAPTURA!BP80)</f>
        <v/>
      </c>
      <c r="AU85" s="71"/>
      <c r="AV85" s="70" t="e">
        <f>IF(CAPTURA!#REF!="","",UPPER(CAPTURA!#REF!))</f>
        <v>#REF!</v>
      </c>
      <c r="AW85" s="69"/>
      <c r="AX85" s="70" t="str">
        <f>IF(CAPTURA!CF80="","",CAPTURA!CF80)</f>
        <v/>
      </c>
    </row>
    <row r="86" spans="1:50" x14ac:dyDescent="0.25">
      <c r="A86" s="62" t="str">
        <f>IF(CAPTURA!B81="","",CAPTURA!B81)</f>
        <v/>
      </c>
      <c r="B86" s="63" t="str">
        <f>IF(CAPTURA!C81="","",CAPTURA!C81)</f>
        <v/>
      </c>
      <c r="C86" s="64" t="str">
        <f>IF(CAPTURA!D81="","",UPPER(CAPTURA!D81))</f>
        <v/>
      </c>
      <c r="D86" s="65" t="str">
        <f>IF(CAPTURA!I81="","",CAPTURA!I81)</f>
        <v/>
      </c>
      <c r="E86" s="65" t="str">
        <f>IF(CAPTURA!J81="","",CAPTURA!J81)</f>
        <v/>
      </c>
      <c r="F86" s="64" t="str">
        <f>IF(CAPTURA!O81="","",UPPER(CAPTURA!O81))</f>
        <v/>
      </c>
      <c r="G86" s="66" t="str">
        <f>IF(CAPTURA!K81="","",CAPTURA!K81)</f>
        <v/>
      </c>
      <c r="H86" s="64" t="str">
        <f>IF(CAPTURA!Y81="","",UPPER(CAPTURA!Y81))</f>
        <v/>
      </c>
      <c r="I86" s="64" t="str">
        <f>IF(CAPTURA!AC81="","",IF(ISBLANK(CAPTURA!AE81),UPPER(CAPTURA!AC81),CONCATENATE(UPPER(CAPTURA!AC81)," / ",UPPER(CAPTURA!AE81))))</f>
        <v/>
      </c>
      <c r="J86" s="64" t="str">
        <f>IF(CAPTURA!AD81="","",IF(CAPTURA!AF81="",UPPER(CAPTURA!AD81),CONCATENATE(UPPER(CAPTURA!AD81)," / ",UPPER(CAPTURA!AF81))))</f>
        <v/>
      </c>
      <c r="K86" s="64" t="str">
        <f>IF(CAPTURA!AI81="","",IF(ISBLANK(CAPTURA!AK81),UPPER(CAPTURA!AI81),CONCATENATE(UPPER(CAPTURA!AI81)," / ",UPPER(CAPTURA!AK81))))</f>
        <v/>
      </c>
      <c r="L86" s="64" t="str">
        <f>IF(CAPTURA!AJ81="","",IF(CAPTURA!AL81="",UPPER(CAPTURA!AJ81),CONCATENATE(UPPER(CAPTURA!AJ81)," / ",UPPER(CAPTURA!AL81))))</f>
        <v/>
      </c>
      <c r="M86" s="67" t="str">
        <f>IF(CAPTURA!X81="","",CAPTURA!X81)</f>
        <v/>
      </c>
      <c r="N86" s="67" t="str">
        <f>IF(CAPTURA!BW81="","",CAPTURA!BW81)</f>
        <v/>
      </c>
      <c r="O86" s="68" t="str">
        <f>IF(CAPTURA!BQ81="","",CAPTURA!BQ81)</f>
        <v/>
      </c>
      <c r="P86" s="68" t="str">
        <f>IF(CAPTURA!BR81="","",CAPTURA!BR81)</f>
        <v/>
      </c>
      <c r="Q86" s="69"/>
      <c r="R86" s="70" t="str">
        <f>IF(CAPTURA!CD81="","",CAPTURA!CD81)</f>
        <v/>
      </c>
      <c r="S86" s="71"/>
      <c r="T86" s="70" t="str">
        <f>IF(CAPTURA!CE81="","",CAPTURA!CE81)</f>
        <v/>
      </c>
      <c r="U86" s="71"/>
      <c r="V86" s="70" t="e">
        <f>IF(CAPTURA!#REF!="","",CAPTURA!#REF!)</f>
        <v>#REF!</v>
      </c>
      <c r="W86" s="71"/>
      <c r="X86" s="70" t="e">
        <f>IF(CAPTURA!#REF!="","",CAPTURA!#REF!)</f>
        <v>#REF!</v>
      </c>
      <c r="Y86" s="71"/>
      <c r="Z86" s="70" t="str">
        <f>IF(AND(CAPTURA!AU81="",CAPTURA!AU81=""),"",CAPTURA!AU81+CAPTURA!AV81)</f>
        <v/>
      </c>
      <c r="AA86" s="70" t="str">
        <f>IF(CAPTURA!AW81="","",CAPTURA!AW81)</f>
        <v/>
      </c>
      <c r="AB86" s="70" t="str">
        <f>IF(CAPTURA!AX81="","",CAPTURA!AX81)</f>
        <v/>
      </c>
      <c r="AC86" s="70" t="str">
        <f>IF(CAPTURA!AY81="","",CAPTURA!AY81)</f>
        <v/>
      </c>
      <c r="AD86" s="71"/>
      <c r="AE86" s="70" t="str">
        <f>IF(AND(CAPTURA!AZ81="",CAPTURA!BA81=""),"",CAPTURA!AZ81+CAPTURA!BA81)</f>
        <v/>
      </c>
      <c r="AF86" s="70" t="str">
        <f>IF(CAPTURA!BB81="","",CAPTURA!BB81)</f>
        <v/>
      </c>
      <c r="AG86" s="70" t="str">
        <f>IF(CAPTURA!BC81="","",CAPTURA!BC81)</f>
        <v/>
      </c>
      <c r="AH86" s="70" t="str">
        <f>IF(CAPTURA!BD81="","",CAPTURA!BD81)</f>
        <v/>
      </c>
      <c r="AI86" s="70" t="str">
        <f>IF(CAPTURA!BE81="","",CAPTURA!BE81)</f>
        <v/>
      </c>
      <c r="AJ86" s="70"/>
      <c r="AK86" s="70" t="str">
        <f>IF(AND(CAPTURA!BF81="",CAPTURA!BG81=""),"",CAPTURA!BF81+CAPTURA!BG81)</f>
        <v/>
      </c>
      <c r="AL86" s="70" t="str">
        <f>IF(CAPTURA!BH81="","",CAPTURA!BH81)</f>
        <v/>
      </c>
      <c r="AM86" s="70" t="str">
        <f>IF(CAPTURA!BI81="","",CAPTURA!BI81)</f>
        <v/>
      </c>
      <c r="AN86" s="70" t="str">
        <f>IF(CAPTURA!BJ81="","",CAPTURA!BJ81)</f>
        <v/>
      </c>
      <c r="AO86" s="70" t="str">
        <f>IF(CAPTURA!BK81="","",CAPTURA!BK81)</f>
        <v/>
      </c>
      <c r="AP86" s="71"/>
      <c r="AQ86" s="70" t="str">
        <f>IF(AND(CAPTURA!BL81="",CAPTURA!BM81=""),"",CAPTURA!BL81+BK81)</f>
        <v/>
      </c>
      <c r="AR86" s="70" t="str">
        <f>IF(CAPTURA!BN81="","",CAPTURA!BN81)</f>
        <v/>
      </c>
      <c r="AS86" s="70" t="str">
        <f>IF(CAPTURA!BO81="","",CAPTURA!BO81)</f>
        <v/>
      </c>
      <c r="AT86" s="70" t="str">
        <f>IF(CAPTURA!BP81="","",CAPTURA!BP81)</f>
        <v/>
      </c>
      <c r="AU86" s="71"/>
      <c r="AV86" s="70" t="e">
        <f>IF(CAPTURA!#REF!="","",UPPER(CAPTURA!#REF!))</f>
        <v>#REF!</v>
      </c>
      <c r="AW86" s="69"/>
      <c r="AX86" s="70" t="str">
        <f>IF(CAPTURA!CF81="","",CAPTURA!CF81)</f>
        <v/>
      </c>
    </row>
    <row r="87" spans="1:50" x14ac:dyDescent="0.25">
      <c r="A87" s="62" t="str">
        <f>IF(CAPTURA!B82="","",CAPTURA!B82)</f>
        <v/>
      </c>
      <c r="B87" s="63" t="str">
        <f>IF(CAPTURA!C82="","",CAPTURA!C82)</f>
        <v/>
      </c>
      <c r="C87" s="64" t="str">
        <f>IF(CAPTURA!D82="","",UPPER(CAPTURA!D82))</f>
        <v/>
      </c>
      <c r="D87" s="65" t="str">
        <f>IF(CAPTURA!I82="","",CAPTURA!I82)</f>
        <v/>
      </c>
      <c r="E87" s="65" t="str">
        <f>IF(CAPTURA!J82="","",CAPTURA!J82)</f>
        <v/>
      </c>
      <c r="F87" s="64" t="str">
        <f>IF(CAPTURA!O82="","",UPPER(CAPTURA!O82))</f>
        <v/>
      </c>
      <c r="G87" s="66" t="str">
        <f>IF(CAPTURA!K82="","",CAPTURA!K82)</f>
        <v/>
      </c>
      <c r="H87" s="64" t="str">
        <f>IF(CAPTURA!Y82="","",UPPER(CAPTURA!Y82))</f>
        <v/>
      </c>
      <c r="I87" s="64" t="str">
        <f>IF(CAPTURA!AC82="","",IF(ISBLANK(CAPTURA!AE82),UPPER(CAPTURA!AC82),CONCATENATE(UPPER(CAPTURA!AC82)," / ",UPPER(CAPTURA!AE82))))</f>
        <v/>
      </c>
      <c r="J87" s="64" t="str">
        <f>IF(CAPTURA!AD82="","",IF(CAPTURA!AF82="",UPPER(CAPTURA!AD82),CONCATENATE(UPPER(CAPTURA!AD82)," / ",UPPER(CAPTURA!AF82))))</f>
        <v/>
      </c>
      <c r="K87" s="64" t="str">
        <f>IF(CAPTURA!AI82="","",IF(ISBLANK(CAPTURA!AK82),UPPER(CAPTURA!AI82),CONCATENATE(UPPER(CAPTURA!AI82)," / ",UPPER(CAPTURA!AK82))))</f>
        <v/>
      </c>
      <c r="L87" s="64" t="str">
        <f>IF(CAPTURA!AJ82="","",IF(CAPTURA!AL82="",UPPER(CAPTURA!AJ82),CONCATENATE(UPPER(CAPTURA!AJ82)," / ",UPPER(CAPTURA!AL82))))</f>
        <v/>
      </c>
      <c r="M87" s="67" t="str">
        <f>IF(CAPTURA!X82="","",CAPTURA!X82)</f>
        <v/>
      </c>
      <c r="N87" s="67" t="str">
        <f>IF(CAPTURA!BW82="","",CAPTURA!BW82)</f>
        <v/>
      </c>
      <c r="O87" s="68" t="str">
        <f>IF(CAPTURA!BQ82="","",CAPTURA!BQ82)</f>
        <v/>
      </c>
      <c r="P87" s="68" t="str">
        <f>IF(CAPTURA!BR82="","",CAPTURA!BR82)</f>
        <v/>
      </c>
      <c r="Q87" s="69"/>
      <c r="R87" s="70" t="str">
        <f>IF(CAPTURA!CD82="","",CAPTURA!CD82)</f>
        <v/>
      </c>
      <c r="S87" s="71"/>
      <c r="T87" s="70" t="str">
        <f>IF(CAPTURA!CE82="","",CAPTURA!CE82)</f>
        <v/>
      </c>
      <c r="U87" s="71"/>
      <c r="V87" s="70" t="e">
        <f>IF(CAPTURA!#REF!="","",CAPTURA!#REF!)</f>
        <v>#REF!</v>
      </c>
      <c r="W87" s="71"/>
      <c r="X87" s="70" t="e">
        <f>IF(CAPTURA!#REF!="","",CAPTURA!#REF!)</f>
        <v>#REF!</v>
      </c>
      <c r="Y87" s="71"/>
      <c r="Z87" s="70" t="str">
        <f>IF(AND(CAPTURA!AU82="",CAPTURA!AU82=""),"",CAPTURA!AU82+CAPTURA!AV82)</f>
        <v/>
      </c>
      <c r="AA87" s="70" t="str">
        <f>IF(CAPTURA!AW82="","",CAPTURA!AW82)</f>
        <v/>
      </c>
      <c r="AB87" s="70" t="str">
        <f>IF(CAPTURA!AX82="","",CAPTURA!AX82)</f>
        <v/>
      </c>
      <c r="AC87" s="70" t="str">
        <f>IF(CAPTURA!AY82="","",CAPTURA!AY82)</f>
        <v/>
      </c>
      <c r="AD87" s="71"/>
      <c r="AE87" s="70" t="str">
        <f>IF(AND(CAPTURA!AZ82="",CAPTURA!BA82=""),"",CAPTURA!AZ82+CAPTURA!BA82)</f>
        <v/>
      </c>
      <c r="AF87" s="70" t="str">
        <f>IF(CAPTURA!BB82="","",CAPTURA!BB82)</f>
        <v/>
      </c>
      <c r="AG87" s="70" t="str">
        <f>IF(CAPTURA!BC82="","",CAPTURA!BC82)</f>
        <v/>
      </c>
      <c r="AH87" s="70" t="str">
        <f>IF(CAPTURA!BD82="","",CAPTURA!BD82)</f>
        <v/>
      </c>
      <c r="AI87" s="70" t="str">
        <f>IF(CAPTURA!BE82="","",CAPTURA!BE82)</f>
        <v/>
      </c>
      <c r="AJ87" s="70"/>
      <c r="AK87" s="70" t="str">
        <f>IF(AND(CAPTURA!BF82="",CAPTURA!BG82=""),"",CAPTURA!BF82+CAPTURA!BG82)</f>
        <v/>
      </c>
      <c r="AL87" s="70" t="str">
        <f>IF(CAPTURA!BH82="","",CAPTURA!BH82)</f>
        <v/>
      </c>
      <c r="AM87" s="70" t="str">
        <f>IF(CAPTURA!BI82="","",CAPTURA!BI82)</f>
        <v/>
      </c>
      <c r="AN87" s="70" t="str">
        <f>IF(CAPTURA!BJ82="","",CAPTURA!BJ82)</f>
        <v/>
      </c>
      <c r="AO87" s="70" t="str">
        <f>IF(CAPTURA!BK82="","",CAPTURA!BK82)</f>
        <v/>
      </c>
      <c r="AP87" s="71"/>
      <c r="AQ87" s="70" t="str">
        <f>IF(AND(CAPTURA!BL82="",CAPTURA!BM82=""),"",CAPTURA!BL82+BK82)</f>
        <v/>
      </c>
      <c r="AR87" s="70" t="str">
        <f>IF(CAPTURA!BN82="","",CAPTURA!BN82)</f>
        <v/>
      </c>
      <c r="AS87" s="70" t="str">
        <f>IF(CAPTURA!BO82="","",CAPTURA!BO82)</f>
        <v/>
      </c>
      <c r="AT87" s="70" t="str">
        <f>IF(CAPTURA!BP82="","",CAPTURA!BP82)</f>
        <v/>
      </c>
      <c r="AU87" s="71"/>
      <c r="AV87" s="70" t="e">
        <f>IF(CAPTURA!#REF!="","",UPPER(CAPTURA!#REF!))</f>
        <v>#REF!</v>
      </c>
      <c r="AW87" s="69"/>
      <c r="AX87" s="70" t="str">
        <f>IF(CAPTURA!CF82="","",CAPTURA!CF82)</f>
        <v/>
      </c>
    </row>
    <row r="88" spans="1:50" x14ac:dyDescent="0.25">
      <c r="A88" s="62" t="str">
        <f>IF(CAPTURA!B83="","",CAPTURA!B83)</f>
        <v/>
      </c>
      <c r="B88" s="63" t="str">
        <f>IF(CAPTURA!C83="","",CAPTURA!C83)</f>
        <v/>
      </c>
      <c r="C88" s="64" t="str">
        <f>IF(CAPTURA!D83="","",UPPER(CAPTURA!D83))</f>
        <v/>
      </c>
      <c r="D88" s="65" t="str">
        <f>IF(CAPTURA!I83="","",CAPTURA!I83)</f>
        <v/>
      </c>
      <c r="E88" s="65" t="str">
        <f>IF(CAPTURA!J83="","",CAPTURA!J83)</f>
        <v/>
      </c>
      <c r="F88" s="64" t="str">
        <f>IF(CAPTURA!O83="","",UPPER(CAPTURA!O83))</f>
        <v/>
      </c>
      <c r="G88" s="66" t="str">
        <f>IF(CAPTURA!K83="","",CAPTURA!K83)</f>
        <v/>
      </c>
      <c r="H88" s="64" t="str">
        <f>IF(CAPTURA!Y83="","",UPPER(CAPTURA!Y83))</f>
        <v/>
      </c>
      <c r="I88" s="64" t="str">
        <f>IF(CAPTURA!AC83="","",IF(ISBLANK(CAPTURA!AE83),UPPER(CAPTURA!AC83),CONCATENATE(UPPER(CAPTURA!AC83)," / ",UPPER(CAPTURA!AE83))))</f>
        <v/>
      </c>
      <c r="J88" s="64" t="str">
        <f>IF(CAPTURA!AD83="","",IF(CAPTURA!AF83="",UPPER(CAPTURA!AD83),CONCATENATE(UPPER(CAPTURA!AD83)," / ",UPPER(CAPTURA!AF83))))</f>
        <v/>
      </c>
      <c r="K88" s="64" t="str">
        <f>IF(CAPTURA!AI83="","",IF(ISBLANK(CAPTURA!AK83),UPPER(CAPTURA!AI83),CONCATENATE(UPPER(CAPTURA!AI83)," / ",UPPER(CAPTURA!AK83))))</f>
        <v/>
      </c>
      <c r="L88" s="64" t="str">
        <f>IF(CAPTURA!AJ83="","",IF(CAPTURA!AL83="",UPPER(CAPTURA!AJ83),CONCATENATE(UPPER(CAPTURA!AJ83)," / ",UPPER(CAPTURA!AL83))))</f>
        <v/>
      </c>
      <c r="M88" s="67" t="str">
        <f>IF(CAPTURA!X83="","",CAPTURA!X83)</f>
        <v/>
      </c>
      <c r="N88" s="67" t="str">
        <f>IF(CAPTURA!BW83="","",CAPTURA!BW83)</f>
        <v/>
      </c>
      <c r="O88" s="68" t="str">
        <f>IF(CAPTURA!BQ83="","",CAPTURA!BQ83)</f>
        <v/>
      </c>
      <c r="P88" s="68" t="str">
        <f>IF(CAPTURA!BR83="","",CAPTURA!BR83)</f>
        <v/>
      </c>
      <c r="Q88" s="69"/>
      <c r="R88" s="70" t="str">
        <f>IF(CAPTURA!CD83="","",CAPTURA!CD83)</f>
        <v/>
      </c>
      <c r="S88" s="71"/>
      <c r="T88" s="70" t="str">
        <f>IF(CAPTURA!CE83="","",CAPTURA!CE83)</f>
        <v/>
      </c>
      <c r="U88" s="71"/>
      <c r="V88" s="70" t="e">
        <f>IF(CAPTURA!#REF!="","",CAPTURA!#REF!)</f>
        <v>#REF!</v>
      </c>
      <c r="W88" s="71"/>
      <c r="X88" s="70" t="e">
        <f>IF(CAPTURA!#REF!="","",CAPTURA!#REF!)</f>
        <v>#REF!</v>
      </c>
      <c r="Y88" s="71"/>
      <c r="Z88" s="70" t="str">
        <f>IF(AND(CAPTURA!AU83="",CAPTURA!AU83=""),"",CAPTURA!AU83+CAPTURA!AV83)</f>
        <v/>
      </c>
      <c r="AA88" s="70" t="str">
        <f>IF(CAPTURA!AW83="","",CAPTURA!AW83)</f>
        <v/>
      </c>
      <c r="AB88" s="70" t="str">
        <f>IF(CAPTURA!AX83="","",CAPTURA!AX83)</f>
        <v/>
      </c>
      <c r="AC88" s="70" t="str">
        <f>IF(CAPTURA!AY83="","",CAPTURA!AY83)</f>
        <v/>
      </c>
      <c r="AD88" s="71"/>
      <c r="AE88" s="70" t="str">
        <f>IF(AND(CAPTURA!AZ83="",CAPTURA!BA83=""),"",CAPTURA!AZ83+CAPTURA!BA83)</f>
        <v/>
      </c>
      <c r="AF88" s="70" t="str">
        <f>IF(CAPTURA!BB83="","",CAPTURA!BB83)</f>
        <v/>
      </c>
      <c r="AG88" s="70" t="str">
        <f>IF(CAPTURA!BC83="","",CAPTURA!BC83)</f>
        <v/>
      </c>
      <c r="AH88" s="70" t="str">
        <f>IF(CAPTURA!BD83="","",CAPTURA!BD83)</f>
        <v/>
      </c>
      <c r="AI88" s="70" t="str">
        <f>IF(CAPTURA!BE83="","",CAPTURA!BE83)</f>
        <v/>
      </c>
      <c r="AJ88" s="70"/>
      <c r="AK88" s="70" t="str">
        <f>IF(AND(CAPTURA!BF83="",CAPTURA!BG83=""),"",CAPTURA!BF83+CAPTURA!BG83)</f>
        <v/>
      </c>
      <c r="AL88" s="70" t="str">
        <f>IF(CAPTURA!BH83="","",CAPTURA!BH83)</f>
        <v/>
      </c>
      <c r="AM88" s="70" t="str">
        <f>IF(CAPTURA!BI83="","",CAPTURA!BI83)</f>
        <v/>
      </c>
      <c r="AN88" s="70" t="str">
        <f>IF(CAPTURA!BJ83="","",CAPTURA!BJ83)</f>
        <v/>
      </c>
      <c r="AO88" s="70" t="str">
        <f>IF(CAPTURA!BK83="","",CAPTURA!BK83)</f>
        <v/>
      </c>
      <c r="AP88" s="71"/>
      <c r="AQ88" s="70" t="str">
        <f>IF(AND(CAPTURA!BL83="",CAPTURA!BM83=""),"",CAPTURA!BL83+BK83)</f>
        <v/>
      </c>
      <c r="AR88" s="70" t="str">
        <f>IF(CAPTURA!BN83="","",CAPTURA!BN83)</f>
        <v/>
      </c>
      <c r="AS88" s="70" t="str">
        <f>IF(CAPTURA!BO83="","",CAPTURA!BO83)</f>
        <v/>
      </c>
      <c r="AT88" s="70" t="str">
        <f>IF(CAPTURA!BP83="","",CAPTURA!BP83)</f>
        <v/>
      </c>
      <c r="AU88" s="71"/>
      <c r="AV88" s="70" t="e">
        <f>IF(CAPTURA!#REF!="","",UPPER(CAPTURA!#REF!))</f>
        <v>#REF!</v>
      </c>
      <c r="AW88" s="69"/>
      <c r="AX88" s="70" t="str">
        <f>IF(CAPTURA!CF83="","",CAPTURA!CF83)</f>
        <v/>
      </c>
    </row>
    <row r="89" spans="1:50" x14ac:dyDescent="0.25">
      <c r="A89" s="62" t="str">
        <f>IF(CAPTURA!B84="","",CAPTURA!B84)</f>
        <v/>
      </c>
      <c r="B89" s="63" t="str">
        <f>IF(CAPTURA!C84="","",CAPTURA!C84)</f>
        <v/>
      </c>
      <c r="C89" s="64" t="str">
        <f>IF(CAPTURA!D84="","",UPPER(CAPTURA!D84))</f>
        <v/>
      </c>
      <c r="D89" s="65" t="str">
        <f>IF(CAPTURA!I84="","",CAPTURA!I84)</f>
        <v/>
      </c>
      <c r="E89" s="65" t="str">
        <f>IF(CAPTURA!J84="","",CAPTURA!J84)</f>
        <v/>
      </c>
      <c r="F89" s="64" t="str">
        <f>IF(CAPTURA!O84="","",UPPER(CAPTURA!O84))</f>
        <v/>
      </c>
      <c r="G89" s="66" t="str">
        <f>IF(CAPTURA!K84="","",CAPTURA!K84)</f>
        <v/>
      </c>
      <c r="H89" s="64" t="str">
        <f>IF(CAPTURA!Y84="","",UPPER(CAPTURA!Y84))</f>
        <v/>
      </c>
      <c r="I89" s="64" t="str">
        <f>IF(CAPTURA!AC84="","",IF(ISBLANK(CAPTURA!AE84),UPPER(CAPTURA!AC84),CONCATENATE(UPPER(CAPTURA!AC84)," / ",UPPER(CAPTURA!AE84))))</f>
        <v/>
      </c>
      <c r="J89" s="64" t="str">
        <f>IF(CAPTURA!AD84="","",IF(CAPTURA!AF84="",UPPER(CAPTURA!AD84),CONCATENATE(UPPER(CAPTURA!AD84)," / ",UPPER(CAPTURA!AF84))))</f>
        <v/>
      </c>
      <c r="K89" s="64" t="str">
        <f>IF(CAPTURA!AI84="","",IF(ISBLANK(CAPTURA!AK84),UPPER(CAPTURA!AI84),CONCATENATE(UPPER(CAPTURA!AI84)," / ",UPPER(CAPTURA!AK84))))</f>
        <v/>
      </c>
      <c r="L89" s="64" t="str">
        <f>IF(CAPTURA!AJ84="","",IF(CAPTURA!AL84="",UPPER(CAPTURA!AJ84),CONCATENATE(UPPER(CAPTURA!AJ84)," / ",UPPER(CAPTURA!AL84))))</f>
        <v/>
      </c>
      <c r="M89" s="67" t="str">
        <f>IF(CAPTURA!X84="","",CAPTURA!X84)</f>
        <v/>
      </c>
      <c r="N89" s="67" t="str">
        <f>IF(CAPTURA!BW84="","",CAPTURA!BW84)</f>
        <v/>
      </c>
      <c r="O89" s="68" t="str">
        <f>IF(CAPTURA!BQ84="","",CAPTURA!BQ84)</f>
        <v/>
      </c>
      <c r="P89" s="68" t="str">
        <f>IF(CAPTURA!BR84="","",CAPTURA!BR84)</f>
        <v/>
      </c>
      <c r="Q89" s="69"/>
      <c r="R89" s="70" t="str">
        <f>IF(CAPTURA!CD84="","",CAPTURA!CD84)</f>
        <v/>
      </c>
      <c r="S89" s="71"/>
      <c r="T89" s="70" t="str">
        <f>IF(CAPTURA!CE84="","",CAPTURA!CE84)</f>
        <v/>
      </c>
      <c r="U89" s="71"/>
      <c r="V89" s="70" t="e">
        <f>IF(CAPTURA!#REF!="","",CAPTURA!#REF!)</f>
        <v>#REF!</v>
      </c>
      <c r="W89" s="71"/>
      <c r="X89" s="70" t="e">
        <f>IF(CAPTURA!#REF!="","",CAPTURA!#REF!)</f>
        <v>#REF!</v>
      </c>
      <c r="Y89" s="71"/>
      <c r="Z89" s="70" t="str">
        <f>IF(AND(CAPTURA!AU84="",CAPTURA!AU84=""),"",CAPTURA!AU84+CAPTURA!AV84)</f>
        <v/>
      </c>
      <c r="AA89" s="70" t="str">
        <f>IF(CAPTURA!AW84="","",CAPTURA!AW84)</f>
        <v/>
      </c>
      <c r="AB89" s="70" t="str">
        <f>IF(CAPTURA!AX84="","",CAPTURA!AX84)</f>
        <v/>
      </c>
      <c r="AC89" s="70" t="str">
        <f>IF(CAPTURA!AY84="","",CAPTURA!AY84)</f>
        <v/>
      </c>
      <c r="AD89" s="71"/>
      <c r="AE89" s="70" t="str">
        <f>IF(AND(CAPTURA!AZ84="",CAPTURA!BA84=""),"",CAPTURA!AZ84+CAPTURA!BA84)</f>
        <v/>
      </c>
      <c r="AF89" s="70" t="str">
        <f>IF(CAPTURA!BB84="","",CAPTURA!BB84)</f>
        <v/>
      </c>
      <c r="AG89" s="70" t="str">
        <f>IF(CAPTURA!BC84="","",CAPTURA!BC84)</f>
        <v/>
      </c>
      <c r="AH89" s="70" t="str">
        <f>IF(CAPTURA!BD84="","",CAPTURA!BD84)</f>
        <v/>
      </c>
      <c r="AI89" s="70" t="str">
        <f>IF(CAPTURA!BE84="","",CAPTURA!BE84)</f>
        <v/>
      </c>
      <c r="AJ89" s="70"/>
      <c r="AK89" s="70" t="str">
        <f>IF(AND(CAPTURA!BF84="",CAPTURA!BG84=""),"",CAPTURA!BF84+CAPTURA!BG84)</f>
        <v/>
      </c>
      <c r="AL89" s="70" t="str">
        <f>IF(CAPTURA!BH84="","",CAPTURA!BH84)</f>
        <v/>
      </c>
      <c r="AM89" s="70" t="str">
        <f>IF(CAPTURA!BI84="","",CAPTURA!BI84)</f>
        <v/>
      </c>
      <c r="AN89" s="70" t="str">
        <f>IF(CAPTURA!BJ84="","",CAPTURA!BJ84)</f>
        <v/>
      </c>
      <c r="AO89" s="70" t="str">
        <f>IF(CAPTURA!BK84="","",CAPTURA!BK84)</f>
        <v/>
      </c>
      <c r="AP89" s="71"/>
      <c r="AQ89" s="70" t="str">
        <f>IF(AND(CAPTURA!BL84="",CAPTURA!BM84=""),"",CAPTURA!BL84+BK84)</f>
        <v/>
      </c>
      <c r="AR89" s="70" t="str">
        <f>IF(CAPTURA!BN84="","",CAPTURA!BN84)</f>
        <v/>
      </c>
      <c r="AS89" s="70" t="str">
        <f>IF(CAPTURA!BO84="","",CAPTURA!BO84)</f>
        <v/>
      </c>
      <c r="AT89" s="70" t="str">
        <f>IF(CAPTURA!BP84="","",CAPTURA!BP84)</f>
        <v/>
      </c>
      <c r="AU89" s="71"/>
      <c r="AV89" s="70" t="e">
        <f>IF(CAPTURA!#REF!="","",UPPER(CAPTURA!#REF!))</f>
        <v>#REF!</v>
      </c>
      <c r="AW89" s="69"/>
      <c r="AX89" s="70" t="str">
        <f>IF(CAPTURA!CF84="","",CAPTURA!CF84)</f>
        <v/>
      </c>
    </row>
    <row r="90" spans="1:50" x14ac:dyDescent="0.25">
      <c r="A90" s="62" t="str">
        <f>IF(CAPTURA!B85="","",CAPTURA!B85)</f>
        <v/>
      </c>
      <c r="B90" s="63" t="str">
        <f>IF(CAPTURA!C85="","",CAPTURA!C85)</f>
        <v/>
      </c>
      <c r="C90" s="64" t="str">
        <f>IF(CAPTURA!D85="","",UPPER(CAPTURA!D85))</f>
        <v/>
      </c>
      <c r="D90" s="65" t="str">
        <f>IF(CAPTURA!I85="","",CAPTURA!I85)</f>
        <v/>
      </c>
      <c r="E90" s="65" t="str">
        <f>IF(CAPTURA!J85="","",CAPTURA!J85)</f>
        <v/>
      </c>
      <c r="F90" s="64" t="str">
        <f>IF(CAPTURA!O85="","",UPPER(CAPTURA!O85))</f>
        <v/>
      </c>
      <c r="G90" s="66" t="str">
        <f>IF(CAPTURA!K85="","",CAPTURA!K85)</f>
        <v/>
      </c>
      <c r="H90" s="64" t="str">
        <f>IF(CAPTURA!Y85="","",UPPER(CAPTURA!Y85))</f>
        <v/>
      </c>
      <c r="I90" s="64" t="str">
        <f>IF(CAPTURA!AC85="","",IF(ISBLANK(CAPTURA!AE85),UPPER(CAPTURA!AC85),CONCATENATE(UPPER(CAPTURA!AC85)," / ",UPPER(CAPTURA!AE85))))</f>
        <v/>
      </c>
      <c r="J90" s="64" t="str">
        <f>IF(CAPTURA!AD85="","",IF(CAPTURA!AF85="",UPPER(CAPTURA!AD85),CONCATENATE(UPPER(CAPTURA!AD85)," / ",UPPER(CAPTURA!AF85))))</f>
        <v/>
      </c>
      <c r="K90" s="64" t="str">
        <f>IF(CAPTURA!AI85="","",IF(ISBLANK(CAPTURA!AK85),UPPER(CAPTURA!AI85),CONCATENATE(UPPER(CAPTURA!AI85)," / ",UPPER(CAPTURA!AK85))))</f>
        <v/>
      </c>
      <c r="L90" s="64" t="str">
        <f>IF(CAPTURA!AJ85="","",IF(CAPTURA!AL85="",UPPER(CAPTURA!AJ85),CONCATENATE(UPPER(CAPTURA!AJ85)," / ",UPPER(CAPTURA!AL85))))</f>
        <v/>
      </c>
      <c r="M90" s="67" t="str">
        <f>IF(CAPTURA!X85="","",CAPTURA!X85)</f>
        <v/>
      </c>
      <c r="N90" s="67" t="str">
        <f>IF(CAPTURA!BW85="","",CAPTURA!BW85)</f>
        <v/>
      </c>
      <c r="O90" s="68" t="str">
        <f>IF(CAPTURA!BQ85="","",CAPTURA!BQ85)</f>
        <v/>
      </c>
      <c r="P90" s="68" t="str">
        <f>IF(CAPTURA!BR85="","",CAPTURA!BR85)</f>
        <v/>
      </c>
      <c r="Q90" s="69"/>
      <c r="R90" s="70" t="str">
        <f>IF(CAPTURA!CD85="","",CAPTURA!CD85)</f>
        <v/>
      </c>
      <c r="S90" s="71"/>
      <c r="T90" s="70" t="str">
        <f>IF(CAPTURA!CE85="","",CAPTURA!CE85)</f>
        <v/>
      </c>
      <c r="U90" s="71"/>
      <c r="V90" s="70" t="e">
        <f>IF(CAPTURA!#REF!="","",CAPTURA!#REF!)</f>
        <v>#REF!</v>
      </c>
      <c r="W90" s="71"/>
      <c r="X90" s="70" t="e">
        <f>IF(CAPTURA!#REF!="","",CAPTURA!#REF!)</f>
        <v>#REF!</v>
      </c>
      <c r="Y90" s="71"/>
      <c r="Z90" s="70" t="str">
        <f>IF(AND(CAPTURA!AU85="",CAPTURA!AU85=""),"",CAPTURA!AU85+CAPTURA!AV85)</f>
        <v/>
      </c>
      <c r="AA90" s="70" t="str">
        <f>IF(CAPTURA!AW85="","",CAPTURA!AW85)</f>
        <v/>
      </c>
      <c r="AB90" s="70" t="str">
        <f>IF(CAPTURA!AX85="","",CAPTURA!AX85)</f>
        <v/>
      </c>
      <c r="AC90" s="70" t="str">
        <f>IF(CAPTURA!AY85="","",CAPTURA!AY85)</f>
        <v/>
      </c>
      <c r="AD90" s="71"/>
      <c r="AE90" s="70" t="str">
        <f>IF(AND(CAPTURA!AZ85="",CAPTURA!BA85=""),"",CAPTURA!AZ85+CAPTURA!BA85)</f>
        <v/>
      </c>
      <c r="AF90" s="70" t="str">
        <f>IF(CAPTURA!BB85="","",CAPTURA!BB85)</f>
        <v/>
      </c>
      <c r="AG90" s="70" t="str">
        <f>IF(CAPTURA!BC85="","",CAPTURA!BC85)</f>
        <v/>
      </c>
      <c r="AH90" s="70" t="str">
        <f>IF(CAPTURA!BD85="","",CAPTURA!BD85)</f>
        <v/>
      </c>
      <c r="AI90" s="70" t="str">
        <f>IF(CAPTURA!BE85="","",CAPTURA!BE85)</f>
        <v/>
      </c>
      <c r="AJ90" s="70"/>
      <c r="AK90" s="70" t="str">
        <f>IF(AND(CAPTURA!BF85="",CAPTURA!BG85=""),"",CAPTURA!BF85+CAPTURA!BG85)</f>
        <v/>
      </c>
      <c r="AL90" s="70" t="str">
        <f>IF(CAPTURA!BH85="","",CAPTURA!BH85)</f>
        <v/>
      </c>
      <c r="AM90" s="70" t="str">
        <f>IF(CAPTURA!BI85="","",CAPTURA!BI85)</f>
        <v/>
      </c>
      <c r="AN90" s="70" t="str">
        <f>IF(CAPTURA!BJ85="","",CAPTURA!BJ85)</f>
        <v/>
      </c>
      <c r="AO90" s="70" t="str">
        <f>IF(CAPTURA!BK85="","",CAPTURA!BK85)</f>
        <v/>
      </c>
      <c r="AP90" s="71"/>
      <c r="AQ90" s="70" t="str">
        <f>IF(AND(CAPTURA!BL85="",CAPTURA!BM85=""),"",CAPTURA!BL85+BK85)</f>
        <v/>
      </c>
      <c r="AR90" s="70" t="str">
        <f>IF(CAPTURA!BN85="","",CAPTURA!BN85)</f>
        <v/>
      </c>
      <c r="AS90" s="70" t="str">
        <f>IF(CAPTURA!BO85="","",CAPTURA!BO85)</f>
        <v/>
      </c>
      <c r="AT90" s="70" t="str">
        <f>IF(CAPTURA!BP85="","",CAPTURA!BP85)</f>
        <v/>
      </c>
      <c r="AU90" s="71"/>
      <c r="AV90" s="70" t="e">
        <f>IF(CAPTURA!#REF!="","",UPPER(CAPTURA!#REF!))</f>
        <v>#REF!</v>
      </c>
      <c r="AW90" s="69"/>
      <c r="AX90" s="70" t="str">
        <f>IF(CAPTURA!CF85="","",CAPTURA!CF85)</f>
        <v/>
      </c>
    </row>
    <row r="91" spans="1:50" x14ac:dyDescent="0.25">
      <c r="A91" s="62" t="str">
        <f>IF(CAPTURA!B86="","",CAPTURA!B86)</f>
        <v/>
      </c>
      <c r="B91" s="63" t="str">
        <f>IF(CAPTURA!C86="","",CAPTURA!C86)</f>
        <v/>
      </c>
      <c r="C91" s="64" t="str">
        <f>IF(CAPTURA!D86="","",UPPER(CAPTURA!D86))</f>
        <v/>
      </c>
      <c r="D91" s="65" t="str">
        <f>IF(CAPTURA!I86="","",CAPTURA!I86)</f>
        <v/>
      </c>
      <c r="E91" s="65" t="str">
        <f>IF(CAPTURA!J86="","",CAPTURA!J86)</f>
        <v/>
      </c>
      <c r="F91" s="64" t="str">
        <f>IF(CAPTURA!O86="","",UPPER(CAPTURA!O86))</f>
        <v/>
      </c>
      <c r="G91" s="66" t="str">
        <f>IF(CAPTURA!K86="","",CAPTURA!K86)</f>
        <v/>
      </c>
      <c r="H91" s="64" t="str">
        <f>IF(CAPTURA!Y86="","",UPPER(CAPTURA!Y86))</f>
        <v/>
      </c>
      <c r="I91" s="64" t="str">
        <f>IF(CAPTURA!AC86="","",IF(ISBLANK(CAPTURA!AE86),UPPER(CAPTURA!AC86),CONCATENATE(UPPER(CAPTURA!AC86)," / ",UPPER(CAPTURA!AE86))))</f>
        <v/>
      </c>
      <c r="J91" s="64" t="str">
        <f>IF(CAPTURA!AD86="","",IF(CAPTURA!AF86="",UPPER(CAPTURA!AD86),CONCATENATE(UPPER(CAPTURA!AD86)," / ",UPPER(CAPTURA!AF86))))</f>
        <v/>
      </c>
      <c r="K91" s="64" t="str">
        <f>IF(CAPTURA!AI86="","",IF(ISBLANK(CAPTURA!AK86),UPPER(CAPTURA!AI86),CONCATENATE(UPPER(CAPTURA!AI86)," / ",UPPER(CAPTURA!AK86))))</f>
        <v/>
      </c>
      <c r="L91" s="64" t="str">
        <f>IF(CAPTURA!AJ86="","",IF(CAPTURA!AL86="",UPPER(CAPTURA!AJ86),CONCATENATE(UPPER(CAPTURA!AJ86)," / ",UPPER(CAPTURA!AL86))))</f>
        <v/>
      </c>
      <c r="M91" s="67" t="str">
        <f>IF(CAPTURA!X86="","",CAPTURA!X86)</f>
        <v/>
      </c>
      <c r="N91" s="67" t="str">
        <f>IF(CAPTURA!BW86="","",CAPTURA!BW86)</f>
        <v/>
      </c>
      <c r="O91" s="68" t="str">
        <f>IF(CAPTURA!BQ86="","",CAPTURA!BQ86)</f>
        <v/>
      </c>
      <c r="P91" s="68" t="str">
        <f>IF(CAPTURA!BR86="","",CAPTURA!BR86)</f>
        <v/>
      </c>
      <c r="Q91" s="69"/>
      <c r="R91" s="70" t="str">
        <f>IF(CAPTURA!CD86="","",CAPTURA!CD86)</f>
        <v/>
      </c>
      <c r="S91" s="71"/>
      <c r="T91" s="70" t="str">
        <f>IF(CAPTURA!CE86="","",CAPTURA!CE86)</f>
        <v/>
      </c>
      <c r="U91" s="71"/>
      <c r="V91" s="70" t="e">
        <f>IF(CAPTURA!#REF!="","",CAPTURA!#REF!)</f>
        <v>#REF!</v>
      </c>
      <c r="W91" s="71"/>
      <c r="X91" s="70" t="e">
        <f>IF(CAPTURA!#REF!="","",CAPTURA!#REF!)</f>
        <v>#REF!</v>
      </c>
      <c r="Y91" s="71"/>
      <c r="Z91" s="70" t="str">
        <f>IF(AND(CAPTURA!AU86="",CAPTURA!AU86=""),"",CAPTURA!AU86+CAPTURA!AV86)</f>
        <v/>
      </c>
      <c r="AA91" s="70" t="str">
        <f>IF(CAPTURA!AW86="","",CAPTURA!AW86)</f>
        <v/>
      </c>
      <c r="AB91" s="70" t="str">
        <f>IF(CAPTURA!AX86="","",CAPTURA!AX86)</f>
        <v/>
      </c>
      <c r="AC91" s="70" t="str">
        <f>IF(CAPTURA!AY86="","",CAPTURA!AY86)</f>
        <v/>
      </c>
      <c r="AD91" s="71"/>
      <c r="AE91" s="70" t="str">
        <f>IF(AND(CAPTURA!AZ86="",CAPTURA!BA86=""),"",CAPTURA!AZ86+CAPTURA!BA86)</f>
        <v/>
      </c>
      <c r="AF91" s="70" t="str">
        <f>IF(CAPTURA!BB86="","",CAPTURA!BB86)</f>
        <v/>
      </c>
      <c r="AG91" s="70" t="str">
        <f>IF(CAPTURA!BC86="","",CAPTURA!BC86)</f>
        <v/>
      </c>
      <c r="AH91" s="70" t="str">
        <f>IF(CAPTURA!BD86="","",CAPTURA!BD86)</f>
        <v/>
      </c>
      <c r="AI91" s="70" t="str">
        <f>IF(CAPTURA!BE86="","",CAPTURA!BE86)</f>
        <v/>
      </c>
      <c r="AJ91" s="70"/>
      <c r="AK91" s="70" t="str">
        <f>IF(AND(CAPTURA!BF86="",CAPTURA!BG86=""),"",CAPTURA!BF86+CAPTURA!BG86)</f>
        <v/>
      </c>
      <c r="AL91" s="70" t="str">
        <f>IF(CAPTURA!BH86="","",CAPTURA!BH86)</f>
        <v/>
      </c>
      <c r="AM91" s="70" t="str">
        <f>IF(CAPTURA!BI86="","",CAPTURA!BI86)</f>
        <v/>
      </c>
      <c r="AN91" s="70" t="str">
        <f>IF(CAPTURA!BJ86="","",CAPTURA!BJ86)</f>
        <v/>
      </c>
      <c r="AO91" s="70" t="str">
        <f>IF(CAPTURA!BK86="","",CAPTURA!BK86)</f>
        <v/>
      </c>
      <c r="AP91" s="71"/>
      <c r="AQ91" s="70" t="str">
        <f>IF(AND(CAPTURA!BL86="",CAPTURA!BM86=""),"",CAPTURA!BL86+BK86)</f>
        <v/>
      </c>
      <c r="AR91" s="70" t="str">
        <f>IF(CAPTURA!BN86="","",CAPTURA!BN86)</f>
        <v/>
      </c>
      <c r="AS91" s="70" t="str">
        <f>IF(CAPTURA!BO86="","",CAPTURA!BO86)</f>
        <v/>
      </c>
      <c r="AT91" s="70" t="str">
        <f>IF(CAPTURA!BP86="","",CAPTURA!BP86)</f>
        <v/>
      </c>
      <c r="AU91" s="71"/>
      <c r="AV91" s="70" t="e">
        <f>IF(CAPTURA!#REF!="","",UPPER(CAPTURA!#REF!))</f>
        <v>#REF!</v>
      </c>
      <c r="AW91" s="69"/>
      <c r="AX91" s="70" t="str">
        <f>IF(CAPTURA!CF86="","",CAPTURA!CF86)</f>
        <v/>
      </c>
    </row>
    <row r="92" spans="1:50" x14ac:dyDescent="0.25">
      <c r="A92" s="62" t="str">
        <f>IF(CAPTURA!B87="","",CAPTURA!B87)</f>
        <v/>
      </c>
      <c r="B92" s="63" t="str">
        <f>IF(CAPTURA!C87="","",CAPTURA!C87)</f>
        <v/>
      </c>
      <c r="C92" s="64" t="str">
        <f>IF(CAPTURA!D87="","",UPPER(CAPTURA!D87))</f>
        <v/>
      </c>
      <c r="D92" s="65" t="str">
        <f>IF(CAPTURA!I87="","",CAPTURA!I87)</f>
        <v/>
      </c>
      <c r="E92" s="65" t="str">
        <f>IF(CAPTURA!J87="","",CAPTURA!J87)</f>
        <v/>
      </c>
      <c r="F92" s="64" t="str">
        <f>IF(CAPTURA!O87="","",UPPER(CAPTURA!O87))</f>
        <v/>
      </c>
      <c r="G92" s="66" t="str">
        <f>IF(CAPTURA!K87="","",CAPTURA!K87)</f>
        <v/>
      </c>
      <c r="H92" s="64" t="str">
        <f>IF(CAPTURA!Y87="","",UPPER(CAPTURA!Y87))</f>
        <v/>
      </c>
      <c r="I92" s="64" t="str">
        <f>IF(CAPTURA!AC87="","",IF(ISBLANK(CAPTURA!AE87),UPPER(CAPTURA!AC87),CONCATENATE(UPPER(CAPTURA!AC87)," / ",UPPER(CAPTURA!AE87))))</f>
        <v/>
      </c>
      <c r="J92" s="64" t="str">
        <f>IF(CAPTURA!AD87="","",IF(CAPTURA!AF87="",UPPER(CAPTURA!AD87),CONCATENATE(UPPER(CAPTURA!AD87)," / ",UPPER(CAPTURA!AF87))))</f>
        <v/>
      </c>
      <c r="K92" s="64" t="str">
        <f>IF(CAPTURA!AI87="","",IF(ISBLANK(CAPTURA!AK87),UPPER(CAPTURA!AI87),CONCATENATE(UPPER(CAPTURA!AI87)," / ",UPPER(CAPTURA!AK87))))</f>
        <v/>
      </c>
      <c r="L92" s="64" t="str">
        <f>IF(CAPTURA!AJ87="","",IF(CAPTURA!AL87="",UPPER(CAPTURA!AJ87),CONCATENATE(UPPER(CAPTURA!AJ87)," / ",UPPER(CAPTURA!AL87))))</f>
        <v/>
      </c>
      <c r="M92" s="67" t="str">
        <f>IF(CAPTURA!X87="","",CAPTURA!X87)</f>
        <v/>
      </c>
      <c r="N92" s="67" t="str">
        <f>IF(CAPTURA!BW87="","",CAPTURA!BW87)</f>
        <v/>
      </c>
      <c r="O92" s="68" t="str">
        <f>IF(CAPTURA!BQ87="","",CAPTURA!BQ87)</f>
        <v/>
      </c>
      <c r="P92" s="68" t="str">
        <f>IF(CAPTURA!BR87="","",CAPTURA!BR87)</f>
        <v/>
      </c>
      <c r="Q92" s="69"/>
      <c r="R92" s="70" t="str">
        <f>IF(CAPTURA!CD87="","",CAPTURA!CD87)</f>
        <v/>
      </c>
      <c r="S92" s="71"/>
      <c r="T92" s="70" t="str">
        <f>IF(CAPTURA!CE87="","",CAPTURA!CE87)</f>
        <v/>
      </c>
      <c r="U92" s="71"/>
      <c r="V92" s="70" t="e">
        <f>IF(CAPTURA!#REF!="","",CAPTURA!#REF!)</f>
        <v>#REF!</v>
      </c>
      <c r="W92" s="71"/>
      <c r="X92" s="70" t="e">
        <f>IF(CAPTURA!#REF!="","",CAPTURA!#REF!)</f>
        <v>#REF!</v>
      </c>
      <c r="Y92" s="71"/>
      <c r="Z92" s="70" t="str">
        <f>IF(AND(CAPTURA!AU87="",CAPTURA!AU87=""),"",CAPTURA!AU87+CAPTURA!AV87)</f>
        <v/>
      </c>
      <c r="AA92" s="70" t="str">
        <f>IF(CAPTURA!AW87="","",CAPTURA!AW87)</f>
        <v/>
      </c>
      <c r="AB92" s="70" t="str">
        <f>IF(CAPTURA!AX87="","",CAPTURA!AX87)</f>
        <v/>
      </c>
      <c r="AC92" s="70" t="str">
        <f>IF(CAPTURA!AY87="","",CAPTURA!AY87)</f>
        <v/>
      </c>
      <c r="AD92" s="71"/>
      <c r="AE92" s="70" t="str">
        <f>IF(AND(CAPTURA!AZ87="",CAPTURA!BA87=""),"",CAPTURA!AZ87+CAPTURA!BA87)</f>
        <v/>
      </c>
      <c r="AF92" s="70" t="str">
        <f>IF(CAPTURA!BB87="","",CAPTURA!BB87)</f>
        <v/>
      </c>
      <c r="AG92" s="70" t="str">
        <f>IF(CAPTURA!BC87="","",CAPTURA!BC87)</f>
        <v/>
      </c>
      <c r="AH92" s="70" t="str">
        <f>IF(CAPTURA!BD87="","",CAPTURA!BD87)</f>
        <v/>
      </c>
      <c r="AI92" s="70" t="str">
        <f>IF(CAPTURA!BE87="","",CAPTURA!BE87)</f>
        <v/>
      </c>
      <c r="AJ92" s="70"/>
      <c r="AK92" s="70" t="str">
        <f>IF(AND(CAPTURA!BF87="",CAPTURA!BG87=""),"",CAPTURA!BF87+CAPTURA!BG87)</f>
        <v/>
      </c>
      <c r="AL92" s="70" t="str">
        <f>IF(CAPTURA!BH87="","",CAPTURA!BH87)</f>
        <v/>
      </c>
      <c r="AM92" s="70" t="str">
        <f>IF(CAPTURA!BI87="","",CAPTURA!BI87)</f>
        <v/>
      </c>
      <c r="AN92" s="70" t="str">
        <f>IF(CAPTURA!BJ87="","",CAPTURA!BJ87)</f>
        <v/>
      </c>
      <c r="AO92" s="70" t="str">
        <f>IF(CAPTURA!BK87="","",CAPTURA!BK87)</f>
        <v/>
      </c>
      <c r="AP92" s="71"/>
      <c r="AQ92" s="70" t="str">
        <f>IF(AND(CAPTURA!BL87="",CAPTURA!BM87=""),"",CAPTURA!BL87+BK87)</f>
        <v/>
      </c>
      <c r="AR92" s="70" t="str">
        <f>IF(CAPTURA!BN87="","",CAPTURA!BN87)</f>
        <v/>
      </c>
      <c r="AS92" s="70" t="str">
        <f>IF(CAPTURA!BO87="","",CAPTURA!BO87)</f>
        <v/>
      </c>
      <c r="AT92" s="70" t="str">
        <f>IF(CAPTURA!BP87="","",CAPTURA!BP87)</f>
        <v/>
      </c>
      <c r="AU92" s="71"/>
      <c r="AV92" s="70" t="e">
        <f>IF(CAPTURA!#REF!="","",UPPER(CAPTURA!#REF!))</f>
        <v>#REF!</v>
      </c>
      <c r="AW92" s="69"/>
      <c r="AX92" s="70" t="str">
        <f>IF(CAPTURA!CF87="","",CAPTURA!CF87)</f>
        <v/>
      </c>
    </row>
    <row r="93" spans="1:50" x14ac:dyDescent="0.25">
      <c r="A93" s="62" t="str">
        <f>IF(CAPTURA!B88="","",CAPTURA!B88)</f>
        <v/>
      </c>
      <c r="B93" s="63" t="str">
        <f>IF(CAPTURA!C88="","",CAPTURA!C88)</f>
        <v/>
      </c>
      <c r="C93" s="64" t="str">
        <f>IF(CAPTURA!D88="","",UPPER(CAPTURA!D88))</f>
        <v/>
      </c>
      <c r="D93" s="65" t="str">
        <f>IF(CAPTURA!I88="","",CAPTURA!I88)</f>
        <v/>
      </c>
      <c r="E93" s="65" t="str">
        <f>IF(CAPTURA!J88="","",CAPTURA!J88)</f>
        <v/>
      </c>
      <c r="F93" s="64" t="str">
        <f>IF(CAPTURA!O88="","",UPPER(CAPTURA!O88))</f>
        <v/>
      </c>
      <c r="G93" s="66" t="str">
        <f>IF(CAPTURA!K88="","",CAPTURA!K88)</f>
        <v/>
      </c>
      <c r="H93" s="64" t="str">
        <f>IF(CAPTURA!Y88="","",UPPER(CAPTURA!Y88))</f>
        <v/>
      </c>
      <c r="I93" s="64" t="str">
        <f>IF(CAPTURA!AC88="","",IF(ISBLANK(CAPTURA!AE88),UPPER(CAPTURA!AC88),CONCATENATE(UPPER(CAPTURA!AC88)," / ",UPPER(CAPTURA!AE88))))</f>
        <v/>
      </c>
      <c r="J93" s="64" t="str">
        <f>IF(CAPTURA!AD88="","",IF(CAPTURA!AF88="",UPPER(CAPTURA!AD88),CONCATENATE(UPPER(CAPTURA!AD88)," / ",UPPER(CAPTURA!AF88))))</f>
        <v/>
      </c>
      <c r="K93" s="64" t="str">
        <f>IF(CAPTURA!AI88="","",IF(ISBLANK(CAPTURA!AK88),UPPER(CAPTURA!AI88),CONCATENATE(UPPER(CAPTURA!AI88)," / ",UPPER(CAPTURA!AK88))))</f>
        <v/>
      </c>
      <c r="L93" s="64" t="str">
        <f>IF(CAPTURA!AJ88="","",IF(CAPTURA!AL88="",UPPER(CAPTURA!AJ88),CONCATENATE(UPPER(CAPTURA!AJ88)," / ",UPPER(CAPTURA!AL88))))</f>
        <v/>
      </c>
      <c r="M93" s="67" t="str">
        <f>IF(CAPTURA!X88="","",CAPTURA!X88)</f>
        <v/>
      </c>
      <c r="N93" s="67" t="str">
        <f>IF(CAPTURA!BW88="","",CAPTURA!BW88)</f>
        <v/>
      </c>
      <c r="O93" s="68" t="str">
        <f>IF(CAPTURA!BQ88="","",CAPTURA!BQ88)</f>
        <v/>
      </c>
      <c r="P93" s="68" t="str">
        <f>IF(CAPTURA!BR88="","",CAPTURA!BR88)</f>
        <v/>
      </c>
      <c r="Q93" s="69"/>
      <c r="R93" s="70" t="str">
        <f>IF(CAPTURA!CD88="","",CAPTURA!CD88)</f>
        <v/>
      </c>
      <c r="S93" s="71"/>
      <c r="T93" s="70" t="str">
        <f>IF(CAPTURA!CE88="","",CAPTURA!CE88)</f>
        <v/>
      </c>
      <c r="U93" s="71"/>
      <c r="V93" s="70" t="e">
        <f>IF(CAPTURA!#REF!="","",CAPTURA!#REF!)</f>
        <v>#REF!</v>
      </c>
      <c r="W93" s="71"/>
      <c r="X93" s="70" t="e">
        <f>IF(CAPTURA!#REF!="","",CAPTURA!#REF!)</f>
        <v>#REF!</v>
      </c>
      <c r="Y93" s="71"/>
      <c r="Z93" s="70" t="str">
        <f>IF(AND(CAPTURA!AU88="",CAPTURA!AU88=""),"",CAPTURA!AU88+CAPTURA!AV88)</f>
        <v/>
      </c>
      <c r="AA93" s="70" t="str">
        <f>IF(CAPTURA!AW88="","",CAPTURA!AW88)</f>
        <v/>
      </c>
      <c r="AB93" s="70" t="str">
        <f>IF(CAPTURA!AX88="","",CAPTURA!AX88)</f>
        <v/>
      </c>
      <c r="AC93" s="70" t="str">
        <f>IF(CAPTURA!AY88="","",CAPTURA!AY88)</f>
        <v/>
      </c>
      <c r="AD93" s="71"/>
      <c r="AE93" s="70" t="str">
        <f>IF(AND(CAPTURA!AZ88="",CAPTURA!BA88=""),"",CAPTURA!AZ88+CAPTURA!BA88)</f>
        <v/>
      </c>
      <c r="AF93" s="70" t="str">
        <f>IF(CAPTURA!BB88="","",CAPTURA!BB88)</f>
        <v/>
      </c>
      <c r="AG93" s="70" t="str">
        <f>IF(CAPTURA!BC88="","",CAPTURA!BC88)</f>
        <v/>
      </c>
      <c r="AH93" s="70" t="str">
        <f>IF(CAPTURA!BD88="","",CAPTURA!BD88)</f>
        <v/>
      </c>
      <c r="AI93" s="70" t="str">
        <f>IF(CAPTURA!BE88="","",CAPTURA!BE88)</f>
        <v/>
      </c>
      <c r="AJ93" s="70"/>
      <c r="AK93" s="70" t="str">
        <f>IF(AND(CAPTURA!BF88="",CAPTURA!BG88=""),"",CAPTURA!BF88+CAPTURA!BG88)</f>
        <v/>
      </c>
      <c r="AL93" s="70" t="str">
        <f>IF(CAPTURA!BH88="","",CAPTURA!BH88)</f>
        <v/>
      </c>
      <c r="AM93" s="70" t="str">
        <f>IF(CAPTURA!BI88="","",CAPTURA!BI88)</f>
        <v/>
      </c>
      <c r="AN93" s="70" t="str">
        <f>IF(CAPTURA!BJ88="","",CAPTURA!BJ88)</f>
        <v/>
      </c>
      <c r="AO93" s="70" t="str">
        <f>IF(CAPTURA!BK88="","",CAPTURA!BK88)</f>
        <v/>
      </c>
      <c r="AP93" s="71"/>
      <c r="AQ93" s="70" t="str">
        <f>IF(AND(CAPTURA!BL88="",CAPTURA!BM88=""),"",CAPTURA!BL88+BK88)</f>
        <v/>
      </c>
      <c r="AR93" s="70" t="str">
        <f>IF(CAPTURA!BN88="","",CAPTURA!BN88)</f>
        <v/>
      </c>
      <c r="AS93" s="70" t="str">
        <f>IF(CAPTURA!BO88="","",CAPTURA!BO88)</f>
        <v/>
      </c>
      <c r="AT93" s="70" t="str">
        <f>IF(CAPTURA!BP88="","",CAPTURA!BP88)</f>
        <v/>
      </c>
      <c r="AU93" s="71"/>
      <c r="AV93" s="70" t="e">
        <f>IF(CAPTURA!#REF!="","",UPPER(CAPTURA!#REF!))</f>
        <v>#REF!</v>
      </c>
      <c r="AW93" s="69"/>
      <c r="AX93" s="70" t="str">
        <f>IF(CAPTURA!CF88="","",CAPTURA!CF88)</f>
        <v/>
      </c>
    </row>
    <row r="94" spans="1:50" x14ac:dyDescent="0.25">
      <c r="A94" s="62" t="str">
        <f>IF(CAPTURA!B89="","",CAPTURA!B89)</f>
        <v/>
      </c>
      <c r="B94" s="63" t="str">
        <f>IF(CAPTURA!C89="","",CAPTURA!C89)</f>
        <v/>
      </c>
      <c r="C94" s="64" t="str">
        <f>IF(CAPTURA!D89="","",UPPER(CAPTURA!D89))</f>
        <v/>
      </c>
      <c r="D94" s="65" t="str">
        <f>IF(CAPTURA!I89="","",CAPTURA!I89)</f>
        <v/>
      </c>
      <c r="E94" s="65" t="str">
        <f>IF(CAPTURA!J89="","",CAPTURA!J89)</f>
        <v/>
      </c>
      <c r="F94" s="64" t="str">
        <f>IF(CAPTURA!O89="","",UPPER(CAPTURA!O89))</f>
        <v/>
      </c>
      <c r="G94" s="66" t="str">
        <f>IF(CAPTURA!K89="","",CAPTURA!K89)</f>
        <v/>
      </c>
      <c r="H94" s="64" t="str">
        <f>IF(CAPTURA!Y89="","",UPPER(CAPTURA!Y89))</f>
        <v/>
      </c>
      <c r="I94" s="64" t="str">
        <f>IF(CAPTURA!AC89="","",IF(ISBLANK(CAPTURA!AE89),UPPER(CAPTURA!AC89),CONCATENATE(UPPER(CAPTURA!AC89)," / ",UPPER(CAPTURA!AE89))))</f>
        <v/>
      </c>
      <c r="J94" s="64" t="str">
        <f>IF(CAPTURA!AD89="","",IF(CAPTURA!AF89="",UPPER(CAPTURA!AD89),CONCATENATE(UPPER(CAPTURA!AD89)," / ",UPPER(CAPTURA!AF89))))</f>
        <v/>
      </c>
      <c r="K94" s="64" t="str">
        <f>IF(CAPTURA!AI89="","",IF(ISBLANK(CAPTURA!AK89),UPPER(CAPTURA!AI89),CONCATENATE(UPPER(CAPTURA!AI89)," / ",UPPER(CAPTURA!AK89))))</f>
        <v/>
      </c>
      <c r="L94" s="64" t="str">
        <f>IF(CAPTURA!AJ89="","",IF(CAPTURA!AL89="",UPPER(CAPTURA!AJ89),CONCATENATE(UPPER(CAPTURA!AJ89)," / ",UPPER(CAPTURA!AL89))))</f>
        <v/>
      </c>
      <c r="M94" s="67" t="str">
        <f>IF(CAPTURA!X89="","",CAPTURA!X89)</f>
        <v/>
      </c>
      <c r="N94" s="67" t="str">
        <f>IF(CAPTURA!BW89="","",CAPTURA!BW89)</f>
        <v/>
      </c>
      <c r="O94" s="68" t="str">
        <f>IF(CAPTURA!BQ89="","",CAPTURA!BQ89)</f>
        <v/>
      </c>
      <c r="P94" s="68" t="str">
        <f>IF(CAPTURA!BR89="","",CAPTURA!BR89)</f>
        <v/>
      </c>
      <c r="Q94" s="69"/>
      <c r="R94" s="70" t="str">
        <f>IF(CAPTURA!CD89="","",CAPTURA!CD89)</f>
        <v/>
      </c>
      <c r="S94" s="71"/>
      <c r="T94" s="70" t="str">
        <f>IF(CAPTURA!CE89="","",CAPTURA!CE89)</f>
        <v/>
      </c>
      <c r="U94" s="71"/>
      <c r="V94" s="70" t="e">
        <f>IF(CAPTURA!#REF!="","",CAPTURA!#REF!)</f>
        <v>#REF!</v>
      </c>
      <c r="W94" s="71"/>
      <c r="X94" s="70" t="e">
        <f>IF(CAPTURA!#REF!="","",CAPTURA!#REF!)</f>
        <v>#REF!</v>
      </c>
      <c r="Y94" s="71"/>
      <c r="Z94" s="70" t="str">
        <f>IF(AND(CAPTURA!AU89="",CAPTURA!AU89=""),"",CAPTURA!AU89+CAPTURA!AV89)</f>
        <v/>
      </c>
      <c r="AA94" s="70" t="str">
        <f>IF(CAPTURA!AW89="","",CAPTURA!AW89)</f>
        <v/>
      </c>
      <c r="AB94" s="70" t="str">
        <f>IF(CAPTURA!AX89="","",CAPTURA!AX89)</f>
        <v/>
      </c>
      <c r="AC94" s="70" t="str">
        <f>IF(CAPTURA!AY89="","",CAPTURA!AY89)</f>
        <v/>
      </c>
      <c r="AD94" s="71"/>
      <c r="AE94" s="70" t="str">
        <f>IF(AND(CAPTURA!AZ89="",CAPTURA!BA89=""),"",CAPTURA!AZ89+CAPTURA!BA89)</f>
        <v/>
      </c>
      <c r="AF94" s="70" t="str">
        <f>IF(CAPTURA!BB89="","",CAPTURA!BB89)</f>
        <v/>
      </c>
      <c r="AG94" s="70" t="str">
        <f>IF(CAPTURA!BC89="","",CAPTURA!BC89)</f>
        <v/>
      </c>
      <c r="AH94" s="70" t="str">
        <f>IF(CAPTURA!BD89="","",CAPTURA!BD89)</f>
        <v/>
      </c>
      <c r="AI94" s="70" t="str">
        <f>IF(CAPTURA!BE89="","",CAPTURA!BE89)</f>
        <v/>
      </c>
      <c r="AJ94" s="70"/>
      <c r="AK94" s="70" t="str">
        <f>IF(AND(CAPTURA!BF89="",CAPTURA!BG89=""),"",CAPTURA!BF89+CAPTURA!BG89)</f>
        <v/>
      </c>
      <c r="AL94" s="70" t="str">
        <f>IF(CAPTURA!BH89="","",CAPTURA!BH89)</f>
        <v/>
      </c>
      <c r="AM94" s="70" t="str">
        <f>IF(CAPTURA!BI89="","",CAPTURA!BI89)</f>
        <v/>
      </c>
      <c r="AN94" s="70" t="str">
        <f>IF(CAPTURA!BJ89="","",CAPTURA!BJ89)</f>
        <v/>
      </c>
      <c r="AO94" s="70" t="str">
        <f>IF(CAPTURA!BK89="","",CAPTURA!BK89)</f>
        <v/>
      </c>
      <c r="AP94" s="71"/>
      <c r="AQ94" s="70" t="str">
        <f>IF(AND(CAPTURA!BL89="",CAPTURA!BM89=""),"",CAPTURA!BL89+BK89)</f>
        <v/>
      </c>
      <c r="AR94" s="70" t="str">
        <f>IF(CAPTURA!BN89="","",CAPTURA!BN89)</f>
        <v/>
      </c>
      <c r="AS94" s="70" t="str">
        <f>IF(CAPTURA!BO89="","",CAPTURA!BO89)</f>
        <v/>
      </c>
      <c r="AT94" s="70" t="str">
        <f>IF(CAPTURA!BP89="","",CAPTURA!BP89)</f>
        <v/>
      </c>
      <c r="AU94" s="71"/>
      <c r="AV94" s="70" t="e">
        <f>IF(CAPTURA!#REF!="","",UPPER(CAPTURA!#REF!))</f>
        <v>#REF!</v>
      </c>
      <c r="AW94" s="69"/>
      <c r="AX94" s="70" t="str">
        <f>IF(CAPTURA!CF89="","",CAPTURA!CF89)</f>
        <v/>
      </c>
    </row>
    <row r="95" spans="1:50" x14ac:dyDescent="0.25">
      <c r="A95" s="62" t="str">
        <f>IF(CAPTURA!B90="","",CAPTURA!B90)</f>
        <v/>
      </c>
      <c r="B95" s="63" t="str">
        <f>IF(CAPTURA!C90="","",CAPTURA!C90)</f>
        <v/>
      </c>
      <c r="C95" s="64" t="str">
        <f>IF(CAPTURA!D90="","",UPPER(CAPTURA!D90))</f>
        <v/>
      </c>
      <c r="D95" s="65" t="str">
        <f>IF(CAPTURA!I90="","",CAPTURA!I90)</f>
        <v/>
      </c>
      <c r="E95" s="65" t="str">
        <f>IF(CAPTURA!J90="","",CAPTURA!J90)</f>
        <v/>
      </c>
      <c r="F95" s="64" t="str">
        <f>IF(CAPTURA!O90="","",UPPER(CAPTURA!O90))</f>
        <v/>
      </c>
      <c r="G95" s="66" t="str">
        <f>IF(CAPTURA!K90="","",CAPTURA!K90)</f>
        <v/>
      </c>
      <c r="H95" s="64" t="str">
        <f>IF(CAPTURA!Y90="","",UPPER(CAPTURA!Y90))</f>
        <v/>
      </c>
      <c r="I95" s="64" t="str">
        <f>IF(CAPTURA!AC90="","",IF(ISBLANK(CAPTURA!AE90),UPPER(CAPTURA!AC90),CONCATENATE(UPPER(CAPTURA!AC90)," / ",UPPER(CAPTURA!AE90))))</f>
        <v/>
      </c>
      <c r="J95" s="64" t="str">
        <f>IF(CAPTURA!AD90="","",IF(CAPTURA!AF90="",UPPER(CAPTURA!AD90),CONCATENATE(UPPER(CAPTURA!AD90)," / ",UPPER(CAPTURA!AF90))))</f>
        <v/>
      </c>
      <c r="K95" s="64" t="str">
        <f>IF(CAPTURA!AI90="","",IF(ISBLANK(CAPTURA!AK90),UPPER(CAPTURA!AI90),CONCATENATE(UPPER(CAPTURA!AI90)," / ",UPPER(CAPTURA!AK90))))</f>
        <v/>
      </c>
      <c r="L95" s="64" t="str">
        <f>IF(CAPTURA!AJ90="","",IF(CAPTURA!AL90="",UPPER(CAPTURA!AJ90),CONCATENATE(UPPER(CAPTURA!AJ90)," / ",UPPER(CAPTURA!AL90))))</f>
        <v/>
      </c>
      <c r="M95" s="67" t="str">
        <f>IF(CAPTURA!X90="","",CAPTURA!X90)</f>
        <v/>
      </c>
      <c r="N95" s="67" t="str">
        <f>IF(CAPTURA!BW90="","",CAPTURA!BW90)</f>
        <v/>
      </c>
      <c r="O95" s="68" t="str">
        <f>IF(CAPTURA!BQ90="","",CAPTURA!BQ90)</f>
        <v/>
      </c>
      <c r="P95" s="68" t="str">
        <f>IF(CAPTURA!BR90="","",CAPTURA!BR90)</f>
        <v/>
      </c>
      <c r="Q95" s="69"/>
      <c r="R95" s="70" t="str">
        <f>IF(CAPTURA!CD90="","",CAPTURA!CD90)</f>
        <v/>
      </c>
      <c r="S95" s="71"/>
      <c r="T95" s="70" t="str">
        <f>IF(CAPTURA!CE90="","",CAPTURA!CE90)</f>
        <v/>
      </c>
      <c r="U95" s="71"/>
      <c r="V95" s="70" t="e">
        <f>IF(CAPTURA!#REF!="","",CAPTURA!#REF!)</f>
        <v>#REF!</v>
      </c>
      <c r="W95" s="71"/>
      <c r="X95" s="70" t="e">
        <f>IF(CAPTURA!#REF!="","",CAPTURA!#REF!)</f>
        <v>#REF!</v>
      </c>
      <c r="Y95" s="71"/>
      <c r="Z95" s="70" t="str">
        <f>IF(AND(CAPTURA!AU90="",CAPTURA!AU90=""),"",CAPTURA!AU90+CAPTURA!AV90)</f>
        <v/>
      </c>
      <c r="AA95" s="70" t="str">
        <f>IF(CAPTURA!AW90="","",CAPTURA!AW90)</f>
        <v/>
      </c>
      <c r="AB95" s="70" t="str">
        <f>IF(CAPTURA!AX90="","",CAPTURA!AX90)</f>
        <v/>
      </c>
      <c r="AC95" s="70" t="str">
        <f>IF(CAPTURA!AY90="","",CAPTURA!AY90)</f>
        <v/>
      </c>
      <c r="AD95" s="71"/>
      <c r="AE95" s="70" t="str">
        <f>IF(AND(CAPTURA!AZ90="",CAPTURA!BA90=""),"",CAPTURA!AZ90+CAPTURA!BA90)</f>
        <v/>
      </c>
      <c r="AF95" s="70" t="str">
        <f>IF(CAPTURA!BB90="","",CAPTURA!BB90)</f>
        <v/>
      </c>
      <c r="AG95" s="70" t="str">
        <f>IF(CAPTURA!BC90="","",CAPTURA!BC90)</f>
        <v/>
      </c>
      <c r="AH95" s="70" t="str">
        <f>IF(CAPTURA!BD90="","",CAPTURA!BD90)</f>
        <v/>
      </c>
      <c r="AI95" s="70" t="str">
        <f>IF(CAPTURA!BE90="","",CAPTURA!BE90)</f>
        <v/>
      </c>
      <c r="AJ95" s="70"/>
      <c r="AK95" s="70" t="str">
        <f>IF(AND(CAPTURA!BF90="",CAPTURA!BG90=""),"",CAPTURA!BF90+CAPTURA!BG90)</f>
        <v/>
      </c>
      <c r="AL95" s="70" t="str">
        <f>IF(CAPTURA!BH90="","",CAPTURA!BH90)</f>
        <v/>
      </c>
      <c r="AM95" s="70" t="str">
        <f>IF(CAPTURA!BI90="","",CAPTURA!BI90)</f>
        <v/>
      </c>
      <c r="AN95" s="70" t="str">
        <f>IF(CAPTURA!BJ90="","",CAPTURA!BJ90)</f>
        <v/>
      </c>
      <c r="AO95" s="70" t="str">
        <f>IF(CAPTURA!BK90="","",CAPTURA!BK90)</f>
        <v/>
      </c>
      <c r="AP95" s="71"/>
      <c r="AQ95" s="70" t="str">
        <f>IF(AND(CAPTURA!BL90="",CAPTURA!BM90=""),"",CAPTURA!BL90+BK90)</f>
        <v/>
      </c>
      <c r="AR95" s="70" t="str">
        <f>IF(CAPTURA!BN90="","",CAPTURA!BN90)</f>
        <v/>
      </c>
      <c r="AS95" s="70" t="str">
        <f>IF(CAPTURA!BO90="","",CAPTURA!BO90)</f>
        <v/>
      </c>
      <c r="AT95" s="70" t="str">
        <f>IF(CAPTURA!BP90="","",CAPTURA!BP90)</f>
        <v/>
      </c>
      <c r="AU95" s="71"/>
      <c r="AV95" s="70" t="e">
        <f>IF(CAPTURA!#REF!="","",UPPER(CAPTURA!#REF!))</f>
        <v>#REF!</v>
      </c>
      <c r="AW95" s="69"/>
      <c r="AX95" s="70" t="str">
        <f>IF(CAPTURA!CF90="","",CAPTURA!CF90)</f>
        <v/>
      </c>
    </row>
    <row r="96" spans="1:50" x14ac:dyDescent="0.25">
      <c r="A96" s="62" t="str">
        <f>IF(CAPTURA!B91="","",CAPTURA!B91)</f>
        <v/>
      </c>
      <c r="B96" s="63" t="str">
        <f>IF(CAPTURA!C91="","",CAPTURA!C91)</f>
        <v/>
      </c>
      <c r="C96" s="64" t="str">
        <f>IF(CAPTURA!D91="","",UPPER(CAPTURA!D91))</f>
        <v/>
      </c>
      <c r="D96" s="65" t="str">
        <f>IF(CAPTURA!I91="","",CAPTURA!I91)</f>
        <v/>
      </c>
      <c r="E96" s="65" t="str">
        <f>IF(CAPTURA!J91="","",CAPTURA!J91)</f>
        <v/>
      </c>
      <c r="F96" s="64" t="str">
        <f>IF(CAPTURA!O91="","",UPPER(CAPTURA!O91))</f>
        <v/>
      </c>
      <c r="G96" s="66" t="str">
        <f>IF(CAPTURA!K91="","",CAPTURA!K91)</f>
        <v/>
      </c>
      <c r="H96" s="64" t="str">
        <f>IF(CAPTURA!Y91="","",UPPER(CAPTURA!Y91))</f>
        <v/>
      </c>
      <c r="I96" s="64" t="str">
        <f>IF(CAPTURA!AC91="","",IF(ISBLANK(CAPTURA!AE91),UPPER(CAPTURA!AC91),CONCATENATE(UPPER(CAPTURA!AC91)," / ",UPPER(CAPTURA!AE91))))</f>
        <v/>
      </c>
      <c r="J96" s="64" t="str">
        <f>IF(CAPTURA!AD91="","",IF(CAPTURA!AF91="",UPPER(CAPTURA!AD91),CONCATENATE(UPPER(CAPTURA!AD91)," / ",UPPER(CAPTURA!AF91))))</f>
        <v/>
      </c>
      <c r="K96" s="64" t="str">
        <f>IF(CAPTURA!AI91="","",IF(ISBLANK(CAPTURA!AK91),UPPER(CAPTURA!AI91),CONCATENATE(UPPER(CAPTURA!AI91)," / ",UPPER(CAPTURA!AK91))))</f>
        <v/>
      </c>
      <c r="L96" s="64" t="str">
        <f>IF(CAPTURA!AJ91="","",IF(CAPTURA!AL91="",UPPER(CAPTURA!AJ91),CONCATENATE(UPPER(CAPTURA!AJ91)," / ",UPPER(CAPTURA!AL91))))</f>
        <v/>
      </c>
      <c r="M96" s="67" t="str">
        <f>IF(CAPTURA!X91="","",CAPTURA!X91)</f>
        <v/>
      </c>
      <c r="N96" s="67" t="str">
        <f>IF(CAPTURA!BW91="","",CAPTURA!BW91)</f>
        <v/>
      </c>
      <c r="O96" s="68" t="str">
        <f>IF(CAPTURA!BQ91="","",CAPTURA!BQ91)</f>
        <v/>
      </c>
      <c r="P96" s="68" t="str">
        <f>IF(CAPTURA!BR91="","",CAPTURA!BR91)</f>
        <v/>
      </c>
      <c r="Q96" s="69"/>
      <c r="R96" s="70" t="str">
        <f>IF(CAPTURA!CD91="","",CAPTURA!CD91)</f>
        <v/>
      </c>
      <c r="S96" s="71"/>
      <c r="T96" s="70" t="str">
        <f>IF(CAPTURA!CE91="","",CAPTURA!CE91)</f>
        <v/>
      </c>
      <c r="U96" s="71"/>
      <c r="V96" s="70" t="e">
        <f>IF(CAPTURA!#REF!="","",CAPTURA!#REF!)</f>
        <v>#REF!</v>
      </c>
      <c r="W96" s="71"/>
      <c r="X96" s="70" t="e">
        <f>IF(CAPTURA!#REF!="","",CAPTURA!#REF!)</f>
        <v>#REF!</v>
      </c>
      <c r="Y96" s="71"/>
      <c r="Z96" s="70" t="str">
        <f>IF(AND(CAPTURA!AU91="",CAPTURA!AU91=""),"",CAPTURA!AU91+CAPTURA!AV91)</f>
        <v/>
      </c>
      <c r="AA96" s="70" t="str">
        <f>IF(CAPTURA!AW91="","",CAPTURA!AW91)</f>
        <v/>
      </c>
      <c r="AB96" s="70" t="str">
        <f>IF(CAPTURA!AX91="","",CAPTURA!AX91)</f>
        <v/>
      </c>
      <c r="AC96" s="70" t="str">
        <f>IF(CAPTURA!AY91="","",CAPTURA!AY91)</f>
        <v/>
      </c>
      <c r="AD96" s="71"/>
      <c r="AE96" s="70" t="str">
        <f>IF(AND(CAPTURA!AZ91="",CAPTURA!BA91=""),"",CAPTURA!AZ91+CAPTURA!BA91)</f>
        <v/>
      </c>
      <c r="AF96" s="70" t="str">
        <f>IF(CAPTURA!BB91="","",CAPTURA!BB91)</f>
        <v/>
      </c>
      <c r="AG96" s="70" t="str">
        <f>IF(CAPTURA!BC91="","",CAPTURA!BC91)</f>
        <v/>
      </c>
      <c r="AH96" s="70" t="str">
        <f>IF(CAPTURA!BD91="","",CAPTURA!BD91)</f>
        <v/>
      </c>
      <c r="AI96" s="70" t="str">
        <f>IF(CAPTURA!BE91="","",CAPTURA!BE91)</f>
        <v/>
      </c>
      <c r="AJ96" s="70"/>
      <c r="AK96" s="70" t="str">
        <f>IF(AND(CAPTURA!BF91="",CAPTURA!BG91=""),"",CAPTURA!BF91+CAPTURA!BG91)</f>
        <v/>
      </c>
      <c r="AL96" s="70" t="str">
        <f>IF(CAPTURA!BH91="","",CAPTURA!BH91)</f>
        <v/>
      </c>
      <c r="AM96" s="70" t="str">
        <f>IF(CAPTURA!BI91="","",CAPTURA!BI91)</f>
        <v/>
      </c>
      <c r="AN96" s="70" t="str">
        <f>IF(CAPTURA!BJ91="","",CAPTURA!BJ91)</f>
        <v/>
      </c>
      <c r="AO96" s="70" t="str">
        <f>IF(CAPTURA!BK91="","",CAPTURA!BK91)</f>
        <v/>
      </c>
      <c r="AP96" s="71"/>
      <c r="AQ96" s="70" t="str">
        <f>IF(AND(CAPTURA!BL91="",CAPTURA!BM91=""),"",CAPTURA!BL91+BK91)</f>
        <v/>
      </c>
      <c r="AR96" s="70" t="str">
        <f>IF(CAPTURA!BN91="","",CAPTURA!BN91)</f>
        <v/>
      </c>
      <c r="AS96" s="70" t="str">
        <f>IF(CAPTURA!BO91="","",CAPTURA!BO91)</f>
        <v/>
      </c>
      <c r="AT96" s="70" t="str">
        <f>IF(CAPTURA!BP91="","",CAPTURA!BP91)</f>
        <v/>
      </c>
      <c r="AU96" s="71"/>
      <c r="AV96" s="70" t="e">
        <f>IF(CAPTURA!#REF!="","",UPPER(CAPTURA!#REF!))</f>
        <v>#REF!</v>
      </c>
      <c r="AW96" s="69"/>
      <c r="AX96" s="70" t="str">
        <f>IF(CAPTURA!CF91="","",CAPTURA!CF91)</f>
        <v/>
      </c>
    </row>
    <row r="97" spans="1:50" x14ac:dyDescent="0.25">
      <c r="A97" s="62" t="str">
        <f>IF(CAPTURA!B92="","",CAPTURA!B92)</f>
        <v/>
      </c>
      <c r="B97" s="63" t="str">
        <f>IF(CAPTURA!C92="","",CAPTURA!C92)</f>
        <v/>
      </c>
      <c r="C97" s="64" t="str">
        <f>IF(CAPTURA!D92="","",UPPER(CAPTURA!D92))</f>
        <v/>
      </c>
      <c r="D97" s="65" t="str">
        <f>IF(CAPTURA!I92="","",CAPTURA!I92)</f>
        <v/>
      </c>
      <c r="E97" s="65" t="str">
        <f>IF(CAPTURA!J92="","",CAPTURA!J92)</f>
        <v/>
      </c>
      <c r="F97" s="64" t="str">
        <f>IF(CAPTURA!O92="","",UPPER(CAPTURA!O92))</f>
        <v/>
      </c>
      <c r="G97" s="66" t="str">
        <f>IF(CAPTURA!K92="","",CAPTURA!K92)</f>
        <v/>
      </c>
      <c r="H97" s="64" t="str">
        <f>IF(CAPTURA!Y92="","",UPPER(CAPTURA!Y92))</f>
        <v/>
      </c>
      <c r="I97" s="64" t="str">
        <f>IF(CAPTURA!AC92="","",IF(ISBLANK(CAPTURA!AE92),UPPER(CAPTURA!AC92),CONCATENATE(UPPER(CAPTURA!AC92)," / ",UPPER(CAPTURA!AE92))))</f>
        <v/>
      </c>
      <c r="J97" s="64" t="str">
        <f>IF(CAPTURA!AD92="","",IF(CAPTURA!AF92="",UPPER(CAPTURA!AD92),CONCATENATE(UPPER(CAPTURA!AD92)," / ",UPPER(CAPTURA!AF92))))</f>
        <v/>
      </c>
      <c r="K97" s="64" t="str">
        <f>IF(CAPTURA!AI92="","",IF(ISBLANK(CAPTURA!AK92),UPPER(CAPTURA!AI92),CONCATENATE(UPPER(CAPTURA!AI92)," / ",UPPER(CAPTURA!AK92))))</f>
        <v/>
      </c>
      <c r="L97" s="64" t="str">
        <f>IF(CAPTURA!AJ92="","",IF(CAPTURA!AL92="",UPPER(CAPTURA!AJ92),CONCATENATE(UPPER(CAPTURA!AJ92)," / ",UPPER(CAPTURA!AL92))))</f>
        <v/>
      </c>
      <c r="M97" s="67" t="str">
        <f>IF(CAPTURA!X92="","",CAPTURA!X92)</f>
        <v/>
      </c>
      <c r="N97" s="67" t="str">
        <f>IF(CAPTURA!BW92="","",CAPTURA!BW92)</f>
        <v/>
      </c>
      <c r="O97" s="68" t="str">
        <f>IF(CAPTURA!BQ92="","",CAPTURA!BQ92)</f>
        <v/>
      </c>
      <c r="P97" s="68" t="str">
        <f>IF(CAPTURA!BR92="","",CAPTURA!BR92)</f>
        <v/>
      </c>
      <c r="Q97" s="69"/>
      <c r="R97" s="70" t="str">
        <f>IF(CAPTURA!CD92="","",CAPTURA!CD92)</f>
        <v/>
      </c>
      <c r="S97" s="71"/>
      <c r="T97" s="70" t="str">
        <f>IF(CAPTURA!CE92="","",CAPTURA!CE92)</f>
        <v/>
      </c>
      <c r="U97" s="71"/>
      <c r="V97" s="70" t="e">
        <f>IF(CAPTURA!#REF!="","",CAPTURA!#REF!)</f>
        <v>#REF!</v>
      </c>
      <c r="W97" s="71"/>
      <c r="X97" s="70" t="e">
        <f>IF(CAPTURA!#REF!="","",CAPTURA!#REF!)</f>
        <v>#REF!</v>
      </c>
      <c r="Y97" s="71"/>
      <c r="Z97" s="70" t="str">
        <f>IF(AND(CAPTURA!AU92="",CAPTURA!AU92=""),"",CAPTURA!AU92+CAPTURA!AV92)</f>
        <v/>
      </c>
      <c r="AA97" s="70" t="str">
        <f>IF(CAPTURA!AW92="","",CAPTURA!AW92)</f>
        <v/>
      </c>
      <c r="AB97" s="70" t="str">
        <f>IF(CAPTURA!AX92="","",CAPTURA!AX92)</f>
        <v/>
      </c>
      <c r="AC97" s="70" t="str">
        <f>IF(CAPTURA!AY92="","",CAPTURA!AY92)</f>
        <v/>
      </c>
      <c r="AD97" s="71"/>
      <c r="AE97" s="70" t="str">
        <f>IF(AND(CAPTURA!AZ92="",CAPTURA!BA92=""),"",CAPTURA!AZ92+CAPTURA!BA92)</f>
        <v/>
      </c>
      <c r="AF97" s="70" t="str">
        <f>IF(CAPTURA!BB92="","",CAPTURA!BB92)</f>
        <v/>
      </c>
      <c r="AG97" s="70" t="str">
        <f>IF(CAPTURA!BC92="","",CAPTURA!BC92)</f>
        <v/>
      </c>
      <c r="AH97" s="70" t="str">
        <f>IF(CAPTURA!BD92="","",CAPTURA!BD92)</f>
        <v/>
      </c>
      <c r="AI97" s="70" t="str">
        <f>IF(CAPTURA!BE92="","",CAPTURA!BE92)</f>
        <v/>
      </c>
      <c r="AJ97" s="70"/>
      <c r="AK97" s="70" t="str">
        <f>IF(AND(CAPTURA!BF92="",CAPTURA!BG92=""),"",CAPTURA!BF92+CAPTURA!BG92)</f>
        <v/>
      </c>
      <c r="AL97" s="70" t="str">
        <f>IF(CAPTURA!BH92="","",CAPTURA!BH92)</f>
        <v/>
      </c>
      <c r="AM97" s="70" t="str">
        <f>IF(CAPTURA!BI92="","",CAPTURA!BI92)</f>
        <v/>
      </c>
      <c r="AN97" s="70" t="str">
        <f>IF(CAPTURA!BJ92="","",CAPTURA!BJ92)</f>
        <v/>
      </c>
      <c r="AO97" s="70" t="str">
        <f>IF(CAPTURA!BK92="","",CAPTURA!BK92)</f>
        <v/>
      </c>
      <c r="AP97" s="71"/>
      <c r="AQ97" s="70" t="str">
        <f>IF(AND(CAPTURA!BL92="",CAPTURA!BM92=""),"",CAPTURA!BL92+BK92)</f>
        <v/>
      </c>
      <c r="AR97" s="70" t="str">
        <f>IF(CAPTURA!BN92="","",CAPTURA!BN92)</f>
        <v/>
      </c>
      <c r="AS97" s="70" t="str">
        <f>IF(CAPTURA!BO92="","",CAPTURA!BO92)</f>
        <v/>
      </c>
      <c r="AT97" s="70" t="str">
        <f>IF(CAPTURA!BP92="","",CAPTURA!BP92)</f>
        <v/>
      </c>
      <c r="AU97" s="71"/>
      <c r="AV97" s="70" t="e">
        <f>IF(CAPTURA!#REF!="","",UPPER(CAPTURA!#REF!))</f>
        <v>#REF!</v>
      </c>
      <c r="AW97" s="69"/>
      <c r="AX97" s="70" t="str">
        <f>IF(CAPTURA!CF92="","",CAPTURA!CF92)</f>
        <v/>
      </c>
    </row>
    <row r="98" spans="1:50" x14ac:dyDescent="0.25">
      <c r="A98" s="62" t="str">
        <f>IF(CAPTURA!B93="","",CAPTURA!B93)</f>
        <v/>
      </c>
      <c r="B98" s="63" t="str">
        <f>IF(CAPTURA!C93="","",CAPTURA!C93)</f>
        <v/>
      </c>
      <c r="C98" s="64" t="str">
        <f>IF(CAPTURA!D93="","",UPPER(CAPTURA!D93))</f>
        <v/>
      </c>
      <c r="D98" s="65" t="str">
        <f>IF(CAPTURA!I93="","",CAPTURA!I93)</f>
        <v/>
      </c>
      <c r="E98" s="65" t="str">
        <f>IF(CAPTURA!J93="","",CAPTURA!J93)</f>
        <v/>
      </c>
      <c r="F98" s="64" t="str">
        <f>IF(CAPTURA!O93="","",UPPER(CAPTURA!O93))</f>
        <v/>
      </c>
      <c r="G98" s="66" t="str">
        <f>IF(CAPTURA!K93="","",CAPTURA!K93)</f>
        <v/>
      </c>
      <c r="H98" s="64" t="str">
        <f>IF(CAPTURA!Y93="","",UPPER(CAPTURA!Y93))</f>
        <v/>
      </c>
      <c r="I98" s="64" t="str">
        <f>IF(CAPTURA!AC93="","",IF(ISBLANK(CAPTURA!AE93),UPPER(CAPTURA!AC93),CONCATENATE(UPPER(CAPTURA!AC93)," / ",UPPER(CAPTURA!AE93))))</f>
        <v/>
      </c>
      <c r="J98" s="64" t="str">
        <f>IF(CAPTURA!AD93="","",IF(CAPTURA!AF93="",UPPER(CAPTURA!AD93),CONCATENATE(UPPER(CAPTURA!AD93)," / ",UPPER(CAPTURA!AF93))))</f>
        <v/>
      </c>
      <c r="K98" s="64" t="str">
        <f>IF(CAPTURA!AI93="","",IF(ISBLANK(CAPTURA!AK93),UPPER(CAPTURA!AI93),CONCATENATE(UPPER(CAPTURA!AI93)," / ",UPPER(CAPTURA!AK93))))</f>
        <v/>
      </c>
      <c r="L98" s="64" t="str">
        <f>IF(CAPTURA!AJ93="","",IF(CAPTURA!AL93="",UPPER(CAPTURA!AJ93),CONCATENATE(UPPER(CAPTURA!AJ93)," / ",UPPER(CAPTURA!AL93))))</f>
        <v/>
      </c>
      <c r="M98" s="67" t="str">
        <f>IF(CAPTURA!X93="","",CAPTURA!X93)</f>
        <v/>
      </c>
      <c r="N98" s="67" t="str">
        <f>IF(CAPTURA!BW93="","",CAPTURA!BW93)</f>
        <v/>
      </c>
      <c r="O98" s="68" t="str">
        <f>IF(CAPTURA!BQ93="","",CAPTURA!BQ93)</f>
        <v/>
      </c>
      <c r="P98" s="68" t="str">
        <f>IF(CAPTURA!BR93="","",CAPTURA!BR93)</f>
        <v/>
      </c>
      <c r="Q98" s="69"/>
      <c r="R98" s="70" t="str">
        <f>IF(CAPTURA!CD93="","",CAPTURA!CD93)</f>
        <v/>
      </c>
      <c r="S98" s="71"/>
      <c r="T98" s="70" t="str">
        <f>IF(CAPTURA!CE93="","",CAPTURA!CE93)</f>
        <v/>
      </c>
      <c r="U98" s="71"/>
      <c r="V98" s="70" t="e">
        <f>IF(CAPTURA!#REF!="","",CAPTURA!#REF!)</f>
        <v>#REF!</v>
      </c>
      <c r="W98" s="71"/>
      <c r="X98" s="70" t="e">
        <f>IF(CAPTURA!#REF!="","",CAPTURA!#REF!)</f>
        <v>#REF!</v>
      </c>
      <c r="Y98" s="71"/>
      <c r="Z98" s="70" t="str">
        <f>IF(AND(CAPTURA!AU93="",CAPTURA!AU93=""),"",CAPTURA!AU93+CAPTURA!AV93)</f>
        <v/>
      </c>
      <c r="AA98" s="70" t="str">
        <f>IF(CAPTURA!AW93="","",CAPTURA!AW93)</f>
        <v/>
      </c>
      <c r="AB98" s="70" t="str">
        <f>IF(CAPTURA!AX93="","",CAPTURA!AX93)</f>
        <v/>
      </c>
      <c r="AC98" s="70" t="str">
        <f>IF(CAPTURA!AY93="","",CAPTURA!AY93)</f>
        <v/>
      </c>
      <c r="AD98" s="71"/>
      <c r="AE98" s="70" t="str">
        <f>IF(AND(CAPTURA!AZ93="",CAPTURA!BA93=""),"",CAPTURA!AZ93+CAPTURA!BA93)</f>
        <v/>
      </c>
      <c r="AF98" s="70" t="str">
        <f>IF(CAPTURA!BB93="","",CAPTURA!BB93)</f>
        <v/>
      </c>
      <c r="AG98" s="70" t="str">
        <f>IF(CAPTURA!BC93="","",CAPTURA!BC93)</f>
        <v/>
      </c>
      <c r="AH98" s="70" t="str">
        <f>IF(CAPTURA!BD93="","",CAPTURA!BD93)</f>
        <v/>
      </c>
      <c r="AI98" s="70" t="str">
        <f>IF(CAPTURA!BE93="","",CAPTURA!BE93)</f>
        <v/>
      </c>
      <c r="AJ98" s="70"/>
      <c r="AK98" s="70" t="str">
        <f>IF(AND(CAPTURA!BF93="",CAPTURA!BG93=""),"",CAPTURA!BF93+CAPTURA!BG93)</f>
        <v/>
      </c>
      <c r="AL98" s="70" t="str">
        <f>IF(CAPTURA!BH93="","",CAPTURA!BH93)</f>
        <v/>
      </c>
      <c r="AM98" s="70" t="str">
        <f>IF(CAPTURA!BI93="","",CAPTURA!BI93)</f>
        <v/>
      </c>
      <c r="AN98" s="70" t="str">
        <f>IF(CAPTURA!BJ93="","",CAPTURA!BJ93)</f>
        <v/>
      </c>
      <c r="AO98" s="70" t="str">
        <f>IF(CAPTURA!BK93="","",CAPTURA!BK93)</f>
        <v/>
      </c>
      <c r="AP98" s="71"/>
      <c r="AQ98" s="70" t="str">
        <f>IF(AND(CAPTURA!BL93="",CAPTURA!BM93=""),"",CAPTURA!BL93+BK93)</f>
        <v/>
      </c>
      <c r="AR98" s="70" t="str">
        <f>IF(CAPTURA!BN93="","",CAPTURA!BN93)</f>
        <v/>
      </c>
      <c r="AS98" s="70" t="str">
        <f>IF(CAPTURA!BO93="","",CAPTURA!BO93)</f>
        <v/>
      </c>
      <c r="AT98" s="70" t="str">
        <f>IF(CAPTURA!BP93="","",CAPTURA!BP93)</f>
        <v/>
      </c>
      <c r="AU98" s="71"/>
      <c r="AV98" s="70" t="e">
        <f>IF(CAPTURA!#REF!="","",UPPER(CAPTURA!#REF!))</f>
        <v>#REF!</v>
      </c>
      <c r="AW98" s="69"/>
      <c r="AX98" s="70" t="str">
        <f>IF(CAPTURA!CF93="","",CAPTURA!CF93)</f>
        <v/>
      </c>
    </row>
    <row r="99" spans="1:50" x14ac:dyDescent="0.25">
      <c r="A99" s="62" t="str">
        <f>IF(CAPTURA!B94="","",CAPTURA!B94)</f>
        <v/>
      </c>
      <c r="B99" s="63" t="str">
        <f>IF(CAPTURA!C94="","",CAPTURA!C94)</f>
        <v/>
      </c>
      <c r="C99" s="64" t="str">
        <f>IF(CAPTURA!D94="","",UPPER(CAPTURA!D94))</f>
        <v/>
      </c>
      <c r="D99" s="65" t="str">
        <f>IF(CAPTURA!I94="","",CAPTURA!I94)</f>
        <v/>
      </c>
      <c r="E99" s="65" t="str">
        <f>IF(CAPTURA!J94="","",CAPTURA!J94)</f>
        <v/>
      </c>
      <c r="F99" s="64" t="str">
        <f>IF(CAPTURA!O94="","",UPPER(CAPTURA!O94))</f>
        <v/>
      </c>
      <c r="G99" s="66" t="str">
        <f>IF(CAPTURA!K94="","",CAPTURA!K94)</f>
        <v/>
      </c>
      <c r="H99" s="64" t="str">
        <f>IF(CAPTURA!Y94="","",UPPER(CAPTURA!Y94))</f>
        <v/>
      </c>
      <c r="I99" s="64" t="str">
        <f>IF(CAPTURA!AC94="","",IF(ISBLANK(CAPTURA!AE94),UPPER(CAPTURA!AC94),CONCATENATE(UPPER(CAPTURA!AC94)," / ",UPPER(CAPTURA!AE94))))</f>
        <v/>
      </c>
      <c r="J99" s="64" t="str">
        <f>IF(CAPTURA!AD94="","",IF(CAPTURA!AF94="",UPPER(CAPTURA!AD94),CONCATENATE(UPPER(CAPTURA!AD94)," / ",UPPER(CAPTURA!AF94))))</f>
        <v/>
      </c>
      <c r="K99" s="64" t="str">
        <f>IF(CAPTURA!AI94="","",IF(ISBLANK(CAPTURA!AK94),UPPER(CAPTURA!AI94),CONCATENATE(UPPER(CAPTURA!AI94)," / ",UPPER(CAPTURA!AK94))))</f>
        <v/>
      </c>
      <c r="L99" s="64" t="str">
        <f>IF(CAPTURA!AJ94="","",IF(CAPTURA!AL94="",UPPER(CAPTURA!AJ94),CONCATENATE(UPPER(CAPTURA!AJ94)," / ",UPPER(CAPTURA!AL94))))</f>
        <v/>
      </c>
      <c r="M99" s="67" t="str">
        <f>IF(CAPTURA!X94="","",CAPTURA!X94)</f>
        <v/>
      </c>
      <c r="N99" s="67" t="str">
        <f>IF(CAPTURA!BW94="","",CAPTURA!BW94)</f>
        <v/>
      </c>
      <c r="O99" s="68" t="str">
        <f>IF(CAPTURA!BQ94="","",CAPTURA!BQ94)</f>
        <v/>
      </c>
      <c r="P99" s="68" t="str">
        <f>IF(CAPTURA!BR94="","",CAPTURA!BR94)</f>
        <v/>
      </c>
      <c r="Q99" s="69"/>
      <c r="R99" s="70" t="str">
        <f>IF(CAPTURA!CD94="","",CAPTURA!CD94)</f>
        <v/>
      </c>
      <c r="S99" s="71"/>
      <c r="T99" s="70" t="str">
        <f>IF(CAPTURA!CE94="","",CAPTURA!CE94)</f>
        <v/>
      </c>
      <c r="U99" s="71"/>
      <c r="V99" s="70" t="e">
        <f>IF(CAPTURA!#REF!="","",CAPTURA!#REF!)</f>
        <v>#REF!</v>
      </c>
      <c r="W99" s="71"/>
      <c r="X99" s="70" t="e">
        <f>IF(CAPTURA!#REF!="","",CAPTURA!#REF!)</f>
        <v>#REF!</v>
      </c>
      <c r="Y99" s="71"/>
      <c r="Z99" s="70" t="str">
        <f>IF(AND(CAPTURA!AU94="",CAPTURA!AU94=""),"",CAPTURA!AU94+CAPTURA!AV94)</f>
        <v/>
      </c>
      <c r="AA99" s="70" t="str">
        <f>IF(CAPTURA!AW94="","",CAPTURA!AW94)</f>
        <v/>
      </c>
      <c r="AB99" s="70" t="str">
        <f>IF(CAPTURA!AX94="","",CAPTURA!AX94)</f>
        <v/>
      </c>
      <c r="AC99" s="70" t="str">
        <f>IF(CAPTURA!AY94="","",CAPTURA!AY94)</f>
        <v/>
      </c>
      <c r="AD99" s="71"/>
      <c r="AE99" s="70" t="str">
        <f>IF(AND(CAPTURA!AZ94="",CAPTURA!BA94=""),"",CAPTURA!AZ94+CAPTURA!BA94)</f>
        <v/>
      </c>
      <c r="AF99" s="70" t="str">
        <f>IF(CAPTURA!BB94="","",CAPTURA!BB94)</f>
        <v/>
      </c>
      <c r="AG99" s="70" t="str">
        <f>IF(CAPTURA!BC94="","",CAPTURA!BC94)</f>
        <v/>
      </c>
      <c r="AH99" s="70" t="str">
        <f>IF(CAPTURA!BD94="","",CAPTURA!BD94)</f>
        <v/>
      </c>
      <c r="AI99" s="70" t="str">
        <f>IF(CAPTURA!BE94="","",CAPTURA!BE94)</f>
        <v/>
      </c>
      <c r="AJ99" s="70"/>
      <c r="AK99" s="70" t="str">
        <f>IF(AND(CAPTURA!BF94="",CAPTURA!BG94=""),"",CAPTURA!BF94+CAPTURA!BG94)</f>
        <v/>
      </c>
      <c r="AL99" s="70" t="str">
        <f>IF(CAPTURA!BH94="","",CAPTURA!BH94)</f>
        <v/>
      </c>
      <c r="AM99" s="70" t="str">
        <f>IF(CAPTURA!BI94="","",CAPTURA!BI94)</f>
        <v/>
      </c>
      <c r="AN99" s="70" t="str">
        <f>IF(CAPTURA!BJ94="","",CAPTURA!BJ94)</f>
        <v/>
      </c>
      <c r="AO99" s="70" t="str">
        <f>IF(CAPTURA!BK94="","",CAPTURA!BK94)</f>
        <v/>
      </c>
      <c r="AP99" s="71"/>
      <c r="AQ99" s="70" t="str">
        <f>IF(AND(CAPTURA!BL94="",CAPTURA!BM94=""),"",CAPTURA!BL94+BK94)</f>
        <v/>
      </c>
      <c r="AR99" s="70" t="str">
        <f>IF(CAPTURA!BN94="","",CAPTURA!BN94)</f>
        <v/>
      </c>
      <c r="AS99" s="70" t="str">
        <f>IF(CAPTURA!BO94="","",CAPTURA!BO94)</f>
        <v/>
      </c>
      <c r="AT99" s="70" t="str">
        <f>IF(CAPTURA!BP94="","",CAPTURA!BP94)</f>
        <v/>
      </c>
      <c r="AU99" s="71"/>
      <c r="AV99" s="70" t="e">
        <f>IF(CAPTURA!#REF!="","",UPPER(CAPTURA!#REF!))</f>
        <v>#REF!</v>
      </c>
      <c r="AW99" s="69"/>
      <c r="AX99" s="70" t="str">
        <f>IF(CAPTURA!CF94="","",CAPTURA!CF94)</f>
        <v/>
      </c>
    </row>
    <row r="100" spans="1:50" x14ac:dyDescent="0.25">
      <c r="A100" s="62" t="str">
        <f>IF(CAPTURA!B95="","",CAPTURA!B95)</f>
        <v/>
      </c>
      <c r="B100" s="63" t="str">
        <f>IF(CAPTURA!C95="","",CAPTURA!C95)</f>
        <v/>
      </c>
      <c r="C100" s="64" t="str">
        <f>IF(CAPTURA!D95="","",UPPER(CAPTURA!D95))</f>
        <v/>
      </c>
      <c r="D100" s="65" t="str">
        <f>IF(CAPTURA!I95="","",CAPTURA!I95)</f>
        <v/>
      </c>
      <c r="E100" s="65" t="str">
        <f>IF(CAPTURA!J95="","",CAPTURA!J95)</f>
        <v/>
      </c>
      <c r="F100" s="64" t="str">
        <f>IF(CAPTURA!O95="","",UPPER(CAPTURA!O95))</f>
        <v/>
      </c>
      <c r="G100" s="66" t="str">
        <f>IF(CAPTURA!K95="","",CAPTURA!K95)</f>
        <v/>
      </c>
      <c r="H100" s="64" t="str">
        <f>IF(CAPTURA!Y95="","",UPPER(CAPTURA!Y95))</f>
        <v/>
      </c>
      <c r="I100" s="64" t="str">
        <f>IF(CAPTURA!AC95="","",IF(ISBLANK(CAPTURA!AE95),UPPER(CAPTURA!AC95),CONCATENATE(UPPER(CAPTURA!AC95)," / ",UPPER(CAPTURA!AE95))))</f>
        <v/>
      </c>
      <c r="J100" s="64" t="str">
        <f>IF(CAPTURA!AD95="","",IF(CAPTURA!AF95="",UPPER(CAPTURA!AD95),CONCATENATE(UPPER(CAPTURA!AD95)," / ",UPPER(CAPTURA!AF95))))</f>
        <v/>
      </c>
      <c r="K100" s="64" t="str">
        <f>IF(CAPTURA!AI95="","",IF(ISBLANK(CAPTURA!AK95),UPPER(CAPTURA!AI95),CONCATENATE(UPPER(CAPTURA!AI95)," / ",UPPER(CAPTURA!AK95))))</f>
        <v/>
      </c>
      <c r="L100" s="64" t="str">
        <f>IF(CAPTURA!AJ95="","",IF(CAPTURA!AL95="",UPPER(CAPTURA!AJ95),CONCATENATE(UPPER(CAPTURA!AJ95)," / ",UPPER(CAPTURA!AL95))))</f>
        <v/>
      </c>
      <c r="M100" s="67" t="str">
        <f>IF(CAPTURA!X95="","",CAPTURA!X95)</f>
        <v/>
      </c>
      <c r="N100" s="67" t="str">
        <f>IF(CAPTURA!BW95="","",CAPTURA!BW95)</f>
        <v/>
      </c>
      <c r="O100" s="68" t="str">
        <f>IF(CAPTURA!BQ95="","",CAPTURA!BQ95)</f>
        <v/>
      </c>
      <c r="P100" s="68" t="str">
        <f>IF(CAPTURA!BR95="","",CAPTURA!BR95)</f>
        <v/>
      </c>
      <c r="Q100" s="69"/>
      <c r="R100" s="70" t="str">
        <f>IF(CAPTURA!CD95="","",CAPTURA!CD95)</f>
        <v/>
      </c>
      <c r="S100" s="71"/>
      <c r="T100" s="70" t="str">
        <f>IF(CAPTURA!CE95="","",CAPTURA!CE95)</f>
        <v/>
      </c>
      <c r="U100" s="71"/>
      <c r="V100" s="70" t="e">
        <f>IF(CAPTURA!#REF!="","",CAPTURA!#REF!)</f>
        <v>#REF!</v>
      </c>
      <c r="W100" s="71"/>
      <c r="X100" s="70" t="e">
        <f>IF(CAPTURA!#REF!="","",CAPTURA!#REF!)</f>
        <v>#REF!</v>
      </c>
      <c r="Y100" s="71"/>
      <c r="Z100" s="70" t="str">
        <f>IF(AND(CAPTURA!AU95="",CAPTURA!AU95=""),"",CAPTURA!AU95+CAPTURA!AV95)</f>
        <v/>
      </c>
      <c r="AA100" s="70" t="str">
        <f>IF(CAPTURA!AW95="","",CAPTURA!AW95)</f>
        <v/>
      </c>
      <c r="AB100" s="70" t="str">
        <f>IF(CAPTURA!AX95="","",CAPTURA!AX95)</f>
        <v/>
      </c>
      <c r="AC100" s="70" t="str">
        <f>IF(CAPTURA!AY95="","",CAPTURA!AY95)</f>
        <v/>
      </c>
      <c r="AD100" s="71"/>
      <c r="AE100" s="70" t="str">
        <f>IF(AND(CAPTURA!AZ95="",CAPTURA!BA95=""),"",CAPTURA!AZ95+CAPTURA!BA95)</f>
        <v/>
      </c>
      <c r="AF100" s="70" t="str">
        <f>IF(CAPTURA!BB95="","",CAPTURA!BB95)</f>
        <v/>
      </c>
      <c r="AG100" s="70" t="str">
        <f>IF(CAPTURA!BC95="","",CAPTURA!BC95)</f>
        <v/>
      </c>
      <c r="AH100" s="70" t="str">
        <f>IF(CAPTURA!BD95="","",CAPTURA!BD95)</f>
        <v/>
      </c>
      <c r="AI100" s="70" t="str">
        <f>IF(CAPTURA!BE95="","",CAPTURA!BE95)</f>
        <v/>
      </c>
      <c r="AJ100" s="70"/>
      <c r="AK100" s="70" t="str">
        <f>IF(AND(CAPTURA!BF95="",CAPTURA!BG95=""),"",CAPTURA!BF95+CAPTURA!BG95)</f>
        <v/>
      </c>
      <c r="AL100" s="70" t="str">
        <f>IF(CAPTURA!BH95="","",CAPTURA!BH95)</f>
        <v/>
      </c>
      <c r="AM100" s="70" t="str">
        <f>IF(CAPTURA!BI95="","",CAPTURA!BI95)</f>
        <v/>
      </c>
      <c r="AN100" s="70" t="str">
        <f>IF(CAPTURA!BJ95="","",CAPTURA!BJ95)</f>
        <v/>
      </c>
      <c r="AO100" s="70" t="str">
        <f>IF(CAPTURA!BK95="","",CAPTURA!BK95)</f>
        <v/>
      </c>
      <c r="AP100" s="71"/>
      <c r="AQ100" s="70" t="str">
        <f>IF(AND(CAPTURA!BL95="",CAPTURA!BM95=""),"",CAPTURA!BL95+BK95)</f>
        <v/>
      </c>
      <c r="AR100" s="70" t="str">
        <f>IF(CAPTURA!BN95="","",CAPTURA!BN95)</f>
        <v/>
      </c>
      <c r="AS100" s="70" t="str">
        <f>IF(CAPTURA!BO95="","",CAPTURA!BO95)</f>
        <v/>
      </c>
      <c r="AT100" s="70" t="str">
        <f>IF(CAPTURA!BP95="","",CAPTURA!BP95)</f>
        <v/>
      </c>
      <c r="AU100" s="71"/>
      <c r="AV100" s="70" t="e">
        <f>IF(CAPTURA!#REF!="","",UPPER(CAPTURA!#REF!))</f>
        <v>#REF!</v>
      </c>
      <c r="AW100" s="69"/>
      <c r="AX100" s="70" t="str">
        <f>IF(CAPTURA!CF95="","",CAPTURA!CF95)</f>
        <v/>
      </c>
    </row>
    <row r="101" spans="1:50" x14ac:dyDescent="0.25">
      <c r="A101" s="62" t="str">
        <f>IF(CAPTURA!B96="","",CAPTURA!B96)</f>
        <v/>
      </c>
      <c r="B101" s="63" t="str">
        <f>IF(CAPTURA!C96="","",CAPTURA!C96)</f>
        <v/>
      </c>
      <c r="C101" s="64" t="str">
        <f>IF(CAPTURA!D96="","",UPPER(CAPTURA!D96))</f>
        <v/>
      </c>
      <c r="D101" s="65" t="str">
        <f>IF(CAPTURA!I96="","",CAPTURA!I96)</f>
        <v/>
      </c>
      <c r="E101" s="65" t="str">
        <f>IF(CAPTURA!J96="","",CAPTURA!J96)</f>
        <v/>
      </c>
      <c r="F101" s="64" t="str">
        <f>IF(CAPTURA!O96="","",UPPER(CAPTURA!O96))</f>
        <v/>
      </c>
      <c r="G101" s="66" t="str">
        <f>IF(CAPTURA!K96="","",CAPTURA!K96)</f>
        <v/>
      </c>
      <c r="H101" s="64" t="str">
        <f>IF(CAPTURA!Y96="","",UPPER(CAPTURA!Y96))</f>
        <v/>
      </c>
      <c r="I101" s="64" t="str">
        <f>IF(CAPTURA!AC96="","",IF(ISBLANK(CAPTURA!AE96),UPPER(CAPTURA!AC96),CONCATENATE(UPPER(CAPTURA!AC96)," / ",UPPER(CAPTURA!AE96))))</f>
        <v/>
      </c>
      <c r="J101" s="64" t="str">
        <f>IF(CAPTURA!AD96="","",IF(CAPTURA!AF96="",UPPER(CAPTURA!AD96),CONCATENATE(UPPER(CAPTURA!AD96)," / ",UPPER(CAPTURA!AF96))))</f>
        <v/>
      </c>
      <c r="K101" s="64" t="str">
        <f>IF(CAPTURA!AI96="","",IF(ISBLANK(CAPTURA!AK96),UPPER(CAPTURA!AI96),CONCATENATE(UPPER(CAPTURA!AI96)," / ",UPPER(CAPTURA!AK96))))</f>
        <v/>
      </c>
      <c r="L101" s="64" t="str">
        <f>IF(CAPTURA!AJ96="","",IF(CAPTURA!AL96="",UPPER(CAPTURA!AJ96),CONCATENATE(UPPER(CAPTURA!AJ96)," / ",UPPER(CAPTURA!AL96))))</f>
        <v/>
      </c>
      <c r="M101" s="67" t="str">
        <f>IF(CAPTURA!X96="","",CAPTURA!X96)</f>
        <v/>
      </c>
      <c r="N101" s="67" t="str">
        <f>IF(CAPTURA!BW96="","",CAPTURA!BW96)</f>
        <v/>
      </c>
      <c r="O101" s="68" t="str">
        <f>IF(CAPTURA!BQ96="","",CAPTURA!BQ96)</f>
        <v/>
      </c>
      <c r="P101" s="68" t="str">
        <f>IF(CAPTURA!BR96="","",CAPTURA!BR96)</f>
        <v/>
      </c>
      <c r="Q101" s="69"/>
      <c r="R101" s="70" t="str">
        <f>IF(CAPTURA!CD96="","",CAPTURA!CD96)</f>
        <v/>
      </c>
      <c r="S101" s="71"/>
      <c r="T101" s="70" t="str">
        <f>IF(CAPTURA!CE96="","",CAPTURA!CE96)</f>
        <v/>
      </c>
      <c r="U101" s="71"/>
      <c r="V101" s="70" t="e">
        <f>IF(CAPTURA!#REF!="","",CAPTURA!#REF!)</f>
        <v>#REF!</v>
      </c>
      <c r="W101" s="71"/>
      <c r="X101" s="70" t="e">
        <f>IF(CAPTURA!#REF!="","",CAPTURA!#REF!)</f>
        <v>#REF!</v>
      </c>
      <c r="Y101" s="71"/>
      <c r="Z101" s="70" t="str">
        <f>IF(AND(CAPTURA!AU96="",CAPTURA!AU96=""),"",CAPTURA!AU96+CAPTURA!AV96)</f>
        <v/>
      </c>
      <c r="AA101" s="70" t="str">
        <f>IF(CAPTURA!AW96="","",CAPTURA!AW96)</f>
        <v/>
      </c>
      <c r="AB101" s="70" t="str">
        <f>IF(CAPTURA!AX96="","",CAPTURA!AX96)</f>
        <v/>
      </c>
      <c r="AC101" s="70" t="str">
        <f>IF(CAPTURA!AY96="","",CAPTURA!AY96)</f>
        <v/>
      </c>
      <c r="AD101" s="71"/>
      <c r="AE101" s="70" t="str">
        <f>IF(AND(CAPTURA!AZ96="",CAPTURA!BA96=""),"",CAPTURA!AZ96+CAPTURA!BA96)</f>
        <v/>
      </c>
      <c r="AF101" s="70" t="str">
        <f>IF(CAPTURA!BB96="","",CAPTURA!BB96)</f>
        <v/>
      </c>
      <c r="AG101" s="70" t="str">
        <f>IF(CAPTURA!BC96="","",CAPTURA!BC96)</f>
        <v/>
      </c>
      <c r="AH101" s="70" t="str">
        <f>IF(CAPTURA!BD96="","",CAPTURA!BD96)</f>
        <v/>
      </c>
      <c r="AI101" s="70" t="str">
        <f>IF(CAPTURA!BE96="","",CAPTURA!BE96)</f>
        <v/>
      </c>
      <c r="AJ101" s="70"/>
      <c r="AK101" s="70" t="str">
        <f>IF(AND(CAPTURA!BF96="",CAPTURA!BG96=""),"",CAPTURA!BF96+CAPTURA!BG96)</f>
        <v/>
      </c>
      <c r="AL101" s="70" t="str">
        <f>IF(CAPTURA!BH96="","",CAPTURA!BH96)</f>
        <v/>
      </c>
      <c r="AM101" s="70" t="str">
        <f>IF(CAPTURA!BI96="","",CAPTURA!BI96)</f>
        <v/>
      </c>
      <c r="AN101" s="70" t="str">
        <f>IF(CAPTURA!BJ96="","",CAPTURA!BJ96)</f>
        <v/>
      </c>
      <c r="AO101" s="70" t="str">
        <f>IF(CAPTURA!BK96="","",CAPTURA!BK96)</f>
        <v/>
      </c>
      <c r="AP101" s="71"/>
      <c r="AQ101" s="70" t="str">
        <f>IF(AND(CAPTURA!BL96="",CAPTURA!BM96=""),"",CAPTURA!BL96+BK96)</f>
        <v/>
      </c>
      <c r="AR101" s="70" t="str">
        <f>IF(CAPTURA!BN96="","",CAPTURA!BN96)</f>
        <v/>
      </c>
      <c r="AS101" s="70" t="str">
        <f>IF(CAPTURA!BO96="","",CAPTURA!BO96)</f>
        <v/>
      </c>
      <c r="AT101" s="70" t="str">
        <f>IF(CAPTURA!BP96="","",CAPTURA!BP96)</f>
        <v/>
      </c>
      <c r="AU101" s="71"/>
      <c r="AV101" s="70" t="e">
        <f>IF(CAPTURA!#REF!="","",UPPER(CAPTURA!#REF!))</f>
        <v>#REF!</v>
      </c>
      <c r="AW101" s="69"/>
      <c r="AX101" s="70" t="str">
        <f>IF(CAPTURA!CF96="","",CAPTURA!CF96)</f>
        <v/>
      </c>
    </row>
    <row r="102" spans="1:50" x14ac:dyDescent="0.25">
      <c r="A102" s="62" t="str">
        <f>IF(CAPTURA!B97="","",CAPTURA!B97)</f>
        <v/>
      </c>
      <c r="B102" s="63" t="str">
        <f>IF(CAPTURA!C97="","",CAPTURA!C97)</f>
        <v/>
      </c>
      <c r="C102" s="64" t="str">
        <f>IF(CAPTURA!D97="","",UPPER(CAPTURA!D97))</f>
        <v/>
      </c>
      <c r="D102" s="65" t="str">
        <f>IF(CAPTURA!I97="","",CAPTURA!I97)</f>
        <v/>
      </c>
      <c r="E102" s="65" t="str">
        <f>IF(CAPTURA!J97="","",CAPTURA!J97)</f>
        <v/>
      </c>
      <c r="F102" s="64" t="str">
        <f>IF(CAPTURA!O97="","",UPPER(CAPTURA!O97))</f>
        <v/>
      </c>
      <c r="G102" s="66" t="str">
        <f>IF(CAPTURA!K97="","",CAPTURA!K97)</f>
        <v/>
      </c>
      <c r="H102" s="64" t="str">
        <f>IF(CAPTURA!Y97="","",UPPER(CAPTURA!Y97))</f>
        <v/>
      </c>
      <c r="I102" s="64" t="str">
        <f>IF(CAPTURA!AC97="","",IF(ISBLANK(CAPTURA!AE97),UPPER(CAPTURA!AC97),CONCATENATE(UPPER(CAPTURA!AC97)," / ",UPPER(CAPTURA!AE97))))</f>
        <v/>
      </c>
      <c r="J102" s="64" t="str">
        <f>IF(CAPTURA!AD97="","",IF(CAPTURA!AF97="",UPPER(CAPTURA!AD97),CONCATENATE(UPPER(CAPTURA!AD97)," / ",UPPER(CAPTURA!AF97))))</f>
        <v/>
      </c>
      <c r="K102" s="64" t="str">
        <f>IF(CAPTURA!AI97="","",IF(ISBLANK(CAPTURA!AK97),UPPER(CAPTURA!AI97),CONCATENATE(UPPER(CAPTURA!AI97)," / ",UPPER(CAPTURA!AK97))))</f>
        <v/>
      </c>
      <c r="L102" s="64" t="str">
        <f>IF(CAPTURA!AJ97="","",IF(CAPTURA!AL97="",UPPER(CAPTURA!AJ97),CONCATENATE(UPPER(CAPTURA!AJ97)," / ",UPPER(CAPTURA!AL97))))</f>
        <v/>
      </c>
      <c r="M102" s="67" t="str">
        <f>IF(CAPTURA!X97="","",CAPTURA!X97)</f>
        <v/>
      </c>
      <c r="N102" s="67" t="str">
        <f>IF(CAPTURA!BW97="","",CAPTURA!BW97)</f>
        <v/>
      </c>
      <c r="O102" s="68" t="str">
        <f>IF(CAPTURA!BQ97="","",CAPTURA!BQ97)</f>
        <v/>
      </c>
      <c r="P102" s="68" t="str">
        <f>IF(CAPTURA!BR97="","",CAPTURA!BR97)</f>
        <v/>
      </c>
      <c r="Q102" s="69"/>
      <c r="R102" s="70" t="str">
        <f>IF(CAPTURA!CD97="","",CAPTURA!CD97)</f>
        <v/>
      </c>
      <c r="S102" s="71"/>
      <c r="T102" s="70" t="str">
        <f>IF(CAPTURA!CE97="","",CAPTURA!CE97)</f>
        <v/>
      </c>
      <c r="U102" s="71"/>
      <c r="V102" s="70" t="e">
        <f>IF(CAPTURA!#REF!="","",CAPTURA!#REF!)</f>
        <v>#REF!</v>
      </c>
      <c r="W102" s="71"/>
      <c r="X102" s="70" t="e">
        <f>IF(CAPTURA!#REF!="","",CAPTURA!#REF!)</f>
        <v>#REF!</v>
      </c>
      <c r="Y102" s="71"/>
      <c r="Z102" s="70" t="str">
        <f>IF(AND(CAPTURA!AU97="",CAPTURA!AU97=""),"",CAPTURA!AU97+CAPTURA!AV97)</f>
        <v/>
      </c>
      <c r="AA102" s="70" t="str">
        <f>IF(CAPTURA!AW97="","",CAPTURA!AW97)</f>
        <v/>
      </c>
      <c r="AB102" s="70" t="str">
        <f>IF(CAPTURA!AX97="","",CAPTURA!AX97)</f>
        <v/>
      </c>
      <c r="AC102" s="70" t="str">
        <f>IF(CAPTURA!AY97="","",CAPTURA!AY97)</f>
        <v/>
      </c>
      <c r="AD102" s="71"/>
      <c r="AE102" s="70" t="str">
        <f>IF(AND(CAPTURA!AZ97="",CAPTURA!BA97=""),"",CAPTURA!AZ97+CAPTURA!BA97)</f>
        <v/>
      </c>
      <c r="AF102" s="70" t="str">
        <f>IF(CAPTURA!BB97="","",CAPTURA!BB97)</f>
        <v/>
      </c>
      <c r="AG102" s="70" t="str">
        <f>IF(CAPTURA!BC97="","",CAPTURA!BC97)</f>
        <v/>
      </c>
      <c r="AH102" s="70" t="str">
        <f>IF(CAPTURA!BD97="","",CAPTURA!BD97)</f>
        <v/>
      </c>
      <c r="AI102" s="70" t="str">
        <f>IF(CAPTURA!BE97="","",CAPTURA!BE97)</f>
        <v/>
      </c>
      <c r="AJ102" s="70"/>
      <c r="AK102" s="70" t="str">
        <f>IF(AND(CAPTURA!BF97="",CAPTURA!BG97=""),"",CAPTURA!BF97+CAPTURA!BG97)</f>
        <v/>
      </c>
      <c r="AL102" s="70" t="str">
        <f>IF(CAPTURA!BH97="","",CAPTURA!BH97)</f>
        <v/>
      </c>
      <c r="AM102" s="70" t="str">
        <f>IF(CAPTURA!BI97="","",CAPTURA!BI97)</f>
        <v/>
      </c>
      <c r="AN102" s="70" t="str">
        <f>IF(CAPTURA!BJ97="","",CAPTURA!BJ97)</f>
        <v/>
      </c>
      <c r="AO102" s="70" t="str">
        <f>IF(CAPTURA!BK97="","",CAPTURA!BK97)</f>
        <v/>
      </c>
      <c r="AP102" s="71"/>
      <c r="AQ102" s="70" t="str">
        <f>IF(AND(CAPTURA!BL97="",CAPTURA!BM97=""),"",CAPTURA!BL97+BK97)</f>
        <v/>
      </c>
      <c r="AR102" s="70" t="str">
        <f>IF(CAPTURA!BN97="","",CAPTURA!BN97)</f>
        <v/>
      </c>
      <c r="AS102" s="70" t="str">
        <f>IF(CAPTURA!BO97="","",CAPTURA!BO97)</f>
        <v/>
      </c>
      <c r="AT102" s="70" t="str">
        <f>IF(CAPTURA!BP97="","",CAPTURA!BP97)</f>
        <v/>
      </c>
      <c r="AU102" s="71"/>
      <c r="AV102" s="70" t="e">
        <f>IF(CAPTURA!#REF!="","",UPPER(CAPTURA!#REF!))</f>
        <v>#REF!</v>
      </c>
      <c r="AW102" s="69"/>
      <c r="AX102" s="70" t="str">
        <f>IF(CAPTURA!CF97="","",CAPTURA!CF97)</f>
        <v/>
      </c>
    </row>
    <row r="103" spans="1:50" x14ac:dyDescent="0.25">
      <c r="A103" s="62" t="str">
        <f>IF(CAPTURA!B98="","",CAPTURA!B98)</f>
        <v/>
      </c>
      <c r="B103" s="63" t="str">
        <f>IF(CAPTURA!C98="","",CAPTURA!C98)</f>
        <v/>
      </c>
      <c r="C103" s="64" t="str">
        <f>IF(CAPTURA!D98="","",UPPER(CAPTURA!D98))</f>
        <v/>
      </c>
      <c r="D103" s="65" t="str">
        <f>IF(CAPTURA!I98="","",CAPTURA!I98)</f>
        <v/>
      </c>
      <c r="E103" s="65" t="str">
        <f>IF(CAPTURA!J98="","",CAPTURA!J98)</f>
        <v/>
      </c>
      <c r="F103" s="64" t="str">
        <f>IF(CAPTURA!O98="","",UPPER(CAPTURA!O98))</f>
        <v/>
      </c>
      <c r="G103" s="66" t="str">
        <f>IF(CAPTURA!K98="","",CAPTURA!K98)</f>
        <v/>
      </c>
      <c r="H103" s="64" t="str">
        <f>IF(CAPTURA!Y98="","",UPPER(CAPTURA!Y98))</f>
        <v/>
      </c>
      <c r="I103" s="64" t="str">
        <f>IF(CAPTURA!AC98="","",IF(ISBLANK(CAPTURA!AE98),UPPER(CAPTURA!AC98),CONCATENATE(UPPER(CAPTURA!AC98)," / ",UPPER(CAPTURA!AE98))))</f>
        <v/>
      </c>
      <c r="J103" s="64" t="str">
        <f>IF(CAPTURA!AD98="","",IF(CAPTURA!AF98="",UPPER(CAPTURA!AD98),CONCATENATE(UPPER(CAPTURA!AD98)," / ",UPPER(CAPTURA!AF98))))</f>
        <v/>
      </c>
      <c r="K103" s="64" t="str">
        <f>IF(CAPTURA!AI98="","",IF(ISBLANK(CAPTURA!AK98),UPPER(CAPTURA!AI98),CONCATENATE(UPPER(CAPTURA!AI98)," / ",UPPER(CAPTURA!AK98))))</f>
        <v/>
      </c>
      <c r="L103" s="64" t="str">
        <f>IF(CAPTURA!AJ98="","",IF(CAPTURA!AL98="",UPPER(CAPTURA!AJ98),CONCATENATE(UPPER(CAPTURA!AJ98)," / ",UPPER(CAPTURA!AL98))))</f>
        <v/>
      </c>
      <c r="M103" s="67" t="str">
        <f>IF(CAPTURA!X98="","",CAPTURA!X98)</f>
        <v/>
      </c>
      <c r="N103" s="67" t="str">
        <f>IF(CAPTURA!BW98="","",CAPTURA!BW98)</f>
        <v/>
      </c>
      <c r="O103" s="68" t="str">
        <f>IF(CAPTURA!BQ98="","",CAPTURA!BQ98)</f>
        <v/>
      </c>
      <c r="P103" s="68" t="str">
        <f>IF(CAPTURA!BR98="","",CAPTURA!BR98)</f>
        <v/>
      </c>
      <c r="Q103" s="69"/>
      <c r="R103" s="70" t="str">
        <f>IF(CAPTURA!CD98="","",CAPTURA!CD98)</f>
        <v/>
      </c>
      <c r="S103" s="71"/>
      <c r="T103" s="70" t="str">
        <f>IF(CAPTURA!CE98="","",CAPTURA!CE98)</f>
        <v/>
      </c>
      <c r="U103" s="71"/>
      <c r="V103" s="70" t="e">
        <f>IF(CAPTURA!#REF!="","",CAPTURA!#REF!)</f>
        <v>#REF!</v>
      </c>
      <c r="W103" s="71"/>
      <c r="X103" s="70" t="e">
        <f>IF(CAPTURA!#REF!="","",CAPTURA!#REF!)</f>
        <v>#REF!</v>
      </c>
      <c r="Y103" s="71"/>
      <c r="Z103" s="70" t="str">
        <f>IF(AND(CAPTURA!AU98="",CAPTURA!AU98=""),"",CAPTURA!AU98+CAPTURA!AV98)</f>
        <v/>
      </c>
      <c r="AA103" s="70" t="str">
        <f>IF(CAPTURA!AW98="","",CAPTURA!AW98)</f>
        <v/>
      </c>
      <c r="AB103" s="70" t="str">
        <f>IF(CAPTURA!AX98="","",CAPTURA!AX98)</f>
        <v/>
      </c>
      <c r="AC103" s="70" t="str">
        <f>IF(CAPTURA!AY98="","",CAPTURA!AY98)</f>
        <v/>
      </c>
      <c r="AD103" s="71"/>
      <c r="AE103" s="70" t="str">
        <f>IF(AND(CAPTURA!AZ98="",CAPTURA!BA98=""),"",CAPTURA!AZ98+CAPTURA!BA98)</f>
        <v/>
      </c>
      <c r="AF103" s="70" t="str">
        <f>IF(CAPTURA!BB98="","",CAPTURA!BB98)</f>
        <v/>
      </c>
      <c r="AG103" s="70" t="str">
        <f>IF(CAPTURA!BC98="","",CAPTURA!BC98)</f>
        <v/>
      </c>
      <c r="AH103" s="70" t="str">
        <f>IF(CAPTURA!BD98="","",CAPTURA!BD98)</f>
        <v/>
      </c>
      <c r="AI103" s="70" t="str">
        <f>IF(CAPTURA!BE98="","",CAPTURA!BE98)</f>
        <v/>
      </c>
      <c r="AJ103" s="70"/>
      <c r="AK103" s="70" t="str">
        <f>IF(AND(CAPTURA!BF98="",CAPTURA!BG98=""),"",CAPTURA!BF98+CAPTURA!BG98)</f>
        <v/>
      </c>
      <c r="AL103" s="70" t="str">
        <f>IF(CAPTURA!BH98="","",CAPTURA!BH98)</f>
        <v/>
      </c>
      <c r="AM103" s="70" t="str">
        <f>IF(CAPTURA!BI98="","",CAPTURA!BI98)</f>
        <v/>
      </c>
      <c r="AN103" s="70" t="str">
        <f>IF(CAPTURA!BJ98="","",CAPTURA!BJ98)</f>
        <v/>
      </c>
      <c r="AO103" s="70" t="str">
        <f>IF(CAPTURA!BK98="","",CAPTURA!BK98)</f>
        <v/>
      </c>
      <c r="AP103" s="71"/>
      <c r="AQ103" s="70" t="str">
        <f>IF(AND(CAPTURA!BL98="",CAPTURA!BM98=""),"",CAPTURA!BL98+BK98)</f>
        <v/>
      </c>
      <c r="AR103" s="70" t="str">
        <f>IF(CAPTURA!BN98="","",CAPTURA!BN98)</f>
        <v/>
      </c>
      <c r="AS103" s="70" t="str">
        <f>IF(CAPTURA!BO98="","",CAPTURA!BO98)</f>
        <v/>
      </c>
      <c r="AT103" s="70" t="str">
        <f>IF(CAPTURA!BP98="","",CAPTURA!BP98)</f>
        <v/>
      </c>
      <c r="AU103" s="71"/>
      <c r="AV103" s="70" t="e">
        <f>IF(CAPTURA!#REF!="","",UPPER(CAPTURA!#REF!))</f>
        <v>#REF!</v>
      </c>
      <c r="AW103" s="69"/>
      <c r="AX103" s="70" t="str">
        <f>IF(CAPTURA!CF98="","",CAPTURA!CF98)</f>
        <v/>
      </c>
    </row>
    <row r="104" spans="1:50" x14ac:dyDescent="0.25">
      <c r="A104" s="62" t="str">
        <f>IF(CAPTURA!B99="","",CAPTURA!B99)</f>
        <v/>
      </c>
      <c r="B104" s="63" t="str">
        <f>IF(CAPTURA!C99="","",CAPTURA!C99)</f>
        <v/>
      </c>
      <c r="C104" s="64" t="str">
        <f>IF(CAPTURA!D99="","",UPPER(CAPTURA!D99))</f>
        <v/>
      </c>
      <c r="D104" s="65" t="str">
        <f>IF(CAPTURA!I99="","",CAPTURA!I99)</f>
        <v/>
      </c>
      <c r="E104" s="65" t="str">
        <f>IF(CAPTURA!J99="","",CAPTURA!J99)</f>
        <v/>
      </c>
      <c r="F104" s="64" t="str">
        <f>IF(CAPTURA!O99="","",UPPER(CAPTURA!O99))</f>
        <v/>
      </c>
      <c r="G104" s="66" t="str">
        <f>IF(CAPTURA!K99="","",CAPTURA!K99)</f>
        <v/>
      </c>
      <c r="H104" s="64" t="str">
        <f>IF(CAPTURA!Y99="","",UPPER(CAPTURA!Y99))</f>
        <v/>
      </c>
      <c r="I104" s="64" t="str">
        <f>IF(CAPTURA!AC99="","",IF(ISBLANK(CAPTURA!AE99),UPPER(CAPTURA!AC99),CONCATENATE(UPPER(CAPTURA!AC99)," / ",UPPER(CAPTURA!AE99))))</f>
        <v/>
      </c>
      <c r="J104" s="64" t="str">
        <f>IF(CAPTURA!AD99="","",IF(CAPTURA!AF99="",UPPER(CAPTURA!AD99),CONCATENATE(UPPER(CAPTURA!AD99)," / ",UPPER(CAPTURA!AF99))))</f>
        <v/>
      </c>
      <c r="K104" s="64" t="str">
        <f>IF(CAPTURA!AI99="","",IF(ISBLANK(CAPTURA!AK99),UPPER(CAPTURA!AI99),CONCATENATE(UPPER(CAPTURA!AI99)," / ",UPPER(CAPTURA!AK99))))</f>
        <v/>
      </c>
      <c r="L104" s="64" t="str">
        <f>IF(CAPTURA!AJ99="","",IF(CAPTURA!AL99="",UPPER(CAPTURA!AJ99),CONCATENATE(UPPER(CAPTURA!AJ99)," / ",UPPER(CAPTURA!AL99))))</f>
        <v/>
      </c>
      <c r="M104" s="67" t="str">
        <f>IF(CAPTURA!X99="","",CAPTURA!X99)</f>
        <v/>
      </c>
      <c r="N104" s="67" t="str">
        <f>IF(CAPTURA!BW99="","",CAPTURA!BW99)</f>
        <v/>
      </c>
      <c r="O104" s="68" t="str">
        <f>IF(CAPTURA!BQ99="","",CAPTURA!BQ99)</f>
        <v/>
      </c>
      <c r="P104" s="68" t="str">
        <f>IF(CAPTURA!BR99="","",CAPTURA!BR99)</f>
        <v/>
      </c>
      <c r="Q104" s="69"/>
      <c r="R104" s="70" t="str">
        <f>IF(CAPTURA!CD99="","",CAPTURA!CD99)</f>
        <v/>
      </c>
      <c r="S104" s="71"/>
      <c r="T104" s="70" t="str">
        <f>IF(CAPTURA!CE99="","",CAPTURA!CE99)</f>
        <v/>
      </c>
      <c r="U104" s="71"/>
      <c r="V104" s="70" t="e">
        <f>IF(CAPTURA!#REF!="","",CAPTURA!#REF!)</f>
        <v>#REF!</v>
      </c>
      <c r="W104" s="71"/>
      <c r="X104" s="70" t="e">
        <f>IF(CAPTURA!#REF!="","",CAPTURA!#REF!)</f>
        <v>#REF!</v>
      </c>
      <c r="Y104" s="71"/>
      <c r="Z104" s="70" t="str">
        <f>IF(AND(CAPTURA!AU99="",CAPTURA!AU99=""),"",CAPTURA!AU99+CAPTURA!AV99)</f>
        <v/>
      </c>
      <c r="AA104" s="70" t="str">
        <f>IF(CAPTURA!AW99="","",CAPTURA!AW99)</f>
        <v/>
      </c>
      <c r="AB104" s="70" t="str">
        <f>IF(CAPTURA!AX99="","",CAPTURA!AX99)</f>
        <v/>
      </c>
      <c r="AC104" s="70" t="str">
        <f>IF(CAPTURA!AY99="","",CAPTURA!AY99)</f>
        <v/>
      </c>
      <c r="AD104" s="71"/>
      <c r="AE104" s="70" t="str">
        <f>IF(AND(CAPTURA!AZ99="",CAPTURA!BA99=""),"",CAPTURA!AZ99+CAPTURA!BA99)</f>
        <v/>
      </c>
      <c r="AF104" s="70" t="str">
        <f>IF(CAPTURA!BB99="","",CAPTURA!BB99)</f>
        <v/>
      </c>
      <c r="AG104" s="70" t="str">
        <f>IF(CAPTURA!BC99="","",CAPTURA!BC99)</f>
        <v/>
      </c>
      <c r="AH104" s="70" t="str">
        <f>IF(CAPTURA!BD99="","",CAPTURA!BD99)</f>
        <v/>
      </c>
      <c r="AI104" s="70" t="str">
        <f>IF(CAPTURA!BE99="","",CAPTURA!BE99)</f>
        <v/>
      </c>
      <c r="AJ104" s="70"/>
      <c r="AK104" s="70" t="str">
        <f>IF(AND(CAPTURA!BF99="",CAPTURA!BG99=""),"",CAPTURA!BF99+CAPTURA!BG99)</f>
        <v/>
      </c>
      <c r="AL104" s="70" t="str">
        <f>IF(CAPTURA!BH99="","",CAPTURA!BH99)</f>
        <v/>
      </c>
      <c r="AM104" s="70" t="str">
        <f>IF(CAPTURA!BI99="","",CAPTURA!BI99)</f>
        <v/>
      </c>
      <c r="AN104" s="70" t="str">
        <f>IF(CAPTURA!BJ99="","",CAPTURA!BJ99)</f>
        <v/>
      </c>
      <c r="AO104" s="70" t="str">
        <f>IF(CAPTURA!BK99="","",CAPTURA!BK99)</f>
        <v/>
      </c>
      <c r="AP104" s="71"/>
      <c r="AQ104" s="70" t="str">
        <f>IF(AND(CAPTURA!BL99="",CAPTURA!BM99=""),"",CAPTURA!BL99+BK99)</f>
        <v/>
      </c>
      <c r="AR104" s="70" t="str">
        <f>IF(CAPTURA!BN99="","",CAPTURA!BN99)</f>
        <v/>
      </c>
      <c r="AS104" s="70" t="str">
        <f>IF(CAPTURA!BO99="","",CAPTURA!BO99)</f>
        <v/>
      </c>
      <c r="AT104" s="70" t="str">
        <f>IF(CAPTURA!BP99="","",CAPTURA!BP99)</f>
        <v/>
      </c>
      <c r="AU104" s="71"/>
      <c r="AV104" s="70" t="e">
        <f>IF(CAPTURA!#REF!="","",UPPER(CAPTURA!#REF!))</f>
        <v>#REF!</v>
      </c>
      <c r="AW104" s="69"/>
      <c r="AX104" s="70" t="str">
        <f>IF(CAPTURA!CF99="","",CAPTURA!CF99)</f>
        <v/>
      </c>
    </row>
    <row r="105" spans="1:50" x14ac:dyDescent="0.25">
      <c r="A105" s="62" t="str">
        <f>IF(CAPTURA!B100="","",CAPTURA!B100)</f>
        <v/>
      </c>
      <c r="B105" s="63" t="str">
        <f>IF(CAPTURA!C100="","",CAPTURA!C100)</f>
        <v/>
      </c>
      <c r="C105" s="64" t="str">
        <f>IF(CAPTURA!D100="","",UPPER(CAPTURA!D100))</f>
        <v/>
      </c>
      <c r="D105" s="65" t="str">
        <f>IF(CAPTURA!I100="","",CAPTURA!I100)</f>
        <v/>
      </c>
      <c r="E105" s="65" t="str">
        <f>IF(CAPTURA!J100="","",CAPTURA!J100)</f>
        <v/>
      </c>
      <c r="F105" s="64" t="str">
        <f>IF(CAPTURA!O100="","",UPPER(CAPTURA!O100))</f>
        <v/>
      </c>
      <c r="G105" s="66" t="str">
        <f>IF(CAPTURA!K100="","",CAPTURA!K100)</f>
        <v/>
      </c>
      <c r="H105" s="64" t="str">
        <f>IF(CAPTURA!Y100="","",UPPER(CAPTURA!Y100))</f>
        <v/>
      </c>
      <c r="I105" s="64" t="str">
        <f>IF(CAPTURA!AC100="","",IF(ISBLANK(CAPTURA!AE100),UPPER(CAPTURA!AC100),CONCATENATE(UPPER(CAPTURA!AC100)," / ",UPPER(CAPTURA!AE100))))</f>
        <v/>
      </c>
      <c r="J105" s="64" t="str">
        <f>IF(CAPTURA!AD100="","",IF(CAPTURA!AF100="",UPPER(CAPTURA!AD100),CONCATENATE(UPPER(CAPTURA!AD100)," / ",UPPER(CAPTURA!AF100))))</f>
        <v/>
      </c>
      <c r="K105" s="64" t="str">
        <f>IF(CAPTURA!AI100="","",IF(ISBLANK(CAPTURA!AK100),UPPER(CAPTURA!AI100),CONCATENATE(UPPER(CAPTURA!AI100)," / ",UPPER(CAPTURA!AK100))))</f>
        <v/>
      </c>
      <c r="L105" s="64" t="str">
        <f>IF(CAPTURA!AJ100="","",IF(CAPTURA!AL100="",UPPER(CAPTURA!AJ100),CONCATENATE(UPPER(CAPTURA!AJ100)," / ",UPPER(CAPTURA!AL100))))</f>
        <v/>
      </c>
      <c r="M105" s="67" t="str">
        <f>IF(CAPTURA!X100="","",CAPTURA!X100)</f>
        <v/>
      </c>
      <c r="N105" s="67" t="str">
        <f>IF(CAPTURA!BW100="","",CAPTURA!BW100)</f>
        <v/>
      </c>
      <c r="O105" s="68" t="str">
        <f>IF(CAPTURA!BQ100="","",CAPTURA!BQ100)</f>
        <v/>
      </c>
      <c r="P105" s="68" t="str">
        <f>IF(CAPTURA!BR100="","",CAPTURA!BR100)</f>
        <v/>
      </c>
      <c r="Q105" s="69"/>
      <c r="R105" s="70" t="str">
        <f>IF(CAPTURA!CD100="","",CAPTURA!CD100)</f>
        <v/>
      </c>
      <c r="S105" s="71"/>
      <c r="T105" s="70" t="str">
        <f>IF(CAPTURA!CE100="","",CAPTURA!CE100)</f>
        <v/>
      </c>
      <c r="U105" s="71"/>
      <c r="V105" s="70" t="e">
        <f>IF(CAPTURA!#REF!="","",CAPTURA!#REF!)</f>
        <v>#REF!</v>
      </c>
      <c r="W105" s="71"/>
      <c r="X105" s="70" t="e">
        <f>IF(CAPTURA!#REF!="","",CAPTURA!#REF!)</f>
        <v>#REF!</v>
      </c>
      <c r="Y105" s="71"/>
      <c r="Z105" s="70" t="str">
        <f>IF(AND(CAPTURA!AU100="",CAPTURA!AU100=""),"",CAPTURA!AU100+CAPTURA!AV100)</f>
        <v/>
      </c>
      <c r="AA105" s="70" t="str">
        <f>IF(CAPTURA!AW100="","",CAPTURA!AW100)</f>
        <v/>
      </c>
      <c r="AB105" s="70" t="str">
        <f>IF(CAPTURA!AX100="","",CAPTURA!AX100)</f>
        <v/>
      </c>
      <c r="AC105" s="70" t="str">
        <f>IF(CAPTURA!AY100="","",CAPTURA!AY100)</f>
        <v/>
      </c>
      <c r="AD105" s="71"/>
      <c r="AE105" s="70" t="str">
        <f>IF(AND(CAPTURA!AZ100="",CAPTURA!BA100=""),"",CAPTURA!AZ100+CAPTURA!BA100)</f>
        <v/>
      </c>
      <c r="AF105" s="70" t="str">
        <f>IF(CAPTURA!BB100="","",CAPTURA!BB100)</f>
        <v/>
      </c>
      <c r="AG105" s="70" t="str">
        <f>IF(CAPTURA!BC100="","",CAPTURA!BC100)</f>
        <v/>
      </c>
      <c r="AH105" s="70" t="str">
        <f>IF(CAPTURA!BD100="","",CAPTURA!BD100)</f>
        <v/>
      </c>
      <c r="AI105" s="70" t="str">
        <f>IF(CAPTURA!BE100="","",CAPTURA!BE100)</f>
        <v/>
      </c>
      <c r="AJ105" s="70"/>
      <c r="AK105" s="70" t="str">
        <f>IF(AND(CAPTURA!BF100="",CAPTURA!BG100=""),"",CAPTURA!BF100+CAPTURA!BG100)</f>
        <v/>
      </c>
      <c r="AL105" s="70" t="str">
        <f>IF(CAPTURA!BH100="","",CAPTURA!BH100)</f>
        <v/>
      </c>
      <c r="AM105" s="70" t="str">
        <f>IF(CAPTURA!BI100="","",CAPTURA!BI100)</f>
        <v/>
      </c>
      <c r="AN105" s="70" t="str">
        <f>IF(CAPTURA!BJ100="","",CAPTURA!BJ100)</f>
        <v/>
      </c>
      <c r="AO105" s="70" t="str">
        <f>IF(CAPTURA!BK100="","",CAPTURA!BK100)</f>
        <v/>
      </c>
      <c r="AP105" s="71"/>
      <c r="AQ105" s="70" t="str">
        <f>IF(AND(CAPTURA!BL100="",CAPTURA!BM100=""),"",CAPTURA!BL100+BK100)</f>
        <v/>
      </c>
      <c r="AR105" s="70" t="str">
        <f>IF(CAPTURA!BN100="","",CAPTURA!BN100)</f>
        <v/>
      </c>
      <c r="AS105" s="70" t="str">
        <f>IF(CAPTURA!BO100="","",CAPTURA!BO100)</f>
        <v/>
      </c>
      <c r="AT105" s="70" t="str">
        <f>IF(CAPTURA!BP100="","",CAPTURA!BP100)</f>
        <v/>
      </c>
      <c r="AU105" s="71"/>
      <c r="AV105" s="70" t="e">
        <f>IF(CAPTURA!#REF!="","",UPPER(CAPTURA!#REF!))</f>
        <v>#REF!</v>
      </c>
      <c r="AW105" s="69"/>
      <c r="AX105" s="70" t="str">
        <f>IF(CAPTURA!CF100="","",CAPTURA!CF100)</f>
        <v/>
      </c>
    </row>
    <row r="106" spans="1:50" x14ac:dyDescent="0.25">
      <c r="A106" s="62" t="str">
        <f>IF(CAPTURA!B101="","",CAPTURA!B101)</f>
        <v/>
      </c>
      <c r="B106" s="63" t="str">
        <f>IF(CAPTURA!C101="","",CAPTURA!C101)</f>
        <v/>
      </c>
      <c r="C106" s="64" t="str">
        <f>IF(CAPTURA!D101="","",UPPER(CAPTURA!D101))</f>
        <v/>
      </c>
      <c r="D106" s="65" t="str">
        <f>IF(CAPTURA!I101="","",CAPTURA!I101)</f>
        <v/>
      </c>
      <c r="E106" s="65" t="str">
        <f>IF(CAPTURA!J101="","",CAPTURA!J101)</f>
        <v/>
      </c>
      <c r="F106" s="64" t="str">
        <f>IF(CAPTURA!O101="","",UPPER(CAPTURA!O101))</f>
        <v/>
      </c>
      <c r="G106" s="66" t="str">
        <f>IF(CAPTURA!K101="","",CAPTURA!K101)</f>
        <v/>
      </c>
      <c r="H106" s="64" t="str">
        <f>IF(CAPTURA!Y101="","",UPPER(CAPTURA!Y101))</f>
        <v/>
      </c>
      <c r="I106" s="64" t="str">
        <f>IF(CAPTURA!AC101="","",IF(ISBLANK(CAPTURA!AE101),UPPER(CAPTURA!AC101),CONCATENATE(UPPER(CAPTURA!AC101)," / ",UPPER(CAPTURA!AE101))))</f>
        <v/>
      </c>
      <c r="J106" s="64" t="str">
        <f>IF(CAPTURA!AD101="","",IF(CAPTURA!AF101="",UPPER(CAPTURA!AD101),CONCATENATE(UPPER(CAPTURA!AD101)," / ",UPPER(CAPTURA!AF101))))</f>
        <v/>
      </c>
      <c r="K106" s="64" t="str">
        <f>IF(CAPTURA!AI101="","",IF(ISBLANK(CAPTURA!AK101),UPPER(CAPTURA!AI101),CONCATENATE(UPPER(CAPTURA!AI101)," / ",UPPER(CAPTURA!AK101))))</f>
        <v/>
      </c>
      <c r="L106" s="64" t="str">
        <f>IF(CAPTURA!AJ101="","",IF(CAPTURA!AL101="",UPPER(CAPTURA!AJ101),CONCATENATE(UPPER(CAPTURA!AJ101)," / ",UPPER(CAPTURA!AL101))))</f>
        <v/>
      </c>
      <c r="M106" s="67" t="str">
        <f>IF(CAPTURA!X101="","",CAPTURA!X101)</f>
        <v/>
      </c>
      <c r="N106" s="67" t="str">
        <f>IF(CAPTURA!BW101="","",CAPTURA!BW101)</f>
        <v/>
      </c>
      <c r="O106" s="68" t="str">
        <f>IF(CAPTURA!BQ101="","",CAPTURA!BQ101)</f>
        <v/>
      </c>
      <c r="P106" s="68" t="str">
        <f>IF(CAPTURA!BR101="","",CAPTURA!BR101)</f>
        <v/>
      </c>
      <c r="Q106" s="69"/>
      <c r="R106" s="70" t="str">
        <f>IF(CAPTURA!CD101="","",CAPTURA!CD101)</f>
        <v/>
      </c>
      <c r="S106" s="71"/>
      <c r="T106" s="70" t="str">
        <f>IF(CAPTURA!CE101="","",CAPTURA!CE101)</f>
        <v/>
      </c>
      <c r="U106" s="71"/>
      <c r="V106" s="70" t="e">
        <f>IF(CAPTURA!#REF!="","",CAPTURA!#REF!)</f>
        <v>#REF!</v>
      </c>
      <c r="W106" s="71"/>
      <c r="X106" s="70" t="e">
        <f>IF(CAPTURA!#REF!="","",CAPTURA!#REF!)</f>
        <v>#REF!</v>
      </c>
      <c r="Y106" s="71"/>
      <c r="Z106" s="70" t="str">
        <f>IF(AND(CAPTURA!AU101="",CAPTURA!AU101=""),"",CAPTURA!AU101+CAPTURA!AV101)</f>
        <v/>
      </c>
      <c r="AA106" s="70" t="str">
        <f>IF(CAPTURA!AW101="","",CAPTURA!AW101)</f>
        <v/>
      </c>
      <c r="AB106" s="70" t="str">
        <f>IF(CAPTURA!AX101="","",CAPTURA!AX101)</f>
        <v/>
      </c>
      <c r="AC106" s="70" t="str">
        <f>IF(CAPTURA!AY101="","",CAPTURA!AY101)</f>
        <v/>
      </c>
      <c r="AD106" s="71"/>
      <c r="AE106" s="70" t="str">
        <f>IF(AND(CAPTURA!AZ101="",CAPTURA!BA101=""),"",CAPTURA!AZ101+CAPTURA!BA101)</f>
        <v/>
      </c>
      <c r="AF106" s="70" t="str">
        <f>IF(CAPTURA!BB101="","",CAPTURA!BB101)</f>
        <v/>
      </c>
      <c r="AG106" s="70" t="str">
        <f>IF(CAPTURA!BC101="","",CAPTURA!BC101)</f>
        <v/>
      </c>
      <c r="AH106" s="70" t="str">
        <f>IF(CAPTURA!BD101="","",CAPTURA!BD101)</f>
        <v/>
      </c>
      <c r="AI106" s="70" t="str">
        <f>IF(CAPTURA!BE101="","",CAPTURA!BE101)</f>
        <v/>
      </c>
      <c r="AJ106" s="70"/>
      <c r="AK106" s="70" t="str">
        <f>IF(AND(CAPTURA!BF101="",CAPTURA!BG101=""),"",CAPTURA!BF101+CAPTURA!BG101)</f>
        <v/>
      </c>
      <c r="AL106" s="70" t="str">
        <f>IF(CAPTURA!BH101="","",CAPTURA!BH101)</f>
        <v/>
      </c>
      <c r="AM106" s="70" t="str">
        <f>IF(CAPTURA!BI101="","",CAPTURA!BI101)</f>
        <v/>
      </c>
      <c r="AN106" s="70" t="str">
        <f>IF(CAPTURA!BJ101="","",CAPTURA!BJ101)</f>
        <v/>
      </c>
      <c r="AO106" s="70" t="str">
        <f>IF(CAPTURA!BK101="","",CAPTURA!BK101)</f>
        <v/>
      </c>
      <c r="AP106" s="71"/>
      <c r="AQ106" s="70" t="str">
        <f>IF(AND(CAPTURA!BL101="",CAPTURA!BM101=""),"",CAPTURA!BL101+BK101)</f>
        <v/>
      </c>
      <c r="AR106" s="70" t="str">
        <f>IF(CAPTURA!BN101="","",CAPTURA!BN101)</f>
        <v/>
      </c>
      <c r="AS106" s="70" t="str">
        <f>IF(CAPTURA!BO101="","",CAPTURA!BO101)</f>
        <v/>
      </c>
      <c r="AT106" s="70" t="str">
        <f>IF(CAPTURA!BP101="","",CAPTURA!BP101)</f>
        <v/>
      </c>
      <c r="AU106" s="71"/>
      <c r="AV106" s="70" t="e">
        <f>IF(CAPTURA!#REF!="","",UPPER(CAPTURA!#REF!))</f>
        <v>#REF!</v>
      </c>
      <c r="AW106" s="69"/>
      <c r="AX106" s="70" t="str">
        <f>IF(CAPTURA!CF101="","",CAPTURA!CF101)</f>
        <v/>
      </c>
    </row>
    <row r="107" spans="1:50" x14ac:dyDescent="0.25">
      <c r="A107" s="62" t="str">
        <f>IF(CAPTURA!B102="","",CAPTURA!B102)</f>
        <v/>
      </c>
      <c r="B107" s="63" t="str">
        <f>IF(CAPTURA!C102="","",CAPTURA!C102)</f>
        <v/>
      </c>
      <c r="C107" s="64" t="str">
        <f>IF(CAPTURA!D102="","",UPPER(CAPTURA!D102))</f>
        <v/>
      </c>
      <c r="D107" s="65" t="str">
        <f>IF(CAPTURA!I102="","",CAPTURA!I102)</f>
        <v/>
      </c>
      <c r="E107" s="65" t="str">
        <f>IF(CAPTURA!J102="","",CAPTURA!J102)</f>
        <v/>
      </c>
      <c r="F107" s="64" t="str">
        <f>IF(CAPTURA!O102="","",UPPER(CAPTURA!O102))</f>
        <v/>
      </c>
      <c r="G107" s="66" t="str">
        <f>IF(CAPTURA!K102="","",CAPTURA!K102)</f>
        <v/>
      </c>
      <c r="H107" s="64" t="str">
        <f>IF(CAPTURA!Y102="","",UPPER(CAPTURA!Y102))</f>
        <v/>
      </c>
      <c r="I107" s="64" t="str">
        <f>IF(CAPTURA!AC102="","",IF(ISBLANK(CAPTURA!AE102),UPPER(CAPTURA!AC102),CONCATENATE(UPPER(CAPTURA!AC102)," / ",UPPER(CAPTURA!AE102))))</f>
        <v/>
      </c>
      <c r="J107" s="64" t="str">
        <f>IF(CAPTURA!AD102="","",IF(CAPTURA!AF102="",UPPER(CAPTURA!AD102),CONCATENATE(UPPER(CAPTURA!AD102)," / ",UPPER(CAPTURA!AF102))))</f>
        <v/>
      </c>
      <c r="K107" s="64" t="str">
        <f>IF(CAPTURA!AI102="","",IF(ISBLANK(CAPTURA!AK102),UPPER(CAPTURA!AI102),CONCATENATE(UPPER(CAPTURA!AI102)," / ",UPPER(CAPTURA!AK102))))</f>
        <v/>
      </c>
      <c r="L107" s="64" t="str">
        <f>IF(CAPTURA!AJ102="","",IF(CAPTURA!AL102="",UPPER(CAPTURA!AJ102),CONCATENATE(UPPER(CAPTURA!AJ102)," / ",UPPER(CAPTURA!AL102))))</f>
        <v/>
      </c>
      <c r="M107" s="67" t="str">
        <f>IF(CAPTURA!X102="","",CAPTURA!X102)</f>
        <v/>
      </c>
      <c r="N107" s="67" t="str">
        <f>IF(CAPTURA!BW102="","",CAPTURA!BW102)</f>
        <v/>
      </c>
      <c r="O107" s="68" t="str">
        <f>IF(CAPTURA!BQ102="","",CAPTURA!BQ102)</f>
        <v/>
      </c>
      <c r="P107" s="68" t="str">
        <f>IF(CAPTURA!BR102="","",CAPTURA!BR102)</f>
        <v/>
      </c>
      <c r="Q107" s="69"/>
      <c r="R107" s="70" t="str">
        <f>IF(CAPTURA!CD102="","",CAPTURA!CD102)</f>
        <v/>
      </c>
      <c r="S107" s="71"/>
      <c r="T107" s="70" t="str">
        <f>IF(CAPTURA!CE102="","",CAPTURA!CE102)</f>
        <v/>
      </c>
      <c r="U107" s="71"/>
      <c r="V107" s="70" t="e">
        <f>IF(CAPTURA!#REF!="","",CAPTURA!#REF!)</f>
        <v>#REF!</v>
      </c>
      <c r="W107" s="71"/>
      <c r="X107" s="70" t="e">
        <f>IF(CAPTURA!#REF!="","",CAPTURA!#REF!)</f>
        <v>#REF!</v>
      </c>
      <c r="Y107" s="71"/>
      <c r="Z107" s="70" t="str">
        <f>IF(AND(CAPTURA!AU102="",CAPTURA!AU102=""),"",CAPTURA!AU102+CAPTURA!AV102)</f>
        <v/>
      </c>
      <c r="AA107" s="70" t="str">
        <f>IF(CAPTURA!AW102="","",CAPTURA!AW102)</f>
        <v/>
      </c>
      <c r="AB107" s="70" t="str">
        <f>IF(CAPTURA!AX102="","",CAPTURA!AX102)</f>
        <v/>
      </c>
      <c r="AC107" s="70" t="str">
        <f>IF(CAPTURA!AY102="","",CAPTURA!AY102)</f>
        <v/>
      </c>
      <c r="AD107" s="71"/>
      <c r="AE107" s="70" t="str">
        <f>IF(AND(CAPTURA!AZ102="",CAPTURA!BA102=""),"",CAPTURA!AZ102+CAPTURA!BA102)</f>
        <v/>
      </c>
      <c r="AF107" s="70" t="str">
        <f>IF(CAPTURA!BB102="","",CAPTURA!BB102)</f>
        <v/>
      </c>
      <c r="AG107" s="70" t="str">
        <f>IF(CAPTURA!BC102="","",CAPTURA!BC102)</f>
        <v/>
      </c>
      <c r="AH107" s="70" t="str">
        <f>IF(CAPTURA!BD102="","",CAPTURA!BD102)</f>
        <v/>
      </c>
      <c r="AI107" s="70" t="str">
        <f>IF(CAPTURA!BE102="","",CAPTURA!BE102)</f>
        <v/>
      </c>
      <c r="AJ107" s="70"/>
      <c r="AK107" s="70" t="str">
        <f>IF(AND(CAPTURA!BF102="",CAPTURA!BG102=""),"",CAPTURA!BF102+CAPTURA!BG102)</f>
        <v/>
      </c>
      <c r="AL107" s="70" t="str">
        <f>IF(CAPTURA!BH102="","",CAPTURA!BH102)</f>
        <v/>
      </c>
      <c r="AM107" s="70" t="str">
        <f>IF(CAPTURA!BI102="","",CAPTURA!BI102)</f>
        <v/>
      </c>
      <c r="AN107" s="70" t="str">
        <f>IF(CAPTURA!BJ102="","",CAPTURA!BJ102)</f>
        <v/>
      </c>
      <c r="AO107" s="70" t="str">
        <f>IF(CAPTURA!BK102="","",CAPTURA!BK102)</f>
        <v/>
      </c>
      <c r="AP107" s="71"/>
      <c r="AQ107" s="70" t="str">
        <f>IF(AND(CAPTURA!BL102="",CAPTURA!BM102=""),"",CAPTURA!BL102+BK102)</f>
        <v/>
      </c>
      <c r="AR107" s="70" t="str">
        <f>IF(CAPTURA!BN102="","",CAPTURA!BN102)</f>
        <v/>
      </c>
      <c r="AS107" s="70" t="str">
        <f>IF(CAPTURA!BO102="","",CAPTURA!BO102)</f>
        <v/>
      </c>
      <c r="AT107" s="70" t="str">
        <f>IF(CAPTURA!BP102="","",CAPTURA!BP102)</f>
        <v/>
      </c>
      <c r="AU107" s="71"/>
      <c r="AV107" s="70" t="e">
        <f>IF(CAPTURA!#REF!="","",UPPER(CAPTURA!#REF!))</f>
        <v>#REF!</v>
      </c>
      <c r="AW107" s="69"/>
      <c r="AX107" s="70" t="str">
        <f>IF(CAPTURA!CF102="","",CAPTURA!CF102)</f>
        <v/>
      </c>
    </row>
    <row r="108" spans="1:50" x14ac:dyDescent="0.25">
      <c r="A108" s="62" t="str">
        <f>IF(CAPTURA!B103="","",CAPTURA!B103)</f>
        <v/>
      </c>
      <c r="B108" s="63" t="str">
        <f>IF(CAPTURA!C103="","",CAPTURA!C103)</f>
        <v/>
      </c>
      <c r="C108" s="64" t="str">
        <f>IF(CAPTURA!D103="","",UPPER(CAPTURA!D103))</f>
        <v/>
      </c>
      <c r="D108" s="65" t="str">
        <f>IF(CAPTURA!I103="","",CAPTURA!I103)</f>
        <v/>
      </c>
      <c r="E108" s="65" t="str">
        <f>IF(CAPTURA!J103="","",CAPTURA!J103)</f>
        <v/>
      </c>
      <c r="F108" s="64" t="str">
        <f>IF(CAPTURA!O103="","",UPPER(CAPTURA!O103))</f>
        <v/>
      </c>
      <c r="G108" s="66" t="str">
        <f>IF(CAPTURA!K103="","",CAPTURA!K103)</f>
        <v/>
      </c>
      <c r="H108" s="64" t="str">
        <f>IF(CAPTURA!Y103="","",UPPER(CAPTURA!Y103))</f>
        <v/>
      </c>
      <c r="I108" s="64" t="str">
        <f>IF(CAPTURA!AC103="","",IF(ISBLANK(CAPTURA!AE103),UPPER(CAPTURA!AC103),CONCATENATE(UPPER(CAPTURA!AC103)," / ",UPPER(CAPTURA!AE103))))</f>
        <v/>
      </c>
      <c r="J108" s="64" t="str">
        <f>IF(CAPTURA!AD103="","",IF(CAPTURA!AF103="",UPPER(CAPTURA!AD103),CONCATENATE(UPPER(CAPTURA!AD103)," / ",UPPER(CAPTURA!AF103))))</f>
        <v/>
      </c>
      <c r="K108" s="64" t="str">
        <f>IF(CAPTURA!AI103="","",IF(ISBLANK(CAPTURA!AK103),UPPER(CAPTURA!AI103),CONCATENATE(UPPER(CAPTURA!AI103)," / ",UPPER(CAPTURA!AK103))))</f>
        <v/>
      </c>
      <c r="L108" s="64" t="str">
        <f>IF(CAPTURA!AJ103="","",IF(CAPTURA!AL103="",UPPER(CAPTURA!AJ103),CONCATENATE(UPPER(CAPTURA!AJ103)," / ",UPPER(CAPTURA!AL103))))</f>
        <v/>
      </c>
      <c r="M108" s="67" t="str">
        <f>IF(CAPTURA!X103="","",CAPTURA!X103)</f>
        <v/>
      </c>
      <c r="N108" s="67" t="str">
        <f>IF(CAPTURA!BW103="","",CAPTURA!BW103)</f>
        <v/>
      </c>
      <c r="O108" s="68" t="str">
        <f>IF(CAPTURA!BQ103="","",CAPTURA!BQ103)</f>
        <v/>
      </c>
      <c r="P108" s="68" t="str">
        <f>IF(CAPTURA!BR103="","",CAPTURA!BR103)</f>
        <v/>
      </c>
      <c r="Q108" s="69"/>
      <c r="R108" s="70" t="str">
        <f>IF(CAPTURA!CD103="","",CAPTURA!CD103)</f>
        <v/>
      </c>
      <c r="S108" s="71"/>
      <c r="T108" s="70" t="str">
        <f>IF(CAPTURA!CE103="","",CAPTURA!CE103)</f>
        <v/>
      </c>
      <c r="U108" s="71"/>
      <c r="V108" s="70" t="e">
        <f>IF(CAPTURA!#REF!="","",CAPTURA!#REF!)</f>
        <v>#REF!</v>
      </c>
      <c r="W108" s="71"/>
      <c r="X108" s="70" t="e">
        <f>IF(CAPTURA!#REF!="","",CAPTURA!#REF!)</f>
        <v>#REF!</v>
      </c>
      <c r="Y108" s="71"/>
      <c r="Z108" s="70" t="str">
        <f>IF(AND(CAPTURA!AU103="",CAPTURA!AU103=""),"",CAPTURA!AU103+CAPTURA!AV103)</f>
        <v/>
      </c>
      <c r="AA108" s="70" t="str">
        <f>IF(CAPTURA!AW103="","",CAPTURA!AW103)</f>
        <v/>
      </c>
      <c r="AB108" s="70" t="str">
        <f>IF(CAPTURA!AX103="","",CAPTURA!AX103)</f>
        <v/>
      </c>
      <c r="AC108" s="70" t="str">
        <f>IF(CAPTURA!AY103="","",CAPTURA!AY103)</f>
        <v/>
      </c>
      <c r="AD108" s="71"/>
      <c r="AE108" s="70" t="str">
        <f>IF(AND(CAPTURA!AZ103="",CAPTURA!BA103=""),"",CAPTURA!AZ103+CAPTURA!BA103)</f>
        <v/>
      </c>
      <c r="AF108" s="70" t="str">
        <f>IF(CAPTURA!BB103="","",CAPTURA!BB103)</f>
        <v/>
      </c>
      <c r="AG108" s="70" t="str">
        <f>IF(CAPTURA!BC103="","",CAPTURA!BC103)</f>
        <v/>
      </c>
      <c r="AH108" s="70" t="str">
        <f>IF(CAPTURA!BD103="","",CAPTURA!BD103)</f>
        <v/>
      </c>
      <c r="AI108" s="70" t="str">
        <f>IF(CAPTURA!BE103="","",CAPTURA!BE103)</f>
        <v/>
      </c>
      <c r="AJ108" s="70"/>
      <c r="AK108" s="70" t="str">
        <f>IF(AND(CAPTURA!BF103="",CAPTURA!BG103=""),"",CAPTURA!BF103+CAPTURA!BG103)</f>
        <v/>
      </c>
      <c r="AL108" s="70" t="str">
        <f>IF(CAPTURA!BH103="","",CAPTURA!BH103)</f>
        <v/>
      </c>
      <c r="AM108" s="70" t="str">
        <f>IF(CAPTURA!BI103="","",CAPTURA!BI103)</f>
        <v/>
      </c>
      <c r="AN108" s="70" t="str">
        <f>IF(CAPTURA!BJ103="","",CAPTURA!BJ103)</f>
        <v/>
      </c>
      <c r="AO108" s="70" t="str">
        <f>IF(CAPTURA!BK103="","",CAPTURA!BK103)</f>
        <v/>
      </c>
      <c r="AP108" s="71"/>
      <c r="AQ108" s="70" t="str">
        <f>IF(AND(CAPTURA!BL103="",CAPTURA!BM103=""),"",CAPTURA!BL103+BK103)</f>
        <v/>
      </c>
      <c r="AR108" s="70" t="str">
        <f>IF(CAPTURA!BN103="","",CAPTURA!BN103)</f>
        <v/>
      </c>
      <c r="AS108" s="70" t="str">
        <f>IF(CAPTURA!BO103="","",CAPTURA!BO103)</f>
        <v/>
      </c>
      <c r="AT108" s="70" t="str">
        <f>IF(CAPTURA!BP103="","",CAPTURA!BP103)</f>
        <v/>
      </c>
      <c r="AU108" s="71"/>
      <c r="AV108" s="70" t="e">
        <f>IF(CAPTURA!#REF!="","",UPPER(CAPTURA!#REF!))</f>
        <v>#REF!</v>
      </c>
      <c r="AW108" s="69"/>
      <c r="AX108" s="70" t="str">
        <f>IF(CAPTURA!CF103="","",CAPTURA!CF103)</f>
        <v/>
      </c>
    </row>
    <row r="109" spans="1:50" x14ac:dyDescent="0.25">
      <c r="A109" s="62" t="str">
        <f>IF(CAPTURA!B104="","",CAPTURA!B104)</f>
        <v/>
      </c>
      <c r="B109" s="63" t="str">
        <f>IF(CAPTURA!C104="","",CAPTURA!C104)</f>
        <v/>
      </c>
      <c r="C109" s="64" t="str">
        <f>IF(CAPTURA!D104="","",UPPER(CAPTURA!D104))</f>
        <v/>
      </c>
      <c r="D109" s="65" t="str">
        <f>IF(CAPTURA!I104="","",CAPTURA!I104)</f>
        <v/>
      </c>
      <c r="E109" s="65" t="str">
        <f>IF(CAPTURA!J104="","",CAPTURA!J104)</f>
        <v/>
      </c>
      <c r="F109" s="64" t="str">
        <f>IF(CAPTURA!O104="","",UPPER(CAPTURA!O104))</f>
        <v/>
      </c>
      <c r="G109" s="66" t="str">
        <f>IF(CAPTURA!K104="","",CAPTURA!K104)</f>
        <v/>
      </c>
      <c r="H109" s="64" t="str">
        <f>IF(CAPTURA!Y104="","",UPPER(CAPTURA!Y104))</f>
        <v/>
      </c>
      <c r="I109" s="64" t="str">
        <f>IF(CAPTURA!AC104="","",IF(ISBLANK(CAPTURA!AE104),UPPER(CAPTURA!AC104),CONCATENATE(UPPER(CAPTURA!AC104)," / ",UPPER(CAPTURA!AE104))))</f>
        <v/>
      </c>
      <c r="J109" s="64" t="str">
        <f>IF(CAPTURA!AD104="","",IF(CAPTURA!AF104="",UPPER(CAPTURA!AD104),CONCATENATE(UPPER(CAPTURA!AD104)," / ",UPPER(CAPTURA!AF104))))</f>
        <v/>
      </c>
      <c r="K109" s="64" t="str">
        <f>IF(CAPTURA!AI104="","",IF(ISBLANK(CAPTURA!AK104),UPPER(CAPTURA!AI104),CONCATENATE(UPPER(CAPTURA!AI104)," / ",UPPER(CAPTURA!AK104))))</f>
        <v/>
      </c>
      <c r="L109" s="64" t="str">
        <f>IF(CAPTURA!AJ104="","",IF(CAPTURA!AL104="",UPPER(CAPTURA!AJ104),CONCATENATE(UPPER(CAPTURA!AJ104)," / ",UPPER(CAPTURA!AL104))))</f>
        <v/>
      </c>
      <c r="M109" s="67" t="str">
        <f>IF(CAPTURA!X104="","",CAPTURA!X104)</f>
        <v/>
      </c>
      <c r="N109" s="67" t="str">
        <f>IF(CAPTURA!BW104="","",CAPTURA!BW104)</f>
        <v/>
      </c>
      <c r="O109" s="68" t="str">
        <f>IF(CAPTURA!BQ104="","",CAPTURA!BQ104)</f>
        <v/>
      </c>
      <c r="P109" s="68" t="str">
        <f>IF(CAPTURA!BR104="","",CAPTURA!BR104)</f>
        <v/>
      </c>
      <c r="Q109" s="69"/>
      <c r="R109" s="70" t="str">
        <f>IF(CAPTURA!CD104="","",CAPTURA!CD104)</f>
        <v/>
      </c>
      <c r="S109" s="71"/>
      <c r="T109" s="70" t="str">
        <f>IF(CAPTURA!CE104="","",CAPTURA!CE104)</f>
        <v/>
      </c>
      <c r="U109" s="71"/>
      <c r="V109" s="70" t="e">
        <f>IF(CAPTURA!#REF!="","",CAPTURA!#REF!)</f>
        <v>#REF!</v>
      </c>
      <c r="W109" s="71"/>
      <c r="X109" s="70" t="e">
        <f>IF(CAPTURA!#REF!="","",CAPTURA!#REF!)</f>
        <v>#REF!</v>
      </c>
      <c r="Y109" s="71"/>
      <c r="Z109" s="70" t="str">
        <f>IF(AND(CAPTURA!AU104="",CAPTURA!AU104=""),"",CAPTURA!AU104+CAPTURA!AV104)</f>
        <v/>
      </c>
      <c r="AA109" s="70" t="str">
        <f>IF(CAPTURA!AW104="","",CAPTURA!AW104)</f>
        <v/>
      </c>
      <c r="AB109" s="70" t="str">
        <f>IF(CAPTURA!AX104="","",CAPTURA!AX104)</f>
        <v/>
      </c>
      <c r="AC109" s="70" t="str">
        <f>IF(CAPTURA!AY104="","",CAPTURA!AY104)</f>
        <v/>
      </c>
      <c r="AD109" s="71"/>
      <c r="AE109" s="70" t="str">
        <f>IF(AND(CAPTURA!AZ104="",CAPTURA!BA104=""),"",CAPTURA!AZ104+CAPTURA!BA104)</f>
        <v/>
      </c>
      <c r="AF109" s="70" t="str">
        <f>IF(CAPTURA!BB104="","",CAPTURA!BB104)</f>
        <v/>
      </c>
      <c r="AG109" s="70" t="str">
        <f>IF(CAPTURA!BC104="","",CAPTURA!BC104)</f>
        <v/>
      </c>
      <c r="AH109" s="70" t="str">
        <f>IF(CAPTURA!BD104="","",CAPTURA!BD104)</f>
        <v/>
      </c>
      <c r="AI109" s="70" t="str">
        <f>IF(CAPTURA!BE104="","",CAPTURA!BE104)</f>
        <v/>
      </c>
      <c r="AJ109" s="70"/>
      <c r="AK109" s="70" t="str">
        <f>IF(AND(CAPTURA!BF104="",CAPTURA!BG104=""),"",CAPTURA!BF104+CAPTURA!BG104)</f>
        <v/>
      </c>
      <c r="AL109" s="70" t="str">
        <f>IF(CAPTURA!BH104="","",CAPTURA!BH104)</f>
        <v/>
      </c>
      <c r="AM109" s="70" t="str">
        <f>IF(CAPTURA!BI104="","",CAPTURA!BI104)</f>
        <v/>
      </c>
      <c r="AN109" s="70" t="str">
        <f>IF(CAPTURA!BJ104="","",CAPTURA!BJ104)</f>
        <v/>
      </c>
      <c r="AO109" s="70" t="str">
        <f>IF(CAPTURA!BK104="","",CAPTURA!BK104)</f>
        <v/>
      </c>
      <c r="AP109" s="71"/>
      <c r="AQ109" s="70" t="str">
        <f>IF(AND(CAPTURA!BL104="",CAPTURA!BM104=""),"",CAPTURA!BL104+BK104)</f>
        <v/>
      </c>
      <c r="AR109" s="70" t="str">
        <f>IF(CAPTURA!BN104="","",CAPTURA!BN104)</f>
        <v/>
      </c>
      <c r="AS109" s="70" t="str">
        <f>IF(CAPTURA!BO104="","",CAPTURA!BO104)</f>
        <v/>
      </c>
      <c r="AT109" s="70" t="str">
        <f>IF(CAPTURA!BP104="","",CAPTURA!BP104)</f>
        <v/>
      </c>
      <c r="AU109" s="71"/>
      <c r="AV109" s="70" t="e">
        <f>IF(CAPTURA!#REF!="","",UPPER(CAPTURA!#REF!))</f>
        <v>#REF!</v>
      </c>
      <c r="AW109" s="69"/>
      <c r="AX109" s="70" t="str">
        <f>IF(CAPTURA!CF104="","",CAPTURA!CF104)</f>
        <v/>
      </c>
    </row>
    <row r="110" spans="1:50" x14ac:dyDescent="0.25">
      <c r="A110" s="62" t="str">
        <f>IF(CAPTURA!B105="","",CAPTURA!B105)</f>
        <v/>
      </c>
      <c r="B110" s="63" t="str">
        <f>IF(CAPTURA!C105="","",CAPTURA!C105)</f>
        <v/>
      </c>
      <c r="C110" s="64" t="str">
        <f>IF(CAPTURA!D105="","",UPPER(CAPTURA!D105))</f>
        <v/>
      </c>
      <c r="D110" s="65" t="str">
        <f>IF(CAPTURA!I105="","",CAPTURA!I105)</f>
        <v/>
      </c>
      <c r="E110" s="65" t="str">
        <f>IF(CAPTURA!J105="","",CAPTURA!J105)</f>
        <v/>
      </c>
      <c r="F110" s="64" t="str">
        <f>IF(CAPTURA!O105="","",UPPER(CAPTURA!O105))</f>
        <v/>
      </c>
      <c r="G110" s="66" t="str">
        <f>IF(CAPTURA!K105="","",CAPTURA!K105)</f>
        <v/>
      </c>
      <c r="H110" s="64" t="str">
        <f>IF(CAPTURA!Y105="","",UPPER(CAPTURA!Y105))</f>
        <v/>
      </c>
      <c r="I110" s="64" t="str">
        <f>IF(CAPTURA!AC105="","",IF(ISBLANK(CAPTURA!AE105),UPPER(CAPTURA!AC105),CONCATENATE(UPPER(CAPTURA!AC105)," / ",UPPER(CAPTURA!AE105))))</f>
        <v/>
      </c>
      <c r="J110" s="64" t="str">
        <f>IF(CAPTURA!AD105="","",IF(CAPTURA!AF105="",UPPER(CAPTURA!AD105),CONCATENATE(UPPER(CAPTURA!AD105)," / ",UPPER(CAPTURA!AF105))))</f>
        <v/>
      </c>
      <c r="K110" s="64" t="str">
        <f>IF(CAPTURA!AI105="","",IF(ISBLANK(CAPTURA!AK105),UPPER(CAPTURA!AI105),CONCATENATE(UPPER(CAPTURA!AI105)," / ",UPPER(CAPTURA!AK105))))</f>
        <v/>
      </c>
      <c r="L110" s="64" t="str">
        <f>IF(CAPTURA!AJ105="","",IF(CAPTURA!AL105="",UPPER(CAPTURA!AJ105),CONCATENATE(UPPER(CAPTURA!AJ105)," / ",UPPER(CAPTURA!AL105))))</f>
        <v/>
      </c>
      <c r="M110" s="67" t="str">
        <f>IF(CAPTURA!X105="","",CAPTURA!X105)</f>
        <v/>
      </c>
      <c r="N110" s="67" t="str">
        <f>IF(CAPTURA!BW105="","",CAPTURA!BW105)</f>
        <v/>
      </c>
      <c r="O110" s="68" t="str">
        <f>IF(CAPTURA!BQ105="","",CAPTURA!BQ105)</f>
        <v/>
      </c>
      <c r="P110" s="68" t="str">
        <f>IF(CAPTURA!BR105="","",CAPTURA!BR105)</f>
        <v/>
      </c>
      <c r="Q110" s="69"/>
      <c r="R110" s="70" t="str">
        <f>IF(CAPTURA!CD105="","",CAPTURA!CD105)</f>
        <v/>
      </c>
      <c r="S110" s="71"/>
      <c r="T110" s="70" t="str">
        <f>IF(CAPTURA!CE105="","",CAPTURA!CE105)</f>
        <v/>
      </c>
      <c r="U110" s="71"/>
      <c r="V110" s="70" t="e">
        <f>IF(CAPTURA!#REF!="","",CAPTURA!#REF!)</f>
        <v>#REF!</v>
      </c>
      <c r="W110" s="71"/>
      <c r="X110" s="70" t="e">
        <f>IF(CAPTURA!#REF!="","",CAPTURA!#REF!)</f>
        <v>#REF!</v>
      </c>
      <c r="Y110" s="71"/>
      <c r="Z110" s="70" t="str">
        <f>IF(AND(CAPTURA!AU105="",CAPTURA!AU105=""),"",CAPTURA!AU105+CAPTURA!AV105)</f>
        <v/>
      </c>
      <c r="AA110" s="70" t="str">
        <f>IF(CAPTURA!AW105="","",CAPTURA!AW105)</f>
        <v/>
      </c>
      <c r="AB110" s="70" t="str">
        <f>IF(CAPTURA!AX105="","",CAPTURA!AX105)</f>
        <v/>
      </c>
      <c r="AC110" s="70" t="str">
        <f>IF(CAPTURA!AY105="","",CAPTURA!AY105)</f>
        <v/>
      </c>
      <c r="AD110" s="71"/>
      <c r="AE110" s="70" t="str">
        <f>IF(AND(CAPTURA!AZ105="",CAPTURA!BA105=""),"",CAPTURA!AZ105+CAPTURA!BA105)</f>
        <v/>
      </c>
      <c r="AF110" s="70" t="str">
        <f>IF(CAPTURA!BB105="","",CAPTURA!BB105)</f>
        <v/>
      </c>
      <c r="AG110" s="70" t="str">
        <f>IF(CAPTURA!BC105="","",CAPTURA!BC105)</f>
        <v/>
      </c>
      <c r="AH110" s="70" t="str">
        <f>IF(CAPTURA!BD105="","",CAPTURA!BD105)</f>
        <v/>
      </c>
      <c r="AI110" s="70" t="str">
        <f>IF(CAPTURA!BE105="","",CAPTURA!BE105)</f>
        <v/>
      </c>
      <c r="AJ110" s="70"/>
      <c r="AK110" s="70" t="str">
        <f>IF(AND(CAPTURA!BF105="",CAPTURA!BG105=""),"",CAPTURA!BF105+CAPTURA!BG105)</f>
        <v/>
      </c>
      <c r="AL110" s="70" t="str">
        <f>IF(CAPTURA!BH105="","",CAPTURA!BH105)</f>
        <v/>
      </c>
      <c r="AM110" s="70" t="str">
        <f>IF(CAPTURA!BI105="","",CAPTURA!BI105)</f>
        <v/>
      </c>
      <c r="AN110" s="70" t="str">
        <f>IF(CAPTURA!BJ105="","",CAPTURA!BJ105)</f>
        <v/>
      </c>
      <c r="AO110" s="70" t="str">
        <f>IF(CAPTURA!BK105="","",CAPTURA!BK105)</f>
        <v/>
      </c>
      <c r="AP110" s="71"/>
      <c r="AQ110" s="70" t="str">
        <f>IF(AND(CAPTURA!BL105="",CAPTURA!BM105=""),"",CAPTURA!BL105+BK105)</f>
        <v/>
      </c>
      <c r="AR110" s="70" t="str">
        <f>IF(CAPTURA!BN105="","",CAPTURA!BN105)</f>
        <v/>
      </c>
      <c r="AS110" s="70" t="str">
        <f>IF(CAPTURA!BO105="","",CAPTURA!BO105)</f>
        <v/>
      </c>
      <c r="AT110" s="70" t="str">
        <f>IF(CAPTURA!BP105="","",CAPTURA!BP105)</f>
        <v/>
      </c>
      <c r="AU110" s="71"/>
      <c r="AV110" s="70" t="e">
        <f>IF(CAPTURA!#REF!="","",UPPER(CAPTURA!#REF!))</f>
        <v>#REF!</v>
      </c>
      <c r="AW110" s="69"/>
      <c r="AX110" s="70" t="str">
        <f>IF(CAPTURA!CF105="","",CAPTURA!CF105)</f>
        <v/>
      </c>
    </row>
    <row r="111" spans="1:50" x14ac:dyDescent="0.25">
      <c r="A111" s="62" t="str">
        <f>IF(CAPTURA!B106="","",CAPTURA!B106)</f>
        <v/>
      </c>
      <c r="B111" s="63" t="str">
        <f>IF(CAPTURA!C106="","",CAPTURA!C106)</f>
        <v/>
      </c>
      <c r="C111" s="64" t="str">
        <f>IF(CAPTURA!D106="","",UPPER(CAPTURA!D106))</f>
        <v/>
      </c>
      <c r="D111" s="65" t="str">
        <f>IF(CAPTURA!I106="","",CAPTURA!I106)</f>
        <v/>
      </c>
      <c r="E111" s="65" t="str">
        <f>IF(CAPTURA!J106="","",CAPTURA!J106)</f>
        <v/>
      </c>
      <c r="F111" s="64" t="str">
        <f>IF(CAPTURA!O106="","",UPPER(CAPTURA!O106))</f>
        <v/>
      </c>
      <c r="G111" s="66" t="str">
        <f>IF(CAPTURA!K106="","",CAPTURA!K106)</f>
        <v/>
      </c>
      <c r="H111" s="64" t="str">
        <f>IF(CAPTURA!Y106="","",UPPER(CAPTURA!Y106))</f>
        <v/>
      </c>
      <c r="I111" s="64" t="str">
        <f>IF(CAPTURA!AC106="","",IF(ISBLANK(CAPTURA!AE106),UPPER(CAPTURA!AC106),CONCATENATE(UPPER(CAPTURA!AC106)," / ",UPPER(CAPTURA!AE106))))</f>
        <v/>
      </c>
      <c r="J111" s="64" t="str">
        <f>IF(CAPTURA!AD106="","",IF(CAPTURA!AF106="",UPPER(CAPTURA!AD106),CONCATENATE(UPPER(CAPTURA!AD106)," / ",UPPER(CAPTURA!AF106))))</f>
        <v/>
      </c>
      <c r="K111" s="64" t="str">
        <f>IF(CAPTURA!AI106="","",IF(ISBLANK(CAPTURA!AK106),UPPER(CAPTURA!AI106),CONCATENATE(UPPER(CAPTURA!AI106)," / ",UPPER(CAPTURA!AK106))))</f>
        <v/>
      </c>
      <c r="L111" s="64" t="str">
        <f>IF(CAPTURA!AJ106="","",IF(CAPTURA!AL106="",UPPER(CAPTURA!AJ106),CONCATENATE(UPPER(CAPTURA!AJ106)," / ",UPPER(CAPTURA!AL106))))</f>
        <v/>
      </c>
      <c r="M111" s="67" t="str">
        <f>IF(CAPTURA!X106="","",CAPTURA!X106)</f>
        <v/>
      </c>
      <c r="N111" s="67" t="str">
        <f>IF(CAPTURA!BW106="","",CAPTURA!BW106)</f>
        <v/>
      </c>
      <c r="O111" s="68" t="str">
        <f>IF(CAPTURA!BQ106="","",CAPTURA!BQ106)</f>
        <v/>
      </c>
      <c r="P111" s="68" t="str">
        <f>IF(CAPTURA!BR106="","",CAPTURA!BR106)</f>
        <v/>
      </c>
      <c r="Q111" s="69"/>
      <c r="R111" s="70" t="str">
        <f>IF(CAPTURA!CD106="","",CAPTURA!CD106)</f>
        <v/>
      </c>
      <c r="S111" s="71"/>
      <c r="T111" s="70" t="str">
        <f>IF(CAPTURA!CE106="","",CAPTURA!CE106)</f>
        <v/>
      </c>
      <c r="U111" s="71"/>
      <c r="V111" s="70" t="e">
        <f>IF(CAPTURA!#REF!="","",CAPTURA!#REF!)</f>
        <v>#REF!</v>
      </c>
      <c r="W111" s="71"/>
      <c r="X111" s="70" t="e">
        <f>IF(CAPTURA!#REF!="","",CAPTURA!#REF!)</f>
        <v>#REF!</v>
      </c>
      <c r="Y111" s="71"/>
      <c r="Z111" s="70" t="str">
        <f>IF(AND(CAPTURA!AU106="",CAPTURA!AU106=""),"",CAPTURA!AU106+CAPTURA!AV106)</f>
        <v/>
      </c>
      <c r="AA111" s="70" t="str">
        <f>IF(CAPTURA!AW106="","",CAPTURA!AW106)</f>
        <v/>
      </c>
      <c r="AB111" s="70" t="str">
        <f>IF(CAPTURA!AX106="","",CAPTURA!AX106)</f>
        <v/>
      </c>
      <c r="AC111" s="70" t="str">
        <f>IF(CAPTURA!AY106="","",CAPTURA!AY106)</f>
        <v/>
      </c>
      <c r="AD111" s="71"/>
      <c r="AE111" s="70" t="str">
        <f>IF(AND(CAPTURA!AZ106="",CAPTURA!BA106=""),"",CAPTURA!AZ106+CAPTURA!BA106)</f>
        <v/>
      </c>
      <c r="AF111" s="70" t="str">
        <f>IF(CAPTURA!BB106="","",CAPTURA!BB106)</f>
        <v/>
      </c>
      <c r="AG111" s="70" t="str">
        <f>IF(CAPTURA!BC106="","",CAPTURA!BC106)</f>
        <v/>
      </c>
      <c r="AH111" s="70" t="str">
        <f>IF(CAPTURA!BD106="","",CAPTURA!BD106)</f>
        <v/>
      </c>
      <c r="AI111" s="70" t="str">
        <f>IF(CAPTURA!BE106="","",CAPTURA!BE106)</f>
        <v/>
      </c>
      <c r="AJ111" s="70"/>
      <c r="AK111" s="70" t="str">
        <f>IF(AND(CAPTURA!BF106="",CAPTURA!BG106=""),"",CAPTURA!BF106+CAPTURA!BG106)</f>
        <v/>
      </c>
      <c r="AL111" s="70" t="str">
        <f>IF(CAPTURA!BH106="","",CAPTURA!BH106)</f>
        <v/>
      </c>
      <c r="AM111" s="70" t="str">
        <f>IF(CAPTURA!BI106="","",CAPTURA!BI106)</f>
        <v/>
      </c>
      <c r="AN111" s="70" t="str">
        <f>IF(CAPTURA!BJ106="","",CAPTURA!BJ106)</f>
        <v/>
      </c>
      <c r="AO111" s="70" t="str">
        <f>IF(CAPTURA!BK106="","",CAPTURA!BK106)</f>
        <v/>
      </c>
      <c r="AP111" s="71"/>
      <c r="AQ111" s="70" t="str">
        <f>IF(AND(CAPTURA!BL106="",CAPTURA!BM106=""),"",CAPTURA!BL106+BK106)</f>
        <v/>
      </c>
      <c r="AR111" s="70" t="str">
        <f>IF(CAPTURA!BN106="","",CAPTURA!BN106)</f>
        <v/>
      </c>
      <c r="AS111" s="70" t="str">
        <f>IF(CAPTURA!BO106="","",CAPTURA!BO106)</f>
        <v/>
      </c>
      <c r="AT111" s="70" t="str">
        <f>IF(CAPTURA!BP106="","",CAPTURA!BP106)</f>
        <v/>
      </c>
      <c r="AU111" s="71"/>
      <c r="AV111" s="70" t="e">
        <f>IF(CAPTURA!#REF!="","",UPPER(CAPTURA!#REF!))</f>
        <v>#REF!</v>
      </c>
      <c r="AW111" s="69"/>
      <c r="AX111" s="70" t="str">
        <f>IF(CAPTURA!CF106="","",CAPTURA!CF106)</f>
        <v/>
      </c>
    </row>
    <row r="112" spans="1:50" x14ac:dyDescent="0.25">
      <c r="A112" s="62" t="str">
        <f>IF(CAPTURA!B107="","",CAPTURA!B107)</f>
        <v/>
      </c>
      <c r="B112" s="63" t="str">
        <f>IF(CAPTURA!C107="","",CAPTURA!C107)</f>
        <v/>
      </c>
      <c r="C112" s="64" t="str">
        <f>IF(CAPTURA!D107="","",UPPER(CAPTURA!D107))</f>
        <v/>
      </c>
      <c r="D112" s="65" t="str">
        <f>IF(CAPTURA!I107="","",CAPTURA!I107)</f>
        <v/>
      </c>
      <c r="E112" s="65" t="str">
        <f>IF(CAPTURA!J107="","",CAPTURA!J107)</f>
        <v/>
      </c>
      <c r="F112" s="64" t="str">
        <f>IF(CAPTURA!O107="","",UPPER(CAPTURA!O107))</f>
        <v/>
      </c>
      <c r="G112" s="66" t="str">
        <f>IF(CAPTURA!K107="","",CAPTURA!K107)</f>
        <v/>
      </c>
      <c r="H112" s="64" t="str">
        <f>IF(CAPTURA!Y107="","",UPPER(CAPTURA!Y107))</f>
        <v/>
      </c>
      <c r="I112" s="64" t="str">
        <f>IF(CAPTURA!AC107="","",IF(ISBLANK(CAPTURA!AE107),UPPER(CAPTURA!AC107),CONCATENATE(UPPER(CAPTURA!AC107)," / ",UPPER(CAPTURA!AE107))))</f>
        <v/>
      </c>
      <c r="J112" s="64" t="str">
        <f>IF(CAPTURA!AD107="","",IF(CAPTURA!AF107="",UPPER(CAPTURA!AD107),CONCATENATE(UPPER(CAPTURA!AD107)," / ",UPPER(CAPTURA!AF107))))</f>
        <v/>
      </c>
      <c r="K112" s="64" t="str">
        <f>IF(CAPTURA!AI107="","",IF(ISBLANK(CAPTURA!AK107),UPPER(CAPTURA!AI107),CONCATENATE(UPPER(CAPTURA!AI107)," / ",UPPER(CAPTURA!AK107))))</f>
        <v/>
      </c>
      <c r="L112" s="64" t="str">
        <f>IF(CAPTURA!AJ107="","",IF(CAPTURA!AL107="",UPPER(CAPTURA!AJ107),CONCATENATE(UPPER(CAPTURA!AJ107)," / ",UPPER(CAPTURA!AL107))))</f>
        <v/>
      </c>
      <c r="M112" s="67" t="str">
        <f>IF(CAPTURA!X107="","",CAPTURA!X107)</f>
        <v/>
      </c>
      <c r="N112" s="67" t="str">
        <f>IF(CAPTURA!BW107="","",CAPTURA!BW107)</f>
        <v/>
      </c>
      <c r="O112" s="68" t="str">
        <f>IF(CAPTURA!BQ107="","",CAPTURA!BQ107)</f>
        <v/>
      </c>
      <c r="P112" s="68" t="str">
        <f>IF(CAPTURA!BR107="","",CAPTURA!BR107)</f>
        <v/>
      </c>
      <c r="Q112" s="69"/>
      <c r="R112" s="70" t="str">
        <f>IF(CAPTURA!CD107="","",CAPTURA!CD107)</f>
        <v/>
      </c>
      <c r="S112" s="71"/>
      <c r="T112" s="70" t="str">
        <f>IF(CAPTURA!CE107="","",CAPTURA!CE107)</f>
        <v/>
      </c>
      <c r="U112" s="71"/>
      <c r="V112" s="70" t="e">
        <f>IF(CAPTURA!#REF!="","",CAPTURA!#REF!)</f>
        <v>#REF!</v>
      </c>
      <c r="W112" s="71"/>
      <c r="X112" s="70" t="e">
        <f>IF(CAPTURA!#REF!="","",CAPTURA!#REF!)</f>
        <v>#REF!</v>
      </c>
      <c r="Y112" s="71"/>
      <c r="Z112" s="70" t="str">
        <f>IF(AND(CAPTURA!AU107="",CAPTURA!AU107=""),"",CAPTURA!AU107+CAPTURA!AV107)</f>
        <v/>
      </c>
      <c r="AA112" s="70" t="str">
        <f>IF(CAPTURA!AW107="","",CAPTURA!AW107)</f>
        <v/>
      </c>
      <c r="AB112" s="70" t="str">
        <f>IF(CAPTURA!AX107="","",CAPTURA!AX107)</f>
        <v/>
      </c>
      <c r="AC112" s="70" t="str">
        <f>IF(CAPTURA!AY107="","",CAPTURA!AY107)</f>
        <v/>
      </c>
      <c r="AD112" s="71"/>
      <c r="AE112" s="70" t="str">
        <f>IF(AND(CAPTURA!AZ107="",CAPTURA!BA107=""),"",CAPTURA!AZ107+CAPTURA!BA107)</f>
        <v/>
      </c>
      <c r="AF112" s="70" t="str">
        <f>IF(CAPTURA!BB107="","",CAPTURA!BB107)</f>
        <v/>
      </c>
      <c r="AG112" s="70" t="str">
        <f>IF(CAPTURA!BC107="","",CAPTURA!BC107)</f>
        <v/>
      </c>
      <c r="AH112" s="70" t="str">
        <f>IF(CAPTURA!BD107="","",CAPTURA!BD107)</f>
        <v/>
      </c>
      <c r="AI112" s="70" t="str">
        <f>IF(CAPTURA!BE107="","",CAPTURA!BE107)</f>
        <v/>
      </c>
      <c r="AJ112" s="70"/>
      <c r="AK112" s="70" t="str">
        <f>IF(AND(CAPTURA!BF107="",CAPTURA!BG107=""),"",CAPTURA!BF107+CAPTURA!BG107)</f>
        <v/>
      </c>
      <c r="AL112" s="70" t="str">
        <f>IF(CAPTURA!BH107="","",CAPTURA!BH107)</f>
        <v/>
      </c>
      <c r="AM112" s="70" t="str">
        <f>IF(CAPTURA!BI107="","",CAPTURA!BI107)</f>
        <v/>
      </c>
      <c r="AN112" s="70" t="str">
        <f>IF(CAPTURA!BJ107="","",CAPTURA!BJ107)</f>
        <v/>
      </c>
      <c r="AO112" s="70" t="str">
        <f>IF(CAPTURA!BK107="","",CAPTURA!BK107)</f>
        <v/>
      </c>
      <c r="AP112" s="71"/>
      <c r="AQ112" s="70" t="str">
        <f>IF(AND(CAPTURA!BL107="",CAPTURA!BM107=""),"",CAPTURA!BL107+BK107)</f>
        <v/>
      </c>
      <c r="AR112" s="70" t="str">
        <f>IF(CAPTURA!BN107="","",CAPTURA!BN107)</f>
        <v/>
      </c>
      <c r="AS112" s="70" t="str">
        <f>IF(CAPTURA!BO107="","",CAPTURA!BO107)</f>
        <v/>
      </c>
      <c r="AT112" s="70" t="str">
        <f>IF(CAPTURA!BP107="","",CAPTURA!BP107)</f>
        <v/>
      </c>
      <c r="AU112" s="71"/>
      <c r="AV112" s="70" t="e">
        <f>IF(CAPTURA!#REF!="","",UPPER(CAPTURA!#REF!))</f>
        <v>#REF!</v>
      </c>
      <c r="AW112" s="69"/>
      <c r="AX112" s="70" t="str">
        <f>IF(CAPTURA!CF107="","",CAPTURA!CF107)</f>
        <v/>
      </c>
    </row>
    <row r="113" spans="1:50" x14ac:dyDescent="0.25">
      <c r="A113" s="62" t="str">
        <f>IF(CAPTURA!B108="","",CAPTURA!B108)</f>
        <v/>
      </c>
      <c r="B113" s="63" t="str">
        <f>IF(CAPTURA!C108="","",CAPTURA!C108)</f>
        <v/>
      </c>
      <c r="C113" s="64" t="str">
        <f>IF(CAPTURA!D108="","",UPPER(CAPTURA!D108))</f>
        <v/>
      </c>
      <c r="D113" s="65" t="str">
        <f>IF(CAPTURA!I108="","",CAPTURA!I108)</f>
        <v/>
      </c>
      <c r="E113" s="65" t="str">
        <f>IF(CAPTURA!J108="","",CAPTURA!J108)</f>
        <v/>
      </c>
      <c r="F113" s="64" t="str">
        <f>IF(CAPTURA!O108="","",UPPER(CAPTURA!O108))</f>
        <v/>
      </c>
      <c r="G113" s="66" t="str">
        <f>IF(CAPTURA!K108="","",CAPTURA!K108)</f>
        <v/>
      </c>
      <c r="H113" s="64" t="str">
        <f>IF(CAPTURA!Y108="","",UPPER(CAPTURA!Y108))</f>
        <v/>
      </c>
      <c r="I113" s="64" t="str">
        <f>IF(CAPTURA!AC108="","",IF(ISBLANK(CAPTURA!AE108),UPPER(CAPTURA!AC108),CONCATENATE(UPPER(CAPTURA!AC108)," / ",UPPER(CAPTURA!AE108))))</f>
        <v/>
      </c>
      <c r="J113" s="64" t="str">
        <f>IF(CAPTURA!AD108="","",IF(CAPTURA!AF108="",UPPER(CAPTURA!AD108),CONCATENATE(UPPER(CAPTURA!AD108)," / ",UPPER(CAPTURA!AF108))))</f>
        <v/>
      </c>
      <c r="K113" s="64" t="str">
        <f>IF(CAPTURA!AI108="","",IF(ISBLANK(CAPTURA!AK108),UPPER(CAPTURA!AI108),CONCATENATE(UPPER(CAPTURA!AI108)," / ",UPPER(CAPTURA!AK108))))</f>
        <v/>
      </c>
      <c r="L113" s="64" t="str">
        <f>IF(CAPTURA!AJ108="","",IF(CAPTURA!AL108="",UPPER(CAPTURA!AJ108),CONCATENATE(UPPER(CAPTURA!AJ108)," / ",UPPER(CAPTURA!AL108))))</f>
        <v/>
      </c>
      <c r="M113" s="67" t="str">
        <f>IF(CAPTURA!X108="","",CAPTURA!X108)</f>
        <v/>
      </c>
      <c r="N113" s="67" t="str">
        <f>IF(CAPTURA!BW108="","",CAPTURA!BW108)</f>
        <v/>
      </c>
      <c r="O113" s="68" t="str">
        <f>IF(CAPTURA!BQ108="","",CAPTURA!BQ108)</f>
        <v/>
      </c>
      <c r="P113" s="68" t="str">
        <f>IF(CAPTURA!BR108="","",CAPTURA!BR108)</f>
        <v/>
      </c>
      <c r="Q113" s="69"/>
      <c r="R113" s="70" t="str">
        <f>IF(CAPTURA!CD108="","",CAPTURA!CD108)</f>
        <v/>
      </c>
      <c r="S113" s="71"/>
      <c r="T113" s="70" t="str">
        <f>IF(CAPTURA!CE108="","",CAPTURA!CE108)</f>
        <v/>
      </c>
      <c r="U113" s="71"/>
      <c r="V113" s="70" t="e">
        <f>IF(CAPTURA!#REF!="","",CAPTURA!#REF!)</f>
        <v>#REF!</v>
      </c>
      <c r="W113" s="71"/>
      <c r="X113" s="70" t="e">
        <f>IF(CAPTURA!#REF!="","",CAPTURA!#REF!)</f>
        <v>#REF!</v>
      </c>
      <c r="Y113" s="71"/>
      <c r="Z113" s="70" t="str">
        <f>IF(AND(CAPTURA!AU108="",CAPTURA!AU108=""),"",CAPTURA!AU108+CAPTURA!AV108)</f>
        <v/>
      </c>
      <c r="AA113" s="70" t="str">
        <f>IF(CAPTURA!AW108="","",CAPTURA!AW108)</f>
        <v/>
      </c>
      <c r="AB113" s="70" t="str">
        <f>IF(CAPTURA!AX108="","",CAPTURA!AX108)</f>
        <v/>
      </c>
      <c r="AC113" s="70" t="str">
        <f>IF(CAPTURA!AY108="","",CAPTURA!AY108)</f>
        <v/>
      </c>
      <c r="AD113" s="71"/>
      <c r="AE113" s="70" t="str">
        <f>IF(AND(CAPTURA!AZ108="",CAPTURA!BA108=""),"",CAPTURA!AZ108+CAPTURA!BA108)</f>
        <v/>
      </c>
      <c r="AF113" s="70" t="str">
        <f>IF(CAPTURA!BB108="","",CAPTURA!BB108)</f>
        <v/>
      </c>
      <c r="AG113" s="70" t="str">
        <f>IF(CAPTURA!BC108="","",CAPTURA!BC108)</f>
        <v/>
      </c>
      <c r="AH113" s="70" t="str">
        <f>IF(CAPTURA!BD108="","",CAPTURA!BD108)</f>
        <v/>
      </c>
      <c r="AI113" s="70" t="str">
        <f>IF(CAPTURA!BE108="","",CAPTURA!BE108)</f>
        <v/>
      </c>
      <c r="AJ113" s="70"/>
      <c r="AK113" s="70" t="str">
        <f>IF(AND(CAPTURA!BF108="",CAPTURA!BG108=""),"",CAPTURA!BF108+CAPTURA!BG108)</f>
        <v/>
      </c>
      <c r="AL113" s="70" t="str">
        <f>IF(CAPTURA!BH108="","",CAPTURA!BH108)</f>
        <v/>
      </c>
      <c r="AM113" s="70" t="str">
        <f>IF(CAPTURA!BI108="","",CAPTURA!BI108)</f>
        <v/>
      </c>
      <c r="AN113" s="70" t="str">
        <f>IF(CAPTURA!BJ108="","",CAPTURA!BJ108)</f>
        <v/>
      </c>
      <c r="AO113" s="70" t="str">
        <f>IF(CAPTURA!BK108="","",CAPTURA!BK108)</f>
        <v/>
      </c>
      <c r="AP113" s="71"/>
      <c r="AQ113" s="70" t="str">
        <f>IF(AND(CAPTURA!BL108="",CAPTURA!BM108=""),"",CAPTURA!BL108+BK108)</f>
        <v/>
      </c>
      <c r="AR113" s="70" t="str">
        <f>IF(CAPTURA!BN108="","",CAPTURA!BN108)</f>
        <v/>
      </c>
      <c r="AS113" s="70" t="str">
        <f>IF(CAPTURA!BO108="","",CAPTURA!BO108)</f>
        <v/>
      </c>
      <c r="AT113" s="70" t="str">
        <f>IF(CAPTURA!BP108="","",CAPTURA!BP108)</f>
        <v/>
      </c>
      <c r="AU113" s="71"/>
      <c r="AV113" s="70" t="e">
        <f>IF(CAPTURA!#REF!="","",UPPER(CAPTURA!#REF!))</f>
        <v>#REF!</v>
      </c>
      <c r="AW113" s="69"/>
      <c r="AX113" s="70" t="str">
        <f>IF(CAPTURA!CF108="","",CAPTURA!CF108)</f>
        <v/>
      </c>
    </row>
    <row r="114" spans="1:50" x14ac:dyDescent="0.25">
      <c r="A114" s="62" t="str">
        <f>IF(CAPTURA!B109="","",CAPTURA!B109)</f>
        <v/>
      </c>
      <c r="B114" s="63" t="str">
        <f>IF(CAPTURA!C109="","",CAPTURA!C109)</f>
        <v/>
      </c>
      <c r="C114" s="64" t="str">
        <f>IF(CAPTURA!D109="","",UPPER(CAPTURA!D109))</f>
        <v/>
      </c>
      <c r="D114" s="65" t="str">
        <f>IF(CAPTURA!I109="","",CAPTURA!I109)</f>
        <v/>
      </c>
      <c r="E114" s="65" t="str">
        <f>IF(CAPTURA!J109="","",CAPTURA!J109)</f>
        <v/>
      </c>
      <c r="F114" s="64" t="str">
        <f>IF(CAPTURA!O109="","",UPPER(CAPTURA!O109))</f>
        <v/>
      </c>
      <c r="G114" s="66" t="str">
        <f>IF(CAPTURA!K109="","",CAPTURA!K109)</f>
        <v/>
      </c>
      <c r="H114" s="64" t="str">
        <f>IF(CAPTURA!Y109="","",UPPER(CAPTURA!Y109))</f>
        <v/>
      </c>
      <c r="I114" s="64" t="str">
        <f>IF(CAPTURA!AC109="","",IF(ISBLANK(CAPTURA!AE109),UPPER(CAPTURA!AC109),CONCATENATE(UPPER(CAPTURA!AC109)," / ",UPPER(CAPTURA!AE109))))</f>
        <v/>
      </c>
      <c r="J114" s="64" t="str">
        <f>IF(CAPTURA!AD109="","",IF(CAPTURA!AF109="",UPPER(CAPTURA!AD109),CONCATENATE(UPPER(CAPTURA!AD109)," / ",UPPER(CAPTURA!AF109))))</f>
        <v/>
      </c>
      <c r="K114" s="64" t="str">
        <f>IF(CAPTURA!AI109="","",IF(ISBLANK(CAPTURA!AK109),UPPER(CAPTURA!AI109),CONCATENATE(UPPER(CAPTURA!AI109)," / ",UPPER(CAPTURA!AK109))))</f>
        <v/>
      </c>
      <c r="L114" s="64" t="str">
        <f>IF(CAPTURA!AJ109="","",IF(CAPTURA!AL109="",UPPER(CAPTURA!AJ109),CONCATENATE(UPPER(CAPTURA!AJ109)," / ",UPPER(CAPTURA!AL109))))</f>
        <v/>
      </c>
      <c r="M114" s="67" t="str">
        <f>IF(CAPTURA!X109="","",CAPTURA!X109)</f>
        <v/>
      </c>
      <c r="N114" s="67" t="str">
        <f>IF(CAPTURA!BW109="","",CAPTURA!BW109)</f>
        <v/>
      </c>
      <c r="O114" s="68" t="str">
        <f>IF(CAPTURA!BQ109="","",CAPTURA!BQ109)</f>
        <v/>
      </c>
      <c r="P114" s="68" t="str">
        <f>IF(CAPTURA!BR109="","",CAPTURA!BR109)</f>
        <v/>
      </c>
      <c r="Q114" s="69"/>
      <c r="R114" s="70" t="str">
        <f>IF(CAPTURA!CD109="","",CAPTURA!CD109)</f>
        <v/>
      </c>
      <c r="S114" s="71"/>
      <c r="T114" s="70" t="str">
        <f>IF(CAPTURA!CE109="","",CAPTURA!CE109)</f>
        <v/>
      </c>
      <c r="U114" s="71"/>
      <c r="V114" s="70" t="e">
        <f>IF(CAPTURA!#REF!="","",CAPTURA!#REF!)</f>
        <v>#REF!</v>
      </c>
      <c r="W114" s="71"/>
      <c r="X114" s="70" t="e">
        <f>IF(CAPTURA!#REF!="","",CAPTURA!#REF!)</f>
        <v>#REF!</v>
      </c>
      <c r="Y114" s="71"/>
      <c r="Z114" s="70" t="str">
        <f>IF(AND(CAPTURA!AU109="",CAPTURA!AU109=""),"",CAPTURA!AU109+CAPTURA!AV109)</f>
        <v/>
      </c>
      <c r="AA114" s="70" t="str">
        <f>IF(CAPTURA!AW109="","",CAPTURA!AW109)</f>
        <v/>
      </c>
      <c r="AB114" s="70" t="str">
        <f>IF(CAPTURA!AX109="","",CAPTURA!AX109)</f>
        <v/>
      </c>
      <c r="AC114" s="70" t="str">
        <f>IF(CAPTURA!AY109="","",CAPTURA!AY109)</f>
        <v/>
      </c>
      <c r="AD114" s="71"/>
      <c r="AE114" s="70" t="str">
        <f>IF(AND(CAPTURA!AZ109="",CAPTURA!BA109=""),"",CAPTURA!AZ109+CAPTURA!BA109)</f>
        <v/>
      </c>
      <c r="AF114" s="70" t="str">
        <f>IF(CAPTURA!BB109="","",CAPTURA!BB109)</f>
        <v/>
      </c>
      <c r="AG114" s="70" t="str">
        <f>IF(CAPTURA!BC109="","",CAPTURA!BC109)</f>
        <v/>
      </c>
      <c r="AH114" s="70" t="str">
        <f>IF(CAPTURA!BD109="","",CAPTURA!BD109)</f>
        <v/>
      </c>
      <c r="AI114" s="70" t="str">
        <f>IF(CAPTURA!BE109="","",CAPTURA!BE109)</f>
        <v/>
      </c>
      <c r="AJ114" s="70"/>
      <c r="AK114" s="70" t="str">
        <f>IF(AND(CAPTURA!BF109="",CAPTURA!BG109=""),"",CAPTURA!BF109+CAPTURA!BG109)</f>
        <v/>
      </c>
      <c r="AL114" s="70" t="str">
        <f>IF(CAPTURA!BH109="","",CAPTURA!BH109)</f>
        <v/>
      </c>
      <c r="AM114" s="70" t="str">
        <f>IF(CAPTURA!BI109="","",CAPTURA!BI109)</f>
        <v/>
      </c>
      <c r="AN114" s="70" t="str">
        <f>IF(CAPTURA!BJ109="","",CAPTURA!BJ109)</f>
        <v/>
      </c>
      <c r="AO114" s="70" t="str">
        <f>IF(CAPTURA!BK109="","",CAPTURA!BK109)</f>
        <v/>
      </c>
      <c r="AP114" s="71"/>
      <c r="AQ114" s="70" t="str">
        <f>IF(AND(CAPTURA!BL109="",CAPTURA!BM109=""),"",CAPTURA!BL109+BK109)</f>
        <v/>
      </c>
      <c r="AR114" s="70" t="str">
        <f>IF(CAPTURA!BN109="","",CAPTURA!BN109)</f>
        <v/>
      </c>
      <c r="AS114" s="70" t="str">
        <f>IF(CAPTURA!BO109="","",CAPTURA!BO109)</f>
        <v/>
      </c>
      <c r="AT114" s="70" t="str">
        <f>IF(CAPTURA!BP109="","",CAPTURA!BP109)</f>
        <v/>
      </c>
      <c r="AU114" s="71"/>
      <c r="AV114" s="70" t="e">
        <f>IF(CAPTURA!#REF!="","",UPPER(CAPTURA!#REF!))</f>
        <v>#REF!</v>
      </c>
      <c r="AW114" s="69"/>
      <c r="AX114" s="70" t="str">
        <f>IF(CAPTURA!CF109="","",CAPTURA!CF109)</f>
        <v/>
      </c>
    </row>
    <row r="115" spans="1:50" x14ac:dyDescent="0.25">
      <c r="A115" s="62" t="str">
        <f>IF(CAPTURA!B110="","",CAPTURA!B110)</f>
        <v/>
      </c>
      <c r="B115" s="63" t="str">
        <f>IF(CAPTURA!C110="","",CAPTURA!C110)</f>
        <v/>
      </c>
      <c r="C115" s="64" t="str">
        <f>IF(CAPTURA!D110="","",UPPER(CAPTURA!D110))</f>
        <v/>
      </c>
      <c r="D115" s="65" t="str">
        <f>IF(CAPTURA!I110="","",CAPTURA!I110)</f>
        <v/>
      </c>
      <c r="E115" s="65" t="str">
        <f>IF(CAPTURA!J110="","",CAPTURA!J110)</f>
        <v/>
      </c>
      <c r="F115" s="64" t="str">
        <f>IF(CAPTURA!O110="","",UPPER(CAPTURA!O110))</f>
        <v/>
      </c>
      <c r="G115" s="66" t="str">
        <f>IF(CAPTURA!K110="","",CAPTURA!K110)</f>
        <v/>
      </c>
      <c r="H115" s="64" t="str">
        <f>IF(CAPTURA!Y110="","",UPPER(CAPTURA!Y110))</f>
        <v/>
      </c>
      <c r="I115" s="64" t="str">
        <f>IF(CAPTURA!AC110="","",IF(ISBLANK(CAPTURA!AE110),UPPER(CAPTURA!AC110),CONCATENATE(UPPER(CAPTURA!AC110)," / ",UPPER(CAPTURA!AE110))))</f>
        <v/>
      </c>
      <c r="J115" s="64" t="str">
        <f>IF(CAPTURA!AD110="","",IF(CAPTURA!AF110="",UPPER(CAPTURA!AD110),CONCATENATE(UPPER(CAPTURA!AD110)," / ",UPPER(CAPTURA!AF110))))</f>
        <v/>
      </c>
      <c r="K115" s="64" t="str">
        <f>IF(CAPTURA!AI110="","",IF(ISBLANK(CAPTURA!AK110),UPPER(CAPTURA!AI110),CONCATENATE(UPPER(CAPTURA!AI110)," / ",UPPER(CAPTURA!AK110))))</f>
        <v/>
      </c>
      <c r="L115" s="64" t="str">
        <f>IF(CAPTURA!AJ110="","",IF(CAPTURA!AL110="",UPPER(CAPTURA!AJ110),CONCATENATE(UPPER(CAPTURA!AJ110)," / ",UPPER(CAPTURA!AL110))))</f>
        <v/>
      </c>
      <c r="M115" s="67" t="str">
        <f>IF(CAPTURA!X110="","",CAPTURA!X110)</f>
        <v/>
      </c>
      <c r="N115" s="67" t="str">
        <f>IF(CAPTURA!BW110="","",CAPTURA!BW110)</f>
        <v/>
      </c>
      <c r="O115" s="68" t="str">
        <f>IF(CAPTURA!BQ110="","",CAPTURA!BQ110)</f>
        <v/>
      </c>
      <c r="P115" s="68" t="str">
        <f>IF(CAPTURA!BR110="","",CAPTURA!BR110)</f>
        <v/>
      </c>
      <c r="Q115" s="69"/>
      <c r="R115" s="70" t="str">
        <f>IF(CAPTURA!CD110="","",CAPTURA!CD110)</f>
        <v/>
      </c>
      <c r="S115" s="71"/>
      <c r="T115" s="70" t="str">
        <f>IF(CAPTURA!CE110="","",CAPTURA!CE110)</f>
        <v/>
      </c>
      <c r="U115" s="71"/>
      <c r="V115" s="70" t="e">
        <f>IF(CAPTURA!#REF!="","",CAPTURA!#REF!)</f>
        <v>#REF!</v>
      </c>
      <c r="W115" s="71"/>
      <c r="X115" s="70" t="e">
        <f>IF(CAPTURA!#REF!="","",CAPTURA!#REF!)</f>
        <v>#REF!</v>
      </c>
      <c r="Y115" s="71"/>
      <c r="Z115" s="70" t="str">
        <f>IF(AND(CAPTURA!AU110="",CAPTURA!AU110=""),"",CAPTURA!AU110+CAPTURA!AV110)</f>
        <v/>
      </c>
      <c r="AA115" s="70" t="str">
        <f>IF(CAPTURA!AW110="","",CAPTURA!AW110)</f>
        <v/>
      </c>
      <c r="AB115" s="70" t="str">
        <f>IF(CAPTURA!AX110="","",CAPTURA!AX110)</f>
        <v/>
      </c>
      <c r="AC115" s="70" t="str">
        <f>IF(CAPTURA!AY110="","",CAPTURA!AY110)</f>
        <v/>
      </c>
      <c r="AD115" s="71"/>
      <c r="AE115" s="70" t="str">
        <f>IF(AND(CAPTURA!AZ110="",CAPTURA!BA110=""),"",CAPTURA!AZ110+CAPTURA!BA110)</f>
        <v/>
      </c>
      <c r="AF115" s="70" t="str">
        <f>IF(CAPTURA!BB110="","",CAPTURA!BB110)</f>
        <v/>
      </c>
      <c r="AG115" s="70" t="str">
        <f>IF(CAPTURA!BC110="","",CAPTURA!BC110)</f>
        <v/>
      </c>
      <c r="AH115" s="70" t="str">
        <f>IF(CAPTURA!BD110="","",CAPTURA!BD110)</f>
        <v/>
      </c>
      <c r="AI115" s="70" t="str">
        <f>IF(CAPTURA!BE110="","",CAPTURA!BE110)</f>
        <v/>
      </c>
      <c r="AJ115" s="70"/>
      <c r="AK115" s="70" t="str">
        <f>IF(AND(CAPTURA!BF110="",CAPTURA!BG110=""),"",CAPTURA!BF110+CAPTURA!BG110)</f>
        <v/>
      </c>
      <c r="AL115" s="70" t="str">
        <f>IF(CAPTURA!BH110="","",CAPTURA!BH110)</f>
        <v/>
      </c>
      <c r="AM115" s="70" t="str">
        <f>IF(CAPTURA!BI110="","",CAPTURA!BI110)</f>
        <v/>
      </c>
      <c r="AN115" s="70" t="str">
        <f>IF(CAPTURA!BJ110="","",CAPTURA!BJ110)</f>
        <v/>
      </c>
      <c r="AO115" s="70" t="str">
        <f>IF(CAPTURA!BK110="","",CAPTURA!BK110)</f>
        <v/>
      </c>
      <c r="AP115" s="71"/>
      <c r="AQ115" s="70" t="str">
        <f>IF(AND(CAPTURA!BL110="",CAPTURA!BM110=""),"",CAPTURA!BL110+BK110)</f>
        <v/>
      </c>
      <c r="AR115" s="70" t="str">
        <f>IF(CAPTURA!BN110="","",CAPTURA!BN110)</f>
        <v/>
      </c>
      <c r="AS115" s="70" t="str">
        <f>IF(CAPTURA!BO110="","",CAPTURA!BO110)</f>
        <v/>
      </c>
      <c r="AT115" s="70" t="str">
        <f>IF(CAPTURA!BP110="","",CAPTURA!BP110)</f>
        <v/>
      </c>
      <c r="AU115" s="71"/>
      <c r="AV115" s="70" t="e">
        <f>IF(CAPTURA!#REF!="","",UPPER(CAPTURA!#REF!))</f>
        <v>#REF!</v>
      </c>
      <c r="AW115" s="69"/>
      <c r="AX115" s="70" t="str">
        <f>IF(CAPTURA!CF110="","",CAPTURA!CF110)</f>
        <v/>
      </c>
    </row>
    <row r="116" spans="1:50" x14ac:dyDescent="0.25">
      <c r="A116" s="62" t="str">
        <f>IF(CAPTURA!B111="","",CAPTURA!B111)</f>
        <v/>
      </c>
      <c r="B116" s="63" t="str">
        <f>IF(CAPTURA!C111="","",CAPTURA!C111)</f>
        <v/>
      </c>
      <c r="C116" s="64" t="str">
        <f>IF(CAPTURA!D111="","",UPPER(CAPTURA!D111))</f>
        <v/>
      </c>
      <c r="D116" s="65" t="str">
        <f>IF(CAPTURA!I111="","",CAPTURA!I111)</f>
        <v/>
      </c>
      <c r="E116" s="65" t="str">
        <f>IF(CAPTURA!J111="","",CAPTURA!J111)</f>
        <v/>
      </c>
      <c r="F116" s="64" t="str">
        <f>IF(CAPTURA!O111="","",UPPER(CAPTURA!O111))</f>
        <v/>
      </c>
      <c r="G116" s="66" t="str">
        <f>IF(CAPTURA!K111="","",CAPTURA!K111)</f>
        <v/>
      </c>
      <c r="H116" s="64" t="str">
        <f>IF(CAPTURA!Y111="","",UPPER(CAPTURA!Y111))</f>
        <v/>
      </c>
      <c r="I116" s="64" t="str">
        <f>IF(CAPTURA!AC111="","",IF(ISBLANK(CAPTURA!AE111),UPPER(CAPTURA!AC111),CONCATENATE(UPPER(CAPTURA!AC111)," / ",UPPER(CAPTURA!AE111))))</f>
        <v/>
      </c>
      <c r="J116" s="64" t="str">
        <f>IF(CAPTURA!AD111="","",IF(CAPTURA!AF111="",UPPER(CAPTURA!AD111),CONCATENATE(UPPER(CAPTURA!AD111)," / ",UPPER(CAPTURA!AF111))))</f>
        <v/>
      </c>
      <c r="K116" s="64" t="str">
        <f>IF(CAPTURA!AI111="","",IF(ISBLANK(CAPTURA!AK111),UPPER(CAPTURA!AI111),CONCATENATE(UPPER(CAPTURA!AI111)," / ",UPPER(CAPTURA!AK111))))</f>
        <v/>
      </c>
      <c r="L116" s="64" t="str">
        <f>IF(CAPTURA!AJ111="","",IF(CAPTURA!AL111="",UPPER(CAPTURA!AJ111),CONCATENATE(UPPER(CAPTURA!AJ111)," / ",UPPER(CAPTURA!AL111))))</f>
        <v/>
      </c>
      <c r="M116" s="67" t="str">
        <f>IF(CAPTURA!X111="","",CAPTURA!X111)</f>
        <v/>
      </c>
      <c r="N116" s="67" t="str">
        <f>IF(CAPTURA!BW111="","",CAPTURA!BW111)</f>
        <v/>
      </c>
      <c r="O116" s="68" t="str">
        <f>IF(CAPTURA!BQ111="","",CAPTURA!BQ111)</f>
        <v/>
      </c>
      <c r="P116" s="68" t="str">
        <f>IF(CAPTURA!BR111="","",CAPTURA!BR111)</f>
        <v/>
      </c>
      <c r="Q116" s="69"/>
      <c r="R116" s="70" t="str">
        <f>IF(CAPTURA!CD111="","",CAPTURA!CD111)</f>
        <v/>
      </c>
      <c r="S116" s="71"/>
      <c r="T116" s="70" t="str">
        <f>IF(CAPTURA!CE111="","",CAPTURA!CE111)</f>
        <v/>
      </c>
      <c r="U116" s="71"/>
      <c r="V116" s="70" t="e">
        <f>IF(CAPTURA!#REF!="","",CAPTURA!#REF!)</f>
        <v>#REF!</v>
      </c>
      <c r="W116" s="71"/>
      <c r="X116" s="70" t="e">
        <f>IF(CAPTURA!#REF!="","",CAPTURA!#REF!)</f>
        <v>#REF!</v>
      </c>
      <c r="Y116" s="71"/>
      <c r="Z116" s="70" t="str">
        <f>IF(AND(CAPTURA!AU111="",CAPTURA!AU111=""),"",CAPTURA!AU111+CAPTURA!AV111)</f>
        <v/>
      </c>
      <c r="AA116" s="70" t="str">
        <f>IF(CAPTURA!AW111="","",CAPTURA!AW111)</f>
        <v/>
      </c>
      <c r="AB116" s="70" t="str">
        <f>IF(CAPTURA!AX111="","",CAPTURA!AX111)</f>
        <v/>
      </c>
      <c r="AC116" s="70" t="str">
        <f>IF(CAPTURA!AY111="","",CAPTURA!AY111)</f>
        <v/>
      </c>
      <c r="AD116" s="71"/>
      <c r="AE116" s="70" t="str">
        <f>IF(AND(CAPTURA!AZ111="",CAPTURA!BA111=""),"",CAPTURA!AZ111+CAPTURA!BA111)</f>
        <v/>
      </c>
      <c r="AF116" s="70" t="str">
        <f>IF(CAPTURA!BB111="","",CAPTURA!BB111)</f>
        <v/>
      </c>
      <c r="AG116" s="70" t="str">
        <f>IF(CAPTURA!BC111="","",CAPTURA!BC111)</f>
        <v/>
      </c>
      <c r="AH116" s="70" t="str">
        <f>IF(CAPTURA!BD111="","",CAPTURA!BD111)</f>
        <v/>
      </c>
      <c r="AI116" s="70" t="str">
        <f>IF(CAPTURA!BE111="","",CAPTURA!BE111)</f>
        <v/>
      </c>
      <c r="AJ116" s="70"/>
      <c r="AK116" s="70" t="str">
        <f>IF(AND(CAPTURA!BF111="",CAPTURA!BG111=""),"",CAPTURA!BF111+CAPTURA!BG111)</f>
        <v/>
      </c>
      <c r="AL116" s="70" t="str">
        <f>IF(CAPTURA!BH111="","",CAPTURA!BH111)</f>
        <v/>
      </c>
      <c r="AM116" s="70" t="str">
        <f>IF(CAPTURA!BI111="","",CAPTURA!BI111)</f>
        <v/>
      </c>
      <c r="AN116" s="70" t="str">
        <f>IF(CAPTURA!BJ111="","",CAPTURA!BJ111)</f>
        <v/>
      </c>
      <c r="AO116" s="70" t="str">
        <f>IF(CAPTURA!BK111="","",CAPTURA!BK111)</f>
        <v/>
      </c>
      <c r="AP116" s="71"/>
      <c r="AQ116" s="70" t="str">
        <f>IF(AND(CAPTURA!BL111="",CAPTURA!BM111=""),"",CAPTURA!BL111+BK111)</f>
        <v/>
      </c>
      <c r="AR116" s="70" t="str">
        <f>IF(CAPTURA!BN111="","",CAPTURA!BN111)</f>
        <v/>
      </c>
      <c r="AS116" s="70" t="str">
        <f>IF(CAPTURA!BO111="","",CAPTURA!BO111)</f>
        <v/>
      </c>
      <c r="AT116" s="70" t="str">
        <f>IF(CAPTURA!BP111="","",CAPTURA!BP111)</f>
        <v/>
      </c>
      <c r="AU116" s="71"/>
      <c r="AV116" s="70" t="e">
        <f>IF(CAPTURA!#REF!="","",UPPER(CAPTURA!#REF!))</f>
        <v>#REF!</v>
      </c>
      <c r="AW116" s="69"/>
      <c r="AX116" s="70" t="str">
        <f>IF(CAPTURA!CF111="","",CAPTURA!CF111)</f>
        <v/>
      </c>
    </row>
    <row r="117" spans="1:50" x14ac:dyDescent="0.25">
      <c r="A117" s="62" t="str">
        <f>IF(CAPTURA!B112="","",CAPTURA!B112)</f>
        <v/>
      </c>
      <c r="B117" s="63" t="str">
        <f>IF(CAPTURA!C112="","",CAPTURA!C112)</f>
        <v/>
      </c>
      <c r="C117" s="64" t="str">
        <f>IF(CAPTURA!D112="","",UPPER(CAPTURA!D112))</f>
        <v/>
      </c>
      <c r="D117" s="65" t="str">
        <f>IF(CAPTURA!I112="","",CAPTURA!I112)</f>
        <v/>
      </c>
      <c r="E117" s="65" t="str">
        <f>IF(CAPTURA!J112="","",CAPTURA!J112)</f>
        <v/>
      </c>
      <c r="F117" s="64" t="str">
        <f>IF(CAPTURA!O112="","",UPPER(CAPTURA!O112))</f>
        <v/>
      </c>
      <c r="G117" s="66" t="str">
        <f>IF(CAPTURA!K112="","",CAPTURA!K112)</f>
        <v/>
      </c>
      <c r="H117" s="64" t="str">
        <f>IF(CAPTURA!Y112="","",UPPER(CAPTURA!Y112))</f>
        <v/>
      </c>
      <c r="I117" s="64" t="str">
        <f>IF(CAPTURA!AC112="","",IF(ISBLANK(CAPTURA!AE112),UPPER(CAPTURA!AC112),CONCATENATE(UPPER(CAPTURA!AC112)," / ",UPPER(CAPTURA!AE112))))</f>
        <v/>
      </c>
      <c r="J117" s="64" t="str">
        <f>IF(CAPTURA!AD112="","",IF(CAPTURA!AF112="",UPPER(CAPTURA!AD112),CONCATENATE(UPPER(CAPTURA!AD112)," / ",UPPER(CAPTURA!AF112))))</f>
        <v/>
      </c>
      <c r="K117" s="64" t="str">
        <f>IF(CAPTURA!AI112="","",IF(ISBLANK(CAPTURA!AK112),UPPER(CAPTURA!AI112),CONCATENATE(UPPER(CAPTURA!AI112)," / ",UPPER(CAPTURA!AK112))))</f>
        <v/>
      </c>
      <c r="L117" s="64" t="str">
        <f>IF(CAPTURA!AJ112="","",IF(CAPTURA!AL112="",UPPER(CAPTURA!AJ112),CONCATENATE(UPPER(CAPTURA!AJ112)," / ",UPPER(CAPTURA!AL112))))</f>
        <v/>
      </c>
      <c r="M117" s="67" t="str">
        <f>IF(CAPTURA!X112="","",CAPTURA!X112)</f>
        <v/>
      </c>
      <c r="N117" s="67" t="str">
        <f>IF(CAPTURA!BW112="","",CAPTURA!BW112)</f>
        <v/>
      </c>
      <c r="O117" s="68" t="str">
        <f>IF(CAPTURA!BQ112="","",CAPTURA!BQ112)</f>
        <v/>
      </c>
      <c r="P117" s="68" t="str">
        <f>IF(CAPTURA!BR112="","",CAPTURA!BR112)</f>
        <v/>
      </c>
      <c r="Q117" s="69"/>
      <c r="R117" s="70" t="str">
        <f>IF(CAPTURA!CD112="","",CAPTURA!CD112)</f>
        <v/>
      </c>
      <c r="S117" s="71"/>
      <c r="T117" s="70" t="str">
        <f>IF(CAPTURA!CE112="","",CAPTURA!CE112)</f>
        <v/>
      </c>
      <c r="U117" s="71"/>
      <c r="V117" s="70" t="e">
        <f>IF(CAPTURA!#REF!="","",CAPTURA!#REF!)</f>
        <v>#REF!</v>
      </c>
      <c r="W117" s="71"/>
      <c r="X117" s="70" t="e">
        <f>IF(CAPTURA!#REF!="","",CAPTURA!#REF!)</f>
        <v>#REF!</v>
      </c>
      <c r="Y117" s="71"/>
      <c r="Z117" s="70" t="str">
        <f>IF(AND(CAPTURA!AU112="",CAPTURA!AU112=""),"",CAPTURA!AU112+CAPTURA!AV112)</f>
        <v/>
      </c>
      <c r="AA117" s="70" t="str">
        <f>IF(CAPTURA!AW112="","",CAPTURA!AW112)</f>
        <v/>
      </c>
      <c r="AB117" s="70" t="str">
        <f>IF(CAPTURA!AX112="","",CAPTURA!AX112)</f>
        <v/>
      </c>
      <c r="AC117" s="70" t="str">
        <f>IF(CAPTURA!AY112="","",CAPTURA!AY112)</f>
        <v/>
      </c>
      <c r="AD117" s="71"/>
      <c r="AE117" s="70" t="str">
        <f>IF(AND(CAPTURA!AZ112="",CAPTURA!BA112=""),"",CAPTURA!AZ112+CAPTURA!BA112)</f>
        <v/>
      </c>
      <c r="AF117" s="70" t="str">
        <f>IF(CAPTURA!BB112="","",CAPTURA!BB112)</f>
        <v/>
      </c>
      <c r="AG117" s="70" t="str">
        <f>IF(CAPTURA!BC112="","",CAPTURA!BC112)</f>
        <v/>
      </c>
      <c r="AH117" s="70" t="str">
        <f>IF(CAPTURA!BD112="","",CAPTURA!BD112)</f>
        <v/>
      </c>
      <c r="AI117" s="70" t="str">
        <f>IF(CAPTURA!BE112="","",CAPTURA!BE112)</f>
        <v/>
      </c>
      <c r="AJ117" s="70"/>
      <c r="AK117" s="70" t="str">
        <f>IF(AND(CAPTURA!BF112="",CAPTURA!BG112=""),"",CAPTURA!BF112+CAPTURA!BG112)</f>
        <v/>
      </c>
      <c r="AL117" s="70" t="str">
        <f>IF(CAPTURA!BH112="","",CAPTURA!BH112)</f>
        <v/>
      </c>
      <c r="AM117" s="70" t="str">
        <f>IF(CAPTURA!BI112="","",CAPTURA!BI112)</f>
        <v/>
      </c>
      <c r="AN117" s="70" t="str">
        <f>IF(CAPTURA!BJ112="","",CAPTURA!BJ112)</f>
        <v/>
      </c>
      <c r="AO117" s="70" t="str">
        <f>IF(CAPTURA!BK112="","",CAPTURA!BK112)</f>
        <v/>
      </c>
      <c r="AP117" s="71"/>
      <c r="AQ117" s="70" t="str">
        <f>IF(AND(CAPTURA!BL112="",CAPTURA!BM112=""),"",CAPTURA!BL112+BK112)</f>
        <v/>
      </c>
      <c r="AR117" s="70" t="str">
        <f>IF(CAPTURA!BN112="","",CAPTURA!BN112)</f>
        <v/>
      </c>
      <c r="AS117" s="70" t="str">
        <f>IF(CAPTURA!BO112="","",CAPTURA!BO112)</f>
        <v/>
      </c>
      <c r="AT117" s="70" t="str">
        <f>IF(CAPTURA!BP112="","",CAPTURA!BP112)</f>
        <v/>
      </c>
      <c r="AU117" s="71"/>
      <c r="AV117" s="70" t="e">
        <f>IF(CAPTURA!#REF!="","",UPPER(CAPTURA!#REF!))</f>
        <v>#REF!</v>
      </c>
      <c r="AW117" s="69"/>
      <c r="AX117" s="70" t="str">
        <f>IF(CAPTURA!CF112="","",CAPTURA!CF112)</f>
        <v/>
      </c>
    </row>
    <row r="118" spans="1:50" x14ac:dyDescent="0.25">
      <c r="A118" s="62" t="str">
        <f>IF(CAPTURA!B113="","",CAPTURA!B113)</f>
        <v/>
      </c>
      <c r="B118" s="63" t="str">
        <f>IF(CAPTURA!C113="","",CAPTURA!C113)</f>
        <v/>
      </c>
      <c r="C118" s="64" t="str">
        <f>IF(CAPTURA!D113="","",UPPER(CAPTURA!D113))</f>
        <v/>
      </c>
      <c r="D118" s="65" t="str">
        <f>IF(CAPTURA!I113="","",CAPTURA!I113)</f>
        <v/>
      </c>
      <c r="E118" s="65" t="str">
        <f>IF(CAPTURA!J113="","",CAPTURA!J113)</f>
        <v/>
      </c>
      <c r="F118" s="64" t="str">
        <f>IF(CAPTURA!O113="","",UPPER(CAPTURA!O113))</f>
        <v/>
      </c>
      <c r="G118" s="66" t="str">
        <f>IF(CAPTURA!K113="","",CAPTURA!K113)</f>
        <v/>
      </c>
      <c r="H118" s="64" t="str">
        <f>IF(CAPTURA!Y113="","",UPPER(CAPTURA!Y113))</f>
        <v/>
      </c>
      <c r="I118" s="64" t="str">
        <f>IF(CAPTURA!AC113="","",IF(ISBLANK(CAPTURA!AE113),UPPER(CAPTURA!AC113),CONCATENATE(UPPER(CAPTURA!AC113)," / ",UPPER(CAPTURA!AE113))))</f>
        <v/>
      </c>
      <c r="J118" s="64" t="str">
        <f>IF(CAPTURA!AD113="","",IF(CAPTURA!AF113="",UPPER(CAPTURA!AD113),CONCATENATE(UPPER(CAPTURA!AD113)," / ",UPPER(CAPTURA!AF113))))</f>
        <v/>
      </c>
      <c r="K118" s="64" t="str">
        <f>IF(CAPTURA!AI113="","",IF(ISBLANK(CAPTURA!AK113),UPPER(CAPTURA!AI113),CONCATENATE(UPPER(CAPTURA!AI113)," / ",UPPER(CAPTURA!AK113))))</f>
        <v/>
      </c>
      <c r="L118" s="64" t="str">
        <f>IF(CAPTURA!AJ113="","",IF(CAPTURA!AL113="",UPPER(CAPTURA!AJ113),CONCATENATE(UPPER(CAPTURA!AJ113)," / ",UPPER(CAPTURA!AL113))))</f>
        <v/>
      </c>
      <c r="M118" s="67" t="str">
        <f>IF(CAPTURA!X113="","",CAPTURA!X113)</f>
        <v/>
      </c>
      <c r="N118" s="67" t="str">
        <f>IF(CAPTURA!BW113="","",CAPTURA!BW113)</f>
        <v/>
      </c>
      <c r="O118" s="68" t="str">
        <f>IF(CAPTURA!BQ113="","",CAPTURA!BQ113)</f>
        <v/>
      </c>
      <c r="P118" s="68" t="str">
        <f>IF(CAPTURA!BR113="","",CAPTURA!BR113)</f>
        <v/>
      </c>
      <c r="Q118" s="69"/>
      <c r="R118" s="70" t="str">
        <f>IF(CAPTURA!CD113="","",CAPTURA!CD113)</f>
        <v/>
      </c>
      <c r="S118" s="71"/>
      <c r="T118" s="70" t="str">
        <f>IF(CAPTURA!CE113="","",CAPTURA!CE113)</f>
        <v/>
      </c>
      <c r="U118" s="71"/>
      <c r="V118" s="70" t="e">
        <f>IF(CAPTURA!#REF!="","",CAPTURA!#REF!)</f>
        <v>#REF!</v>
      </c>
      <c r="W118" s="71"/>
      <c r="X118" s="70" t="e">
        <f>IF(CAPTURA!#REF!="","",CAPTURA!#REF!)</f>
        <v>#REF!</v>
      </c>
      <c r="Y118" s="71"/>
      <c r="Z118" s="70" t="str">
        <f>IF(AND(CAPTURA!AU113="",CAPTURA!AU113=""),"",CAPTURA!AU113+CAPTURA!AV113)</f>
        <v/>
      </c>
      <c r="AA118" s="70" t="str">
        <f>IF(CAPTURA!AW113="","",CAPTURA!AW113)</f>
        <v/>
      </c>
      <c r="AB118" s="70" t="str">
        <f>IF(CAPTURA!AX113="","",CAPTURA!AX113)</f>
        <v/>
      </c>
      <c r="AC118" s="70" t="str">
        <f>IF(CAPTURA!AY113="","",CAPTURA!AY113)</f>
        <v/>
      </c>
      <c r="AD118" s="71"/>
      <c r="AE118" s="70" t="str">
        <f>IF(AND(CAPTURA!AZ113="",CAPTURA!BA113=""),"",CAPTURA!AZ113+CAPTURA!BA113)</f>
        <v/>
      </c>
      <c r="AF118" s="70" t="str">
        <f>IF(CAPTURA!BB113="","",CAPTURA!BB113)</f>
        <v/>
      </c>
      <c r="AG118" s="70" t="str">
        <f>IF(CAPTURA!BC113="","",CAPTURA!BC113)</f>
        <v/>
      </c>
      <c r="AH118" s="70" t="str">
        <f>IF(CAPTURA!BD113="","",CAPTURA!BD113)</f>
        <v/>
      </c>
      <c r="AI118" s="70" t="str">
        <f>IF(CAPTURA!BE113="","",CAPTURA!BE113)</f>
        <v/>
      </c>
      <c r="AJ118" s="70"/>
      <c r="AK118" s="70" t="str">
        <f>IF(AND(CAPTURA!BF113="",CAPTURA!BG113=""),"",CAPTURA!BF113+CAPTURA!BG113)</f>
        <v/>
      </c>
      <c r="AL118" s="70" t="str">
        <f>IF(CAPTURA!BH113="","",CAPTURA!BH113)</f>
        <v/>
      </c>
      <c r="AM118" s="70" t="str">
        <f>IF(CAPTURA!BI113="","",CAPTURA!BI113)</f>
        <v/>
      </c>
      <c r="AN118" s="70" t="str">
        <f>IF(CAPTURA!BJ113="","",CAPTURA!BJ113)</f>
        <v/>
      </c>
      <c r="AO118" s="70" t="str">
        <f>IF(CAPTURA!BK113="","",CAPTURA!BK113)</f>
        <v/>
      </c>
      <c r="AP118" s="71"/>
      <c r="AQ118" s="70" t="str">
        <f>IF(AND(CAPTURA!BL113="",CAPTURA!BM113=""),"",CAPTURA!BL113+BK113)</f>
        <v/>
      </c>
      <c r="AR118" s="70" t="str">
        <f>IF(CAPTURA!BN113="","",CAPTURA!BN113)</f>
        <v/>
      </c>
      <c r="AS118" s="70" t="str">
        <f>IF(CAPTURA!BO113="","",CAPTURA!BO113)</f>
        <v/>
      </c>
      <c r="AT118" s="70" t="str">
        <f>IF(CAPTURA!BP113="","",CAPTURA!BP113)</f>
        <v/>
      </c>
      <c r="AU118" s="71"/>
      <c r="AV118" s="70" t="e">
        <f>IF(CAPTURA!#REF!="","",UPPER(CAPTURA!#REF!))</f>
        <v>#REF!</v>
      </c>
      <c r="AW118" s="69"/>
      <c r="AX118" s="70" t="str">
        <f>IF(CAPTURA!CF113="","",CAPTURA!CF113)</f>
        <v/>
      </c>
    </row>
    <row r="119" spans="1:50" x14ac:dyDescent="0.25">
      <c r="A119" s="62" t="str">
        <f>IF(CAPTURA!B114="","",CAPTURA!B114)</f>
        <v/>
      </c>
      <c r="B119" s="63" t="str">
        <f>IF(CAPTURA!C114="","",CAPTURA!C114)</f>
        <v/>
      </c>
      <c r="C119" s="64" t="str">
        <f>IF(CAPTURA!D114="","",UPPER(CAPTURA!D114))</f>
        <v/>
      </c>
      <c r="D119" s="65" t="str">
        <f>IF(CAPTURA!I114="","",CAPTURA!I114)</f>
        <v/>
      </c>
      <c r="E119" s="65" t="str">
        <f>IF(CAPTURA!J114="","",CAPTURA!J114)</f>
        <v/>
      </c>
      <c r="F119" s="64" t="str">
        <f>IF(CAPTURA!O114="","",UPPER(CAPTURA!O114))</f>
        <v/>
      </c>
      <c r="G119" s="66" t="str">
        <f>IF(CAPTURA!K114="","",CAPTURA!K114)</f>
        <v/>
      </c>
      <c r="H119" s="64" t="str">
        <f>IF(CAPTURA!Y114="","",UPPER(CAPTURA!Y114))</f>
        <v/>
      </c>
      <c r="I119" s="64" t="str">
        <f>IF(CAPTURA!AC114="","",IF(ISBLANK(CAPTURA!AE114),UPPER(CAPTURA!AC114),CONCATENATE(UPPER(CAPTURA!AC114)," / ",UPPER(CAPTURA!AE114))))</f>
        <v/>
      </c>
      <c r="J119" s="64" t="str">
        <f>IF(CAPTURA!AD114="","",IF(CAPTURA!AF114="",UPPER(CAPTURA!AD114),CONCATENATE(UPPER(CAPTURA!AD114)," / ",UPPER(CAPTURA!AF114))))</f>
        <v/>
      </c>
      <c r="K119" s="64" t="str">
        <f>IF(CAPTURA!AI114="","",IF(ISBLANK(CAPTURA!AK114),UPPER(CAPTURA!AI114),CONCATENATE(UPPER(CAPTURA!AI114)," / ",UPPER(CAPTURA!AK114))))</f>
        <v/>
      </c>
      <c r="L119" s="64" t="str">
        <f>IF(CAPTURA!AJ114="","",IF(CAPTURA!AL114="",UPPER(CAPTURA!AJ114),CONCATENATE(UPPER(CAPTURA!AJ114)," / ",UPPER(CAPTURA!AL114))))</f>
        <v/>
      </c>
      <c r="M119" s="67" t="str">
        <f>IF(CAPTURA!X114="","",CAPTURA!X114)</f>
        <v/>
      </c>
      <c r="N119" s="67" t="str">
        <f>IF(CAPTURA!BW114="","",CAPTURA!BW114)</f>
        <v/>
      </c>
      <c r="O119" s="68" t="str">
        <f>IF(CAPTURA!BQ114="","",CAPTURA!BQ114)</f>
        <v/>
      </c>
      <c r="P119" s="68" t="str">
        <f>IF(CAPTURA!BR114="","",CAPTURA!BR114)</f>
        <v/>
      </c>
      <c r="Q119" s="69"/>
      <c r="R119" s="70" t="str">
        <f>IF(CAPTURA!CD114="","",CAPTURA!CD114)</f>
        <v/>
      </c>
      <c r="S119" s="71"/>
      <c r="T119" s="70" t="str">
        <f>IF(CAPTURA!CE114="","",CAPTURA!CE114)</f>
        <v/>
      </c>
      <c r="U119" s="71"/>
      <c r="V119" s="70" t="e">
        <f>IF(CAPTURA!#REF!="","",CAPTURA!#REF!)</f>
        <v>#REF!</v>
      </c>
      <c r="W119" s="71"/>
      <c r="X119" s="70" t="e">
        <f>IF(CAPTURA!#REF!="","",CAPTURA!#REF!)</f>
        <v>#REF!</v>
      </c>
      <c r="Y119" s="71"/>
      <c r="Z119" s="70" t="str">
        <f>IF(AND(CAPTURA!AU114="",CAPTURA!AU114=""),"",CAPTURA!AU114+CAPTURA!AV114)</f>
        <v/>
      </c>
      <c r="AA119" s="70" t="str">
        <f>IF(CAPTURA!AW114="","",CAPTURA!AW114)</f>
        <v/>
      </c>
      <c r="AB119" s="70" t="str">
        <f>IF(CAPTURA!AX114="","",CAPTURA!AX114)</f>
        <v/>
      </c>
      <c r="AC119" s="70" t="str">
        <f>IF(CAPTURA!AY114="","",CAPTURA!AY114)</f>
        <v/>
      </c>
      <c r="AD119" s="71"/>
      <c r="AE119" s="70" t="str">
        <f>IF(AND(CAPTURA!AZ114="",CAPTURA!BA114=""),"",CAPTURA!AZ114+CAPTURA!BA114)</f>
        <v/>
      </c>
      <c r="AF119" s="70" t="str">
        <f>IF(CAPTURA!BB114="","",CAPTURA!BB114)</f>
        <v/>
      </c>
      <c r="AG119" s="70" t="str">
        <f>IF(CAPTURA!BC114="","",CAPTURA!BC114)</f>
        <v/>
      </c>
      <c r="AH119" s="70" t="str">
        <f>IF(CAPTURA!BD114="","",CAPTURA!BD114)</f>
        <v/>
      </c>
      <c r="AI119" s="70" t="str">
        <f>IF(CAPTURA!BE114="","",CAPTURA!BE114)</f>
        <v/>
      </c>
      <c r="AJ119" s="70"/>
      <c r="AK119" s="70" t="str">
        <f>IF(AND(CAPTURA!BF114="",CAPTURA!BG114=""),"",CAPTURA!BF114+CAPTURA!BG114)</f>
        <v/>
      </c>
      <c r="AL119" s="70" t="str">
        <f>IF(CAPTURA!BH114="","",CAPTURA!BH114)</f>
        <v/>
      </c>
      <c r="AM119" s="70" t="str">
        <f>IF(CAPTURA!BI114="","",CAPTURA!BI114)</f>
        <v/>
      </c>
      <c r="AN119" s="70" t="str">
        <f>IF(CAPTURA!BJ114="","",CAPTURA!BJ114)</f>
        <v/>
      </c>
      <c r="AO119" s="70" t="str">
        <f>IF(CAPTURA!BK114="","",CAPTURA!BK114)</f>
        <v/>
      </c>
      <c r="AP119" s="71"/>
      <c r="AQ119" s="70" t="str">
        <f>IF(AND(CAPTURA!BL114="",CAPTURA!BM114=""),"",CAPTURA!BL114+BK114)</f>
        <v/>
      </c>
      <c r="AR119" s="70" t="str">
        <f>IF(CAPTURA!BN114="","",CAPTURA!BN114)</f>
        <v/>
      </c>
      <c r="AS119" s="70" t="str">
        <f>IF(CAPTURA!BO114="","",CAPTURA!BO114)</f>
        <v/>
      </c>
      <c r="AT119" s="70" t="str">
        <f>IF(CAPTURA!BP114="","",CAPTURA!BP114)</f>
        <v/>
      </c>
      <c r="AU119" s="71"/>
      <c r="AV119" s="70" t="e">
        <f>IF(CAPTURA!#REF!="","",UPPER(CAPTURA!#REF!))</f>
        <v>#REF!</v>
      </c>
      <c r="AW119" s="69"/>
      <c r="AX119" s="70" t="str">
        <f>IF(CAPTURA!CF114="","",CAPTURA!CF114)</f>
        <v/>
      </c>
    </row>
    <row r="120" spans="1:50" x14ac:dyDescent="0.25">
      <c r="A120" s="62" t="str">
        <f>IF(CAPTURA!B115="","",CAPTURA!B115)</f>
        <v/>
      </c>
      <c r="B120" s="63" t="str">
        <f>IF(CAPTURA!C115="","",CAPTURA!C115)</f>
        <v/>
      </c>
      <c r="C120" s="64" t="str">
        <f>IF(CAPTURA!D115="","",UPPER(CAPTURA!D115))</f>
        <v/>
      </c>
      <c r="D120" s="65" t="str">
        <f>IF(CAPTURA!I115="","",CAPTURA!I115)</f>
        <v/>
      </c>
      <c r="E120" s="65" t="str">
        <f>IF(CAPTURA!J115="","",CAPTURA!J115)</f>
        <v/>
      </c>
      <c r="F120" s="64" t="str">
        <f>IF(CAPTURA!O115="","",UPPER(CAPTURA!O115))</f>
        <v/>
      </c>
      <c r="G120" s="66" t="str">
        <f>IF(CAPTURA!K115="","",CAPTURA!K115)</f>
        <v/>
      </c>
      <c r="H120" s="64" t="str">
        <f>IF(CAPTURA!Y115="","",UPPER(CAPTURA!Y115))</f>
        <v/>
      </c>
      <c r="I120" s="64" t="str">
        <f>IF(CAPTURA!AC115="","",IF(ISBLANK(CAPTURA!AE115),UPPER(CAPTURA!AC115),CONCATENATE(UPPER(CAPTURA!AC115)," / ",UPPER(CAPTURA!AE115))))</f>
        <v/>
      </c>
      <c r="J120" s="64" t="str">
        <f>IF(CAPTURA!AD115="","",IF(CAPTURA!AF115="",UPPER(CAPTURA!AD115),CONCATENATE(UPPER(CAPTURA!AD115)," / ",UPPER(CAPTURA!AF115))))</f>
        <v/>
      </c>
      <c r="K120" s="64" t="str">
        <f>IF(CAPTURA!AI115="","",IF(ISBLANK(CAPTURA!AK115),UPPER(CAPTURA!AI115),CONCATENATE(UPPER(CAPTURA!AI115)," / ",UPPER(CAPTURA!AK115))))</f>
        <v/>
      </c>
      <c r="L120" s="64" t="str">
        <f>IF(CAPTURA!AJ115="","",IF(CAPTURA!AL115="",UPPER(CAPTURA!AJ115),CONCATENATE(UPPER(CAPTURA!AJ115)," / ",UPPER(CAPTURA!AL115))))</f>
        <v/>
      </c>
      <c r="M120" s="67" t="str">
        <f>IF(CAPTURA!X115="","",CAPTURA!X115)</f>
        <v/>
      </c>
      <c r="N120" s="67" t="str">
        <f>IF(CAPTURA!BW115="","",CAPTURA!BW115)</f>
        <v/>
      </c>
      <c r="O120" s="68" t="str">
        <f>IF(CAPTURA!BQ115="","",CAPTURA!BQ115)</f>
        <v/>
      </c>
      <c r="P120" s="68" t="str">
        <f>IF(CAPTURA!BR115="","",CAPTURA!BR115)</f>
        <v/>
      </c>
      <c r="Q120" s="69"/>
      <c r="R120" s="70" t="str">
        <f>IF(CAPTURA!CD115="","",CAPTURA!CD115)</f>
        <v/>
      </c>
      <c r="S120" s="71"/>
      <c r="T120" s="70" t="str">
        <f>IF(CAPTURA!CE115="","",CAPTURA!CE115)</f>
        <v/>
      </c>
      <c r="U120" s="71"/>
      <c r="V120" s="70" t="e">
        <f>IF(CAPTURA!#REF!="","",CAPTURA!#REF!)</f>
        <v>#REF!</v>
      </c>
      <c r="W120" s="71"/>
      <c r="X120" s="70" t="e">
        <f>IF(CAPTURA!#REF!="","",CAPTURA!#REF!)</f>
        <v>#REF!</v>
      </c>
      <c r="Y120" s="71"/>
      <c r="Z120" s="70" t="str">
        <f>IF(AND(CAPTURA!AU115="",CAPTURA!AU115=""),"",CAPTURA!AU115+CAPTURA!AV115)</f>
        <v/>
      </c>
      <c r="AA120" s="70" t="str">
        <f>IF(CAPTURA!AW115="","",CAPTURA!AW115)</f>
        <v/>
      </c>
      <c r="AB120" s="70" t="str">
        <f>IF(CAPTURA!AX115="","",CAPTURA!AX115)</f>
        <v/>
      </c>
      <c r="AC120" s="70" t="str">
        <f>IF(CAPTURA!AY115="","",CAPTURA!AY115)</f>
        <v/>
      </c>
      <c r="AD120" s="71"/>
      <c r="AE120" s="70" t="str">
        <f>IF(AND(CAPTURA!AZ115="",CAPTURA!BA115=""),"",CAPTURA!AZ115+CAPTURA!BA115)</f>
        <v/>
      </c>
      <c r="AF120" s="70" t="str">
        <f>IF(CAPTURA!BB115="","",CAPTURA!BB115)</f>
        <v/>
      </c>
      <c r="AG120" s="70" t="str">
        <f>IF(CAPTURA!BC115="","",CAPTURA!BC115)</f>
        <v/>
      </c>
      <c r="AH120" s="70" t="str">
        <f>IF(CAPTURA!BD115="","",CAPTURA!BD115)</f>
        <v/>
      </c>
      <c r="AI120" s="70" t="str">
        <f>IF(CAPTURA!BE115="","",CAPTURA!BE115)</f>
        <v/>
      </c>
      <c r="AJ120" s="70"/>
      <c r="AK120" s="70" t="str">
        <f>IF(AND(CAPTURA!BF115="",CAPTURA!BG115=""),"",CAPTURA!BF115+CAPTURA!BG115)</f>
        <v/>
      </c>
      <c r="AL120" s="70" t="str">
        <f>IF(CAPTURA!BH115="","",CAPTURA!BH115)</f>
        <v/>
      </c>
      <c r="AM120" s="70" t="str">
        <f>IF(CAPTURA!BI115="","",CAPTURA!BI115)</f>
        <v/>
      </c>
      <c r="AN120" s="70" t="str">
        <f>IF(CAPTURA!BJ115="","",CAPTURA!BJ115)</f>
        <v/>
      </c>
      <c r="AO120" s="70" t="str">
        <f>IF(CAPTURA!BK115="","",CAPTURA!BK115)</f>
        <v/>
      </c>
      <c r="AP120" s="71"/>
      <c r="AQ120" s="70" t="str">
        <f>IF(AND(CAPTURA!BL115="",CAPTURA!BM115=""),"",CAPTURA!BL115+BK115)</f>
        <v/>
      </c>
      <c r="AR120" s="70" t="str">
        <f>IF(CAPTURA!BN115="","",CAPTURA!BN115)</f>
        <v/>
      </c>
      <c r="AS120" s="70" t="str">
        <f>IF(CAPTURA!BO115="","",CAPTURA!BO115)</f>
        <v/>
      </c>
      <c r="AT120" s="70" t="str">
        <f>IF(CAPTURA!BP115="","",CAPTURA!BP115)</f>
        <v/>
      </c>
      <c r="AU120" s="71"/>
      <c r="AV120" s="70" t="e">
        <f>IF(CAPTURA!#REF!="","",UPPER(CAPTURA!#REF!))</f>
        <v>#REF!</v>
      </c>
      <c r="AW120" s="69"/>
      <c r="AX120" s="70" t="str">
        <f>IF(CAPTURA!CF115="","",CAPTURA!CF115)</f>
        <v/>
      </c>
    </row>
    <row r="121" spans="1:50" x14ac:dyDescent="0.25">
      <c r="A121" s="62" t="str">
        <f>IF(CAPTURA!B116="","",CAPTURA!B116)</f>
        <v/>
      </c>
      <c r="B121" s="63" t="str">
        <f>IF(CAPTURA!C116="","",CAPTURA!C116)</f>
        <v/>
      </c>
      <c r="C121" s="64" t="str">
        <f>IF(CAPTURA!D116="","",UPPER(CAPTURA!D116))</f>
        <v/>
      </c>
      <c r="D121" s="65" t="str">
        <f>IF(CAPTURA!I116="","",CAPTURA!I116)</f>
        <v/>
      </c>
      <c r="E121" s="65" t="str">
        <f>IF(CAPTURA!J116="","",CAPTURA!J116)</f>
        <v/>
      </c>
      <c r="F121" s="64" t="str">
        <f>IF(CAPTURA!O116="","",UPPER(CAPTURA!O116))</f>
        <v/>
      </c>
      <c r="G121" s="66" t="str">
        <f>IF(CAPTURA!K116="","",CAPTURA!K116)</f>
        <v/>
      </c>
      <c r="H121" s="64" t="str">
        <f>IF(CAPTURA!Y116="","",UPPER(CAPTURA!Y116))</f>
        <v/>
      </c>
      <c r="I121" s="64" t="str">
        <f>IF(CAPTURA!AC116="","",IF(ISBLANK(CAPTURA!AE116),UPPER(CAPTURA!AC116),CONCATENATE(UPPER(CAPTURA!AC116)," / ",UPPER(CAPTURA!AE116))))</f>
        <v/>
      </c>
      <c r="J121" s="64" t="str">
        <f>IF(CAPTURA!AD116="","",IF(CAPTURA!AF116="",UPPER(CAPTURA!AD116),CONCATENATE(UPPER(CAPTURA!AD116)," / ",UPPER(CAPTURA!AF116))))</f>
        <v/>
      </c>
      <c r="K121" s="64" t="str">
        <f>IF(CAPTURA!AI116="","",IF(ISBLANK(CAPTURA!AK116),UPPER(CAPTURA!AI116),CONCATENATE(UPPER(CAPTURA!AI116)," / ",UPPER(CAPTURA!AK116))))</f>
        <v/>
      </c>
      <c r="L121" s="64" t="str">
        <f>IF(CAPTURA!AJ116="","",IF(CAPTURA!AL116="",UPPER(CAPTURA!AJ116),CONCATENATE(UPPER(CAPTURA!AJ116)," / ",UPPER(CAPTURA!AL116))))</f>
        <v/>
      </c>
      <c r="M121" s="67" t="str">
        <f>IF(CAPTURA!X116="","",CAPTURA!X116)</f>
        <v/>
      </c>
      <c r="N121" s="67" t="str">
        <f>IF(CAPTURA!BW116="","",CAPTURA!BW116)</f>
        <v/>
      </c>
      <c r="O121" s="68" t="str">
        <f>IF(CAPTURA!BQ116="","",CAPTURA!BQ116)</f>
        <v/>
      </c>
      <c r="P121" s="68" t="str">
        <f>IF(CAPTURA!BR116="","",CAPTURA!BR116)</f>
        <v/>
      </c>
      <c r="Q121" s="69"/>
      <c r="R121" s="70" t="str">
        <f>IF(CAPTURA!CD116="","",CAPTURA!CD116)</f>
        <v/>
      </c>
      <c r="S121" s="71"/>
      <c r="T121" s="70" t="str">
        <f>IF(CAPTURA!CE116="","",CAPTURA!CE116)</f>
        <v/>
      </c>
      <c r="U121" s="71"/>
      <c r="V121" s="70" t="e">
        <f>IF(CAPTURA!#REF!="","",CAPTURA!#REF!)</f>
        <v>#REF!</v>
      </c>
      <c r="W121" s="71"/>
      <c r="X121" s="70" t="e">
        <f>IF(CAPTURA!#REF!="","",CAPTURA!#REF!)</f>
        <v>#REF!</v>
      </c>
      <c r="Y121" s="71"/>
      <c r="Z121" s="70" t="str">
        <f>IF(AND(CAPTURA!AU116="",CAPTURA!AU116=""),"",CAPTURA!AU116+CAPTURA!AV116)</f>
        <v/>
      </c>
      <c r="AA121" s="70" t="str">
        <f>IF(CAPTURA!AW116="","",CAPTURA!AW116)</f>
        <v/>
      </c>
      <c r="AB121" s="70" t="str">
        <f>IF(CAPTURA!AX116="","",CAPTURA!AX116)</f>
        <v/>
      </c>
      <c r="AC121" s="70" t="str">
        <f>IF(CAPTURA!AY116="","",CAPTURA!AY116)</f>
        <v/>
      </c>
      <c r="AD121" s="71"/>
      <c r="AE121" s="70" t="str">
        <f>IF(AND(CAPTURA!AZ116="",CAPTURA!BA116=""),"",CAPTURA!AZ116+CAPTURA!BA116)</f>
        <v/>
      </c>
      <c r="AF121" s="70" t="str">
        <f>IF(CAPTURA!BB116="","",CAPTURA!BB116)</f>
        <v/>
      </c>
      <c r="AG121" s="70" t="str">
        <f>IF(CAPTURA!BC116="","",CAPTURA!BC116)</f>
        <v/>
      </c>
      <c r="AH121" s="70" t="str">
        <f>IF(CAPTURA!BD116="","",CAPTURA!BD116)</f>
        <v/>
      </c>
      <c r="AI121" s="70" t="str">
        <f>IF(CAPTURA!BE116="","",CAPTURA!BE116)</f>
        <v/>
      </c>
      <c r="AJ121" s="70"/>
      <c r="AK121" s="70" t="str">
        <f>IF(AND(CAPTURA!BF116="",CAPTURA!BG116=""),"",CAPTURA!BF116+CAPTURA!BG116)</f>
        <v/>
      </c>
      <c r="AL121" s="70" t="str">
        <f>IF(CAPTURA!BH116="","",CAPTURA!BH116)</f>
        <v/>
      </c>
      <c r="AM121" s="70" t="str">
        <f>IF(CAPTURA!BI116="","",CAPTURA!BI116)</f>
        <v/>
      </c>
      <c r="AN121" s="70" t="str">
        <f>IF(CAPTURA!BJ116="","",CAPTURA!BJ116)</f>
        <v/>
      </c>
      <c r="AO121" s="70" t="str">
        <f>IF(CAPTURA!BK116="","",CAPTURA!BK116)</f>
        <v/>
      </c>
      <c r="AP121" s="71"/>
      <c r="AQ121" s="70" t="str">
        <f>IF(AND(CAPTURA!BL116="",CAPTURA!BM116=""),"",CAPTURA!BL116+BK116)</f>
        <v/>
      </c>
      <c r="AR121" s="70" t="str">
        <f>IF(CAPTURA!BN116="","",CAPTURA!BN116)</f>
        <v/>
      </c>
      <c r="AS121" s="70" t="str">
        <f>IF(CAPTURA!BO116="","",CAPTURA!BO116)</f>
        <v/>
      </c>
      <c r="AT121" s="70" t="str">
        <f>IF(CAPTURA!BP116="","",CAPTURA!BP116)</f>
        <v/>
      </c>
      <c r="AU121" s="71"/>
      <c r="AV121" s="70" t="e">
        <f>IF(CAPTURA!#REF!="","",UPPER(CAPTURA!#REF!))</f>
        <v>#REF!</v>
      </c>
      <c r="AW121" s="69"/>
      <c r="AX121" s="70" t="str">
        <f>IF(CAPTURA!CF116="","",CAPTURA!CF116)</f>
        <v/>
      </c>
    </row>
    <row r="122" spans="1:50" x14ac:dyDescent="0.25">
      <c r="A122" s="62" t="str">
        <f>IF(CAPTURA!B117="","",CAPTURA!B117)</f>
        <v/>
      </c>
      <c r="B122" s="63" t="str">
        <f>IF(CAPTURA!C117="","",CAPTURA!C117)</f>
        <v/>
      </c>
      <c r="C122" s="64" t="str">
        <f>IF(CAPTURA!D117="","",UPPER(CAPTURA!D117))</f>
        <v/>
      </c>
      <c r="D122" s="65" t="str">
        <f>IF(CAPTURA!I117="","",CAPTURA!I117)</f>
        <v/>
      </c>
      <c r="E122" s="65" t="str">
        <f>IF(CAPTURA!J117="","",CAPTURA!J117)</f>
        <v/>
      </c>
      <c r="F122" s="64" t="str">
        <f>IF(CAPTURA!O117="","",UPPER(CAPTURA!O117))</f>
        <v/>
      </c>
      <c r="G122" s="66" t="str">
        <f>IF(CAPTURA!K117="","",CAPTURA!K117)</f>
        <v/>
      </c>
      <c r="H122" s="64" t="str">
        <f>IF(CAPTURA!Y117="","",UPPER(CAPTURA!Y117))</f>
        <v/>
      </c>
      <c r="I122" s="64" t="str">
        <f>IF(CAPTURA!AC117="","",IF(ISBLANK(CAPTURA!AE117),UPPER(CAPTURA!AC117),CONCATENATE(UPPER(CAPTURA!AC117)," / ",UPPER(CAPTURA!AE117))))</f>
        <v/>
      </c>
      <c r="J122" s="64" t="str">
        <f>IF(CAPTURA!AD117="","",IF(CAPTURA!AF117="",UPPER(CAPTURA!AD117),CONCATENATE(UPPER(CAPTURA!AD117)," / ",UPPER(CAPTURA!AF117))))</f>
        <v/>
      </c>
      <c r="K122" s="64" t="str">
        <f>IF(CAPTURA!AI117="","",IF(ISBLANK(CAPTURA!AK117),UPPER(CAPTURA!AI117),CONCATENATE(UPPER(CAPTURA!AI117)," / ",UPPER(CAPTURA!AK117))))</f>
        <v/>
      </c>
      <c r="L122" s="64" t="str">
        <f>IF(CAPTURA!AJ117="","",IF(CAPTURA!AL117="",UPPER(CAPTURA!AJ117),CONCATENATE(UPPER(CAPTURA!AJ117)," / ",UPPER(CAPTURA!AL117))))</f>
        <v/>
      </c>
      <c r="M122" s="67" t="str">
        <f>IF(CAPTURA!X117="","",CAPTURA!X117)</f>
        <v/>
      </c>
      <c r="N122" s="67" t="str">
        <f>IF(CAPTURA!BW117="","",CAPTURA!BW117)</f>
        <v/>
      </c>
      <c r="O122" s="68" t="str">
        <f>IF(CAPTURA!BQ117="","",CAPTURA!BQ117)</f>
        <v/>
      </c>
      <c r="P122" s="68" t="str">
        <f>IF(CAPTURA!BR117="","",CAPTURA!BR117)</f>
        <v/>
      </c>
      <c r="Q122" s="69"/>
      <c r="R122" s="70" t="str">
        <f>IF(CAPTURA!CD117="","",CAPTURA!CD117)</f>
        <v/>
      </c>
      <c r="S122" s="71"/>
      <c r="T122" s="70" t="str">
        <f>IF(CAPTURA!CE117="","",CAPTURA!CE117)</f>
        <v/>
      </c>
      <c r="U122" s="71"/>
      <c r="V122" s="70" t="e">
        <f>IF(CAPTURA!#REF!="","",CAPTURA!#REF!)</f>
        <v>#REF!</v>
      </c>
      <c r="W122" s="71"/>
      <c r="X122" s="70" t="e">
        <f>IF(CAPTURA!#REF!="","",CAPTURA!#REF!)</f>
        <v>#REF!</v>
      </c>
      <c r="Y122" s="71"/>
      <c r="Z122" s="70" t="str">
        <f>IF(AND(CAPTURA!AU117="",CAPTURA!AU117=""),"",CAPTURA!AU117+CAPTURA!AV117)</f>
        <v/>
      </c>
      <c r="AA122" s="70" t="str">
        <f>IF(CAPTURA!AW117="","",CAPTURA!AW117)</f>
        <v/>
      </c>
      <c r="AB122" s="70" t="str">
        <f>IF(CAPTURA!AX117="","",CAPTURA!AX117)</f>
        <v/>
      </c>
      <c r="AC122" s="70" t="str">
        <f>IF(CAPTURA!AY117="","",CAPTURA!AY117)</f>
        <v/>
      </c>
      <c r="AD122" s="71"/>
      <c r="AE122" s="70" t="str">
        <f>IF(AND(CAPTURA!AZ117="",CAPTURA!BA117=""),"",CAPTURA!AZ117+CAPTURA!BA117)</f>
        <v/>
      </c>
      <c r="AF122" s="70" t="str">
        <f>IF(CAPTURA!BB117="","",CAPTURA!BB117)</f>
        <v/>
      </c>
      <c r="AG122" s="70" t="str">
        <f>IF(CAPTURA!BC117="","",CAPTURA!BC117)</f>
        <v/>
      </c>
      <c r="AH122" s="70" t="str">
        <f>IF(CAPTURA!BD117="","",CAPTURA!BD117)</f>
        <v/>
      </c>
      <c r="AI122" s="70" t="str">
        <f>IF(CAPTURA!BE117="","",CAPTURA!BE117)</f>
        <v/>
      </c>
      <c r="AJ122" s="70"/>
      <c r="AK122" s="70" t="str">
        <f>IF(AND(CAPTURA!BF117="",CAPTURA!BG117=""),"",CAPTURA!BF117+CAPTURA!BG117)</f>
        <v/>
      </c>
      <c r="AL122" s="70" t="str">
        <f>IF(CAPTURA!BH117="","",CAPTURA!BH117)</f>
        <v/>
      </c>
      <c r="AM122" s="70" t="str">
        <f>IF(CAPTURA!BI117="","",CAPTURA!BI117)</f>
        <v/>
      </c>
      <c r="AN122" s="70" t="str">
        <f>IF(CAPTURA!BJ117="","",CAPTURA!BJ117)</f>
        <v/>
      </c>
      <c r="AO122" s="70" t="str">
        <f>IF(CAPTURA!BK117="","",CAPTURA!BK117)</f>
        <v/>
      </c>
      <c r="AP122" s="71"/>
      <c r="AQ122" s="70" t="str">
        <f>IF(AND(CAPTURA!BL117="",CAPTURA!BM117=""),"",CAPTURA!BL117+BK117)</f>
        <v/>
      </c>
      <c r="AR122" s="70" t="str">
        <f>IF(CAPTURA!BN117="","",CAPTURA!BN117)</f>
        <v/>
      </c>
      <c r="AS122" s="70" t="str">
        <f>IF(CAPTURA!BO117="","",CAPTURA!BO117)</f>
        <v/>
      </c>
      <c r="AT122" s="70" t="str">
        <f>IF(CAPTURA!BP117="","",CAPTURA!BP117)</f>
        <v/>
      </c>
      <c r="AU122" s="71"/>
      <c r="AV122" s="70" t="e">
        <f>IF(CAPTURA!#REF!="","",UPPER(CAPTURA!#REF!))</f>
        <v>#REF!</v>
      </c>
      <c r="AW122" s="69"/>
      <c r="AX122" s="70" t="str">
        <f>IF(CAPTURA!CF117="","",CAPTURA!CF117)</f>
        <v/>
      </c>
    </row>
    <row r="123" spans="1:50" x14ac:dyDescent="0.25">
      <c r="A123" s="62" t="str">
        <f>IF(CAPTURA!B118="","",CAPTURA!B118)</f>
        <v/>
      </c>
      <c r="B123" s="63" t="str">
        <f>IF(CAPTURA!C118="","",CAPTURA!C118)</f>
        <v/>
      </c>
      <c r="C123" s="64" t="str">
        <f>IF(CAPTURA!D118="","",UPPER(CAPTURA!D118))</f>
        <v/>
      </c>
      <c r="D123" s="65" t="str">
        <f>IF(CAPTURA!I118="","",CAPTURA!I118)</f>
        <v/>
      </c>
      <c r="E123" s="65" t="str">
        <f>IF(CAPTURA!J118="","",CAPTURA!J118)</f>
        <v/>
      </c>
      <c r="F123" s="64" t="str">
        <f>IF(CAPTURA!O118="","",UPPER(CAPTURA!O118))</f>
        <v/>
      </c>
      <c r="G123" s="66" t="str">
        <f>IF(CAPTURA!K118="","",CAPTURA!K118)</f>
        <v/>
      </c>
      <c r="H123" s="64" t="str">
        <f>IF(CAPTURA!Y118="","",UPPER(CAPTURA!Y118))</f>
        <v/>
      </c>
      <c r="I123" s="64" t="str">
        <f>IF(CAPTURA!AC118="","",IF(ISBLANK(CAPTURA!AE118),UPPER(CAPTURA!AC118),CONCATENATE(UPPER(CAPTURA!AC118)," / ",UPPER(CAPTURA!AE118))))</f>
        <v/>
      </c>
      <c r="J123" s="64" t="str">
        <f>IF(CAPTURA!AD118="","",IF(CAPTURA!AF118="",UPPER(CAPTURA!AD118),CONCATENATE(UPPER(CAPTURA!AD118)," / ",UPPER(CAPTURA!AF118))))</f>
        <v/>
      </c>
      <c r="K123" s="64" t="str">
        <f>IF(CAPTURA!AI118="","",IF(ISBLANK(CAPTURA!AK118),UPPER(CAPTURA!AI118),CONCATENATE(UPPER(CAPTURA!AI118)," / ",UPPER(CAPTURA!AK118))))</f>
        <v/>
      </c>
      <c r="L123" s="64" t="str">
        <f>IF(CAPTURA!AJ118="","",IF(CAPTURA!AL118="",UPPER(CAPTURA!AJ118),CONCATENATE(UPPER(CAPTURA!AJ118)," / ",UPPER(CAPTURA!AL118))))</f>
        <v/>
      </c>
      <c r="M123" s="67" t="str">
        <f>IF(CAPTURA!X118="","",CAPTURA!X118)</f>
        <v/>
      </c>
      <c r="N123" s="67" t="str">
        <f>IF(CAPTURA!BW118="","",CAPTURA!BW118)</f>
        <v/>
      </c>
      <c r="O123" s="68" t="str">
        <f>IF(CAPTURA!BQ118="","",CAPTURA!BQ118)</f>
        <v/>
      </c>
      <c r="P123" s="68" t="str">
        <f>IF(CAPTURA!BR118="","",CAPTURA!BR118)</f>
        <v/>
      </c>
      <c r="Q123" s="69"/>
      <c r="R123" s="70" t="str">
        <f>IF(CAPTURA!CD118="","",CAPTURA!CD118)</f>
        <v/>
      </c>
      <c r="S123" s="71"/>
      <c r="T123" s="70" t="str">
        <f>IF(CAPTURA!CE118="","",CAPTURA!CE118)</f>
        <v/>
      </c>
      <c r="U123" s="71"/>
      <c r="V123" s="70" t="e">
        <f>IF(CAPTURA!#REF!="","",CAPTURA!#REF!)</f>
        <v>#REF!</v>
      </c>
      <c r="W123" s="71"/>
      <c r="X123" s="70" t="e">
        <f>IF(CAPTURA!#REF!="","",CAPTURA!#REF!)</f>
        <v>#REF!</v>
      </c>
      <c r="Y123" s="71"/>
      <c r="Z123" s="70" t="str">
        <f>IF(AND(CAPTURA!AU118="",CAPTURA!AU118=""),"",CAPTURA!AU118+CAPTURA!AV118)</f>
        <v/>
      </c>
      <c r="AA123" s="70" t="str">
        <f>IF(CAPTURA!AW118="","",CAPTURA!AW118)</f>
        <v/>
      </c>
      <c r="AB123" s="70" t="str">
        <f>IF(CAPTURA!AX118="","",CAPTURA!AX118)</f>
        <v/>
      </c>
      <c r="AC123" s="70" t="str">
        <f>IF(CAPTURA!AY118="","",CAPTURA!AY118)</f>
        <v/>
      </c>
      <c r="AD123" s="71"/>
      <c r="AE123" s="70" t="str">
        <f>IF(AND(CAPTURA!AZ118="",CAPTURA!BA118=""),"",CAPTURA!AZ118+CAPTURA!BA118)</f>
        <v/>
      </c>
      <c r="AF123" s="70" t="str">
        <f>IF(CAPTURA!BB118="","",CAPTURA!BB118)</f>
        <v/>
      </c>
      <c r="AG123" s="70" t="str">
        <f>IF(CAPTURA!BC118="","",CAPTURA!BC118)</f>
        <v/>
      </c>
      <c r="AH123" s="70" t="str">
        <f>IF(CAPTURA!BD118="","",CAPTURA!BD118)</f>
        <v/>
      </c>
      <c r="AI123" s="70" t="str">
        <f>IF(CAPTURA!BE118="","",CAPTURA!BE118)</f>
        <v/>
      </c>
      <c r="AJ123" s="70"/>
      <c r="AK123" s="70" t="str">
        <f>IF(AND(CAPTURA!BF118="",CAPTURA!BG118=""),"",CAPTURA!BF118+CAPTURA!BG118)</f>
        <v/>
      </c>
      <c r="AL123" s="70" t="str">
        <f>IF(CAPTURA!BH118="","",CAPTURA!BH118)</f>
        <v/>
      </c>
      <c r="AM123" s="70" t="str">
        <f>IF(CAPTURA!BI118="","",CAPTURA!BI118)</f>
        <v/>
      </c>
      <c r="AN123" s="70" t="str">
        <f>IF(CAPTURA!BJ118="","",CAPTURA!BJ118)</f>
        <v/>
      </c>
      <c r="AO123" s="70" t="str">
        <f>IF(CAPTURA!BK118="","",CAPTURA!BK118)</f>
        <v/>
      </c>
      <c r="AP123" s="71"/>
      <c r="AQ123" s="70" t="str">
        <f>IF(AND(CAPTURA!BL118="",CAPTURA!BM118=""),"",CAPTURA!BL118+BK118)</f>
        <v/>
      </c>
      <c r="AR123" s="70" t="str">
        <f>IF(CAPTURA!BN118="","",CAPTURA!BN118)</f>
        <v/>
      </c>
      <c r="AS123" s="70" t="str">
        <f>IF(CAPTURA!BO118="","",CAPTURA!BO118)</f>
        <v/>
      </c>
      <c r="AT123" s="70" t="str">
        <f>IF(CAPTURA!BP118="","",CAPTURA!BP118)</f>
        <v/>
      </c>
      <c r="AU123" s="71"/>
      <c r="AV123" s="70" t="e">
        <f>IF(CAPTURA!#REF!="","",UPPER(CAPTURA!#REF!))</f>
        <v>#REF!</v>
      </c>
      <c r="AW123" s="69"/>
      <c r="AX123" s="70" t="str">
        <f>IF(CAPTURA!CF118="","",CAPTURA!CF118)</f>
        <v/>
      </c>
    </row>
    <row r="124" spans="1:50" x14ac:dyDescent="0.25">
      <c r="A124" s="62" t="str">
        <f>IF(CAPTURA!B119="","",CAPTURA!B119)</f>
        <v/>
      </c>
      <c r="B124" s="63" t="str">
        <f>IF(CAPTURA!C119="","",CAPTURA!C119)</f>
        <v/>
      </c>
      <c r="C124" s="64" t="str">
        <f>IF(CAPTURA!D119="","",UPPER(CAPTURA!D119))</f>
        <v/>
      </c>
      <c r="D124" s="65" t="str">
        <f>IF(CAPTURA!I119="","",CAPTURA!I119)</f>
        <v/>
      </c>
      <c r="E124" s="65" t="str">
        <f>IF(CAPTURA!J119="","",CAPTURA!J119)</f>
        <v/>
      </c>
      <c r="F124" s="64" t="str">
        <f>IF(CAPTURA!O119="","",UPPER(CAPTURA!O119))</f>
        <v/>
      </c>
      <c r="G124" s="66" t="str">
        <f>IF(CAPTURA!K119="","",CAPTURA!K119)</f>
        <v/>
      </c>
      <c r="H124" s="64" t="str">
        <f>IF(CAPTURA!Y119="","",UPPER(CAPTURA!Y119))</f>
        <v/>
      </c>
      <c r="I124" s="64" t="str">
        <f>IF(CAPTURA!AC119="","",IF(ISBLANK(CAPTURA!AE119),UPPER(CAPTURA!AC119),CONCATENATE(UPPER(CAPTURA!AC119)," / ",UPPER(CAPTURA!AE119))))</f>
        <v/>
      </c>
      <c r="J124" s="64" t="str">
        <f>IF(CAPTURA!AD119="","",IF(CAPTURA!AF119="",UPPER(CAPTURA!AD119),CONCATENATE(UPPER(CAPTURA!AD119)," / ",UPPER(CAPTURA!AF119))))</f>
        <v/>
      </c>
      <c r="K124" s="64" t="str">
        <f>IF(CAPTURA!AI119="","",IF(ISBLANK(CAPTURA!AK119),UPPER(CAPTURA!AI119),CONCATENATE(UPPER(CAPTURA!AI119)," / ",UPPER(CAPTURA!AK119))))</f>
        <v/>
      </c>
      <c r="L124" s="64" t="str">
        <f>IF(CAPTURA!AJ119="","",IF(CAPTURA!AL119="",UPPER(CAPTURA!AJ119),CONCATENATE(UPPER(CAPTURA!AJ119)," / ",UPPER(CAPTURA!AL119))))</f>
        <v/>
      </c>
      <c r="M124" s="67" t="str">
        <f>IF(CAPTURA!X119="","",CAPTURA!X119)</f>
        <v/>
      </c>
      <c r="N124" s="67" t="str">
        <f>IF(CAPTURA!BW119="","",CAPTURA!BW119)</f>
        <v/>
      </c>
      <c r="O124" s="68" t="str">
        <f>IF(CAPTURA!BQ119="","",CAPTURA!BQ119)</f>
        <v/>
      </c>
      <c r="P124" s="68" t="str">
        <f>IF(CAPTURA!BR119="","",CAPTURA!BR119)</f>
        <v/>
      </c>
      <c r="Q124" s="69"/>
      <c r="R124" s="70" t="str">
        <f>IF(CAPTURA!CD119="","",CAPTURA!CD119)</f>
        <v/>
      </c>
      <c r="S124" s="71"/>
      <c r="T124" s="70" t="str">
        <f>IF(CAPTURA!CE119="","",CAPTURA!CE119)</f>
        <v/>
      </c>
      <c r="U124" s="71"/>
      <c r="V124" s="70" t="e">
        <f>IF(CAPTURA!#REF!="","",CAPTURA!#REF!)</f>
        <v>#REF!</v>
      </c>
      <c r="W124" s="71"/>
      <c r="X124" s="70" t="e">
        <f>IF(CAPTURA!#REF!="","",CAPTURA!#REF!)</f>
        <v>#REF!</v>
      </c>
      <c r="Y124" s="71"/>
      <c r="Z124" s="70" t="str">
        <f>IF(AND(CAPTURA!AU119="",CAPTURA!AU119=""),"",CAPTURA!AU119+CAPTURA!AV119)</f>
        <v/>
      </c>
      <c r="AA124" s="70" t="str">
        <f>IF(CAPTURA!AW119="","",CAPTURA!AW119)</f>
        <v/>
      </c>
      <c r="AB124" s="70" t="str">
        <f>IF(CAPTURA!AX119="","",CAPTURA!AX119)</f>
        <v/>
      </c>
      <c r="AC124" s="70" t="str">
        <f>IF(CAPTURA!AY119="","",CAPTURA!AY119)</f>
        <v/>
      </c>
      <c r="AD124" s="71"/>
      <c r="AE124" s="70" t="str">
        <f>IF(AND(CAPTURA!AZ119="",CAPTURA!BA119=""),"",CAPTURA!AZ119+CAPTURA!BA119)</f>
        <v/>
      </c>
      <c r="AF124" s="70" t="str">
        <f>IF(CAPTURA!BB119="","",CAPTURA!BB119)</f>
        <v/>
      </c>
      <c r="AG124" s="70" t="str">
        <f>IF(CAPTURA!BC119="","",CAPTURA!BC119)</f>
        <v/>
      </c>
      <c r="AH124" s="70" t="str">
        <f>IF(CAPTURA!BD119="","",CAPTURA!BD119)</f>
        <v/>
      </c>
      <c r="AI124" s="70" t="str">
        <f>IF(CAPTURA!BE119="","",CAPTURA!BE119)</f>
        <v/>
      </c>
      <c r="AJ124" s="70"/>
      <c r="AK124" s="70" t="str">
        <f>IF(AND(CAPTURA!BF119="",CAPTURA!BG119=""),"",CAPTURA!BF119+CAPTURA!BG119)</f>
        <v/>
      </c>
      <c r="AL124" s="70" t="str">
        <f>IF(CAPTURA!BH119="","",CAPTURA!BH119)</f>
        <v/>
      </c>
      <c r="AM124" s="70" t="str">
        <f>IF(CAPTURA!BI119="","",CAPTURA!BI119)</f>
        <v/>
      </c>
      <c r="AN124" s="70" t="str">
        <f>IF(CAPTURA!BJ119="","",CAPTURA!BJ119)</f>
        <v/>
      </c>
      <c r="AO124" s="70" t="str">
        <f>IF(CAPTURA!BK119="","",CAPTURA!BK119)</f>
        <v/>
      </c>
      <c r="AP124" s="71"/>
      <c r="AQ124" s="70" t="str">
        <f>IF(AND(CAPTURA!BL119="",CAPTURA!BM119=""),"",CAPTURA!BL119+BK119)</f>
        <v/>
      </c>
      <c r="AR124" s="70" t="str">
        <f>IF(CAPTURA!BN119="","",CAPTURA!BN119)</f>
        <v/>
      </c>
      <c r="AS124" s="70" t="str">
        <f>IF(CAPTURA!BO119="","",CAPTURA!BO119)</f>
        <v/>
      </c>
      <c r="AT124" s="70" t="str">
        <f>IF(CAPTURA!BP119="","",CAPTURA!BP119)</f>
        <v/>
      </c>
      <c r="AU124" s="71"/>
      <c r="AV124" s="70" t="e">
        <f>IF(CAPTURA!#REF!="","",UPPER(CAPTURA!#REF!))</f>
        <v>#REF!</v>
      </c>
      <c r="AW124" s="69"/>
      <c r="AX124" s="70" t="str">
        <f>IF(CAPTURA!CF119="","",CAPTURA!CF119)</f>
        <v/>
      </c>
    </row>
    <row r="125" spans="1:50" x14ac:dyDescent="0.25">
      <c r="A125" s="62" t="str">
        <f>IF(CAPTURA!B120="","",CAPTURA!B120)</f>
        <v/>
      </c>
      <c r="B125" s="63" t="str">
        <f>IF(CAPTURA!C120="","",CAPTURA!C120)</f>
        <v/>
      </c>
      <c r="C125" s="64" t="str">
        <f>IF(CAPTURA!D120="","",UPPER(CAPTURA!D120))</f>
        <v/>
      </c>
      <c r="D125" s="65" t="str">
        <f>IF(CAPTURA!I120="","",CAPTURA!I120)</f>
        <v/>
      </c>
      <c r="E125" s="65" t="str">
        <f>IF(CAPTURA!J120="","",CAPTURA!J120)</f>
        <v/>
      </c>
      <c r="F125" s="64" t="str">
        <f>IF(CAPTURA!O120="","",UPPER(CAPTURA!O120))</f>
        <v/>
      </c>
      <c r="G125" s="66" t="str">
        <f>IF(CAPTURA!K120="","",CAPTURA!K120)</f>
        <v/>
      </c>
      <c r="H125" s="64" t="str">
        <f>IF(CAPTURA!Y120="","",UPPER(CAPTURA!Y120))</f>
        <v/>
      </c>
      <c r="I125" s="64" t="str">
        <f>IF(CAPTURA!AC120="","",IF(ISBLANK(CAPTURA!AE120),UPPER(CAPTURA!AC120),CONCATENATE(UPPER(CAPTURA!AC120)," / ",UPPER(CAPTURA!AE120))))</f>
        <v/>
      </c>
      <c r="J125" s="64" t="str">
        <f>IF(CAPTURA!AD120="","",IF(CAPTURA!AF120="",UPPER(CAPTURA!AD120),CONCATENATE(UPPER(CAPTURA!AD120)," / ",UPPER(CAPTURA!AF120))))</f>
        <v/>
      </c>
      <c r="K125" s="64" t="str">
        <f>IF(CAPTURA!AI120="","",IF(ISBLANK(CAPTURA!AK120),UPPER(CAPTURA!AI120),CONCATENATE(UPPER(CAPTURA!AI120)," / ",UPPER(CAPTURA!AK120))))</f>
        <v/>
      </c>
      <c r="L125" s="64" t="str">
        <f>IF(CAPTURA!AJ120="","",IF(CAPTURA!AL120="",UPPER(CAPTURA!AJ120),CONCATENATE(UPPER(CAPTURA!AJ120)," / ",UPPER(CAPTURA!AL120))))</f>
        <v/>
      </c>
      <c r="M125" s="67" t="str">
        <f>IF(CAPTURA!X120="","",CAPTURA!X120)</f>
        <v/>
      </c>
      <c r="N125" s="67" t="str">
        <f>IF(CAPTURA!BW120="","",CAPTURA!BW120)</f>
        <v/>
      </c>
      <c r="O125" s="68" t="str">
        <f>IF(CAPTURA!BQ120="","",CAPTURA!BQ120)</f>
        <v/>
      </c>
      <c r="P125" s="68" t="str">
        <f>IF(CAPTURA!BR120="","",CAPTURA!BR120)</f>
        <v/>
      </c>
      <c r="Q125" s="69"/>
      <c r="R125" s="70" t="str">
        <f>IF(CAPTURA!CD120="","",CAPTURA!CD120)</f>
        <v/>
      </c>
      <c r="S125" s="71"/>
      <c r="T125" s="70" t="str">
        <f>IF(CAPTURA!CE120="","",CAPTURA!CE120)</f>
        <v/>
      </c>
      <c r="U125" s="71"/>
      <c r="V125" s="70" t="e">
        <f>IF(CAPTURA!#REF!="","",CAPTURA!#REF!)</f>
        <v>#REF!</v>
      </c>
      <c r="W125" s="71"/>
      <c r="X125" s="70" t="e">
        <f>IF(CAPTURA!#REF!="","",CAPTURA!#REF!)</f>
        <v>#REF!</v>
      </c>
      <c r="Y125" s="71"/>
      <c r="Z125" s="70" t="str">
        <f>IF(AND(CAPTURA!AU120="",CAPTURA!AU120=""),"",CAPTURA!AU120+CAPTURA!AV120)</f>
        <v/>
      </c>
      <c r="AA125" s="70" t="str">
        <f>IF(CAPTURA!AW120="","",CAPTURA!AW120)</f>
        <v/>
      </c>
      <c r="AB125" s="70" t="str">
        <f>IF(CAPTURA!AX120="","",CAPTURA!AX120)</f>
        <v/>
      </c>
      <c r="AC125" s="70" t="str">
        <f>IF(CAPTURA!AY120="","",CAPTURA!AY120)</f>
        <v/>
      </c>
      <c r="AD125" s="71"/>
      <c r="AE125" s="70" t="str">
        <f>IF(AND(CAPTURA!AZ120="",CAPTURA!BA120=""),"",CAPTURA!AZ120+CAPTURA!BA120)</f>
        <v/>
      </c>
      <c r="AF125" s="70" t="str">
        <f>IF(CAPTURA!BB120="","",CAPTURA!BB120)</f>
        <v/>
      </c>
      <c r="AG125" s="70" t="str">
        <f>IF(CAPTURA!BC120="","",CAPTURA!BC120)</f>
        <v/>
      </c>
      <c r="AH125" s="70" t="str">
        <f>IF(CAPTURA!BD120="","",CAPTURA!BD120)</f>
        <v/>
      </c>
      <c r="AI125" s="70" t="str">
        <f>IF(CAPTURA!BE120="","",CAPTURA!BE120)</f>
        <v/>
      </c>
      <c r="AJ125" s="70"/>
      <c r="AK125" s="70" t="str">
        <f>IF(AND(CAPTURA!BF120="",CAPTURA!BG120=""),"",CAPTURA!BF120+CAPTURA!BG120)</f>
        <v/>
      </c>
      <c r="AL125" s="70" t="str">
        <f>IF(CAPTURA!BH120="","",CAPTURA!BH120)</f>
        <v/>
      </c>
      <c r="AM125" s="70" t="str">
        <f>IF(CAPTURA!BI120="","",CAPTURA!BI120)</f>
        <v/>
      </c>
      <c r="AN125" s="70" t="str">
        <f>IF(CAPTURA!BJ120="","",CAPTURA!BJ120)</f>
        <v/>
      </c>
      <c r="AO125" s="70" t="str">
        <f>IF(CAPTURA!BK120="","",CAPTURA!BK120)</f>
        <v/>
      </c>
      <c r="AP125" s="71"/>
      <c r="AQ125" s="70" t="str">
        <f>IF(AND(CAPTURA!BL120="",CAPTURA!BM120=""),"",CAPTURA!BL120+BK120)</f>
        <v/>
      </c>
      <c r="AR125" s="70" t="str">
        <f>IF(CAPTURA!BN120="","",CAPTURA!BN120)</f>
        <v/>
      </c>
      <c r="AS125" s="70" t="str">
        <f>IF(CAPTURA!BO120="","",CAPTURA!BO120)</f>
        <v/>
      </c>
      <c r="AT125" s="70" t="str">
        <f>IF(CAPTURA!BP120="","",CAPTURA!BP120)</f>
        <v/>
      </c>
      <c r="AU125" s="71"/>
      <c r="AV125" s="70" t="e">
        <f>IF(CAPTURA!#REF!="","",UPPER(CAPTURA!#REF!))</f>
        <v>#REF!</v>
      </c>
      <c r="AW125" s="69"/>
      <c r="AX125" s="70" t="str">
        <f>IF(CAPTURA!CF120="","",CAPTURA!CF120)</f>
        <v/>
      </c>
    </row>
    <row r="126" spans="1:50" x14ac:dyDescent="0.25">
      <c r="A126" s="62" t="str">
        <f>IF(CAPTURA!B121="","",CAPTURA!B121)</f>
        <v/>
      </c>
      <c r="B126" s="63" t="str">
        <f>IF(CAPTURA!C121="","",CAPTURA!C121)</f>
        <v/>
      </c>
      <c r="C126" s="64" t="str">
        <f>IF(CAPTURA!D121="","",UPPER(CAPTURA!D121))</f>
        <v/>
      </c>
      <c r="D126" s="65" t="str">
        <f>IF(CAPTURA!I121="","",CAPTURA!I121)</f>
        <v/>
      </c>
      <c r="E126" s="65" t="str">
        <f>IF(CAPTURA!J121="","",CAPTURA!J121)</f>
        <v/>
      </c>
      <c r="F126" s="64" t="str">
        <f>IF(CAPTURA!O121="","",UPPER(CAPTURA!O121))</f>
        <v/>
      </c>
      <c r="G126" s="66" t="str">
        <f>IF(CAPTURA!K121="","",CAPTURA!K121)</f>
        <v/>
      </c>
      <c r="H126" s="64" t="str">
        <f>IF(CAPTURA!Y121="","",UPPER(CAPTURA!Y121))</f>
        <v/>
      </c>
      <c r="I126" s="64" t="str">
        <f>IF(CAPTURA!AC121="","",IF(ISBLANK(CAPTURA!AE121),UPPER(CAPTURA!AC121),CONCATENATE(UPPER(CAPTURA!AC121)," / ",UPPER(CAPTURA!AE121))))</f>
        <v/>
      </c>
      <c r="J126" s="64" t="str">
        <f>IF(CAPTURA!AD121="","",IF(CAPTURA!AF121="",UPPER(CAPTURA!AD121),CONCATENATE(UPPER(CAPTURA!AD121)," / ",UPPER(CAPTURA!AF121))))</f>
        <v/>
      </c>
      <c r="K126" s="64" t="str">
        <f>IF(CAPTURA!AI121="","",IF(ISBLANK(CAPTURA!AK121),UPPER(CAPTURA!AI121),CONCATENATE(UPPER(CAPTURA!AI121)," / ",UPPER(CAPTURA!AK121))))</f>
        <v/>
      </c>
      <c r="L126" s="64" t="str">
        <f>IF(CAPTURA!AJ121="","",IF(CAPTURA!AL121="",UPPER(CAPTURA!AJ121),CONCATENATE(UPPER(CAPTURA!AJ121)," / ",UPPER(CAPTURA!AL121))))</f>
        <v/>
      </c>
      <c r="M126" s="67" t="str">
        <f>IF(CAPTURA!X121="","",CAPTURA!X121)</f>
        <v/>
      </c>
      <c r="N126" s="67" t="str">
        <f>IF(CAPTURA!BW121="","",CAPTURA!BW121)</f>
        <v/>
      </c>
      <c r="O126" s="68" t="str">
        <f>IF(CAPTURA!BQ121="","",CAPTURA!BQ121)</f>
        <v/>
      </c>
      <c r="P126" s="68" t="str">
        <f>IF(CAPTURA!BR121="","",CAPTURA!BR121)</f>
        <v/>
      </c>
      <c r="Q126" s="69"/>
      <c r="R126" s="70" t="str">
        <f>IF(CAPTURA!CD121="","",CAPTURA!CD121)</f>
        <v/>
      </c>
      <c r="S126" s="71"/>
      <c r="T126" s="70" t="str">
        <f>IF(CAPTURA!CE121="","",CAPTURA!CE121)</f>
        <v/>
      </c>
      <c r="U126" s="71"/>
      <c r="V126" s="70" t="e">
        <f>IF(CAPTURA!#REF!="","",CAPTURA!#REF!)</f>
        <v>#REF!</v>
      </c>
      <c r="W126" s="71"/>
      <c r="X126" s="70" t="e">
        <f>IF(CAPTURA!#REF!="","",CAPTURA!#REF!)</f>
        <v>#REF!</v>
      </c>
      <c r="Y126" s="71"/>
      <c r="Z126" s="70" t="str">
        <f>IF(AND(CAPTURA!AU121="",CAPTURA!AU121=""),"",CAPTURA!AU121+CAPTURA!AV121)</f>
        <v/>
      </c>
      <c r="AA126" s="70" t="str">
        <f>IF(CAPTURA!AW121="","",CAPTURA!AW121)</f>
        <v/>
      </c>
      <c r="AB126" s="70" t="str">
        <f>IF(CAPTURA!AX121="","",CAPTURA!AX121)</f>
        <v/>
      </c>
      <c r="AC126" s="70" t="str">
        <f>IF(CAPTURA!AY121="","",CAPTURA!AY121)</f>
        <v/>
      </c>
      <c r="AD126" s="71"/>
      <c r="AE126" s="70" t="str">
        <f>IF(AND(CAPTURA!AZ121="",CAPTURA!BA121=""),"",CAPTURA!AZ121+CAPTURA!BA121)</f>
        <v/>
      </c>
      <c r="AF126" s="70" t="str">
        <f>IF(CAPTURA!BB121="","",CAPTURA!BB121)</f>
        <v/>
      </c>
      <c r="AG126" s="70" t="str">
        <f>IF(CAPTURA!BC121="","",CAPTURA!BC121)</f>
        <v/>
      </c>
      <c r="AH126" s="70" t="str">
        <f>IF(CAPTURA!BD121="","",CAPTURA!BD121)</f>
        <v/>
      </c>
      <c r="AI126" s="70" t="str">
        <f>IF(CAPTURA!BE121="","",CAPTURA!BE121)</f>
        <v/>
      </c>
      <c r="AJ126" s="70"/>
      <c r="AK126" s="70" t="str">
        <f>IF(AND(CAPTURA!BF121="",CAPTURA!BG121=""),"",CAPTURA!BF121+CAPTURA!BG121)</f>
        <v/>
      </c>
      <c r="AL126" s="70" t="str">
        <f>IF(CAPTURA!BH121="","",CAPTURA!BH121)</f>
        <v/>
      </c>
      <c r="AM126" s="70" t="str">
        <f>IF(CAPTURA!BI121="","",CAPTURA!BI121)</f>
        <v/>
      </c>
      <c r="AN126" s="70" t="str">
        <f>IF(CAPTURA!BJ121="","",CAPTURA!BJ121)</f>
        <v/>
      </c>
      <c r="AO126" s="70" t="str">
        <f>IF(CAPTURA!BK121="","",CAPTURA!BK121)</f>
        <v/>
      </c>
      <c r="AP126" s="71"/>
      <c r="AQ126" s="70" t="str">
        <f>IF(AND(CAPTURA!BL121="",CAPTURA!BM121=""),"",CAPTURA!BL121+BK121)</f>
        <v/>
      </c>
      <c r="AR126" s="70" t="str">
        <f>IF(CAPTURA!BN121="","",CAPTURA!BN121)</f>
        <v/>
      </c>
      <c r="AS126" s="70" t="str">
        <f>IF(CAPTURA!BO121="","",CAPTURA!BO121)</f>
        <v/>
      </c>
      <c r="AT126" s="70" t="str">
        <f>IF(CAPTURA!BP121="","",CAPTURA!BP121)</f>
        <v/>
      </c>
      <c r="AU126" s="71"/>
      <c r="AV126" s="70" t="e">
        <f>IF(CAPTURA!#REF!="","",UPPER(CAPTURA!#REF!))</f>
        <v>#REF!</v>
      </c>
      <c r="AW126" s="69"/>
      <c r="AX126" s="70" t="str">
        <f>IF(CAPTURA!CF121="","",CAPTURA!CF121)</f>
        <v/>
      </c>
    </row>
    <row r="127" spans="1:50" x14ac:dyDescent="0.25">
      <c r="A127" s="62" t="str">
        <f>IF(CAPTURA!B122="","",CAPTURA!B122)</f>
        <v/>
      </c>
      <c r="B127" s="63" t="str">
        <f>IF(CAPTURA!C122="","",CAPTURA!C122)</f>
        <v/>
      </c>
      <c r="C127" s="64" t="str">
        <f>IF(CAPTURA!D122="","",UPPER(CAPTURA!D122))</f>
        <v/>
      </c>
      <c r="D127" s="65" t="str">
        <f>IF(CAPTURA!I122="","",CAPTURA!I122)</f>
        <v/>
      </c>
      <c r="E127" s="65" t="str">
        <f>IF(CAPTURA!J122="","",CAPTURA!J122)</f>
        <v/>
      </c>
      <c r="F127" s="64" t="str">
        <f>IF(CAPTURA!O122="","",UPPER(CAPTURA!O122))</f>
        <v/>
      </c>
      <c r="G127" s="66" t="str">
        <f>IF(CAPTURA!K122="","",CAPTURA!K122)</f>
        <v/>
      </c>
      <c r="H127" s="64" t="str">
        <f>IF(CAPTURA!Y122="","",UPPER(CAPTURA!Y122))</f>
        <v/>
      </c>
      <c r="I127" s="64" t="str">
        <f>IF(CAPTURA!AC122="","",IF(ISBLANK(CAPTURA!AE122),UPPER(CAPTURA!AC122),CONCATENATE(UPPER(CAPTURA!AC122)," / ",UPPER(CAPTURA!AE122))))</f>
        <v/>
      </c>
      <c r="J127" s="64" t="str">
        <f>IF(CAPTURA!AD122="","",IF(CAPTURA!AF122="",UPPER(CAPTURA!AD122),CONCATENATE(UPPER(CAPTURA!AD122)," / ",UPPER(CAPTURA!AF122))))</f>
        <v/>
      </c>
      <c r="K127" s="64" t="str">
        <f>IF(CAPTURA!AI122="","",IF(ISBLANK(CAPTURA!AK122),UPPER(CAPTURA!AI122),CONCATENATE(UPPER(CAPTURA!AI122)," / ",UPPER(CAPTURA!AK122))))</f>
        <v/>
      </c>
      <c r="L127" s="64" t="str">
        <f>IF(CAPTURA!AJ122="","",IF(CAPTURA!AL122="",UPPER(CAPTURA!AJ122),CONCATENATE(UPPER(CAPTURA!AJ122)," / ",UPPER(CAPTURA!AL122))))</f>
        <v/>
      </c>
      <c r="M127" s="67" t="str">
        <f>IF(CAPTURA!X122="","",CAPTURA!X122)</f>
        <v/>
      </c>
      <c r="N127" s="67" t="str">
        <f>IF(CAPTURA!BW122="","",CAPTURA!BW122)</f>
        <v/>
      </c>
      <c r="O127" s="68" t="str">
        <f>IF(CAPTURA!BQ122="","",CAPTURA!BQ122)</f>
        <v/>
      </c>
      <c r="P127" s="68" t="str">
        <f>IF(CAPTURA!BR122="","",CAPTURA!BR122)</f>
        <v/>
      </c>
      <c r="Q127" s="69"/>
      <c r="R127" s="70" t="str">
        <f>IF(CAPTURA!CD122="","",CAPTURA!CD122)</f>
        <v/>
      </c>
      <c r="S127" s="71"/>
      <c r="T127" s="70" t="str">
        <f>IF(CAPTURA!CE122="","",CAPTURA!CE122)</f>
        <v/>
      </c>
      <c r="U127" s="71"/>
      <c r="V127" s="70" t="e">
        <f>IF(CAPTURA!#REF!="","",CAPTURA!#REF!)</f>
        <v>#REF!</v>
      </c>
      <c r="W127" s="71"/>
      <c r="X127" s="70" t="e">
        <f>IF(CAPTURA!#REF!="","",CAPTURA!#REF!)</f>
        <v>#REF!</v>
      </c>
      <c r="Y127" s="71"/>
      <c r="Z127" s="70" t="str">
        <f>IF(AND(CAPTURA!AU122="",CAPTURA!AU122=""),"",CAPTURA!AU122+CAPTURA!AV122)</f>
        <v/>
      </c>
      <c r="AA127" s="70" t="str">
        <f>IF(CAPTURA!AW122="","",CAPTURA!AW122)</f>
        <v/>
      </c>
      <c r="AB127" s="70" t="str">
        <f>IF(CAPTURA!AX122="","",CAPTURA!AX122)</f>
        <v/>
      </c>
      <c r="AC127" s="70" t="str">
        <f>IF(CAPTURA!AY122="","",CAPTURA!AY122)</f>
        <v/>
      </c>
      <c r="AD127" s="71"/>
      <c r="AE127" s="70" t="str">
        <f>IF(AND(CAPTURA!AZ122="",CAPTURA!BA122=""),"",CAPTURA!AZ122+CAPTURA!BA122)</f>
        <v/>
      </c>
      <c r="AF127" s="70" t="str">
        <f>IF(CAPTURA!BB122="","",CAPTURA!BB122)</f>
        <v/>
      </c>
      <c r="AG127" s="70" t="str">
        <f>IF(CAPTURA!BC122="","",CAPTURA!BC122)</f>
        <v/>
      </c>
      <c r="AH127" s="70" t="str">
        <f>IF(CAPTURA!BD122="","",CAPTURA!BD122)</f>
        <v/>
      </c>
      <c r="AI127" s="70" t="str">
        <f>IF(CAPTURA!BE122="","",CAPTURA!BE122)</f>
        <v/>
      </c>
      <c r="AJ127" s="70"/>
      <c r="AK127" s="70" t="str">
        <f>IF(AND(CAPTURA!BF122="",CAPTURA!BG122=""),"",CAPTURA!BF122+CAPTURA!BG122)</f>
        <v/>
      </c>
      <c r="AL127" s="70" t="str">
        <f>IF(CAPTURA!BH122="","",CAPTURA!BH122)</f>
        <v/>
      </c>
      <c r="AM127" s="70" t="str">
        <f>IF(CAPTURA!BI122="","",CAPTURA!BI122)</f>
        <v/>
      </c>
      <c r="AN127" s="70" t="str">
        <f>IF(CAPTURA!BJ122="","",CAPTURA!BJ122)</f>
        <v/>
      </c>
      <c r="AO127" s="70" t="str">
        <f>IF(CAPTURA!BK122="","",CAPTURA!BK122)</f>
        <v/>
      </c>
      <c r="AP127" s="71"/>
      <c r="AQ127" s="70" t="str">
        <f>IF(AND(CAPTURA!BL122="",CAPTURA!BM122=""),"",CAPTURA!BL122+BK122)</f>
        <v/>
      </c>
      <c r="AR127" s="70" t="str">
        <f>IF(CAPTURA!BN122="","",CAPTURA!BN122)</f>
        <v/>
      </c>
      <c r="AS127" s="70" t="str">
        <f>IF(CAPTURA!BO122="","",CAPTURA!BO122)</f>
        <v/>
      </c>
      <c r="AT127" s="70" t="str">
        <f>IF(CAPTURA!BP122="","",CAPTURA!BP122)</f>
        <v/>
      </c>
      <c r="AU127" s="71"/>
      <c r="AV127" s="70" t="e">
        <f>IF(CAPTURA!#REF!="","",UPPER(CAPTURA!#REF!))</f>
        <v>#REF!</v>
      </c>
      <c r="AW127" s="69"/>
      <c r="AX127" s="70" t="str">
        <f>IF(CAPTURA!CF122="","",CAPTURA!CF122)</f>
        <v/>
      </c>
    </row>
    <row r="128" spans="1:50" x14ac:dyDescent="0.25">
      <c r="A128" s="62" t="str">
        <f>IF(CAPTURA!B123="","",CAPTURA!B123)</f>
        <v/>
      </c>
      <c r="B128" s="63" t="str">
        <f>IF(CAPTURA!C123="","",CAPTURA!C123)</f>
        <v/>
      </c>
      <c r="C128" s="64" t="str">
        <f>IF(CAPTURA!D123="","",UPPER(CAPTURA!D123))</f>
        <v/>
      </c>
      <c r="D128" s="65" t="str">
        <f>IF(CAPTURA!I123="","",CAPTURA!I123)</f>
        <v/>
      </c>
      <c r="E128" s="65" t="str">
        <f>IF(CAPTURA!J123="","",CAPTURA!J123)</f>
        <v/>
      </c>
      <c r="F128" s="64" t="str">
        <f>IF(CAPTURA!O123="","",UPPER(CAPTURA!O123))</f>
        <v/>
      </c>
      <c r="G128" s="66" t="str">
        <f>IF(CAPTURA!K123="","",CAPTURA!K123)</f>
        <v/>
      </c>
      <c r="H128" s="64" t="str">
        <f>IF(CAPTURA!Y123="","",UPPER(CAPTURA!Y123))</f>
        <v/>
      </c>
      <c r="I128" s="64" t="str">
        <f>IF(CAPTURA!AC123="","",IF(ISBLANK(CAPTURA!AE123),UPPER(CAPTURA!AC123),CONCATENATE(UPPER(CAPTURA!AC123)," / ",UPPER(CAPTURA!AE123))))</f>
        <v/>
      </c>
      <c r="J128" s="64" t="str">
        <f>IF(CAPTURA!AD123="","",IF(CAPTURA!AF123="",UPPER(CAPTURA!AD123),CONCATENATE(UPPER(CAPTURA!AD123)," / ",UPPER(CAPTURA!AF123))))</f>
        <v/>
      </c>
      <c r="K128" s="64" t="str">
        <f>IF(CAPTURA!AI123="","",IF(ISBLANK(CAPTURA!AK123),UPPER(CAPTURA!AI123),CONCATENATE(UPPER(CAPTURA!AI123)," / ",UPPER(CAPTURA!AK123))))</f>
        <v/>
      </c>
      <c r="L128" s="64" t="str">
        <f>IF(CAPTURA!AJ123="","",IF(CAPTURA!AL123="",UPPER(CAPTURA!AJ123),CONCATENATE(UPPER(CAPTURA!AJ123)," / ",UPPER(CAPTURA!AL123))))</f>
        <v/>
      </c>
      <c r="M128" s="67" t="str">
        <f>IF(CAPTURA!X123="","",CAPTURA!X123)</f>
        <v/>
      </c>
      <c r="N128" s="67" t="str">
        <f>IF(CAPTURA!BW123="","",CAPTURA!BW123)</f>
        <v/>
      </c>
      <c r="O128" s="68" t="str">
        <f>IF(CAPTURA!BQ123="","",CAPTURA!BQ123)</f>
        <v/>
      </c>
      <c r="P128" s="68" t="str">
        <f>IF(CAPTURA!BR123="","",CAPTURA!BR123)</f>
        <v/>
      </c>
      <c r="Q128" s="69"/>
      <c r="R128" s="70" t="str">
        <f>IF(CAPTURA!CD123="","",CAPTURA!CD123)</f>
        <v/>
      </c>
      <c r="S128" s="71"/>
      <c r="T128" s="70" t="str">
        <f>IF(CAPTURA!CE123="","",CAPTURA!CE123)</f>
        <v/>
      </c>
      <c r="U128" s="71"/>
      <c r="V128" s="70" t="e">
        <f>IF(CAPTURA!#REF!="","",CAPTURA!#REF!)</f>
        <v>#REF!</v>
      </c>
      <c r="W128" s="71"/>
      <c r="X128" s="70" t="e">
        <f>IF(CAPTURA!#REF!="","",CAPTURA!#REF!)</f>
        <v>#REF!</v>
      </c>
      <c r="Y128" s="71"/>
      <c r="Z128" s="70" t="str">
        <f>IF(AND(CAPTURA!AU123="",CAPTURA!AU123=""),"",CAPTURA!AU123+CAPTURA!AV123)</f>
        <v/>
      </c>
      <c r="AA128" s="70" t="str">
        <f>IF(CAPTURA!AW123="","",CAPTURA!AW123)</f>
        <v/>
      </c>
      <c r="AB128" s="70" t="str">
        <f>IF(CAPTURA!AX123="","",CAPTURA!AX123)</f>
        <v/>
      </c>
      <c r="AC128" s="70" t="str">
        <f>IF(CAPTURA!AY123="","",CAPTURA!AY123)</f>
        <v/>
      </c>
      <c r="AD128" s="71"/>
      <c r="AE128" s="70" t="str">
        <f>IF(AND(CAPTURA!AZ123="",CAPTURA!BA123=""),"",CAPTURA!AZ123+CAPTURA!BA123)</f>
        <v/>
      </c>
      <c r="AF128" s="70" t="str">
        <f>IF(CAPTURA!BB123="","",CAPTURA!BB123)</f>
        <v/>
      </c>
      <c r="AG128" s="70" t="str">
        <f>IF(CAPTURA!BC123="","",CAPTURA!BC123)</f>
        <v/>
      </c>
      <c r="AH128" s="70" t="str">
        <f>IF(CAPTURA!BD123="","",CAPTURA!BD123)</f>
        <v/>
      </c>
      <c r="AI128" s="70" t="str">
        <f>IF(CAPTURA!BE123="","",CAPTURA!BE123)</f>
        <v/>
      </c>
      <c r="AJ128" s="70"/>
      <c r="AK128" s="70" t="str">
        <f>IF(AND(CAPTURA!BF123="",CAPTURA!BG123=""),"",CAPTURA!BF123+CAPTURA!BG123)</f>
        <v/>
      </c>
      <c r="AL128" s="70" t="str">
        <f>IF(CAPTURA!BH123="","",CAPTURA!BH123)</f>
        <v/>
      </c>
      <c r="AM128" s="70" t="str">
        <f>IF(CAPTURA!BI123="","",CAPTURA!BI123)</f>
        <v/>
      </c>
      <c r="AN128" s="70" t="str">
        <f>IF(CAPTURA!BJ123="","",CAPTURA!BJ123)</f>
        <v/>
      </c>
      <c r="AO128" s="70" t="str">
        <f>IF(CAPTURA!BK123="","",CAPTURA!BK123)</f>
        <v/>
      </c>
      <c r="AP128" s="71"/>
      <c r="AQ128" s="70" t="str">
        <f>IF(AND(CAPTURA!BL123="",CAPTURA!BM123=""),"",CAPTURA!BL123+BK123)</f>
        <v/>
      </c>
      <c r="AR128" s="70" t="str">
        <f>IF(CAPTURA!BN123="","",CAPTURA!BN123)</f>
        <v/>
      </c>
      <c r="AS128" s="70" t="str">
        <f>IF(CAPTURA!BO123="","",CAPTURA!BO123)</f>
        <v/>
      </c>
      <c r="AT128" s="70" t="str">
        <f>IF(CAPTURA!BP123="","",CAPTURA!BP123)</f>
        <v/>
      </c>
      <c r="AU128" s="71"/>
      <c r="AV128" s="70" t="e">
        <f>IF(CAPTURA!#REF!="","",UPPER(CAPTURA!#REF!))</f>
        <v>#REF!</v>
      </c>
      <c r="AW128" s="69"/>
      <c r="AX128" s="70" t="str">
        <f>IF(CAPTURA!CF123="","",CAPTURA!CF123)</f>
        <v/>
      </c>
    </row>
    <row r="129" spans="1:50" x14ac:dyDescent="0.25">
      <c r="A129" s="62" t="str">
        <f>IF(CAPTURA!B124="","",CAPTURA!B124)</f>
        <v/>
      </c>
      <c r="B129" s="63" t="str">
        <f>IF(CAPTURA!C124="","",CAPTURA!C124)</f>
        <v/>
      </c>
      <c r="C129" s="64" t="str">
        <f>IF(CAPTURA!D124="","",UPPER(CAPTURA!D124))</f>
        <v/>
      </c>
      <c r="D129" s="65" t="str">
        <f>IF(CAPTURA!I124="","",CAPTURA!I124)</f>
        <v/>
      </c>
      <c r="E129" s="65" t="str">
        <f>IF(CAPTURA!J124="","",CAPTURA!J124)</f>
        <v/>
      </c>
      <c r="F129" s="64" t="str">
        <f>IF(CAPTURA!O124="","",UPPER(CAPTURA!O124))</f>
        <v/>
      </c>
      <c r="G129" s="66" t="str">
        <f>IF(CAPTURA!K124="","",CAPTURA!K124)</f>
        <v/>
      </c>
      <c r="H129" s="64" t="str">
        <f>IF(CAPTURA!Y124="","",UPPER(CAPTURA!Y124))</f>
        <v/>
      </c>
      <c r="I129" s="64" t="str">
        <f>IF(CAPTURA!AC124="","",IF(ISBLANK(CAPTURA!AE124),UPPER(CAPTURA!AC124),CONCATENATE(UPPER(CAPTURA!AC124)," / ",UPPER(CAPTURA!AE124))))</f>
        <v/>
      </c>
      <c r="J129" s="64" t="str">
        <f>IF(CAPTURA!AD124="","",IF(CAPTURA!AF124="",UPPER(CAPTURA!AD124),CONCATENATE(UPPER(CAPTURA!AD124)," / ",UPPER(CAPTURA!AF124))))</f>
        <v/>
      </c>
      <c r="K129" s="64" t="str">
        <f>IF(CAPTURA!AI124="","",IF(ISBLANK(CAPTURA!AK124),UPPER(CAPTURA!AI124),CONCATENATE(UPPER(CAPTURA!AI124)," / ",UPPER(CAPTURA!AK124))))</f>
        <v/>
      </c>
      <c r="L129" s="64" t="str">
        <f>IF(CAPTURA!AJ124="","",IF(CAPTURA!AL124="",UPPER(CAPTURA!AJ124),CONCATENATE(UPPER(CAPTURA!AJ124)," / ",UPPER(CAPTURA!AL124))))</f>
        <v/>
      </c>
      <c r="M129" s="67" t="str">
        <f>IF(CAPTURA!X124="","",CAPTURA!X124)</f>
        <v/>
      </c>
      <c r="N129" s="67" t="str">
        <f>IF(CAPTURA!BW124="","",CAPTURA!BW124)</f>
        <v/>
      </c>
      <c r="O129" s="68" t="str">
        <f>IF(CAPTURA!BQ124="","",CAPTURA!BQ124)</f>
        <v/>
      </c>
      <c r="P129" s="68" t="str">
        <f>IF(CAPTURA!BR124="","",CAPTURA!BR124)</f>
        <v/>
      </c>
      <c r="Q129" s="69"/>
      <c r="R129" s="70" t="str">
        <f>IF(CAPTURA!CD124="","",CAPTURA!CD124)</f>
        <v/>
      </c>
      <c r="S129" s="71"/>
      <c r="T129" s="70" t="str">
        <f>IF(CAPTURA!CE124="","",CAPTURA!CE124)</f>
        <v/>
      </c>
      <c r="U129" s="71"/>
      <c r="V129" s="70" t="e">
        <f>IF(CAPTURA!#REF!="","",CAPTURA!#REF!)</f>
        <v>#REF!</v>
      </c>
      <c r="W129" s="71"/>
      <c r="X129" s="70" t="e">
        <f>IF(CAPTURA!#REF!="","",CAPTURA!#REF!)</f>
        <v>#REF!</v>
      </c>
      <c r="Y129" s="71"/>
      <c r="Z129" s="70" t="str">
        <f>IF(AND(CAPTURA!AU124="",CAPTURA!AU124=""),"",CAPTURA!AU124+CAPTURA!AV124)</f>
        <v/>
      </c>
      <c r="AA129" s="70" t="str">
        <f>IF(CAPTURA!AW124="","",CAPTURA!AW124)</f>
        <v/>
      </c>
      <c r="AB129" s="70" t="str">
        <f>IF(CAPTURA!AX124="","",CAPTURA!AX124)</f>
        <v/>
      </c>
      <c r="AC129" s="70" t="str">
        <f>IF(CAPTURA!AY124="","",CAPTURA!AY124)</f>
        <v/>
      </c>
      <c r="AD129" s="71"/>
      <c r="AE129" s="70" t="str">
        <f>IF(AND(CAPTURA!AZ124="",CAPTURA!BA124=""),"",CAPTURA!AZ124+CAPTURA!BA124)</f>
        <v/>
      </c>
      <c r="AF129" s="70" t="str">
        <f>IF(CAPTURA!BB124="","",CAPTURA!BB124)</f>
        <v/>
      </c>
      <c r="AG129" s="70" t="str">
        <f>IF(CAPTURA!BC124="","",CAPTURA!BC124)</f>
        <v/>
      </c>
      <c r="AH129" s="70" t="str">
        <f>IF(CAPTURA!BD124="","",CAPTURA!BD124)</f>
        <v/>
      </c>
      <c r="AI129" s="70" t="str">
        <f>IF(CAPTURA!BE124="","",CAPTURA!BE124)</f>
        <v/>
      </c>
      <c r="AJ129" s="70"/>
      <c r="AK129" s="70" t="str">
        <f>IF(AND(CAPTURA!BF124="",CAPTURA!BG124=""),"",CAPTURA!BF124+CAPTURA!BG124)</f>
        <v/>
      </c>
      <c r="AL129" s="70" t="str">
        <f>IF(CAPTURA!BH124="","",CAPTURA!BH124)</f>
        <v/>
      </c>
      <c r="AM129" s="70" t="str">
        <f>IF(CAPTURA!BI124="","",CAPTURA!BI124)</f>
        <v/>
      </c>
      <c r="AN129" s="70" t="str">
        <f>IF(CAPTURA!BJ124="","",CAPTURA!BJ124)</f>
        <v/>
      </c>
      <c r="AO129" s="70" t="str">
        <f>IF(CAPTURA!BK124="","",CAPTURA!BK124)</f>
        <v/>
      </c>
      <c r="AP129" s="71"/>
      <c r="AQ129" s="70" t="str">
        <f>IF(AND(CAPTURA!BL124="",CAPTURA!BM124=""),"",CAPTURA!BL124+BK124)</f>
        <v/>
      </c>
      <c r="AR129" s="70" t="str">
        <f>IF(CAPTURA!BN124="","",CAPTURA!BN124)</f>
        <v/>
      </c>
      <c r="AS129" s="70" t="str">
        <f>IF(CAPTURA!BO124="","",CAPTURA!BO124)</f>
        <v/>
      </c>
      <c r="AT129" s="70" t="str">
        <f>IF(CAPTURA!BP124="","",CAPTURA!BP124)</f>
        <v/>
      </c>
      <c r="AU129" s="71"/>
      <c r="AV129" s="70" t="e">
        <f>IF(CAPTURA!#REF!="","",UPPER(CAPTURA!#REF!))</f>
        <v>#REF!</v>
      </c>
      <c r="AW129" s="69"/>
      <c r="AX129" s="70" t="str">
        <f>IF(CAPTURA!CF124="","",CAPTURA!CF124)</f>
        <v/>
      </c>
    </row>
    <row r="130" spans="1:50" x14ac:dyDescent="0.25">
      <c r="A130" s="62" t="str">
        <f>IF(CAPTURA!B125="","",CAPTURA!B125)</f>
        <v/>
      </c>
      <c r="B130" s="63" t="str">
        <f>IF(CAPTURA!C125="","",CAPTURA!C125)</f>
        <v/>
      </c>
      <c r="C130" s="64" t="str">
        <f>IF(CAPTURA!D125="","",UPPER(CAPTURA!D125))</f>
        <v/>
      </c>
      <c r="D130" s="65" t="str">
        <f>IF(CAPTURA!I125="","",CAPTURA!I125)</f>
        <v/>
      </c>
      <c r="E130" s="65" t="str">
        <f>IF(CAPTURA!J125="","",CAPTURA!J125)</f>
        <v/>
      </c>
      <c r="F130" s="64" t="str">
        <f>IF(CAPTURA!O125="","",UPPER(CAPTURA!O125))</f>
        <v/>
      </c>
      <c r="G130" s="66" t="str">
        <f>IF(CAPTURA!K125="","",CAPTURA!K125)</f>
        <v/>
      </c>
      <c r="H130" s="64" t="str">
        <f>IF(CAPTURA!Y125="","",UPPER(CAPTURA!Y125))</f>
        <v/>
      </c>
      <c r="I130" s="64" t="str">
        <f>IF(CAPTURA!AC125="","",IF(ISBLANK(CAPTURA!AE125),UPPER(CAPTURA!AC125),CONCATENATE(UPPER(CAPTURA!AC125)," / ",UPPER(CAPTURA!AE125))))</f>
        <v/>
      </c>
      <c r="J130" s="64" t="str">
        <f>IF(CAPTURA!AD125="","",IF(CAPTURA!AF125="",UPPER(CAPTURA!AD125),CONCATENATE(UPPER(CAPTURA!AD125)," / ",UPPER(CAPTURA!AF125))))</f>
        <v/>
      </c>
      <c r="K130" s="64" t="str">
        <f>IF(CAPTURA!AI125="","",IF(ISBLANK(CAPTURA!AK125),UPPER(CAPTURA!AI125),CONCATENATE(UPPER(CAPTURA!AI125)," / ",UPPER(CAPTURA!AK125))))</f>
        <v/>
      </c>
      <c r="L130" s="64" t="str">
        <f>IF(CAPTURA!AJ125="","",IF(CAPTURA!AL125="",UPPER(CAPTURA!AJ125),CONCATENATE(UPPER(CAPTURA!AJ125)," / ",UPPER(CAPTURA!AL125))))</f>
        <v/>
      </c>
      <c r="M130" s="67" t="str">
        <f>IF(CAPTURA!X125="","",CAPTURA!X125)</f>
        <v/>
      </c>
      <c r="N130" s="67" t="str">
        <f>IF(CAPTURA!BW125="","",CAPTURA!BW125)</f>
        <v/>
      </c>
      <c r="O130" s="68" t="str">
        <f>IF(CAPTURA!BQ125="","",CAPTURA!BQ125)</f>
        <v/>
      </c>
      <c r="P130" s="68" t="str">
        <f>IF(CAPTURA!BR125="","",CAPTURA!BR125)</f>
        <v/>
      </c>
      <c r="Q130" s="69"/>
      <c r="R130" s="70" t="str">
        <f>IF(CAPTURA!CD125="","",CAPTURA!CD125)</f>
        <v/>
      </c>
      <c r="S130" s="71"/>
      <c r="T130" s="70" t="str">
        <f>IF(CAPTURA!CE125="","",CAPTURA!CE125)</f>
        <v/>
      </c>
      <c r="U130" s="71"/>
      <c r="V130" s="70" t="e">
        <f>IF(CAPTURA!#REF!="","",CAPTURA!#REF!)</f>
        <v>#REF!</v>
      </c>
      <c r="W130" s="71"/>
      <c r="X130" s="70" t="e">
        <f>IF(CAPTURA!#REF!="","",CAPTURA!#REF!)</f>
        <v>#REF!</v>
      </c>
      <c r="Y130" s="71"/>
      <c r="Z130" s="70" t="str">
        <f>IF(AND(CAPTURA!AU125="",CAPTURA!AU125=""),"",CAPTURA!AU125+CAPTURA!AV125)</f>
        <v/>
      </c>
      <c r="AA130" s="70" t="str">
        <f>IF(CAPTURA!AW125="","",CAPTURA!AW125)</f>
        <v/>
      </c>
      <c r="AB130" s="70" t="str">
        <f>IF(CAPTURA!AX125="","",CAPTURA!AX125)</f>
        <v/>
      </c>
      <c r="AC130" s="70" t="str">
        <f>IF(CAPTURA!AY125="","",CAPTURA!AY125)</f>
        <v/>
      </c>
      <c r="AD130" s="71"/>
      <c r="AE130" s="70" t="str">
        <f>IF(AND(CAPTURA!AZ125="",CAPTURA!BA125=""),"",CAPTURA!AZ125+CAPTURA!BA125)</f>
        <v/>
      </c>
      <c r="AF130" s="70" t="str">
        <f>IF(CAPTURA!BB125="","",CAPTURA!BB125)</f>
        <v/>
      </c>
      <c r="AG130" s="70" t="str">
        <f>IF(CAPTURA!BC125="","",CAPTURA!BC125)</f>
        <v/>
      </c>
      <c r="AH130" s="70" t="str">
        <f>IF(CAPTURA!BD125="","",CAPTURA!BD125)</f>
        <v/>
      </c>
      <c r="AI130" s="70" t="str">
        <f>IF(CAPTURA!BE125="","",CAPTURA!BE125)</f>
        <v/>
      </c>
      <c r="AJ130" s="70"/>
      <c r="AK130" s="70" t="str">
        <f>IF(AND(CAPTURA!BF125="",CAPTURA!BG125=""),"",CAPTURA!BF125+CAPTURA!BG125)</f>
        <v/>
      </c>
      <c r="AL130" s="70" t="str">
        <f>IF(CAPTURA!BH125="","",CAPTURA!BH125)</f>
        <v/>
      </c>
      <c r="AM130" s="70" t="str">
        <f>IF(CAPTURA!BI125="","",CAPTURA!BI125)</f>
        <v/>
      </c>
      <c r="AN130" s="70" t="str">
        <f>IF(CAPTURA!BJ125="","",CAPTURA!BJ125)</f>
        <v/>
      </c>
      <c r="AO130" s="70" t="str">
        <f>IF(CAPTURA!BK125="","",CAPTURA!BK125)</f>
        <v/>
      </c>
      <c r="AP130" s="71"/>
      <c r="AQ130" s="70" t="str">
        <f>IF(AND(CAPTURA!BL125="",CAPTURA!BM125=""),"",CAPTURA!BL125+BK125)</f>
        <v/>
      </c>
      <c r="AR130" s="70" t="str">
        <f>IF(CAPTURA!BN125="","",CAPTURA!BN125)</f>
        <v/>
      </c>
      <c r="AS130" s="70" t="str">
        <f>IF(CAPTURA!BO125="","",CAPTURA!BO125)</f>
        <v/>
      </c>
      <c r="AT130" s="70" t="str">
        <f>IF(CAPTURA!BP125="","",CAPTURA!BP125)</f>
        <v/>
      </c>
      <c r="AU130" s="71"/>
      <c r="AV130" s="70" t="e">
        <f>IF(CAPTURA!#REF!="","",UPPER(CAPTURA!#REF!))</f>
        <v>#REF!</v>
      </c>
      <c r="AW130" s="69"/>
      <c r="AX130" s="70" t="str">
        <f>IF(CAPTURA!CF125="","",CAPTURA!CF125)</f>
        <v/>
      </c>
    </row>
    <row r="131" spans="1:50" x14ac:dyDescent="0.25">
      <c r="A131" s="62" t="str">
        <f>IF(CAPTURA!B126="","",CAPTURA!B126)</f>
        <v/>
      </c>
      <c r="B131" s="63" t="str">
        <f>IF(CAPTURA!C126="","",CAPTURA!C126)</f>
        <v/>
      </c>
      <c r="C131" s="64" t="str">
        <f>IF(CAPTURA!D126="","",UPPER(CAPTURA!D126))</f>
        <v/>
      </c>
      <c r="D131" s="65" t="str">
        <f>IF(CAPTURA!I126="","",CAPTURA!I126)</f>
        <v/>
      </c>
      <c r="E131" s="65" t="str">
        <f>IF(CAPTURA!J126="","",CAPTURA!J126)</f>
        <v/>
      </c>
      <c r="F131" s="64" t="str">
        <f>IF(CAPTURA!O126="","",UPPER(CAPTURA!O126))</f>
        <v/>
      </c>
      <c r="G131" s="66" t="str">
        <f>IF(CAPTURA!K126="","",CAPTURA!K126)</f>
        <v/>
      </c>
      <c r="H131" s="64" t="str">
        <f>IF(CAPTURA!Y126="","",UPPER(CAPTURA!Y126))</f>
        <v/>
      </c>
      <c r="I131" s="64" t="str">
        <f>IF(CAPTURA!AC126="","",IF(ISBLANK(CAPTURA!AE126),UPPER(CAPTURA!AC126),CONCATENATE(UPPER(CAPTURA!AC126)," / ",UPPER(CAPTURA!AE126))))</f>
        <v/>
      </c>
      <c r="J131" s="64" t="str">
        <f>IF(CAPTURA!AD126="","",IF(CAPTURA!AF126="",UPPER(CAPTURA!AD126),CONCATENATE(UPPER(CAPTURA!AD126)," / ",UPPER(CAPTURA!AF126))))</f>
        <v/>
      </c>
      <c r="K131" s="64" t="str">
        <f>IF(CAPTURA!AI126="","",IF(ISBLANK(CAPTURA!AK126),UPPER(CAPTURA!AI126),CONCATENATE(UPPER(CAPTURA!AI126)," / ",UPPER(CAPTURA!AK126))))</f>
        <v/>
      </c>
      <c r="L131" s="64" t="str">
        <f>IF(CAPTURA!AJ126="","",IF(CAPTURA!AL126="",UPPER(CAPTURA!AJ126),CONCATENATE(UPPER(CAPTURA!AJ126)," / ",UPPER(CAPTURA!AL126))))</f>
        <v/>
      </c>
      <c r="M131" s="67" t="str">
        <f>IF(CAPTURA!X126="","",CAPTURA!X126)</f>
        <v/>
      </c>
      <c r="N131" s="67" t="str">
        <f>IF(CAPTURA!BW126="","",CAPTURA!BW126)</f>
        <v/>
      </c>
      <c r="O131" s="68" t="str">
        <f>IF(CAPTURA!BQ126="","",CAPTURA!BQ126)</f>
        <v/>
      </c>
      <c r="P131" s="68" t="str">
        <f>IF(CAPTURA!BR126="","",CAPTURA!BR126)</f>
        <v/>
      </c>
      <c r="Q131" s="69"/>
      <c r="R131" s="70" t="str">
        <f>IF(CAPTURA!CD126="","",CAPTURA!CD126)</f>
        <v/>
      </c>
      <c r="S131" s="71"/>
      <c r="T131" s="70" t="str">
        <f>IF(CAPTURA!CE126="","",CAPTURA!CE126)</f>
        <v/>
      </c>
      <c r="U131" s="71"/>
      <c r="V131" s="70" t="e">
        <f>IF(CAPTURA!#REF!="","",CAPTURA!#REF!)</f>
        <v>#REF!</v>
      </c>
      <c r="W131" s="71"/>
      <c r="X131" s="70" t="e">
        <f>IF(CAPTURA!#REF!="","",CAPTURA!#REF!)</f>
        <v>#REF!</v>
      </c>
      <c r="Y131" s="71"/>
      <c r="Z131" s="70" t="str">
        <f>IF(AND(CAPTURA!AU126="",CAPTURA!AU126=""),"",CAPTURA!AU126+CAPTURA!AV126)</f>
        <v/>
      </c>
      <c r="AA131" s="70" t="str">
        <f>IF(CAPTURA!AW126="","",CAPTURA!AW126)</f>
        <v/>
      </c>
      <c r="AB131" s="70" t="str">
        <f>IF(CAPTURA!AX126="","",CAPTURA!AX126)</f>
        <v/>
      </c>
      <c r="AC131" s="70" t="str">
        <f>IF(CAPTURA!AY126="","",CAPTURA!AY126)</f>
        <v/>
      </c>
      <c r="AD131" s="71"/>
      <c r="AE131" s="70" t="str">
        <f>IF(AND(CAPTURA!AZ126="",CAPTURA!BA126=""),"",CAPTURA!AZ126+CAPTURA!BA126)</f>
        <v/>
      </c>
      <c r="AF131" s="70" t="str">
        <f>IF(CAPTURA!BB126="","",CAPTURA!BB126)</f>
        <v/>
      </c>
      <c r="AG131" s="70" t="str">
        <f>IF(CAPTURA!BC126="","",CAPTURA!BC126)</f>
        <v/>
      </c>
      <c r="AH131" s="70" t="str">
        <f>IF(CAPTURA!BD126="","",CAPTURA!BD126)</f>
        <v/>
      </c>
      <c r="AI131" s="70" t="str">
        <f>IF(CAPTURA!BE126="","",CAPTURA!BE126)</f>
        <v/>
      </c>
      <c r="AJ131" s="70"/>
      <c r="AK131" s="70" t="str">
        <f>IF(AND(CAPTURA!BF126="",CAPTURA!BG126=""),"",CAPTURA!BF126+CAPTURA!BG126)</f>
        <v/>
      </c>
      <c r="AL131" s="70" t="str">
        <f>IF(CAPTURA!BH126="","",CAPTURA!BH126)</f>
        <v/>
      </c>
      <c r="AM131" s="70" t="str">
        <f>IF(CAPTURA!BI126="","",CAPTURA!BI126)</f>
        <v/>
      </c>
      <c r="AN131" s="70" t="str">
        <f>IF(CAPTURA!BJ126="","",CAPTURA!BJ126)</f>
        <v/>
      </c>
      <c r="AO131" s="70" t="str">
        <f>IF(CAPTURA!BK126="","",CAPTURA!BK126)</f>
        <v/>
      </c>
      <c r="AP131" s="71"/>
      <c r="AQ131" s="70" t="str">
        <f>IF(AND(CAPTURA!BL126="",CAPTURA!BM126=""),"",CAPTURA!BL126+BK126)</f>
        <v/>
      </c>
      <c r="AR131" s="70" t="str">
        <f>IF(CAPTURA!BN126="","",CAPTURA!BN126)</f>
        <v/>
      </c>
      <c r="AS131" s="70" t="str">
        <f>IF(CAPTURA!BO126="","",CAPTURA!BO126)</f>
        <v/>
      </c>
      <c r="AT131" s="70" t="str">
        <f>IF(CAPTURA!BP126="","",CAPTURA!BP126)</f>
        <v/>
      </c>
      <c r="AU131" s="71"/>
      <c r="AV131" s="70" t="e">
        <f>IF(CAPTURA!#REF!="","",UPPER(CAPTURA!#REF!))</f>
        <v>#REF!</v>
      </c>
      <c r="AW131" s="69"/>
      <c r="AX131" s="70" t="str">
        <f>IF(CAPTURA!CF126="","",CAPTURA!CF126)</f>
        <v/>
      </c>
    </row>
    <row r="132" spans="1:50" x14ac:dyDescent="0.25">
      <c r="A132" s="62" t="str">
        <f>IF(CAPTURA!B127="","",CAPTURA!B127)</f>
        <v/>
      </c>
      <c r="B132" s="63" t="str">
        <f>IF(CAPTURA!C127="","",CAPTURA!C127)</f>
        <v/>
      </c>
      <c r="C132" s="64" t="str">
        <f>IF(CAPTURA!D127="","",UPPER(CAPTURA!D127))</f>
        <v/>
      </c>
      <c r="D132" s="65" t="str">
        <f>IF(CAPTURA!I127="","",CAPTURA!I127)</f>
        <v/>
      </c>
      <c r="E132" s="65" t="str">
        <f>IF(CAPTURA!J127="","",CAPTURA!J127)</f>
        <v/>
      </c>
      <c r="F132" s="64" t="str">
        <f>IF(CAPTURA!O127="","",UPPER(CAPTURA!O127))</f>
        <v/>
      </c>
      <c r="G132" s="66" t="str">
        <f>IF(CAPTURA!K127="","",CAPTURA!K127)</f>
        <v/>
      </c>
      <c r="H132" s="64" t="str">
        <f>IF(CAPTURA!Y127="","",UPPER(CAPTURA!Y127))</f>
        <v/>
      </c>
      <c r="I132" s="64" t="str">
        <f>IF(CAPTURA!AC127="","",IF(ISBLANK(CAPTURA!AE127),UPPER(CAPTURA!AC127),CONCATENATE(UPPER(CAPTURA!AC127)," / ",UPPER(CAPTURA!AE127))))</f>
        <v/>
      </c>
      <c r="J132" s="64" t="str">
        <f>IF(CAPTURA!AD127="","",IF(CAPTURA!AF127="",UPPER(CAPTURA!AD127),CONCATENATE(UPPER(CAPTURA!AD127)," / ",UPPER(CAPTURA!AF127))))</f>
        <v/>
      </c>
      <c r="K132" s="64" t="str">
        <f>IF(CAPTURA!AI127="","",IF(ISBLANK(CAPTURA!AK127),UPPER(CAPTURA!AI127),CONCATENATE(UPPER(CAPTURA!AI127)," / ",UPPER(CAPTURA!AK127))))</f>
        <v/>
      </c>
      <c r="L132" s="64" t="str">
        <f>IF(CAPTURA!AJ127="","",IF(CAPTURA!AL127="",UPPER(CAPTURA!AJ127),CONCATENATE(UPPER(CAPTURA!AJ127)," / ",UPPER(CAPTURA!AL127))))</f>
        <v/>
      </c>
      <c r="M132" s="67" t="str">
        <f>IF(CAPTURA!X127="","",CAPTURA!X127)</f>
        <v/>
      </c>
      <c r="N132" s="67" t="str">
        <f>IF(CAPTURA!BW127="","",CAPTURA!BW127)</f>
        <v/>
      </c>
      <c r="O132" s="68" t="str">
        <f>IF(CAPTURA!BQ127="","",CAPTURA!BQ127)</f>
        <v/>
      </c>
      <c r="P132" s="68" t="str">
        <f>IF(CAPTURA!BR127="","",CAPTURA!BR127)</f>
        <v/>
      </c>
      <c r="Q132" s="69"/>
      <c r="R132" s="70" t="str">
        <f>IF(CAPTURA!CD127="","",CAPTURA!CD127)</f>
        <v/>
      </c>
      <c r="S132" s="71"/>
      <c r="T132" s="70" t="str">
        <f>IF(CAPTURA!CE127="","",CAPTURA!CE127)</f>
        <v/>
      </c>
      <c r="U132" s="71"/>
      <c r="V132" s="70" t="e">
        <f>IF(CAPTURA!#REF!="","",CAPTURA!#REF!)</f>
        <v>#REF!</v>
      </c>
      <c r="W132" s="71"/>
      <c r="X132" s="70" t="e">
        <f>IF(CAPTURA!#REF!="","",CAPTURA!#REF!)</f>
        <v>#REF!</v>
      </c>
      <c r="Y132" s="71"/>
      <c r="Z132" s="70" t="str">
        <f>IF(AND(CAPTURA!AU127="",CAPTURA!AU127=""),"",CAPTURA!AU127+CAPTURA!AV127)</f>
        <v/>
      </c>
      <c r="AA132" s="70" t="str">
        <f>IF(CAPTURA!AW127="","",CAPTURA!AW127)</f>
        <v/>
      </c>
      <c r="AB132" s="70" t="str">
        <f>IF(CAPTURA!AX127="","",CAPTURA!AX127)</f>
        <v/>
      </c>
      <c r="AC132" s="70" t="str">
        <f>IF(CAPTURA!AY127="","",CAPTURA!AY127)</f>
        <v/>
      </c>
      <c r="AD132" s="71"/>
      <c r="AE132" s="70" t="str">
        <f>IF(AND(CAPTURA!AZ127="",CAPTURA!BA127=""),"",CAPTURA!AZ127+CAPTURA!BA127)</f>
        <v/>
      </c>
      <c r="AF132" s="70" t="str">
        <f>IF(CAPTURA!BB127="","",CAPTURA!BB127)</f>
        <v/>
      </c>
      <c r="AG132" s="70" t="str">
        <f>IF(CAPTURA!BC127="","",CAPTURA!BC127)</f>
        <v/>
      </c>
      <c r="AH132" s="70" t="str">
        <f>IF(CAPTURA!BD127="","",CAPTURA!BD127)</f>
        <v/>
      </c>
      <c r="AI132" s="70" t="str">
        <f>IF(CAPTURA!BE127="","",CAPTURA!BE127)</f>
        <v/>
      </c>
      <c r="AJ132" s="70"/>
      <c r="AK132" s="70" t="str">
        <f>IF(AND(CAPTURA!BF127="",CAPTURA!BG127=""),"",CAPTURA!BF127+CAPTURA!BG127)</f>
        <v/>
      </c>
      <c r="AL132" s="70" t="str">
        <f>IF(CAPTURA!BH127="","",CAPTURA!BH127)</f>
        <v/>
      </c>
      <c r="AM132" s="70" t="str">
        <f>IF(CAPTURA!BI127="","",CAPTURA!BI127)</f>
        <v/>
      </c>
      <c r="AN132" s="70" t="str">
        <f>IF(CAPTURA!BJ127="","",CAPTURA!BJ127)</f>
        <v/>
      </c>
      <c r="AO132" s="70" t="str">
        <f>IF(CAPTURA!BK127="","",CAPTURA!BK127)</f>
        <v/>
      </c>
      <c r="AP132" s="71"/>
      <c r="AQ132" s="70" t="str">
        <f>IF(AND(CAPTURA!BL127="",CAPTURA!BM127=""),"",CAPTURA!BL127+BK127)</f>
        <v/>
      </c>
      <c r="AR132" s="70" t="str">
        <f>IF(CAPTURA!BN127="","",CAPTURA!BN127)</f>
        <v/>
      </c>
      <c r="AS132" s="70" t="str">
        <f>IF(CAPTURA!BO127="","",CAPTURA!BO127)</f>
        <v/>
      </c>
      <c r="AT132" s="70" t="str">
        <f>IF(CAPTURA!BP127="","",CAPTURA!BP127)</f>
        <v/>
      </c>
      <c r="AU132" s="71"/>
      <c r="AV132" s="70" t="e">
        <f>IF(CAPTURA!#REF!="","",UPPER(CAPTURA!#REF!))</f>
        <v>#REF!</v>
      </c>
      <c r="AW132" s="69"/>
      <c r="AX132" s="70" t="str">
        <f>IF(CAPTURA!CF127="","",CAPTURA!CF127)</f>
        <v/>
      </c>
    </row>
    <row r="133" spans="1:50" x14ac:dyDescent="0.25">
      <c r="A133" s="62" t="str">
        <f>IF(CAPTURA!B128="","",CAPTURA!B128)</f>
        <v/>
      </c>
      <c r="B133" s="63" t="str">
        <f>IF(CAPTURA!C128="","",CAPTURA!C128)</f>
        <v/>
      </c>
      <c r="C133" s="64" t="str">
        <f>IF(CAPTURA!D128="","",UPPER(CAPTURA!D128))</f>
        <v/>
      </c>
      <c r="D133" s="65" t="str">
        <f>IF(CAPTURA!I128="","",CAPTURA!I128)</f>
        <v/>
      </c>
      <c r="E133" s="65" t="str">
        <f>IF(CAPTURA!J128="","",CAPTURA!J128)</f>
        <v/>
      </c>
      <c r="F133" s="64" t="str">
        <f>IF(CAPTURA!O128="","",UPPER(CAPTURA!O128))</f>
        <v/>
      </c>
      <c r="G133" s="66" t="str">
        <f>IF(CAPTURA!K128="","",CAPTURA!K128)</f>
        <v/>
      </c>
      <c r="H133" s="64" t="str">
        <f>IF(CAPTURA!Y128="","",UPPER(CAPTURA!Y128))</f>
        <v/>
      </c>
      <c r="I133" s="64" t="str">
        <f>IF(CAPTURA!AC128="","",IF(ISBLANK(CAPTURA!AE128),UPPER(CAPTURA!AC128),CONCATENATE(UPPER(CAPTURA!AC128)," / ",UPPER(CAPTURA!AE128))))</f>
        <v/>
      </c>
      <c r="J133" s="64" t="str">
        <f>IF(CAPTURA!AD128="","",IF(CAPTURA!AF128="",UPPER(CAPTURA!AD128),CONCATENATE(UPPER(CAPTURA!AD128)," / ",UPPER(CAPTURA!AF128))))</f>
        <v/>
      </c>
      <c r="K133" s="64" t="str">
        <f>IF(CAPTURA!AI128="","",IF(ISBLANK(CAPTURA!AK128),UPPER(CAPTURA!AI128),CONCATENATE(UPPER(CAPTURA!AI128)," / ",UPPER(CAPTURA!AK128))))</f>
        <v/>
      </c>
      <c r="L133" s="64" t="str">
        <f>IF(CAPTURA!AJ128="","",IF(CAPTURA!AL128="",UPPER(CAPTURA!AJ128),CONCATENATE(UPPER(CAPTURA!AJ128)," / ",UPPER(CAPTURA!AL128))))</f>
        <v/>
      </c>
      <c r="M133" s="67" t="str">
        <f>IF(CAPTURA!X128="","",CAPTURA!X128)</f>
        <v/>
      </c>
      <c r="N133" s="67" t="str">
        <f>IF(CAPTURA!BW128="","",CAPTURA!BW128)</f>
        <v/>
      </c>
      <c r="O133" s="68" t="str">
        <f>IF(CAPTURA!BQ128="","",CAPTURA!BQ128)</f>
        <v/>
      </c>
      <c r="P133" s="68" t="str">
        <f>IF(CAPTURA!BR128="","",CAPTURA!BR128)</f>
        <v/>
      </c>
      <c r="Q133" s="69"/>
      <c r="R133" s="70" t="str">
        <f>IF(CAPTURA!CD128="","",CAPTURA!CD128)</f>
        <v/>
      </c>
      <c r="S133" s="71"/>
      <c r="T133" s="70" t="str">
        <f>IF(CAPTURA!CE128="","",CAPTURA!CE128)</f>
        <v/>
      </c>
      <c r="U133" s="71"/>
      <c r="V133" s="70" t="e">
        <f>IF(CAPTURA!#REF!="","",CAPTURA!#REF!)</f>
        <v>#REF!</v>
      </c>
      <c r="W133" s="71"/>
      <c r="X133" s="70" t="e">
        <f>IF(CAPTURA!#REF!="","",CAPTURA!#REF!)</f>
        <v>#REF!</v>
      </c>
      <c r="Y133" s="71"/>
      <c r="Z133" s="70" t="str">
        <f>IF(AND(CAPTURA!AU128="",CAPTURA!AU128=""),"",CAPTURA!AU128+CAPTURA!AV128)</f>
        <v/>
      </c>
      <c r="AA133" s="70" t="str">
        <f>IF(CAPTURA!AW128="","",CAPTURA!AW128)</f>
        <v/>
      </c>
      <c r="AB133" s="70" t="str">
        <f>IF(CAPTURA!AX128="","",CAPTURA!AX128)</f>
        <v/>
      </c>
      <c r="AC133" s="70" t="str">
        <f>IF(CAPTURA!AY128="","",CAPTURA!AY128)</f>
        <v/>
      </c>
      <c r="AD133" s="71"/>
      <c r="AE133" s="70" t="str">
        <f>IF(AND(CAPTURA!AZ128="",CAPTURA!BA128=""),"",CAPTURA!AZ128+CAPTURA!BA128)</f>
        <v/>
      </c>
      <c r="AF133" s="70" t="str">
        <f>IF(CAPTURA!BB128="","",CAPTURA!BB128)</f>
        <v/>
      </c>
      <c r="AG133" s="70" t="str">
        <f>IF(CAPTURA!BC128="","",CAPTURA!BC128)</f>
        <v/>
      </c>
      <c r="AH133" s="70" t="str">
        <f>IF(CAPTURA!BD128="","",CAPTURA!BD128)</f>
        <v/>
      </c>
      <c r="AI133" s="70" t="str">
        <f>IF(CAPTURA!BE128="","",CAPTURA!BE128)</f>
        <v/>
      </c>
      <c r="AJ133" s="70"/>
      <c r="AK133" s="70" t="str">
        <f>IF(AND(CAPTURA!BF128="",CAPTURA!BG128=""),"",CAPTURA!BF128+CAPTURA!BG128)</f>
        <v/>
      </c>
      <c r="AL133" s="70" t="str">
        <f>IF(CAPTURA!BH128="","",CAPTURA!BH128)</f>
        <v/>
      </c>
      <c r="AM133" s="70" t="str">
        <f>IF(CAPTURA!BI128="","",CAPTURA!BI128)</f>
        <v/>
      </c>
      <c r="AN133" s="70" t="str">
        <f>IF(CAPTURA!BJ128="","",CAPTURA!BJ128)</f>
        <v/>
      </c>
      <c r="AO133" s="70" t="str">
        <f>IF(CAPTURA!BK128="","",CAPTURA!BK128)</f>
        <v/>
      </c>
      <c r="AP133" s="71"/>
      <c r="AQ133" s="70" t="str">
        <f>IF(AND(CAPTURA!BL128="",CAPTURA!BM128=""),"",CAPTURA!BL128+BK128)</f>
        <v/>
      </c>
      <c r="AR133" s="70" t="str">
        <f>IF(CAPTURA!BN128="","",CAPTURA!BN128)</f>
        <v/>
      </c>
      <c r="AS133" s="70" t="str">
        <f>IF(CAPTURA!BO128="","",CAPTURA!BO128)</f>
        <v/>
      </c>
      <c r="AT133" s="70" t="str">
        <f>IF(CAPTURA!BP128="","",CAPTURA!BP128)</f>
        <v/>
      </c>
      <c r="AU133" s="71"/>
      <c r="AV133" s="70" t="e">
        <f>IF(CAPTURA!#REF!="","",UPPER(CAPTURA!#REF!))</f>
        <v>#REF!</v>
      </c>
      <c r="AW133" s="69"/>
      <c r="AX133" s="70" t="str">
        <f>IF(CAPTURA!CF128="","",CAPTURA!CF128)</f>
        <v/>
      </c>
    </row>
    <row r="134" spans="1:50" x14ac:dyDescent="0.25">
      <c r="A134" s="62" t="str">
        <f>IF(CAPTURA!B129="","",CAPTURA!B129)</f>
        <v/>
      </c>
      <c r="B134" s="63" t="str">
        <f>IF(CAPTURA!C129="","",CAPTURA!C129)</f>
        <v/>
      </c>
      <c r="C134" s="64" t="str">
        <f>IF(CAPTURA!D129="","",UPPER(CAPTURA!D129))</f>
        <v/>
      </c>
      <c r="D134" s="65" t="str">
        <f>IF(CAPTURA!I129="","",CAPTURA!I129)</f>
        <v/>
      </c>
      <c r="E134" s="65" t="str">
        <f>IF(CAPTURA!J129="","",CAPTURA!J129)</f>
        <v/>
      </c>
      <c r="F134" s="64" t="str">
        <f>IF(CAPTURA!O129="","",UPPER(CAPTURA!O129))</f>
        <v/>
      </c>
      <c r="G134" s="66" t="str">
        <f>IF(CAPTURA!K129="","",CAPTURA!K129)</f>
        <v/>
      </c>
      <c r="H134" s="64" t="str">
        <f>IF(CAPTURA!Y129="","",UPPER(CAPTURA!Y129))</f>
        <v/>
      </c>
      <c r="I134" s="64" t="str">
        <f>IF(CAPTURA!AC129="","",IF(ISBLANK(CAPTURA!AE129),UPPER(CAPTURA!AC129),CONCATENATE(UPPER(CAPTURA!AC129)," / ",UPPER(CAPTURA!AE129))))</f>
        <v/>
      </c>
      <c r="J134" s="64" t="str">
        <f>IF(CAPTURA!AD129="","",IF(CAPTURA!AF129="",UPPER(CAPTURA!AD129),CONCATENATE(UPPER(CAPTURA!AD129)," / ",UPPER(CAPTURA!AF129))))</f>
        <v/>
      </c>
      <c r="K134" s="64" t="str">
        <f>IF(CAPTURA!AI129="","",IF(ISBLANK(CAPTURA!AK129),UPPER(CAPTURA!AI129),CONCATENATE(UPPER(CAPTURA!AI129)," / ",UPPER(CAPTURA!AK129))))</f>
        <v/>
      </c>
      <c r="L134" s="64" t="str">
        <f>IF(CAPTURA!AJ129="","",IF(CAPTURA!AL129="",UPPER(CAPTURA!AJ129),CONCATENATE(UPPER(CAPTURA!AJ129)," / ",UPPER(CAPTURA!AL129))))</f>
        <v/>
      </c>
      <c r="M134" s="67" t="str">
        <f>IF(CAPTURA!X129="","",CAPTURA!X129)</f>
        <v/>
      </c>
      <c r="N134" s="67" t="str">
        <f>IF(CAPTURA!BW129="","",CAPTURA!BW129)</f>
        <v/>
      </c>
      <c r="O134" s="68" t="str">
        <f>IF(CAPTURA!BQ129="","",CAPTURA!BQ129)</f>
        <v/>
      </c>
      <c r="P134" s="68" t="str">
        <f>IF(CAPTURA!BR129="","",CAPTURA!BR129)</f>
        <v/>
      </c>
      <c r="Q134" s="69"/>
      <c r="R134" s="70" t="str">
        <f>IF(CAPTURA!CD129="","",CAPTURA!CD129)</f>
        <v/>
      </c>
      <c r="S134" s="71"/>
      <c r="T134" s="70" t="str">
        <f>IF(CAPTURA!CE129="","",CAPTURA!CE129)</f>
        <v/>
      </c>
      <c r="U134" s="71"/>
      <c r="V134" s="70" t="e">
        <f>IF(CAPTURA!#REF!="","",CAPTURA!#REF!)</f>
        <v>#REF!</v>
      </c>
      <c r="W134" s="71"/>
      <c r="X134" s="70" t="e">
        <f>IF(CAPTURA!#REF!="","",CAPTURA!#REF!)</f>
        <v>#REF!</v>
      </c>
      <c r="Y134" s="71"/>
      <c r="Z134" s="70" t="str">
        <f>IF(AND(CAPTURA!AU129="",CAPTURA!AU129=""),"",CAPTURA!AU129+CAPTURA!AV129)</f>
        <v/>
      </c>
      <c r="AA134" s="70" t="str">
        <f>IF(CAPTURA!AW129="","",CAPTURA!AW129)</f>
        <v/>
      </c>
      <c r="AB134" s="70" t="str">
        <f>IF(CAPTURA!AX129="","",CAPTURA!AX129)</f>
        <v/>
      </c>
      <c r="AC134" s="70" t="str">
        <f>IF(CAPTURA!AY129="","",CAPTURA!AY129)</f>
        <v/>
      </c>
      <c r="AD134" s="71"/>
      <c r="AE134" s="70" t="str">
        <f>IF(AND(CAPTURA!AZ129="",CAPTURA!BA129=""),"",CAPTURA!AZ129+CAPTURA!BA129)</f>
        <v/>
      </c>
      <c r="AF134" s="70" t="str">
        <f>IF(CAPTURA!BB129="","",CAPTURA!BB129)</f>
        <v/>
      </c>
      <c r="AG134" s="70" t="str">
        <f>IF(CAPTURA!BC129="","",CAPTURA!BC129)</f>
        <v/>
      </c>
      <c r="AH134" s="70" t="str">
        <f>IF(CAPTURA!BD129="","",CAPTURA!BD129)</f>
        <v/>
      </c>
      <c r="AI134" s="70" t="str">
        <f>IF(CAPTURA!BE129="","",CAPTURA!BE129)</f>
        <v/>
      </c>
      <c r="AJ134" s="70"/>
      <c r="AK134" s="70" t="str">
        <f>IF(AND(CAPTURA!BF129="",CAPTURA!BG129=""),"",CAPTURA!BF129+CAPTURA!BG129)</f>
        <v/>
      </c>
      <c r="AL134" s="70" t="str">
        <f>IF(CAPTURA!BH129="","",CAPTURA!BH129)</f>
        <v/>
      </c>
      <c r="AM134" s="70" t="str">
        <f>IF(CAPTURA!BI129="","",CAPTURA!BI129)</f>
        <v/>
      </c>
      <c r="AN134" s="70" t="str">
        <f>IF(CAPTURA!BJ129="","",CAPTURA!BJ129)</f>
        <v/>
      </c>
      <c r="AO134" s="70" t="str">
        <f>IF(CAPTURA!BK129="","",CAPTURA!BK129)</f>
        <v/>
      </c>
      <c r="AP134" s="71"/>
      <c r="AQ134" s="70" t="str">
        <f>IF(AND(CAPTURA!BL129="",CAPTURA!BM129=""),"",CAPTURA!BL129+BK129)</f>
        <v/>
      </c>
      <c r="AR134" s="70" t="str">
        <f>IF(CAPTURA!BN129="","",CAPTURA!BN129)</f>
        <v/>
      </c>
      <c r="AS134" s="70" t="str">
        <f>IF(CAPTURA!BO129="","",CAPTURA!BO129)</f>
        <v/>
      </c>
      <c r="AT134" s="70" t="str">
        <f>IF(CAPTURA!BP129="","",CAPTURA!BP129)</f>
        <v/>
      </c>
      <c r="AU134" s="71"/>
      <c r="AV134" s="70" t="e">
        <f>IF(CAPTURA!#REF!="","",UPPER(CAPTURA!#REF!))</f>
        <v>#REF!</v>
      </c>
      <c r="AW134" s="69"/>
      <c r="AX134" s="70" t="str">
        <f>IF(CAPTURA!CF129="","",CAPTURA!CF129)</f>
        <v/>
      </c>
    </row>
    <row r="135" spans="1:50" x14ac:dyDescent="0.25">
      <c r="A135" s="62" t="str">
        <f>IF(CAPTURA!B130="","",CAPTURA!B130)</f>
        <v/>
      </c>
      <c r="B135" s="63" t="str">
        <f>IF(CAPTURA!C130="","",CAPTURA!C130)</f>
        <v/>
      </c>
      <c r="C135" s="64" t="str">
        <f>IF(CAPTURA!D130="","",UPPER(CAPTURA!D130))</f>
        <v/>
      </c>
      <c r="D135" s="65" t="str">
        <f>IF(CAPTURA!I130="","",CAPTURA!I130)</f>
        <v/>
      </c>
      <c r="E135" s="65" t="str">
        <f>IF(CAPTURA!J130="","",CAPTURA!J130)</f>
        <v/>
      </c>
      <c r="F135" s="64" t="str">
        <f>IF(CAPTURA!O130="","",UPPER(CAPTURA!O130))</f>
        <v/>
      </c>
      <c r="G135" s="66" t="str">
        <f>IF(CAPTURA!K130="","",CAPTURA!K130)</f>
        <v/>
      </c>
      <c r="H135" s="64" t="str">
        <f>IF(CAPTURA!Y130="","",UPPER(CAPTURA!Y130))</f>
        <v/>
      </c>
      <c r="I135" s="64" t="str">
        <f>IF(CAPTURA!AC130="","",IF(ISBLANK(CAPTURA!AE130),UPPER(CAPTURA!AC130),CONCATENATE(UPPER(CAPTURA!AC130)," / ",UPPER(CAPTURA!AE130))))</f>
        <v/>
      </c>
      <c r="J135" s="64" t="str">
        <f>IF(CAPTURA!AD130="","",IF(CAPTURA!AF130="",UPPER(CAPTURA!AD130),CONCATENATE(UPPER(CAPTURA!AD130)," / ",UPPER(CAPTURA!AF130))))</f>
        <v/>
      </c>
      <c r="K135" s="64" t="str">
        <f>IF(CAPTURA!AI130="","",IF(ISBLANK(CAPTURA!AK130),UPPER(CAPTURA!AI130),CONCATENATE(UPPER(CAPTURA!AI130)," / ",UPPER(CAPTURA!AK130))))</f>
        <v/>
      </c>
      <c r="L135" s="64" t="str">
        <f>IF(CAPTURA!AJ130="","",IF(CAPTURA!AL130="",UPPER(CAPTURA!AJ130),CONCATENATE(UPPER(CAPTURA!AJ130)," / ",UPPER(CAPTURA!AL130))))</f>
        <v/>
      </c>
      <c r="M135" s="67" t="str">
        <f>IF(CAPTURA!X130="","",CAPTURA!X130)</f>
        <v/>
      </c>
      <c r="N135" s="67" t="str">
        <f>IF(CAPTURA!BW130="","",CAPTURA!BW130)</f>
        <v/>
      </c>
      <c r="O135" s="68" t="str">
        <f>IF(CAPTURA!BQ130="","",CAPTURA!BQ130)</f>
        <v/>
      </c>
      <c r="P135" s="68" t="str">
        <f>IF(CAPTURA!BR130="","",CAPTURA!BR130)</f>
        <v/>
      </c>
      <c r="Q135" s="69"/>
      <c r="R135" s="70" t="str">
        <f>IF(CAPTURA!CD130="","",CAPTURA!CD130)</f>
        <v/>
      </c>
      <c r="S135" s="71"/>
      <c r="T135" s="70" t="str">
        <f>IF(CAPTURA!CE130="","",CAPTURA!CE130)</f>
        <v/>
      </c>
      <c r="U135" s="71"/>
      <c r="V135" s="70" t="e">
        <f>IF(CAPTURA!#REF!="","",CAPTURA!#REF!)</f>
        <v>#REF!</v>
      </c>
      <c r="W135" s="71"/>
      <c r="X135" s="70" t="e">
        <f>IF(CAPTURA!#REF!="","",CAPTURA!#REF!)</f>
        <v>#REF!</v>
      </c>
      <c r="Y135" s="71"/>
      <c r="Z135" s="70" t="str">
        <f>IF(AND(CAPTURA!AU130="",CAPTURA!AU130=""),"",CAPTURA!AU130+CAPTURA!AV130)</f>
        <v/>
      </c>
      <c r="AA135" s="70" t="str">
        <f>IF(CAPTURA!AW130="","",CAPTURA!AW130)</f>
        <v/>
      </c>
      <c r="AB135" s="70" t="str">
        <f>IF(CAPTURA!AX130="","",CAPTURA!AX130)</f>
        <v/>
      </c>
      <c r="AC135" s="70" t="str">
        <f>IF(CAPTURA!AY130="","",CAPTURA!AY130)</f>
        <v/>
      </c>
      <c r="AD135" s="71"/>
      <c r="AE135" s="70" t="str">
        <f>IF(AND(CAPTURA!AZ130="",CAPTURA!BA130=""),"",CAPTURA!AZ130+CAPTURA!BA130)</f>
        <v/>
      </c>
      <c r="AF135" s="70" t="str">
        <f>IF(CAPTURA!BB130="","",CAPTURA!BB130)</f>
        <v/>
      </c>
      <c r="AG135" s="70" t="str">
        <f>IF(CAPTURA!BC130="","",CAPTURA!BC130)</f>
        <v/>
      </c>
      <c r="AH135" s="70" t="str">
        <f>IF(CAPTURA!BD130="","",CAPTURA!BD130)</f>
        <v/>
      </c>
      <c r="AI135" s="70" t="str">
        <f>IF(CAPTURA!BE130="","",CAPTURA!BE130)</f>
        <v/>
      </c>
      <c r="AJ135" s="70"/>
      <c r="AK135" s="70" t="str">
        <f>IF(AND(CAPTURA!BF130="",CAPTURA!BG130=""),"",CAPTURA!BF130+CAPTURA!BG130)</f>
        <v/>
      </c>
      <c r="AL135" s="70" t="str">
        <f>IF(CAPTURA!BH130="","",CAPTURA!BH130)</f>
        <v/>
      </c>
      <c r="AM135" s="70" t="str">
        <f>IF(CAPTURA!BI130="","",CAPTURA!BI130)</f>
        <v/>
      </c>
      <c r="AN135" s="70" t="str">
        <f>IF(CAPTURA!BJ130="","",CAPTURA!BJ130)</f>
        <v/>
      </c>
      <c r="AO135" s="70" t="str">
        <f>IF(CAPTURA!BK130="","",CAPTURA!BK130)</f>
        <v/>
      </c>
      <c r="AP135" s="71"/>
      <c r="AQ135" s="70" t="str">
        <f>IF(AND(CAPTURA!BL130="",CAPTURA!BM130=""),"",CAPTURA!BL130+BK130)</f>
        <v/>
      </c>
      <c r="AR135" s="70" t="str">
        <f>IF(CAPTURA!BN130="","",CAPTURA!BN130)</f>
        <v/>
      </c>
      <c r="AS135" s="70" t="str">
        <f>IF(CAPTURA!BO130="","",CAPTURA!BO130)</f>
        <v/>
      </c>
      <c r="AT135" s="70" t="str">
        <f>IF(CAPTURA!BP130="","",CAPTURA!BP130)</f>
        <v/>
      </c>
      <c r="AU135" s="71"/>
      <c r="AV135" s="70" t="e">
        <f>IF(CAPTURA!#REF!="","",UPPER(CAPTURA!#REF!))</f>
        <v>#REF!</v>
      </c>
      <c r="AW135" s="69"/>
      <c r="AX135" s="70" t="str">
        <f>IF(CAPTURA!CF130="","",CAPTURA!CF130)</f>
        <v/>
      </c>
    </row>
    <row r="136" spans="1:50" x14ac:dyDescent="0.25">
      <c r="A136" s="62" t="str">
        <f>IF(CAPTURA!B131="","",CAPTURA!B131)</f>
        <v/>
      </c>
      <c r="B136" s="63" t="str">
        <f>IF(CAPTURA!C131="","",CAPTURA!C131)</f>
        <v/>
      </c>
      <c r="C136" s="64" t="str">
        <f>IF(CAPTURA!D131="","",UPPER(CAPTURA!D131))</f>
        <v/>
      </c>
      <c r="D136" s="65" t="str">
        <f>IF(CAPTURA!I131="","",CAPTURA!I131)</f>
        <v/>
      </c>
      <c r="E136" s="65" t="str">
        <f>IF(CAPTURA!J131="","",CAPTURA!J131)</f>
        <v/>
      </c>
      <c r="F136" s="64" t="str">
        <f>IF(CAPTURA!O131="","",UPPER(CAPTURA!O131))</f>
        <v/>
      </c>
      <c r="G136" s="66" t="str">
        <f>IF(CAPTURA!K131="","",CAPTURA!K131)</f>
        <v/>
      </c>
      <c r="H136" s="64" t="str">
        <f>IF(CAPTURA!Y131="","",UPPER(CAPTURA!Y131))</f>
        <v/>
      </c>
      <c r="I136" s="64" t="str">
        <f>IF(CAPTURA!AC131="","",IF(ISBLANK(CAPTURA!AE131),UPPER(CAPTURA!AC131),CONCATENATE(UPPER(CAPTURA!AC131)," / ",UPPER(CAPTURA!AE131))))</f>
        <v/>
      </c>
      <c r="J136" s="64" t="str">
        <f>IF(CAPTURA!AD131="","",IF(CAPTURA!AF131="",UPPER(CAPTURA!AD131),CONCATENATE(UPPER(CAPTURA!AD131)," / ",UPPER(CAPTURA!AF131))))</f>
        <v/>
      </c>
      <c r="K136" s="64" t="str">
        <f>IF(CAPTURA!AI131="","",IF(ISBLANK(CAPTURA!AK131),UPPER(CAPTURA!AI131),CONCATENATE(UPPER(CAPTURA!AI131)," / ",UPPER(CAPTURA!AK131))))</f>
        <v/>
      </c>
      <c r="L136" s="64" t="str">
        <f>IF(CAPTURA!AJ131="","",IF(CAPTURA!AL131="",UPPER(CAPTURA!AJ131),CONCATENATE(UPPER(CAPTURA!AJ131)," / ",UPPER(CAPTURA!AL131))))</f>
        <v/>
      </c>
      <c r="M136" s="67" t="str">
        <f>IF(CAPTURA!X131="","",CAPTURA!X131)</f>
        <v/>
      </c>
      <c r="N136" s="67" t="str">
        <f>IF(CAPTURA!BW131="","",CAPTURA!BW131)</f>
        <v/>
      </c>
      <c r="O136" s="68" t="str">
        <f>IF(CAPTURA!BQ131="","",CAPTURA!BQ131)</f>
        <v/>
      </c>
      <c r="P136" s="68" t="str">
        <f>IF(CAPTURA!BR131="","",CAPTURA!BR131)</f>
        <v/>
      </c>
      <c r="Q136" s="69"/>
      <c r="R136" s="70" t="str">
        <f>IF(CAPTURA!CD131="","",CAPTURA!CD131)</f>
        <v/>
      </c>
      <c r="S136" s="71"/>
      <c r="T136" s="70" t="str">
        <f>IF(CAPTURA!CE131="","",CAPTURA!CE131)</f>
        <v/>
      </c>
      <c r="U136" s="71"/>
      <c r="V136" s="70" t="e">
        <f>IF(CAPTURA!#REF!="","",CAPTURA!#REF!)</f>
        <v>#REF!</v>
      </c>
      <c r="W136" s="71"/>
      <c r="X136" s="70" t="e">
        <f>IF(CAPTURA!#REF!="","",CAPTURA!#REF!)</f>
        <v>#REF!</v>
      </c>
      <c r="Y136" s="71"/>
      <c r="Z136" s="70" t="str">
        <f>IF(AND(CAPTURA!AU131="",CAPTURA!AU131=""),"",CAPTURA!AU131+CAPTURA!AV131)</f>
        <v/>
      </c>
      <c r="AA136" s="70" t="str">
        <f>IF(CAPTURA!AW131="","",CAPTURA!AW131)</f>
        <v/>
      </c>
      <c r="AB136" s="70" t="str">
        <f>IF(CAPTURA!AX131="","",CAPTURA!AX131)</f>
        <v/>
      </c>
      <c r="AC136" s="70" t="str">
        <f>IF(CAPTURA!AY131="","",CAPTURA!AY131)</f>
        <v/>
      </c>
      <c r="AD136" s="71"/>
      <c r="AE136" s="70" t="str">
        <f>IF(AND(CAPTURA!AZ131="",CAPTURA!BA131=""),"",CAPTURA!AZ131+CAPTURA!BA131)</f>
        <v/>
      </c>
      <c r="AF136" s="70" t="str">
        <f>IF(CAPTURA!BB131="","",CAPTURA!BB131)</f>
        <v/>
      </c>
      <c r="AG136" s="70" t="str">
        <f>IF(CAPTURA!BC131="","",CAPTURA!BC131)</f>
        <v/>
      </c>
      <c r="AH136" s="70" t="str">
        <f>IF(CAPTURA!BD131="","",CAPTURA!BD131)</f>
        <v/>
      </c>
      <c r="AI136" s="70" t="str">
        <f>IF(CAPTURA!BE131="","",CAPTURA!BE131)</f>
        <v/>
      </c>
      <c r="AJ136" s="70"/>
      <c r="AK136" s="70" t="str">
        <f>IF(AND(CAPTURA!BF131="",CAPTURA!BG131=""),"",CAPTURA!BF131+CAPTURA!BG131)</f>
        <v/>
      </c>
      <c r="AL136" s="70" t="str">
        <f>IF(CAPTURA!BH131="","",CAPTURA!BH131)</f>
        <v/>
      </c>
      <c r="AM136" s="70" t="str">
        <f>IF(CAPTURA!BI131="","",CAPTURA!BI131)</f>
        <v/>
      </c>
      <c r="AN136" s="70" t="str">
        <f>IF(CAPTURA!BJ131="","",CAPTURA!BJ131)</f>
        <v/>
      </c>
      <c r="AO136" s="70" t="str">
        <f>IF(CAPTURA!BK131="","",CAPTURA!BK131)</f>
        <v/>
      </c>
      <c r="AP136" s="71"/>
      <c r="AQ136" s="70" t="str">
        <f>IF(AND(CAPTURA!BL131="",CAPTURA!BM131=""),"",CAPTURA!BL131+BK131)</f>
        <v/>
      </c>
      <c r="AR136" s="70" t="str">
        <f>IF(CAPTURA!BN131="","",CAPTURA!BN131)</f>
        <v/>
      </c>
      <c r="AS136" s="70" t="str">
        <f>IF(CAPTURA!BO131="","",CAPTURA!BO131)</f>
        <v/>
      </c>
      <c r="AT136" s="70" t="str">
        <f>IF(CAPTURA!BP131="","",CAPTURA!BP131)</f>
        <v/>
      </c>
      <c r="AU136" s="71"/>
      <c r="AV136" s="70" t="e">
        <f>IF(CAPTURA!#REF!="","",UPPER(CAPTURA!#REF!))</f>
        <v>#REF!</v>
      </c>
      <c r="AW136" s="69"/>
      <c r="AX136" s="70" t="str">
        <f>IF(CAPTURA!CF131="","",CAPTURA!CF131)</f>
        <v/>
      </c>
    </row>
    <row r="137" spans="1:50" x14ac:dyDescent="0.25">
      <c r="A137" s="62" t="str">
        <f>IF(CAPTURA!B132="","",CAPTURA!B132)</f>
        <v/>
      </c>
      <c r="B137" s="63" t="str">
        <f>IF(CAPTURA!C132="","",CAPTURA!C132)</f>
        <v/>
      </c>
      <c r="C137" s="64" t="str">
        <f>IF(CAPTURA!D132="","",UPPER(CAPTURA!D132))</f>
        <v/>
      </c>
      <c r="D137" s="65" t="str">
        <f>IF(CAPTURA!I132="","",CAPTURA!I132)</f>
        <v/>
      </c>
      <c r="E137" s="65" t="str">
        <f>IF(CAPTURA!J132="","",CAPTURA!J132)</f>
        <v/>
      </c>
      <c r="F137" s="64" t="str">
        <f>IF(CAPTURA!O132="","",UPPER(CAPTURA!O132))</f>
        <v/>
      </c>
      <c r="G137" s="66" t="str">
        <f>IF(CAPTURA!K132="","",CAPTURA!K132)</f>
        <v/>
      </c>
      <c r="H137" s="64" t="str">
        <f>IF(CAPTURA!Y132="","",UPPER(CAPTURA!Y132))</f>
        <v/>
      </c>
      <c r="I137" s="64" t="str">
        <f>IF(CAPTURA!AC132="","",IF(ISBLANK(CAPTURA!AE132),UPPER(CAPTURA!AC132),CONCATENATE(UPPER(CAPTURA!AC132)," / ",UPPER(CAPTURA!AE132))))</f>
        <v/>
      </c>
      <c r="J137" s="64" t="str">
        <f>IF(CAPTURA!AD132="","",IF(CAPTURA!AF132="",UPPER(CAPTURA!AD132),CONCATENATE(UPPER(CAPTURA!AD132)," / ",UPPER(CAPTURA!AF132))))</f>
        <v/>
      </c>
      <c r="K137" s="64" t="str">
        <f>IF(CAPTURA!AI132="","",IF(ISBLANK(CAPTURA!AK132),UPPER(CAPTURA!AI132),CONCATENATE(UPPER(CAPTURA!AI132)," / ",UPPER(CAPTURA!AK132))))</f>
        <v/>
      </c>
      <c r="L137" s="64" t="str">
        <f>IF(CAPTURA!AJ132="","",IF(CAPTURA!AL132="",UPPER(CAPTURA!AJ132),CONCATENATE(UPPER(CAPTURA!AJ132)," / ",UPPER(CAPTURA!AL132))))</f>
        <v/>
      </c>
      <c r="M137" s="67" t="str">
        <f>IF(CAPTURA!X132="","",CAPTURA!X132)</f>
        <v/>
      </c>
      <c r="N137" s="67" t="str">
        <f>IF(CAPTURA!BW132="","",CAPTURA!BW132)</f>
        <v/>
      </c>
      <c r="O137" s="68" t="str">
        <f>IF(CAPTURA!BQ132="","",CAPTURA!BQ132)</f>
        <v/>
      </c>
      <c r="P137" s="68" t="str">
        <f>IF(CAPTURA!BR132="","",CAPTURA!BR132)</f>
        <v/>
      </c>
      <c r="Q137" s="69"/>
      <c r="R137" s="70" t="str">
        <f>IF(CAPTURA!CD132="","",CAPTURA!CD132)</f>
        <v/>
      </c>
      <c r="S137" s="71"/>
      <c r="T137" s="70" t="str">
        <f>IF(CAPTURA!CE132="","",CAPTURA!CE132)</f>
        <v/>
      </c>
      <c r="U137" s="71"/>
      <c r="V137" s="70" t="e">
        <f>IF(CAPTURA!#REF!="","",CAPTURA!#REF!)</f>
        <v>#REF!</v>
      </c>
      <c r="W137" s="71"/>
      <c r="X137" s="70" t="e">
        <f>IF(CAPTURA!#REF!="","",CAPTURA!#REF!)</f>
        <v>#REF!</v>
      </c>
      <c r="Y137" s="71"/>
      <c r="Z137" s="70" t="str">
        <f>IF(AND(CAPTURA!AU132="",CAPTURA!AU132=""),"",CAPTURA!AU132+CAPTURA!AV132)</f>
        <v/>
      </c>
      <c r="AA137" s="70" t="str">
        <f>IF(CAPTURA!AW132="","",CAPTURA!AW132)</f>
        <v/>
      </c>
      <c r="AB137" s="70" t="str">
        <f>IF(CAPTURA!AX132="","",CAPTURA!AX132)</f>
        <v/>
      </c>
      <c r="AC137" s="70" t="str">
        <f>IF(CAPTURA!AY132="","",CAPTURA!AY132)</f>
        <v/>
      </c>
      <c r="AD137" s="71"/>
      <c r="AE137" s="70" t="str">
        <f>IF(AND(CAPTURA!AZ132="",CAPTURA!BA132=""),"",CAPTURA!AZ132+CAPTURA!BA132)</f>
        <v/>
      </c>
      <c r="AF137" s="70" t="str">
        <f>IF(CAPTURA!BB132="","",CAPTURA!BB132)</f>
        <v/>
      </c>
      <c r="AG137" s="70" t="str">
        <f>IF(CAPTURA!BC132="","",CAPTURA!BC132)</f>
        <v/>
      </c>
      <c r="AH137" s="70" t="str">
        <f>IF(CAPTURA!BD132="","",CAPTURA!BD132)</f>
        <v/>
      </c>
      <c r="AI137" s="70" t="str">
        <f>IF(CAPTURA!BE132="","",CAPTURA!BE132)</f>
        <v/>
      </c>
      <c r="AJ137" s="70"/>
      <c r="AK137" s="70" t="str">
        <f>IF(AND(CAPTURA!BF132="",CAPTURA!BG132=""),"",CAPTURA!BF132+CAPTURA!BG132)</f>
        <v/>
      </c>
      <c r="AL137" s="70" t="str">
        <f>IF(CAPTURA!BH132="","",CAPTURA!BH132)</f>
        <v/>
      </c>
      <c r="AM137" s="70" t="str">
        <f>IF(CAPTURA!BI132="","",CAPTURA!BI132)</f>
        <v/>
      </c>
      <c r="AN137" s="70" t="str">
        <f>IF(CAPTURA!BJ132="","",CAPTURA!BJ132)</f>
        <v/>
      </c>
      <c r="AO137" s="70" t="str">
        <f>IF(CAPTURA!BK132="","",CAPTURA!BK132)</f>
        <v/>
      </c>
      <c r="AP137" s="71"/>
      <c r="AQ137" s="70" t="str">
        <f>IF(AND(CAPTURA!BL132="",CAPTURA!BM132=""),"",CAPTURA!BL132+BK132)</f>
        <v/>
      </c>
      <c r="AR137" s="70" t="str">
        <f>IF(CAPTURA!BN132="","",CAPTURA!BN132)</f>
        <v/>
      </c>
      <c r="AS137" s="70" t="str">
        <f>IF(CAPTURA!BO132="","",CAPTURA!BO132)</f>
        <v/>
      </c>
      <c r="AT137" s="70" t="str">
        <f>IF(CAPTURA!BP132="","",CAPTURA!BP132)</f>
        <v/>
      </c>
      <c r="AU137" s="71"/>
      <c r="AV137" s="70" t="e">
        <f>IF(CAPTURA!#REF!="","",UPPER(CAPTURA!#REF!))</f>
        <v>#REF!</v>
      </c>
      <c r="AW137" s="69"/>
      <c r="AX137" s="70" t="str">
        <f>IF(CAPTURA!CF132="","",CAPTURA!CF132)</f>
        <v/>
      </c>
    </row>
    <row r="138" spans="1:50" x14ac:dyDescent="0.25">
      <c r="A138" s="62" t="str">
        <f>IF(CAPTURA!B133="","",CAPTURA!B133)</f>
        <v/>
      </c>
      <c r="B138" s="63" t="str">
        <f>IF(CAPTURA!C133="","",CAPTURA!C133)</f>
        <v/>
      </c>
      <c r="C138" s="64" t="str">
        <f>IF(CAPTURA!D133="","",UPPER(CAPTURA!D133))</f>
        <v/>
      </c>
      <c r="D138" s="65" t="str">
        <f>IF(CAPTURA!I133="","",CAPTURA!I133)</f>
        <v/>
      </c>
      <c r="E138" s="65" t="str">
        <f>IF(CAPTURA!J133="","",CAPTURA!J133)</f>
        <v/>
      </c>
      <c r="F138" s="64" t="str">
        <f>IF(CAPTURA!O133="","",UPPER(CAPTURA!O133))</f>
        <v/>
      </c>
      <c r="G138" s="66" t="str">
        <f>IF(CAPTURA!K133="","",CAPTURA!K133)</f>
        <v/>
      </c>
      <c r="H138" s="64" t="str">
        <f>IF(CAPTURA!Y133="","",UPPER(CAPTURA!Y133))</f>
        <v/>
      </c>
      <c r="I138" s="64" t="str">
        <f>IF(CAPTURA!AC133="","",IF(ISBLANK(CAPTURA!AE133),UPPER(CAPTURA!AC133),CONCATENATE(UPPER(CAPTURA!AC133)," / ",UPPER(CAPTURA!AE133))))</f>
        <v/>
      </c>
      <c r="J138" s="64" t="str">
        <f>IF(CAPTURA!AD133="","",IF(CAPTURA!AF133="",UPPER(CAPTURA!AD133),CONCATENATE(UPPER(CAPTURA!AD133)," / ",UPPER(CAPTURA!AF133))))</f>
        <v/>
      </c>
      <c r="K138" s="64" t="str">
        <f>IF(CAPTURA!AI133="","",IF(ISBLANK(CAPTURA!AK133),UPPER(CAPTURA!AI133),CONCATENATE(UPPER(CAPTURA!AI133)," / ",UPPER(CAPTURA!AK133))))</f>
        <v/>
      </c>
      <c r="L138" s="64" t="str">
        <f>IF(CAPTURA!AJ133="","",IF(CAPTURA!AL133="",UPPER(CAPTURA!AJ133),CONCATENATE(UPPER(CAPTURA!AJ133)," / ",UPPER(CAPTURA!AL133))))</f>
        <v/>
      </c>
      <c r="M138" s="67" t="str">
        <f>IF(CAPTURA!X133="","",CAPTURA!X133)</f>
        <v/>
      </c>
      <c r="N138" s="67" t="str">
        <f>IF(CAPTURA!BW133="","",CAPTURA!BW133)</f>
        <v/>
      </c>
      <c r="O138" s="68" t="str">
        <f>IF(CAPTURA!BQ133="","",CAPTURA!BQ133)</f>
        <v/>
      </c>
      <c r="P138" s="68" t="str">
        <f>IF(CAPTURA!BR133="","",CAPTURA!BR133)</f>
        <v/>
      </c>
      <c r="Q138" s="69"/>
      <c r="R138" s="70" t="str">
        <f>IF(CAPTURA!CD133="","",CAPTURA!CD133)</f>
        <v/>
      </c>
      <c r="S138" s="71"/>
      <c r="T138" s="70" t="str">
        <f>IF(CAPTURA!CE133="","",CAPTURA!CE133)</f>
        <v/>
      </c>
      <c r="U138" s="71"/>
      <c r="V138" s="70" t="e">
        <f>IF(CAPTURA!#REF!="","",CAPTURA!#REF!)</f>
        <v>#REF!</v>
      </c>
      <c r="W138" s="71"/>
      <c r="X138" s="70" t="e">
        <f>IF(CAPTURA!#REF!="","",CAPTURA!#REF!)</f>
        <v>#REF!</v>
      </c>
      <c r="Y138" s="71"/>
      <c r="Z138" s="70" t="str">
        <f>IF(AND(CAPTURA!AU133="",CAPTURA!AU133=""),"",CAPTURA!AU133+CAPTURA!AV133)</f>
        <v/>
      </c>
      <c r="AA138" s="70" t="str">
        <f>IF(CAPTURA!AW133="","",CAPTURA!AW133)</f>
        <v/>
      </c>
      <c r="AB138" s="70" t="str">
        <f>IF(CAPTURA!AX133="","",CAPTURA!AX133)</f>
        <v/>
      </c>
      <c r="AC138" s="70" t="str">
        <f>IF(CAPTURA!AY133="","",CAPTURA!AY133)</f>
        <v/>
      </c>
      <c r="AD138" s="71"/>
      <c r="AE138" s="70" t="str">
        <f>IF(AND(CAPTURA!AZ133="",CAPTURA!BA133=""),"",CAPTURA!AZ133+CAPTURA!BA133)</f>
        <v/>
      </c>
      <c r="AF138" s="70" t="str">
        <f>IF(CAPTURA!BB133="","",CAPTURA!BB133)</f>
        <v/>
      </c>
      <c r="AG138" s="70" t="str">
        <f>IF(CAPTURA!BC133="","",CAPTURA!BC133)</f>
        <v/>
      </c>
      <c r="AH138" s="70" t="str">
        <f>IF(CAPTURA!BD133="","",CAPTURA!BD133)</f>
        <v/>
      </c>
      <c r="AI138" s="70" t="str">
        <f>IF(CAPTURA!BE133="","",CAPTURA!BE133)</f>
        <v/>
      </c>
      <c r="AJ138" s="70"/>
      <c r="AK138" s="70" t="str">
        <f>IF(AND(CAPTURA!BF133="",CAPTURA!BG133=""),"",CAPTURA!BF133+CAPTURA!BG133)</f>
        <v/>
      </c>
      <c r="AL138" s="70" t="str">
        <f>IF(CAPTURA!BH133="","",CAPTURA!BH133)</f>
        <v/>
      </c>
      <c r="AM138" s="70" t="str">
        <f>IF(CAPTURA!BI133="","",CAPTURA!BI133)</f>
        <v/>
      </c>
      <c r="AN138" s="70" t="str">
        <f>IF(CAPTURA!BJ133="","",CAPTURA!BJ133)</f>
        <v/>
      </c>
      <c r="AO138" s="70" t="str">
        <f>IF(CAPTURA!BK133="","",CAPTURA!BK133)</f>
        <v/>
      </c>
      <c r="AP138" s="71"/>
      <c r="AQ138" s="70" t="str">
        <f>IF(AND(CAPTURA!BL133="",CAPTURA!BM133=""),"",CAPTURA!BL133+BK133)</f>
        <v/>
      </c>
      <c r="AR138" s="70" t="str">
        <f>IF(CAPTURA!BN133="","",CAPTURA!BN133)</f>
        <v/>
      </c>
      <c r="AS138" s="70" t="str">
        <f>IF(CAPTURA!BO133="","",CAPTURA!BO133)</f>
        <v/>
      </c>
      <c r="AT138" s="70" t="str">
        <f>IF(CAPTURA!BP133="","",CAPTURA!BP133)</f>
        <v/>
      </c>
      <c r="AU138" s="71"/>
      <c r="AV138" s="70" t="e">
        <f>IF(CAPTURA!#REF!="","",UPPER(CAPTURA!#REF!))</f>
        <v>#REF!</v>
      </c>
      <c r="AW138" s="69"/>
      <c r="AX138" s="70" t="str">
        <f>IF(CAPTURA!CF133="","",CAPTURA!CF133)</f>
        <v/>
      </c>
    </row>
    <row r="139" spans="1:50" x14ac:dyDescent="0.25">
      <c r="A139" s="62" t="str">
        <f>IF(CAPTURA!B134="","",CAPTURA!B134)</f>
        <v/>
      </c>
      <c r="B139" s="63" t="str">
        <f>IF(CAPTURA!C134="","",CAPTURA!C134)</f>
        <v/>
      </c>
      <c r="C139" s="64" t="str">
        <f>IF(CAPTURA!D134="","",UPPER(CAPTURA!D134))</f>
        <v/>
      </c>
      <c r="D139" s="65" t="str">
        <f>IF(CAPTURA!I134="","",CAPTURA!I134)</f>
        <v/>
      </c>
      <c r="E139" s="65" t="str">
        <f>IF(CAPTURA!J134="","",CAPTURA!J134)</f>
        <v/>
      </c>
      <c r="F139" s="64" t="str">
        <f>IF(CAPTURA!O134="","",UPPER(CAPTURA!O134))</f>
        <v/>
      </c>
      <c r="G139" s="66" t="str">
        <f>IF(CAPTURA!K134="","",CAPTURA!K134)</f>
        <v/>
      </c>
      <c r="H139" s="64" t="str">
        <f>IF(CAPTURA!Y134="","",UPPER(CAPTURA!Y134))</f>
        <v/>
      </c>
      <c r="I139" s="64" t="str">
        <f>IF(CAPTURA!AC134="","",IF(ISBLANK(CAPTURA!AE134),UPPER(CAPTURA!AC134),CONCATENATE(UPPER(CAPTURA!AC134)," / ",UPPER(CAPTURA!AE134))))</f>
        <v/>
      </c>
      <c r="J139" s="64" t="str">
        <f>IF(CAPTURA!AD134="","",IF(CAPTURA!AF134="",UPPER(CAPTURA!AD134),CONCATENATE(UPPER(CAPTURA!AD134)," / ",UPPER(CAPTURA!AF134))))</f>
        <v/>
      </c>
      <c r="K139" s="64" t="str">
        <f>IF(CAPTURA!AI134="","",IF(ISBLANK(CAPTURA!AK134),UPPER(CAPTURA!AI134),CONCATENATE(UPPER(CAPTURA!AI134)," / ",UPPER(CAPTURA!AK134))))</f>
        <v/>
      </c>
      <c r="L139" s="64" t="str">
        <f>IF(CAPTURA!AJ134="","",IF(CAPTURA!AL134="",UPPER(CAPTURA!AJ134),CONCATENATE(UPPER(CAPTURA!AJ134)," / ",UPPER(CAPTURA!AL134))))</f>
        <v/>
      </c>
      <c r="M139" s="67" t="str">
        <f>IF(CAPTURA!X134="","",CAPTURA!X134)</f>
        <v/>
      </c>
      <c r="N139" s="67" t="str">
        <f>IF(CAPTURA!BW134="","",CAPTURA!BW134)</f>
        <v/>
      </c>
      <c r="O139" s="68" t="str">
        <f>IF(CAPTURA!BQ134="","",CAPTURA!BQ134)</f>
        <v/>
      </c>
      <c r="P139" s="68" t="str">
        <f>IF(CAPTURA!BR134="","",CAPTURA!BR134)</f>
        <v/>
      </c>
      <c r="Q139" s="69"/>
      <c r="R139" s="70" t="str">
        <f>IF(CAPTURA!CD134="","",CAPTURA!CD134)</f>
        <v/>
      </c>
      <c r="S139" s="71"/>
      <c r="T139" s="70" t="str">
        <f>IF(CAPTURA!CE134="","",CAPTURA!CE134)</f>
        <v/>
      </c>
      <c r="U139" s="71"/>
      <c r="V139" s="70" t="e">
        <f>IF(CAPTURA!#REF!="","",CAPTURA!#REF!)</f>
        <v>#REF!</v>
      </c>
      <c r="W139" s="71"/>
      <c r="X139" s="70" t="e">
        <f>IF(CAPTURA!#REF!="","",CAPTURA!#REF!)</f>
        <v>#REF!</v>
      </c>
      <c r="Y139" s="71"/>
      <c r="Z139" s="70" t="str">
        <f>IF(AND(CAPTURA!AU134="",CAPTURA!AU134=""),"",CAPTURA!AU134+CAPTURA!AV134)</f>
        <v/>
      </c>
      <c r="AA139" s="70" t="str">
        <f>IF(CAPTURA!AW134="","",CAPTURA!AW134)</f>
        <v/>
      </c>
      <c r="AB139" s="70" t="str">
        <f>IF(CAPTURA!AX134="","",CAPTURA!AX134)</f>
        <v/>
      </c>
      <c r="AC139" s="70" t="str">
        <f>IF(CAPTURA!AY134="","",CAPTURA!AY134)</f>
        <v/>
      </c>
      <c r="AD139" s="71"/>
      <c r="AE139" s="70" t="str">
        <f>IF(AND(CAPTURA!AZ134="",CAPTURA!BA134=""),"",CAPTURA!AZ134+CAPTURA!BA134)</f>
        <v/>
      </c>
      <c r="AF139" s="70" t="str">
        <f>IF(CAPTURA!BB134="","",CAPTURA!BB134)</f>
        <v/>
      </c>
      <c r="AG139" s="70" t="str">
        <f>IF(CAPTURA!BC134="","",CAPTURA!BC134)</f>
        <v/>
      </c>
      <c r="AH139" s="70" t="str">
        <f>IF(CAPTURA!BD134="","",CAPTURA!BD134)</f>
        <v/>
      </c>
      <c r="AI139" s="70" t="str">
        <f>IF(CAPTURA!BE134="","",CAPTURA!BE134)</f>
        <v/>
      </c>
      <c r="AJ139" s="70"/>
      <c r="AK139" s="70" t="str">
        <f>IF(AND(CAPTURA!BF134="",CAPTURA!BG134=""),"",CAPTURA!BF134+CAPTURA!BG134)</f>
        <v/>
      </c>
      <c r="AL139" s="70" t="str">
        <f>IF(CAPTURA!BH134="","",CAPTURA!BH134)</f>
        <v/>
      </c>
      <c r="AM139" s="70" t="str">
        <f>IF(CAPTURA!BI134="","",CAPTURA!BI134)</f>
        <v/>
      </c>
      <c r="AN139" s="70" t="str">
        <f>IF(CAPTURA!BJ134="","",CAPTURA!BJ134)</f>
        <v/>
      </c>
      <c r="AO139" s="70" t="str">
        <f>IF(CAPTURA!BK134="","",CAPTURA!BK134)</f>
        <v/>
      </c>
      <c r="AP139" s="71"/>
      <c r="AQ139" s="70" t="str">
        <f>IF(AND(CAPTURA!BL134="",CAPTURA!BM134=""),"",CAPTURA!BL134+BK134)</f>
        <v/>
      </c>
      <c r="AR139" s="70" t="str">
        <f>IF(CAPTURA!BN134="","",CAPTURA!BN134)</f>
        <v/>
      </c>
      <c r="AS139" s="70" t="str">
        <f>IF(CAPTURA!BO134="","",CAPTURA!BO134)</f>
        <v/>
      </c>
      <c r="AT139" s="70" t="str">
        <f>IF(CAPTURA!BP134="","",CAPTURA!BP134)</f>
        <v/>
      </c>
      <c r="AU139" s="71"/>
      <c r="AV139" s="70" t="e">
        <f>IF(CAPTURA!#REF!="","",UPPER(CAPTURA!#REF!))</f>
        <v>#REF!</v>
      </c>
      <c r="AW139" s="69"/>
      <c r="AX139" s="70" t="str">
        <f>IF(CAPTURA!CF134="","",CAPTURA!CF134)</f>
        <v/>
      </c>
    </row>
    <row r="140" spans="1:50" x14ac:dyDescent="0.25">
      <c r="A140" s="62" t="str">
        <f>IF(CAPTURA!B135="","",CAPTURA!B135)</f>
        <v/>
      </c>
      <c r="B140" s="63" t="str">
        <f>IF(CAPTURA!C135="","",CAPTURA!C135)</f>
        <v/>
      </c>
      <c r="C140" s="64" t="str">
        <f>IF(CAPTURA!D135="","",UPPER(CAPTURA!D135))</f>
        <v/>
      </c>
      <c r="D140" s="65" t="str">
        <f>IF(CAPTURA!I135="","",CAPTURA!I135)</f>
        <v/>
      </c>
      <c r="E140" s="65" t="str">
        <f>IF(CAPTURA!J135="","",CAPTURA!J135)</f>
        <v/>
      </c>
      <c r="F140" s="64" t="str">
        <f>IF(CAPTURA!O135="","",UPPER(CAPTURA!O135))</f>
        <v/>
      </c>
      <c r="G140" s="66" t="str">
        <f>IF(CAPTURA!K135="","",CAPTURA!K135)</f>
        <v/>
      </c>
      <c r="H140" s="64" t="str">
        <f>IF(CAPTURA!Y135="","",UPPER(CAPTURA!Y135))</f>
        <v/>
      </c>
      <c r="I140" s="64" t="str">
        <f>IF(CAPTURA!AC135="","",IF(ISBLANK(CAPTURA!AE135),UPPER(CAPTURA!AC135),CONCATENATE(UPPER(CAPTURA!AC135)," / ",UPPER(CAPTURA!AE135))))</f>
        <v/>
      </c>
      <c r="J140" s="64" t="str">
        <f>IF(CAPTURA!AD135="","",IF(CAPTURA!AF135="",UPPER(CAPTURA!AD135),CONCATENATE(UPPER(CAPTURA!AD135)," / ",UPPER(CAPTURA!AF135))))</f>
        <v/>
      </c>
      <c r="K140" s="64" t="str">
        <f>IF(CAPTURA!AI135="","",IF(ISBLANK(CAPTURA!AK135),UPPER(CAPTURA!AI135),CONCATENATE(UPPER(CAPTURA!AI135)," / ",UPPER(CAPTURA!AK135))))</f>
        <v/>
      </c>
      <c r="L140" s="64" t="str">
        <f>IF(CAPTURA!AJ135="","",IF(CAPTURA!AL135="",UPPER(CAPTURA!AJ135),CONCATENATE(UPPER(CAPTURA!AJ135)," / ",UPPER(CAPTURA!AL135))))</f>
        <v/>
      </c>
      <c r="M140" s="67" t="str">
        <f>IF(CAPTURA!X135="","",CAPTURA!X135)</f>
        <v/>
      </c>
      <c r="N140" s="67" t="str">
        <f>IF(CAPTURA!BW135="","",CAPTURA!BW135)</f>
        <v/>
      </c>
      <c r="O140" s="68" t="str">
        <f>IF(CAPTURA!BQ135="","",CAPTURA!BQ135)</f>
        <v/>
      </c>
      <c r="P140" s="68" t="str">
        <f>IF(CAPTURA!BR135="","",CAPTURA!BR135)</f>
        <v/>
      </c>
      <c r="Q140" s="69"/>
      <c r="R140" s="70" t="str">
        <f>IF(CAPTURA!CD135="","",CAPTURA!CD135)</f>
        <v/>
      </c>
      <c r="S140" s="71"/>
      <c r="T140" s="70" t="str">
        <f>IF(CAPTURA!CE135="","",CAPTURA!CE135)</f>
        <v/>
      </c>
      <c r="U140" s="71"/>
      <c r="V140" s="70" t="e">
        <f>IF(CAPTURA!#REF!="","",CAPTURA!#REF!)</f>
        <v>#REF!</v>
      </c>
      <c r="W140" s="71"/>
      <c r="X140" s="70" t="e">
        <f>IF(CAPTURA!#REF!="","",CAPTURA!#REF!)</f>
        <v>#REF!</v>
      </c>
      <c r="Y140" s="71"/>
      <c r="Z140" s="70" t="str">
        <f>IF(AND(CAPTURA!AU135="",CAPTURA!AU135=""),"",CAPTURA!AU135+CAPTURA!AV135)</f>
        <v/>
      </c>
      <c r="AA140" s="70" t="str">
        <f>IF(CAPTURA!AW135="","",CAPTURA!AW135)</f>
        <v/>
      </c>
      <c r="AB140" s="70" t="str">
        <f>IF(CAPTURA!AX135="","",CAPTURA!AX135)</f>
        <v/>
      </c>
      <c r="AC140" s="70" t="str">
        <f>IF(CAPTURA!AY135="","",CAPTURA!AY135)</f>
        <v/>
      </c>
      <c r="AD140" s="71"/>
      <c r="AE140" s="70" t="str">
        <f>IF(AND(CAPTURA!AZ135="",CAPTURA!BA135=""),"",CAPTURA!AZ135+CAPTURA!BA135)</f>
        <v/>
      </c>
      <c r="AF140" s="70" t="str">
        <f>IF(CAPTURA!BB135="","",CAPTURA!BB135)</f>
        <v/>
      </c>
      <c r="AG140" s="70" t="str">
        <f>IF(CAPTURA!BC135="","",CAPTURA!BC135)</f>
        <v/>
      </c>
      <c r="AH140" s="70" t="str">
        <f>IF(CAPTURA!BD135="","",CAPTURA!BD135)</f>
        <v/>
      </c>
      <c r="AI140" s="70" t="str">
        <f>IF(CAPTURA!BE135="","",CAPTURA!BE135)</f>
        <v/>
      </c>
      <c r="AJ140" s="70"/>
      <c r="AK140" s="70" t="str">
        <f>IF(AND(CAPTURA!BF135="",CAPTURA!BG135=""),"",CAPTURA!BF135+CAPTURA!BG135)</f>
        <v/>
      </c>
      <c r="AL140" s="70" t="str">
        <f>IF(CAPTURA!BH135="","",CAPTURA!BH135)</f>
        <v/>
      </c>
      <c r="AM140" s="70" t="str">
        <f>IF(CAPTURA!BI135="","",CAPTURA!BI135)</f>
        <v/>
      </c>
      <c r="AN140" s="70" t="str">
        <f>IF(CAPTURA!BJ135="","",CAPTURA!BJ135)</f>
        <v/>
      </c>
      <c r="AO140" s="70" t="str">
        <f>IF(CAPTURA!BK135="","",CAPTURA!BK135)</f>
        <v/>
      </c>
      <c r="AP140" s="71"/>
      <c r="AQ140" s="70" t="str">
        <f>IF(AND(CAPTURA!BL135="",CAPTURA!BM135=""),"",CAPTURA!BL135+BK135)</f>
        <v/>
      </c>
      <c r="AR140" s="70" t="str">
        <f>IF(CAPTURA!BN135="","",CAPTURA!BN135)</f>
        <v/>
      </c>
      <c r="AS140" s="70" t="str">
        <f>IF(CAPTURA!BO135="","",CAPTURA!BO135)</f>
        <v/>
      </c>
      <c r="AT140" s="70" t="str">
        <f>IF(CAPTURA!BP135="","",CAPTURA!BP135)</f>
        <v/>
      </c>
      <c r="AU140" s="71"/>
      <c r="AV140" s="70" t="e">
        <f>IF(CAPTURA!#REF!="","",UPPER(CAPTURA!#REF!))</f>
        <v>#REF!</v>
      </c>
      <c r="AW140" s="69"/>
      <c r="AX140" s="70" t="str">
        <f>IF(CAPTURA!CF135="","",CAPTURA!CF135)</f>
        <v/>
      </c>
    </row>
    <row r="141" spans="1:50" x14ac:dyDescent="0.25">
      <c r="A141" s="62" t="str">
        <f>IF(CAPTURA!B136="","",CAPTURA!B136)</f>
        <v/>
      </c>
      <c r="B141" s="63" t="str">
        <f>IF(CAPTURA!C136="","",CAPTURA!C136)</f>
        <v/>
      </c>
      <c r="C141" s="64" t="str">
        <f>IF(CAPTURA!D136="","",UPPER(CAPTURA!D136))</f>
        <v/>
      </c>
      <c r="D141" s="65" t="str">
        <f>IF(CAPTURA!I136="","",CAPTURA!I136)</f>
        <v/>
      </c>
      <c r="E141" s="65" t="str">
        <f>IF(CAPTURA!J136="","",CAPTURA!J136)</f>
        <v/>
      </c>
      <c r="F141" s="64" t="str">
        <f>IF(CAPTURA!O136="","",UPPER(CAPTURA!O136))</f>
        <v/>
      </c>
      <c r="G141" s="66" t="str">
        <f>IF(CAPTURA!K136="","",CAPTURA!K136)</f>
        <v/>
      </c>
      <c r="H141" s="64" t="str">
        <f>IF(CAPTURA!Y136="","",UPPER(CAPTURA!Y136))</f>
        <v/>
      </c>
      <c r="I141" s="64" t="str">
        <f>IF(CAPTURA!AC136="","",IF(ISBLANK(CAPTURA!AE136),UPPER(CAPTURA!AC136),CONCATENATE(UPPER(CAPTURA!AC136)," / ",UPPER(CAPTURA!AE136))))</f>
        <v/>
      </c>
      <c r="J141" s="64" t="str">
        <f>IF(CAPTURA!AD136="","",IF(CAPTURA!AF136="",UPPER(CAPTURA!AD136),CONCATENATE(UPPER(CAPTURA!AD136)," / ",UPPER(CAPTURA!AF136))))</f>
        <v/>
      </c>
      <c r="K141" s="64" t="str">
        <f>IF(CAPTURA!AI136="","",IF(ISBLANK(CAPTURA!AK136),UPPER(CAPTURA!AI136),CONCATENATE(UPPER(CAPTURA!AI136)," / ",UPPER(CAPTURA!AK136))))</f>
        <v/>
      </c>
      <c r="L141" s="64" t="str">
        <f>IF(CAPTURA!AJ136="","",IF(CAPTURA!AL136="",UPPER(CAPTURA!AJ136),CONCATENATE(UPPER(CAPTURA!AJ136)," / ",UPPER(CAPTURA!AL136))))</f>
        <v/>
      </c>
      <c r="M141" s="67" t="str">
        <f>IF(CAPTURA!X136="","",CAPTURA!X136)</f>
        <v/>
      </c>
      <c r="N141" s="67" t="str">
        <f>IF(CAPTURA!BW136="","",CAPTURA!BW136)</f>
        <v/>
      </c>
      <c r="O141" s="68" t="str">
        <f>IF(CAPTURA!BQ136="","",CAPTURA!BQ136)</f>
        <v/>
      </c>
      <c r="P141" s="68" t="str">
        <f>IF(CAPTURA!BR136="","",CAPTURA!BR136)</f>
        <v/>
      </c>
      <c r="Q141" s="69"/>
      <c r="R141" s="70" t="str">
        <f>IF(CAPTURA!CD136="","",CAPTURA!CD136)</f>
        <v/>
      </c>
      <c r="S141" s="71"/>
      <c r="T141" s="70" t="str">
        <f>IF(CAPTURA!CE136="","",CAPTURA!CE136)</f>
        <v/>
      </c>
      <c r="U141" s="71"/>
      <c r="V141" s="70" t="e">
        <f>IF(CAPTURA!#REF!="","",CAPTURA!#REF!)</f>
        <v>#REF!</v>
      </c>
      <c r="W141" s="71"/>
      <c r="X141" s="70" t="e">
        <f>IF(CAPTURA!#REF!="","",CAPTURA!#REF!)</f>
        <v>#REF!</v>
      </c>
      <c r="Y141" s="71"/>
      <c r="Z141" s="70" t="str">
        <f>IF(AND(CAPTURA!AU136="",CAPTURA!AU136=""),"",CAPTURA!AU136+CAPTURA!AV136)</f>
        <v/>
      </c>
      <c r="AA141" s="70" t="str">
        <f>IF(CAPTURA!AW136="","",CAPTURA!AW136)</f>
        <v/>
      </c>
      <c r="AB141" s="70" t="str">
        <f>IF(CAPTURA!AX136="","",CAPTURA!AX136)</f>
        <v/>
      </c>
      <c r="AC141" s="70" t="str">
        <f>IF(CAPTURA!AY136="","",CAPTURA!AY136)</f>
        <v/>
      </c>
      <c r="AD141" s="71"/>
      <c r="AE141" s="70" t="str">
        <f>IF(AND(CAPTURA!AZ136="",CAPTURA!BA136=""),"",CAPTURA!AZ136+CAPTURA!BA136)</f>
        <v/>
      </c>
      <c r="AF141" s="70" t="str">
        <f>IF(CAPTURA!BB136="","",CAPTURA!BB136)</f>
        <v/>
      </c>
      <c r="AG141" s="70" t="str">
        <f>IF(CAPTURA!BC136="","",CAPTURA!BC136)</f>
        <v/>
      </c>
      <c r="AH141" s="70" t="str">
        <f>IF(CAPTURA!BD136="","",CAPTURA!BD136)</f>
        <v/>
      </c>
      <c r="AI141" s="70" t="str">
        <f>IF(CAPTURA!BE136="","",CAPTURA!BE136)</f>
        <v/>
      </c>
      <c r="AJ141" s="70"/>
      <c r="AK141" s="70" t="str">
        <f>IF(AND(CAPTURA!BF136="",CAPTURA!BG136=""),"",CAPTURA!BF136+CAPTURA!BG136)</f>
        <v/>
      </c>
      <c r="AL141" s="70" t="str">
        <f>IF(CAPTURA!BH136="","",CAPTURA!BH136)</f>
        <v/>
      </c>
      <c r="AM141" s="70" t="str">
        <f>IF(CAPTURA!BI136="","",CAPTURA!BI136)</f>
        <v/>
      </c>
      <c r="AN141" s="70" t="str">
        <f>IF(CAPTURA!BJ136="","",CAPTURA!BJ136)</f>
        <v/>
      </c>
      <c r="AO141" s="70" t="str">
        <f>IF(CAPTURA!BK136="","",CAPTURA!BK136)</f>
        <v/>
      </c>
      <c r="AP141" s="71"/>
      <c r="AQ141" s="70" t="str">
        <f>IF(AND(CAPTURA!BL136="",CAPTURA!BM136=""),"",CAPTURA!BL136+BK136)</f>
        <v/>
      </c>
      <c r="AR141" s="70" t="str">
        <f>IF(CAPTURA!BN136="","",CAPTURA!BN136)</f>
        <v/>
      </c>
      <c r="AS141" s="70" t="str">
        <f>IF(CAPTURA!BO136="","",CAPTURA!BO136)</f>
        <v/>
      </c>
      <c r="AT141" s="70" t="str">
        <f>IF(CAPTURA!BP136="","",CAPTURA!BP136)</f>
        <v/>
      </c>
      <c r="AU141" s="71"/>
      <c r="AV141" s="70" t="e">
        <f>IF(CAPTURA!#REF!="","",UPPER(CAPTURA!#REF!))</f>
        <v>#REF!</v>
      </c>
      <c r="AW141" s="69"/>
      <c r="AX141" s="70" t="str">
        <f>IF(CAPTURA!CF136="","",CAPTURA!CF136)</f>
        <v/>
      </c>
    </row>
    <row r="142" spans="1:50" x14ac:dyDescent="0.25">
      <c r="A142" s="62" t="str">
        <f>IF(CAPTURA!B137="","",CAPTURA!B137)</f>
        <v/>
      </c>
      <c r="B142" s="63" t="str">
        <f>IF(CAPTURA!C137="","",CAPTURA!C137)</f>
        <v/>
      </c>
      <c r="C142" s="64" t="str">
        <f>IF(CAPTURA!D137="","",UPPER(CAPTURA!D137))</f>
        <v/>
      </c>
      <c r="D142" s="65" t="str">
        <f>IF(CAPTURA!I137="","",CAPTURA!I137)</f>
        <v/>
      </c>
      <c r="E142" s="65" t="str">
        <f>IF(CAPTURA!J137="","",CAPTURA!J137)</f>
        <v/>
      </c>
      <c r="F142" s="64" t="str">
        <f>IF(CAPTURA!O137="","",UPPER(CAPTURA!O137))</f>
        <v/>
      </c>
      <c r="G142" s="66" t="str">
        <f>IF(CAPTURA!K137="","",CAPTURA!K137)</f>
        <v/>
      </c>
      <c r="H142" s="64" t="str">
        <f>IF(CAPTURA!Y137="","",UPPER(CAPTURA!Y137))</f>
        <v/>
      </c>
      <c r="I142" s="64" t="str">
        <f>IF(CAPTURA!AC137="","",IF(ISBLANK(CAPTURA!AE137),UPPER(CAPTURA!AC137),CONCATENATE(UPPER(CAPTURA!AC137)," / ",UPPER(CAPTURA!AE137))))</f>
        <v/>
      </c>
      <c r="J142" s="64" t="str">
        <f>IF(CAPTURA!AD137="","",IF(CAPTURA!AF137="",UPPER(CAPTURA!AD137),CONCATENATE(UPPER(CAPTURA!AD137)," / ",UPPER(CAPTURA!AF137))))</f>
        <v/>
      </c>
      <c r="K142" s="64" t="str">
        <f>IF(CAPTURA!AI137="","",IF(ISBLANK(CAPTURA!AK137),UPPER(CAPTURA!AI137),CONCATENATE(UPPER(CAPTURA!AI137)," / ",UPPER(CAPTURA!AK137))))</f>
        <v/>
      </c>
      <c r="L142" s="64" t="str">
        <f>IF(CAPTURA!AJ137="","",IF(CAPTURA!AL137="",UPPER(CAPTURA!AJ137),CONCATENATE(UPPER(CAPTURA!AJ137)," / ",UPPER(CAPTURA!AL137))))</f>
        <v/>
      </c>
      <c r="M142" s="67" t="str">
        <f>IF(CAPTURA!X137="","",CAPTURA!X137)</f>
        <v/>
      </c>
      <c r="N142" s="67" t="str">
        <f>IF(CAPTURA!BW137="","",CAPTURA!BW137)</f>
        <v/>
      </c>
      <c r="O142" s="68" t="str">
        <f>IF(CAPTURA!BQ137="","",CAPTURA!BQ137)</f>
        <v/>
      </c>
      <c r="P142" s="68" t="str">
        <f>IF(CAPTURA!BR137="","",CAPTURA!BR137)</f>
        <v/>
      </c>
      <c r="Q142" s="69"/>
      <c r="R142" s="70" t="str">
        <f>IF(CAPTURA!CD137="","",CAPTURA!CD137)</f>
        <v/>
      </c>
      <c r="S142" s="71"/>
      <c r="T142" s="70" t="str">
        <f>IF(CAPTURA!CE137="","",CAPTURA!CE137)</f>
        <v/>
      </c>
      <c r="U142" s="71"/>
      <c r="V142" s="70" t="e">
        <f>IF(CAPTURA!#REF!="","",CAPTURA!#REF!)</f>
        <v>#REF!</v>
      </c>
      <c r="W142" s="71"/>
      <c r="X142" s="70" t="e">
        <f>IF(CAPTURA!#REF!="","",CAPTURA!#REF!)</f>
        <v>#REF!</v>
      </c>
      <c r="Y142" s="71"/>
      <c r="Z142" s="70" t="str">
        <f>IF(AND(CAPTURA!AU137="",CAPTURA!AU137=""),"",CAPTURA!AU137+CAPTURA!AV137)</f>
        <v/>
      </c>
      <c r="AA142" s="70" t="str">
        <f>IF(CAPTURA!AW137="","",CAPTURA!AW137)</f>
        <v/>
      </c>
      <c r="AB142" s="70" t="str">
        <f>IF(CAPTURA!AX137="","",CAPTURA!AX137)</f>
        <v/>
      </c>
      <c r="AC142" s="70" t="str">
        <f>IF(CAPTURA!AY137="","",CAPTURA!AY137)</f>
        <v/>
      </c>
      <c r="AD142" s="71"/>
      <c r="AE142" s="70" t="str">
        <f>IF(AND(CAPTURA!AZ137="",CAPTURA!BA137=""),"",CAPTURA!AZ137+CAPTURA!BA137)</f>
        <v/>
      </c>
      <c r="AF142" s="70" t="str">
        <f>IF(CAPTURA!BB137="","",CAPTURA!BB137)</f>
        <v/>
      </c>
      <c r="AG142" s="70" t="str">
        <f>IF(CAPTURA!BC137="","",CAPTURA!BC137)</f>
        <v/>
      </c>
      <c r="AH142" s="70" t="str">
        <f>IF(CAPTURA!BD137="","",CAPTURA!BD137)</f>
        <v/>
      </c>
      <c r="AI142" s="70" t="str">
        <f>IF(CAPTURA!BE137="","",CAPTURA!BE137)</f>
        <v/>
      </c>
      <c r="AJ142" s="70"/>
      <c r="AK142" s="70" t="str">
        <f>IF(AND(CAPTURA!BF137="",CAPTURA!BG137=""),"",CAPTURA!BF137+CAPTURA!BG137)</f>
        <v/>
      </c>
      <c r="AL142" s="70" t="str">
        <f>IF(CAPTURA!BH137="","",CAPTURA!BH137)</f>
        <v/>
      </c>
      <c r="AM142" s="70" t="str">
        <f>IF(CAPTURA!BI137="","",CAPTURA!BI137)</f>
        <v/>
      </c>
      <c r="AN142" s="70" t="str">
        <f>IF(CAPTURA!BJ137="","",CAPTURA!BJ137)</f>
        <v/>
      </c>
      <c r="AO142" s="70" t="str">
        <f>IF(CAPTURA!BK137="","",CAPTURA!BK137)</f>
        <v/>
      </c>
      <c r="AP142" s="71"/>
      <c r="AQ142" s="70" t="str">
        <f>IF(AND(CAPTURA!BL137="",CAPTURA!BM137=""),"",CAPTURA!BL137+BK137)</f>
        <v/>
      </c>
      <c r="AR142" s="70" t="str">
        <f>IF(CAPTURA!BN137="","",CAPTURA!BN137)</f>
        <v/>
      </c>
      <c r="AS142" s="70" t="str">
        <f>IF(CAPTURA!BO137="","",CAPTURA!BO137)</f>
        <v/>
      </c>
      <c r="AT142" s="70" t="str">
        <f>IF(CAPTURA!BP137="","",CAPTURA!BP137)</f>
        <v/>
      </c>
      <c r="AU142" s="71"/>
      <c r="AV142" s="70" t="e">
        <f>IF(CAPTURA!#REF!="","",UPPER(CAPTURA!#REF!))</f>
        <v>#REF!</v>
      </c>
      <c r="AW142" s="69"/>
      <c r="AX142" s="70" t="str">
        <f>IF(CAPTURA!CF137="","",CAPTURA!CF137)</f>
        <v/>
      </c>
    </row>
    <row r="143" spans="1:50" x14ac:dyDescent="0.25">
      <c r="A143" s="62" t="str">
        <f>IF(CAPTURA!B138="","",CAPTURA!B138)</f>
        <v/>
      </c>
      <c r="B143" s="63" t="str">
        <f>IF(CAPTURA!C138="","",CAPTURA!C138)</f>
        <v/>
      </c>
      <c r="C143" s="64" t="str">
        <f>IF(CAPTURA!D138="","",UPPER(CAPTURA!D138))</f>
        <v/>
      </c>
      <c r="D143" s="65" t="str">
        <f>IF(CAPTURA!I138="","",CAPTURA!I138)</f>
        <v/>
      </c>
      <c r="E143" s="65" t="str">
        <f>IF(CAPTURA!J138="","",CAPTURA!J138)</f>
        <v/>
      </c>
      <c r="F143" s="64" t="str">
        <f>IF(CAPTURA!O138="","",UPPER(CAPTURA!O138))</f>
        <v/>
      </c>
      <c r="G143" s="66" t="str">
        <f>IF(CAPTURA!K138="","",CAPTURA!K138)</f>
        <v/>
      </c>
      <c r="H143" s="64" t="str">
        <f>IF(CAPTURA!Y138="","",UPPER(CAPTURA!Y138))</f>
        <v/>
      </c>
      <c r="I143" s="64" t="str">
        <f>IF(CAPTURA!AC138="","",IF(ISBLANK(CAPTURA!AE138),UPPER(CAPTURA!AC138),CONCATENATE(UPPER(CAPTURA!AC138)," / ",UPPER(CAPTURA!AE138))))</f>
        <v/>
      </c>
      <c r="J143" s="64" t="str">
        <f>IF(CAPTURA!AD138="","",IF(CAPTURA!AF138="",UPPER(CAPTURA!AD138),CONCATENATE(UPPER(CAPTURA!AD138)," / ",UPPER(CAPTURA!AF138))))</f>
        <v/>
      </c>
      <c r="K143" s="64" t="str">
        <f>IF(CAPTURA!AI138="","",IF(ISBLANK(CAPTURA!AK138),UPPER(CAPTURA!AI138),CONCATENATE(UPPER(CAPTURA!AI138)," / ",UPPER(CAPTURA!AK138))))</f>
        <v/>
      </c>
      <c r="L143" s="64" t="str">
        <f>IF(CAPTURA!AJ138="","",IF(CAPTURA!AL138="",UPPER(CAPTURA!AJ138),CONCATENATE(UPPER(CAPTURA!AJ138)," / ",UPPER(CAPTURA!AL138))))</f>
        <v/>
      </c>
      <c r="M143" s="67" t="str">
        <f>IF(CAPTURA!X138="","",CAPTURA!X138)</f>
        <v/>
      </c>
      <c r="N143" s="67" t="str">
        <f>IF(CAPTURA!BW138="","",CAPTURA!BW138)</f>
        <v/>
      </c>
      <c r="O143" s="68" t="str">
        <f>IF(CAPTURA!BQ138="","",CAPTURA!BQ138)</f>
        <v/>
      </c>
      <c r="P143" s="68" t="str">
        <f>IF(CAPTURA!BR138="","",CAPTURA!BR138)</f>
        <v/>
      </c>
      <c r="Q143" s="69"/>
      <c r="R143" s="70" t="str">
        <f>IF(CAPTURA!CD138="","",CAPTURA!CD138)</f>
        <v/>
      </c>
      <c r="S143" s="71"/>
      <c r="T143" s="70" t="str">
        <f>IF(CAPTURA!CE138="","",CAPTURA!CE138)</f>
        <v/>
      </c>
      <c r="U143" s="71"/>
      <c r="V143" s="70" t="e">
        <f>IF(CAPTURA!#REF!="","",CAPTURA!#REF!)</f>
        <v>#REF!</v>
      </c>
      <c r="W143" s="71"/>
      <c r="X143" s="70" t="e">
        <f>IF(CAPTURA!#REF!="","",CAPTURA!#REF!)</f>
        <v>#REF!</v>
      </c>
      <c r="Y143" s="71"/>
      <c r="Z143" s="70" t="str">
        <f>IF(AND(CAPTURA!AU138="",CAPTURA!AU138=""),"",CAPTURA!AU138+CAPTURA!AV138)</f>
        <v/>
      </c>
      <c r="AA143" s="70" t="str">
        <f>IF(CAPTURA!AW138="","",CAPTURA!AW138)</f>
        <v/>
      </c>
      <c r="AB143" s="70" t="str">
        <f>IF(CAPTURA!AX138="","",CAPTURA!AX138)</f>
        <v/>
      </c>
      <c r="AC143" s="70" t="str">
        <f>IF(CAPTURA!AY138="","",CAPTURA!AY138)</f>
        <v/>
      </c>
      <c r="AD143" s="71"/>
      <c r="AE143" s="70" t="str">
        <f>IF(AND(CAPTURA!AZ138="",CAPTURA!BA138=""),"",CAPTURA!AZ138+CAPTURA!BA138)</f>
        <v/>
      </c>
      <c r="AF143" s="70" t="str">
        <f>IF(CAPTURA!BB138="","",CAPTURA!BB138)</f>
        <v/>
      </c>
      <c r="AG143" s="70" t="str">
        <f>IF(CAPTURA!BC138="","",CAPTURA!BC138)</f>
        <v/>
      </c>
      <c r="AH143" s="70" t="str">
        <f>IF(CAPTURA!BD138="","",CAPTURA!BD138)</f>
        <v/>
      </c>
      <c r="AI143" s="70" t="str">
        <f>IF(CAPTURA!BE138="","",CAPTURA!BE138)</f>
        <v/>
      </c>
      <c r="AJ143" s="70"/>
      <c r="AK143" s="70" t="str">
        <f>IF(AND(CAPTURA!BF138="",CAPTURA!BG138=""),"",CAPTURA!BF138+CAPTURA!BG138)</f>
        <v/>
      </c>
      <c r="AL143" s="70" t="str">
        <f>IF(CAPTURA!BH138="","",CAPTURA!BH138)</f>
        <v/>
      </c>
      <c r="AM143" s="70" t="str">
        <f>IF(CAPTURA!BI138="","",CAPTURA!BI138)</f>
        <v/>
      </c>
      <c r="AN143" s="70" t="str">
        <f>IF(CAPTURA!BJ138="","",CAPTURA!BJ138)</f>
        <v/>
      </c>
      <c r="AO143" s="70" t="str">
        <f>IF(CAPTURA!BK138="","",CAPTURA!BK138)</f>
        <v/>
      </c>
      <c r="AP143" s="71"/>
      <c r="AQ143" s="70" t="str">
        <f>IF(AND(CAPTURA!BL138="",CAPTURA!BM138=""),"",CAPTURA!BL138+BK138)</f>
        <v/>
      </c>
      <c r="AR143" s="70" t="str">
        <f>IF(CAPTURA!BN138="","",CAPTURA!BN138)</f>
        <v/>
      </c>
      <c r="AS143" s="70" t="str">
        <f>IF(CAPTURA!BO138="","",CAPTURA!BO138)</f>
        <v/>
      </c>
      <c r="AT143" s="70" t="str">
        <f>IF(CAPTURA!BP138="","",CAPTURA!BP138)</f>
        <v/>
      </c>
      <c r="AU143" s="71"/>
      <c r="AV143" s="70" t="e">
        <f>IF(CAPTURA!#REF!="","",UPPER(CAPTURA!#REF!))</f>
        <v>#REF!</v>
      </c>
      <c r="AW143" s="69"/>
      <c r="AX143" s="70" t="str">
        <f>IF(CAPTURA!CF138="","",CAPTURA!CF138)</f>
        <v/>
      </c>
    </row>
    <row r="144" spans="1:50" x14ac:dyDescent="0.25">
      <c r="A144" s="62" t="str">
        <f>IF(CAPTURA!B139="","",CAPTURA!B139)</f>
        <v/>
      </c>
      <c r="B144" s="63" t="str">
        <f>IF(CAPTURA!C139="","",CAPTURA!C139)</f>
        <v/>
      </c>
      <c r="C144" s="64" t="str">
        <f>IF(CAPTURA!D139="","",UPPER(CAPTURA!D139))</f>
        <v/>
      </c>
      <c r="D144" s="65" t="str">
        <f>IF(CAPTURA!I139="","",CAPTURA!I139)</f>
        <v/>
      </c>
      <c r="E144" s="65" t="str">
        <f>IF(CAPTURA!J139="","",CAPTURA!J139)</f>
        <v/>
      </c>
      <c r="F144" s="64" t="str">
        <f>IF(CAPTURA!O139="","",UPPER(CAPTURA!O139))</f>
        <v/>
      </c>
      <c r="G144" s="66" t="str">
        <f>IF(CAPTURA!K139="","",CAPTURA!K139)</f>
        <v/>
      </c>
      <c r="H144" s="64" t="str">
        <f>IF(CAPTURA!Y139="","",UPPER(CAPTURA!Y139))</f>
        <v/>
      </c>
      <c r="I144" s="64" t="str">
        <f>IF(CAPTURA!AC139="","",IF(ISBLANK(CAPTURA!AE139),UPPER(CAPTURA!AC139),CONCATENATE(UPPER(CAPTURA!AC139)," / ",UPPER(CAPTURA!AE139))))</f>
        <v/>
      </c>
      <c r="J144" s="64" t="str">
        <f>IF(CAPTURA!AD139="","",IF(CAPTURA!AF139="",UPPER(CAPTURA!AD139),CONCATENATE(UPPER(CAPTURA!AD139)," / ",UPPER(CAPTURA!AF139))))</f>
        <v/>
      </c>
      <c r="K144" s="64" t="str">
        <f>IF(CAPTURA!AI139="","",IF(ISBLANK(CAPTURA!AK139),UPPER(CAPTURA!AI139),CONCATENATE(UPPER(CAPTURA!AI139)," / ",UPPER(CAPTURA!AK139))))</f>
        <v/>
      </c>
      <c r="L144" s="64" t="str">
        <f>IF(CAPTURA!AJ139="","",IF(CAPTURA!AL139="",UPPER(CAPTURA!AJ139),CONCATENATE(UPPER(CAPTURA!AJ139)," / ",UPPER(CAPTURA!AL139))))</f>
        <v/>
      </c>
      <c r="M144" s="67" t="str">
        <f>IF(CAPTURA!X139="","",CAPTURA!X139)</f>
        <v/>
      </c>
      <c r="N144" s="67" t="str">
        <f>IF(CAPTURA!BW139="","",CAPTURA!BW139)</f>
        <v/>
      </c>
      <c r="O144" s="68" t="str">
        <f>IF(CAPTURA!BQ139="","",CAPTURA!BQ139)</f>
        <v/>
      </c>
      <c r="P144" s="68" t="str">
        <f>IF(CAPTURA!BR139="","",CAPTURA!BR139)</f>
        <v/>
      </c>
      <c r="Q144" s="69"/>
      <c r="R144" s="70" t="str">
        <f>IF(CAPTURA!CD139="","",CAPTURA!CD139)</f>
        <v/>
      </c>
      <c r="S144" s="71"/>
      <c r="T144" s="70" t="str">
        <f>IF(CAPTURA!CE139="","",CAPTURA!CE139)</f>
        <v/>
      </c>
      <c r="U144" s="71"/>
      <c r="V144" s="70" t="e">
        <f>IF(CAPTURA!#REF!="","",CAPTURA!#REF!)</f>
        <v>#REF!</v>
      </c>
      <c r="W144" s="71"/>
      <c r="X144" s="70" t="e">
        <f>IF(CAPTURA!#REF!="","",CAPTURA!#REF!)</f>
        <v>#REF!</v>
      </c>
      <c r="Y144" s="71"/>
      <c r="Z144" s="70" t="str">
        <f>IF(AND(CAPTURA!AU139="",CAPTURA!AU139=""),"",CAPTURA!AU139+CAPTURA!AV139)</f>
        <v/>
      </c>
      <c r="AA144" s="70" t="str">
        <f>IF(CAPTURA!AW139="","",CAPTURA!AW139)</f>
        <v/>
      </c>
      <c r="AB144" s="70" t="str">
        <f>IF(CAPTURA!AX139="","",CAPTURA!AX139)</f>
        <v/>
      </c>
      <c r="AC144" s="70" t="str">
        <f>IF(CAPTURA!AY139="","",CAPTURA!AY139)</f>
        <v/>
      </c>
      <c r="AD144" s="71"/>
      <c r="AE144" s="70" t="str">
        <f>IF(AND(CAPTURA!AZ139="",CAPTURA!BA139=""),"",CAPTURA!AZ139+CAPTURA!BA139)</f>
        <v/>
      </c>
      <c r="AF144" s="70" t="str">
        <f>IF(CAPTURA!BB139="","",CAPTURA!BB139)</f>
        <v/>
      </c>
      <c r="AG144" s="70" t="str">
        <f>IF(CAPTURA!BC139="","",CAPTURA!BC139)</f>
        <v/>
      </c>
      <c r="AH144" s="70" t="str">
        <f>IF(CAPTURA!BD139="","",CAPTURA!BD139)</f>
        <v/>
      </c>
      <c r="AI144" s="70" t="str">
        <f>IF(CAPTURA!BE139="","",CAPTURA!BE139)</f>
        <v/>
      </c>
      <c r="AJ144" s="70"/>
      <c r="AK144" s="70" t="str">
        <f>IF(AND(CAPTURA!BF139="",CAPTURA!BG139=""),"",CAPTURA!BF139+CAPTURA!BG139)</f>
        <v/>
      </c>
      <c r="AL144" s="70" t="str">
        <f>IF(CAPTURA!BH139="","",CAPTURA!BH139)</f>
        <v/>
      </c>
      <c r="AM144" s="70" t="str">
        <f>IF(CAPTURA!BI139="","",CAPTURA!BI139)</f>
        <v/>
      </c>
      <c r="AN144" s="70" t="str">
        <f>IF(CAPTURA!BJ139="","",CAPTURA!BJ139)</f>
        <v/>
      </c>
      <c r="AO144" s="70" t="str">
        <f>IF(CAPTURA!BK139="","",CAPTURA!BK139)</f>
        <v/>
      </c>
      <c r="AP144" s="71"/>
      <c r="AQ144" s="70" t="str">
        <f>IF(AND(CAPTURA!BL139="",CAPTURA!BM139=""),"",CAPTURA!BL139+BK139)</f>
        <v/>
      </c>
      <c r="AR144" s="70" t="str">
        <f>IF(CAPTURA!BN139="","",CAPTURA!BN139)</f>
        <v/>
      </c>
      <c r="AS144" s="70" t="str">
        <f>IF(CAPTURA!BO139="","",CAPTURA!BO139)</f>
        <v/>
      </c>
      <c r="AT144" s="70" t="str">
        <f>IF(CAPTURA!BP139="","",CAPTURA!BP139)</f>
        <v/>
      </c>
      <c r="AU144" s="71"/>
      <c r="AV144" s="70" t="e">
        <f>IF(CAPTURA!#REF!="","",UPPER(CAPTURA!#REF!))</f>
        <v>#REF!</v>
      </c>
      <c r="AW144" s="69"/>
      <c r="AX144" s="70" t="str">
        <f>IF(CAPTURA!CF139="","",CAPTURA!CF139)</f>
        <v/>
      </c>
    </row>
    <row r="145" spans="1:50" x14ac:dyDescent="0.25">
      <c r="A145" s="62" t="str">
        <f>IF(CAPTURA!B140="","",CAPTURA!B140)</f>
        <v/>
      </c>
      <c r="B145" s="63" t="str">
        <f>IF(CAPTURA!C140="","",CAPTURA!C140)</f>
        <v/>
      </c>
      <c r="C145" s="64" t="str">
        <f>IF(CAPTURA!D140="","",UPPER(CAPTURA!D140))</f>
        <v/>
      </c>
      <c r="D145" s="65" t="str">
        <f>IF(CAPTURA!I140="","",CAPTURA!I140)</f>
        <v/>
      </c>
      <c r="E145" s="65" t="str">
        <f>IF(CAPTURA!J140="","",CAPTURA!J140)</f>
        <v/>
      </c>
      <c r="F145" s="64" t="str">
        <f>IF(CAPTURA!O140="","",UPPER(CAPTURA!O140))</f>
        <v/>
      </c>
      <c r="G145" s="66" t="str">
        <f>IF(CAPTURA!K140="","",CAPTURA!K140)</f>
        <v/>
      </c>
      <c r="H145" s="64" t="str">
        <f>IF(CAPTURA!Y140="","",UPPER(CAPTURA!Y140))</f>
        <v/>
      </c>
      <c r="I145" s="64" t="str">
        <f>IF(CAPTURA!AC140="","",IF(ISBLANK(CAPTURA!AE140),UPPER(CAPTURA!AC140),CONCATENATE(UPPER(CAPTURA!AC140)," / ",UPPER(CAPTURA!AE140))))</f>
        <v/>
      </c>
      <c r="J145" s="64" t="str">
        <f>IF(CAPTURA!AD140="","",IF(CAPTURA!AF140="",UPPER(CAPTURA!AD140),CONCATENATE(UPPER(CAPTURA!AD140)," / ",UPPER(CAPTURA!AF140))))</f>
        <v/>
      </c>
      <c r="K145" s="64" t="str">
        <f>IF(CAPTURA!AI140="","",IF(ISBLANK(CAPTURA!AK140),UPPER(CAPTURA!AI140),CONCATENATE(UPPER(CAPTURA!AI140)," / ",UPPER(CAPTURA!AK140))))</f>
        <v/>
      </c>
      <c r="L145" s="64" t="str">
        <f>IF(CAPTURA!AJ140="","",IF(CAPTURA!AL140="",UPPER(CAPTURA!AJ140),CONCATENATE(UPPER(CAPTURA!AJ140)," / ",UPPER(CAPTURA!AL140))))</f>
        <v/>
      </c>
      <c r="M145" s="67" t="str">
        <f>IF(CAPTURA!X140="","",CAPTURA!X140)</f>
        <v/>
      </c>
      <c r="N145" s="67" t="str">
        <f>IF(CAPTURA!BW140="","",CAPTURA!BW140)</f>
        <v/>
      </c>
      <c r="O145" s="68" t="str">
        <f>IF(CAPTURA!BQ140="","",CAPTURA!BQ140)</f>
        <v/>
      </c>
      <c r="P145" s="68" t="str">
        <f>IF(CAPTURA!BR140="","",CAPTURA!BR140)</f>
        <v/>
      </c>
      <c r="Q145" s="69"/>
      <c r="R145" s="70" t="str">
        <f>IF(CAPTURA!CD140="","",CAPTURA!CD140)</f>
        <v/>
      </c>
      <c r="S145" s="71"/>
      <c r="T145" s="70" t="str">
        <f>IF(CAPTURA!CE140="","",CAPTURA!CE140)</f>
        <v/>
      </c>
      <c r="U145" s="71"/>
      <c r="V145" s="70" t="e">
        <f>IF(CAPTURA!#REF!="","",CAPTURA!#REF!)</f>
        <v>#REF!</v>
      </c>
      <c r="W145" s="71"/>
      <c r="X145" s="70" t="e">
        <f>IF(CAPTURA!#REF!="","",CAPTURA!#REF!)</f>
        <v>#REF!</v>
      </c>
      <c r="Y145" s="71"/>
      <c r="Z145" s="70" t="str">
        <f>IF(AND(CAPTURA!AU140="",CAPTURA!AU140=""),"",CAPTURA!AU140+CAPTURA!AV140)</f>
        <v/>
      </c>
      <c r="AA145" s="70" t="str">
        <f>IF(CAPTURA!AW140="","",CAPTURA!AW140)</f>
        <v/>
      </c>
      <c r="AB145" s="70" t="str">
        <f>IF(CAPTURA!AX140="","",CAPTURA!AX140)</f>
        <v/>
      </c>
      <c r="AC145" s="70" t="str">
        <f>IF(CAPTURA!AY140="","",CAPTURA!AY140)</f>
        <v/>
      </c>
      <c r="AD145" s="71"/>
      <c r="AE145" s="70" t="str">
        <f>IF(AND(CAPTURA!AZ140="",CAPTURA!BA140=""),"",CAPTURA!AZ140+CAPTURA!BA140)</f>
        <v/>
      </c>
      <c r="AF145" s="70" t="str">
        <f>IF(CAPTURA!BB140="","",CAPTURA!BB140)</f>
        <v/>
      </c>
      <c r="AG145" s="70" t="str">
        <f>IF(CAPTURA!BC140="","",CAPTURA!BC140)</f>
        <v/>
      </c>
      <c r="AH145" s="70" t="str">
        <f>IF(CAPTURA!BD140="","",CAPTURA!BD140)</f>
        <v/>
      </c>
      <c r="AI145" s="70" t="str">
        <f>IF(CAPTURA!BE140="","",CAPTURA!BE140)</f>
        <v/>
      </c>
      <c r="AJ145" s="70"/>
      <c r="AK145" s="70" t="str">
        <f>IF(AND(CAPTURA!BF140="",CAPTURA!BG140=""),"",CAPTURA!BF140+CAPTURA!BG140)</f>
        <v/>
      </c>
      <c r="AL145" s="70" t="str">
        <f>IF(CAPTURA!BH140="","",CAPTURA!BH140)</f>
        <v/>
      </c>
      <c r="AM145" s="70" t="str">
        <f>IF(CAPTURA!BI140="","",CAPTURA!BI140)</f>
        <v/>
      </c>
      <c r="AN145" s="70" t="str">
        <f>IF(CAPTURA!BJ140="","",CAPTURA!BJ140)</f>
        <v/>
      </c>
      <c r="AO145" s="70" t="str">
        <f>IF(CAPTURA!BK140="","",CAPTURA!BK140)</f>
        <v/>
      </c>
      <c r="AP145" s="71"/>
      <c r="AQ145" s="70" t="str">
        <f>IF(AND(CAPTURA!BL140="",CAPTURA!BM140=""),"",CAPTURA!BL140+BK140)</f>
        <v/>
      </c>
      <c r="AR145" s="70" t="str">
        <f>IF(CAPTURA!BN140="","",CAPTURA!BN140)</f>
        <v/>
      </c>
      <c r="AS145" s="70" t="str">
        <f>IF(CAPTURA!BO140="","",CAPTURA!BO140)</f>
        <v/>
      </c>
      <c r="AT145" s="70" t="str">
        <f>IF(CAPTURA!BP140="","",CAPTURA!BP140)</f>
        <v/>
      </c>
      <c r="AU145" s="71"/>
      <c r="AV145" s="70" t="e">
        <f>IF(CAPTURA!#REF!="","",UPPER(CAPTURA!#REF!))</f>
        <v>#REF!</v>
      </c>
      <c r="AW145" s="69"/>
      <c r="AX145" s="70" t="str">
        <f>IF(CAPTURA!CF140="","",CAPTURA!CF140)</f>
        <v/>
      </c>
    </row>
    <row r="146" spans="1:50" x14ac:dyDescent="0.25">
      <c r="A146" s="62" t="str">
        <f>IF(CAPTURA!B141="","",CAPTURA!B141)</f>
        <v/>
      </c>
      <c r="B146" s="63" t="str">
        <f>IF(CAPTURA!C141="","",CAPTURA!C141)</f>
        <v/>
      </c>
      <c r="C146" s="64" t="str">
        <f>IF(CAPTURA!D141="","",UPPER(CAPTURA!D141))</f>
        <v/>
      </c>
      <c r="D146" s="65" t="str">
        <f>IF(CAPTURA!I141="","",CAPTURA!I141)</f>
        <v/>
      </c>
      <c r="E146" s="65" t="str">
        <f>IF(CAPTURA!J141="","",CAPTURA!J141)</f>
        <v/>
      </c>
      <c r="F146" s="64" t="str">
        <f>IF(CAPTURA!O141="","",UPPER(CAPTURA!O141))</f>
        <v/>
      </c>
      <c r="G146" s="66" t="str">
        <f>IF(CAPTURA!K141="","",CAPTURA!K141)</f>
        <v/>
      </c>
      <c r="H146" s="64" t="str">
        <f>IF(CAPTURA!Y141="","",UPPER(CAPTURA!Y141))</f>
        <v/>
      </c>
      <c r="I146" s="64" t="str">
        <f>IF(CAPTURA!AC141="","",IF(ISBLANK(CAPTURA!AE141),UPPER(CAPTURA!AC141),CONCATENATE(UPPER(CAPTURA!AC141)," / ",UPPER(CAPTURA!AE141))))</f>
        <v/>
      </c>
      <c r="J146" s="64" t="str">
        <f>IF(CAPTURA!AD141="","",IF(CAPTURA!AF141="",UPPER(CAPTURA!AD141),CONCATENATE(UPPER(CAPTURA!AD141)," / ",UPPER(CAPTURA!AF141))))</f>
        <v/>
      </c>
      <c r="K146" s="64" t="str">
        <f>IF(CAPTURA!AI141="","",IF(ISBLANK(CAPTURA!AK141),UPPER(CAPTURA!AI141),CONCATENATE(UPPER(CAPTURA!AI141)," / ",UPPER(CAPTURA!AK141))))</f>
        <v/>
      </c>
      <c r="L146" s="64" t="str">
        <f>IF(CAPTURA!AJ141="","",IF(CAPTURA!AL141="",UPPER(CAPTURA!AJ141),CONCATENATE(UPPER(CAPTURA!AJ141)," / ",UPPER(CAPTURA!AL141))))</f>
        <v/>
      </c>
      <c r="M146" s="67" t="str">
        <f>IF(CAPTURA!X141="","",CAPTURA!X141)</f>
        <v/>
      </c>
      <c r="N146" s="67" t="str">
        <f>IF(CAPTURA!BW141="","",CAPTURA!BW141)</f>
        <v/>
      </c>
      <c r="O146" s="68" t="str">
        <f>IF(CAPTURA!BQ141="","",CAPTURA!BQ141)</f>
        <v/>
      </c>
      <c r="P146" s="68" t="str">
        <f>IF(CAPTURA!BR141="","",CAPTURA!BR141)</f>
        <v/>
      </c>
      <c r="Q146" s="69"/>
      <c r="R146" s="70" t="str">
        <f>IF(CAPTURA!CD141="","",CAPTURA!CD141)</f>
        <v/>
      </c>
      <c r="S146" s="71"/>
      <c r="T146" s="70" t="str">
        <f>IF(CAPTURA!CE141="","",CAPTURA!CE141)</f>
        <v/>
      </c>
      <c r="U146" s="71"/>
      <c r="V146" s="70" t="e">
        <f>IF(CAPTURA!#REF!="","",CAPTURA!#REF!)</f>
        <v>#REF!</v>
      </c>
      <c r="W146" s="71"/>
      <c r="X146" s="70" t="e">
        <f>IF(CAPTURA!#REF!="","",CAPTURA!#REF!)</f>
        <v>#REF!</v>
      </c>
      <c r="Y146" s="71"/>
      <c r="Z146" s="70" t="str">
        <f>IF(AND(CAPTURA!AU141="",CAPTURA!AU141=""),"",CAPTURA!AU141+CAPTURA!AV141)</f>
        <v/>
      </c>
      <c r="AA146" s="70" t="str">
        <f>IF(CAPTURA!AW141="","",CAPTURA!AW141)</f>
        <v/>
      </c>
      <c r="AB146" s="70" t="str">
        <f>IF(CAPTURA!AX141="","",CAPTURA!AX141)</f>
        <v/>
      </c>
      <c r="AC146" s="70" t="str">
        <f>IF(CAPTURA!AY141="","",CAPTURA!AY141)</f>
        <v/>
      </c>
      <c r="AD146" s="71"/>
      <c r="AE146" s="70" t="str">
        <f>IF(AND(CAPTURA!AZ141="",CAPTURA!BA141=""),"",CAPTURA!AZ141+CAPTURA!BA141)</f>
        <v/>
      </c>
      <c r="AF146" s="70" t="str">
        <f>IF(CAPTURA!BB141="","",CAPTURA!BB141)</f>
        <v/>
      </c>
      <c r="AG146" s="70" t="str">
        <f>IF(CAPTURA!BC141="","",CAPTURA!BC141)</f>
        <v/>
      </c>
      <c r="AH146" s="70" t="str">
        <f>IF(CAPTURA!BD141="","",CAPTURA!BD141)</f>
        <v/>
      </c>
      <c r="AI146" s="70" t="str">
        <f>IF(CAPTURA!BE141="","",CAPTURA!BE141)</f>
        <v/>
      </c>
      <c r="AJ146" s="70"/>
      <c r="AK146" s="70" t="str">
        <f>IF(AND(CAPTURA!BF141="",CAPTURA!BG141=""),"",CAPTURA!BF141+CAPTURA!BG141)</f>
        <v/>
      </c>
      <c r="AL146" s="70" t="str">
        <f>IF(CAPTURA!BH141="","",CAPTURA!BH141)</f>
        <v/>
      </c>
      <c r="AM146" s="70" t="str">
        <f>IF(CAPTURA!BI141="","",CAPTURA!BI141)</f>
        <v/>
      </c>
      <c r="AN146" s="70" t="str">
        <f>IF(CAPTURA!BJ141="","",CAPTURA!BJ141)</f>
        <v/>
      </c>
      <c r="AO146" s="70" t="str">
        <f>IF(CAPTURA!BK141="","",CAPTURA!BK141)</f>
        <v/>
      </c>
      <c r="AP146" s="71"/>
      <c r="AQ146" s="70" t="str">
        <f>IF(AND(CAPTURA!BL141="",CAPTURA!BM141=""),"",CAPTURA!BL141+BK141)</f>
        <v/>
      </c>
      <c r="AR146" s="70" t="str">
        <f>IF(CAPTURA!BN141="","",CAPTURA!BN141)</f>
        <v/>
      </c>
      <c r="AS146" s="70" t="str">
        <f>IF(CAPTURA!BO141="","",CAPTURA!BO141)</f>
        <v/>
      </c>
      <c r="AT146" s="70" t="str">
        <f>IF(CAPTURA!BP141="","",CAPTURA!BP141)</f>
        <v/>
      </c>
      <c r="AU146" s="71"/>
      <c r="AV146" s="70" t="e">
        <f>IF(CAPTURA!#REF!="","",UPPER(CAPTURA!#REF!))</f>
        <v>#REF!</v>
      </c>
      <c r="AW146" s="69"/>
      <c r="AX146" s="70" t="str">
        <f>IF(CAPTURA!CF141="","",CAPTURA!CF141)</f>
        <v/>
      </c>
    </row>
    <row r="147" spans="1:50" x14ac:dyDescent="0.25">
      <c r="A147" s="62" t="str">
        <f>IF(CAPTURA!B142="","",CAPTURA!B142)</f>
        <v/>
      </c>
      <c r="B147" s="63" t="str">
        <f>IF(CAPTURA!C142="","",CAPTURA!C142)</f>
        <v/>
      </c>
      <c r="C147" s="64" t="str">
        <f>IF(CAPTURA!D142="","",UPPER(CAPTURA!D142))</f>
        <v/>
      </c>
      <c r="D147" s="65" t="str">
        <f>IF(CAPTURA!I142="","",CAPTURA!I142)</f>
        <v/>
      </c>
      <c r="E147" s="65" t="str">
        <f>IF(CAPTURA!J142="","",CAPTURA!J142)</f>
        <v/>
      </c>
      <c r="F147" s="64" t="str">
        <f>IF(CAPTURA!O142="","",UPPER(CAPTURA!O142))</f>
        <v/>
      </c>
      <c r="G147" s="66" t="str">
        <f>IF(CAPTURA!K142="","",CAPTURA!K142)</f>
        <v/>
      </c>
      <c r="H147" s="64" t="str">
        <f>IF(CAPTURA!Y142="","",UPPER(CAPTURA!Y142))</f>
        <v/>
      </c>
      <c r="I147" s="64" t="str">
        <f>IF(CAPTURA!AC142="","",IF(ISBLANK(CAPTURA!AE142),UPPER(CAPTURA!AC142),CONCATENATE(UPPER(CAPTURA!AC142)," / ",UPPER(CAPTURA!AE142))))</f>
        <v/>
      </c>
      <c r="J147" s="64" t="str">
        <f>IF(CAPTURA!AD142="","",IF(CAPTURA!AF142="",UPPER(CAPTURA!AD142),CONCATENATE(UPPER(CAPTURA!AD142)," / ",UPPER(CAPTURA!AF142))))</f>
        <v/>
      </c>
      <c r="K147" s="64" t="str">
        <f>IF(CAPTURA!AI142="","",IF(ISBLANK(CAPTURA!AK142),UPPER(CAPTURA!AI142),CONCATENATE(UPPER(CAPTURA!AI142)," / ",UPPER(CAPTURA!AK142))))</f>
        <v/>
      </c>
      <c r="L147" s="64" t="str">
        <f>IF(CAPTURA!AJ142="","",IF(CAPTURA!AL142="",UPPER(CAPTURA!AJ142),CONCATENATE(UPPER(CAPTURA!AJ142)," / ",UPPER(CAPTURA!AL142))))</f>
        <v/>
      </c>
      <c r="M147" s="67" t="str">
        <f>IF(CAPTURA!X142="","",CAPTURA!X142)</f>
        <v/>
      </c>
      <c r="N147" s="67" t="str">
        <f>IF(CAPTURA!BW142="","",CAPTURA!BW142)</f>
        <v/>
      </c>
      <c r="O147" s="68" t="str">
        <f>IF(CAPTURA!BQ142="","",CAPTURA!BQ142)</f>
        <v/>
      </c>
      <c r="P147" s="68" t="str">
        <f>IF(CAPTURA!BR142="","",CAPTURA!BR142)</f>
        <v/>
      </c>
      <c r="Q147" s="69"/>
      <c r="R147" s="70" t="str">
        <f>IF(CAPTURA!CD142="","",CAPTURA!CD142)</f>
        <v/>
      </c>
      <c r="S147" s="71"/>
      <c r="T147" s="70" t="str">
        <f>IF(CAPTURA!CE142="","",CAPTURA!CE142)</f>
        <v/>
      </c>
      <c r="U147" s="71"/>
      <c r="V147" s="70" t="e">
        <f>IF(CAPTURA!#REF!="","",CAPTURA!#REF!)</f>
        <v>#REF!</v>
      </c>
      <c r="W147" s="71"/>
      <c r="X147" s="70" t="e">
        <f>IF(CAPTURA!#REF!="","",CAPTURA!#REF!)</f>
        <v>#REF!</v>
      </c>
      <c r="Y147" s="71"/>
      <c r="Z147" s="70" t="str">
        <f>IF(AND(CAPTURA!AU142="",CAPTURA!AU142=""),"",CAPTURA!AU142+CAPTURA!AV142)</f>
        <v/>
      </c>
      <c r="AA147" s="70" t="str">
        <f>IF(CAPTURA!AW142="","",CAPTURA!AW142)</f>
        <v/>
      </c>
      <c r="AB147" s="70" t="str">
        <f>IF(CAPTURA!AX142="","",CAPTURA!AX142)</f>
        <v/>
      </c>
      <c r="AC147" s="70" t="str">
        <f>IF(CAPTURA!AY142="","",CAPTURA!AY142)</f>
        <v/>
      </c>
      <c r="AD147" s="71"/>
      <c r="AE147" s="70" t="str">
        <f>IF(AND(CAPTURA!AZ142="",CAPTURA!BA142=""),"",CAPTURA!AZ142+CAPTURA!BA142)</f>
        <v/>
      </c>
      <c r="AF147" s="70" t="str">
        <f>IF(CAPTURA!BB142="","",CAPTURA!BB142)</f>
        <v/>
      </c>
      <c r="AG147" s="70" t="str">
        <f>IF(CAPTURA!BC142="","",CAPTURA!BC142)</f>
        <v/>
      </c>
      <c r="AH147" s="70" t="str">
        <f>IF(CAPTURA!BD142="","",CAPTURA!BD142)</f>
        <v/>
      </c>
      <c r="AI147" s="70" t="str">
        <f>IF(CAPTURA!BE142="","",CAPTURA!BE142)</f>
        <v/>
      </c>
      <c r="AJ147" s="70"/>
      <c r="AK147" s="70" t="str">
        <f>IF(AND(CAPTURA!BF142="",CAPTURA!BG142=""),"",CAPTURA!BF142+CAPTURA!BG142)</f>
        <v/>
      </c>
      <c r="AL147" s="70" t="str">
        <f>IF(CAPTURA!BH142="","",CAPTURA!BH142)</f>
        <v/>
      </c>
      <c r="AM147" s="70" t="str">
        <f>IF(CAPTURA!BI142="","",CAPTURA!BI142)</f>
        <v/>
      </c>
      <c r="AN147" s="70" t="str">
        <f>IF(CAPTURA!BJ142="","",CAPTURA!BJ142)</f>
        <v/>
      </c>
      <c r="AO147" s="70" t="str">
        <f>IF(CAPTURA!BK142="","",CAPTURA!BK142)</f>
        <v/>
      </c>
      <c r="AP147" s="71"/>
      <c r="AQ147" s="70" t="str">
        <f>IF(AND(CAPTURA!BL142="",CAPTURA!BM142=""),"",CAPTURA!BL142+BK142)</f>
        <v/>
      </c>
      <c r="AR147" s="70" t="str">
        <f>IF(CAPTURA!BN142="","",CAPTURA!BN142)</f>
        <v/>
      </c>
      <c r="AS147" s="70" t="str">
        <f>IF(CAPTURA!BO142="","",CAPTURA!BO142)</f>
        <v/>
      </c>
      <c r="AT147" s="70" t="str">
        <f>IF(CAPTURA!BP142="","",CAPTURA!BP142)</f>
        <v/>
      </c>
      <c r="AU147" s="71"/>
      <c r="AV147" s="70" t="e">
        <f>IF(CAPTURA!#REF!="","",UPPER(CAPTURA!#REF!))</f>
        <v>#REF!</v>
      </c>
      <c r="AW147" s="69"/>
      <c r="AX147" s="70" t="str">
        <f>IF(CAPTURA!CF142="","",CAPTURA!CF142)</f>
        <v/>
      </c>
    </row>
    <row r="148" spans="1:50" x14ac:dyDescent="0.25">
      <c r="A148" s="62" t="str">
        <f>IF(CAPTURA!B143="","",CAPTURA!B143)</f>
        <v/>
      </c>
      <c r="B148" s="63" t="str">
        <f>IF(CAPTURA!C143="","",CAPTURA!C143)</f>
        <v/>
      </c>
      <c r="C148" s="64" t="str">
        <f>IF(CAPTURA!D143="","",UPPER(CAPTURA!D143))</f>
        <v/>
      </c>
      <c r="D148" s="65" t="str">
        <f>IF(CAPTURA!I143="","",CAPTURA!I143)</f>
        <v/>
      </c>
      <c r="E148" s="65" t="str">
        <f>IF(CAPTURA!J143="","",CAPTURA!J143)</f>
        <v/>
      </c>
      <c r="F148" s="64" t="str">
        <f>IF(CAPTURA!O143="","",UPPER(CAPTURA!O143))</f>
        <v/>
      </c>
      <c r="G148" s="66" t="str">
        <f>IF(CAPTURA!K143="","",CAPTURA!K143)</f>
        <v/>
      </c>
      <c r="H148" s="64" t="str">
        <f>IF(CAPTURA!Y143="","",UPPER(CAPTURA!Y143))</f>
        <v/>
      </c>
      <c r="I148" s="64" t="str">
        <f>IF(CAPTURA!AC143="","",IF(ISBLANK(CAPTURA!AE143),UPPER(CAPTURA!AC143),CONCATENATE(UPPER(CAPTURA!AC143)," / ",UPPER(CAPTURA!AE143))))</f>
        <v/>
      </c>
      <c r="J148" s="64" t="str">
        <f>IF(CAPTURA!AD143="","",IF(CAPTURA!AF143="",UPPER(CAPTURA!AD143),CONCATENATE(UPPER(CAPTURA!AD143)," / ",UPPER(CAPTURA!AF143))))</f>
        <v/>
      </c>
      <c r="K148" s="64" t="str">
        <f>IF(CAPTURA!AI143="","",IF(ISBLANK(CAPTURA!AK143),UPPER(CAPTURA!AI143),CONCATENATE(UPPER(CAPTURA!AI143)," / ",UPPER(CAPTURA!AK143))))</f>
        <v/>
      </c>
      <c r="L148" s="64" t="str">
        <f>IF(CAPTURA!AJ143="","",IF(CAPTURA!AL143="",UPPER(CAPTURA!AJ143),CONCATENATE(UPPER(CAPTURA!AJ143)," / ",UPPER(CAPTURA!AL143))))</f>
        <v/>
      </c>
      <c r="M148" s="67" t="str">
        <f>IF(CAPTURA!X143="","",CAPTURA!X143)</f>
        <v/>
      </c>
      <c r="N148" s="67" t="str">
        <f>IF(CAPTURA!BW143="","",CAPTURA!BW143)</f>
        <v/>
      </c>
      <c r="O148" s="68" t="str">
        <f>IF(CAPTURA!BQ143="","",CAPTURA!BQ143)</f>
        <v/>
      </c>
      <c r="P148" s="68" t="str">
        <f>IF(CAPTURA!BR143="","",CAPTURA!BR143)</f>
        <v/>
      </c>
      <c r="Q148" s="69"/>
      <c r="R148" s="70" t="str">
        <f>IF(CAPTURA!CD143="","",CAPTURA!CD143)</f>
        <v/>
      </c>
      <c r="S148" s="71"/>
      <c r="T148" s="70" t="str">
        <f>IF(CAPTURA!CE143="","",CAPTURA!CE143)</f>
        <v/>
      </c>
      <c r="U148" s="71"/>
      <c r="V148" s="70" t="e">
        <f>IF(CAPTURA!#REF!="","",CAPTURA!#REF!)</f>
        <v>#REF!</v>
      </c>
      <c r="W148" s="71"/>
      <c r="X148" s="70" t="e">
        <f>IF(CAPTURA!#REF!="","",CAPTURA!#REF!)</f>
        <v>#REF!</v>
      </c>
      <c r="Y148" s="71"/>
      <c r="Z148" s="70" t="str">
        <f>IF(AND(CAPTURA!AU143="",CAPTURA!AU143=""),"",CAPTURA!AU143+CAPTURA!AV143)</f>
        <v/>
      </c>
      <c r="AA148" s="70" t="str">
        <f>IF(CAPTURA!AW143="","",CAPTURA!AW143)</f>
        <v/>
      </c>
      <c r="AB148" s="70" t="str">
        <f>IF(CAPTURA!AX143="","",CAPTURA!AX143)</f>
        <v/>
      </c>
      <c r="AC148" s="70" t="str">
        <f>IF(CAPTURA!AY143="","",CAPTURA!AY143)</f>
        <v/>
      </c>
      <c r="AD148" s="71"/>
      <c r="AE148" s="70" t="str">
        <f>IF(AND(CAPTURA!AZ143="",CAPTURA!BA143=""),"",CAPTURA!AZ143+CAPTURA!BA143)</f>
        <v/>
      </c>
      <c r="AF148" s="70" t="str">
        <f>IF(CAPTURA!BB143="","",CAPTURA!BB143)</f>
        <v/>
      </c>
      <c r="AG148" s="70" t="str">
        <f>IF(CAPTURA!BC143="","",CAPTURA!BC143)</f>
        <v/>
      </c>
      <c r="AH148" s="70" t="str">
        <f>IF(CAPTURA!BD143="","",CAPTURA!BD143)</f>
        <v/>
      </c>
      <c r="AI148" s="70" t="str">
        <f>IF(CAPTURA!BE143="","",CAPTURA!BE143)</f>
        <v/>
      </c>
      <c r="AJ148" s="70"/>
      <c r="AK148" s="70" t="str">
        <f>IF(AND(CAPTURA!BF143="",CAPTURA!BG143=""),"",CAPTURA!BF143+CAPTURA!BG143)</f>
        <v/>
      </c>
      <c r="AL148" s="70" t="str">
        <f>IF(CAPTURA!BH143="","",CAPTURA!BH143)</f>
        <v/>
      </c>
      <c r="AM148" s="70" t="str">
        <f>IF(CAPTURA!BI143="","",CAPTURA!BI143)</f>
        <v/>
      </c>
      <c r="AN148" s="70" t="str">
        <f>IF(CAPTURA!BJ143="","",CAPTURA!BJ143)</f>
        <v/>
      </c>
      <c r="AO148" s="70" t="str">
        <f>IF(CAPTURA!BK143="","",CAPTURA!BK143)</f>
        <v/>
      </c>
      <c r="AP148" s="71"/>
      <c r="AQ148" s="70" t="str">
        <f>IF(AND(CAPTURA!BL143="",CAPTURA!BM143=""),"",CAPTURA!BL143+BK143)</f>
        <v/>
      </c>
      <c r="AR148" s="70" t="str">
        <f>IF(CAPTURA!BN143="","",CAPTURA!BN143)</f>
        <v/>
      </c>
      <c r="AS148" s="70" t="str">
        <f>IF(CAPTURA!BO143="","",CAPTURA!BO143)</f>
        <v/>
      </c>
      <c r="AT148" s="70" t="str">
        <f>IF(CAPTURA!BP143="","",CAPTURA!BP143)</f>
        <v/>
      </c>
      <c r="AU148" s="71"/>
      <c r="AV148" s="70" t="e">
        <f>IF(CAPTURA!#REF!="","",UPPER(CAPTURA!#REF!))</f>
        <v>#REF!</v>
      </c>
      <c r="AW148" s="69"/>
      <c r="AX148" s="70" t="str">
        <f>IF(CAPTURA!CF143="","",CAPTURA!CF143)</f>
        <v/>
      </c>
    </row>
    <row r="149" spans="1:50" x14ac:dyDescent="0.25">
      <c r="A149" s="62" t="str">
        <f>IF(CAPTURA!B144="","",CAPTURA!B144)</f>
        <v/>
      </c>
      <c r="B149" s="63" t="str">
        <f>IF(CAPTURA!C144="","",CAPTURA!C144)</f>
        <v/>
      </c>
      <c r="C149" s="64" t="str">
        <f>IF(CAPTURA!D144="","",UPPER(CAPTURA!D144))</f>
        <v/>
      </c>
      <c r="D149" s="65" t="str">
        <f>IF(CAPTURA!I144="","",CAPTURA!I144)</f>
        <v/>
      </c>
      <c r="E149" s="65" t="str">
        <f>IF(CAPTURA!J144="","",CAPTURA!J144)</f>
        <v/>
      </c>
      <c r="F149" s="64" t="str">
        <f>IF(CAPTURA!O144="","",UPPER(CAPTURA!O144))</f>
        <v/>
      </c>
      <c r="G149" s="66" t="str">
        <f>IF(CAPTURA!K144="","",CAPTURA!K144)</f>
        <v/>
      </c>
      <c r="H149" s="64" t="str">
        <f>IF(CAPTURA!Y144="","",UPPER(CAPTURA!Y144))</f>
        <v/>
      </c>
      <c r="I149" s="64" t="str">
        <f>IF(CAPTURA!AC144="","",IF(ISBLANK(CAPTURA!AE144),UPPER(CAPTURA!AC144),CONCATENATE(UPPER(CAPTURA!AC144)," / ",UPPER(CAPTURA!AE144))))</f>
        <v/>
      </c>
      <c r="J149" s="64" t="str">
        <f>IF(CAPTURA!AD144="","",IF(CAPTURA!AF144="",UPPER(CAPTURA!AD144),CONCATENATE(UPPER(CAPTURA!AD144)," / ",UPPER(CAPTURA!AF144))))</f>
        <v/>
      </c>
      <c r="K149" s="64" t="str">
        <f>IF(CAPTURA!AI144="","",IF(ISBLANK(CAPTURA!AK144),UPPER(CAPTURA!AI144),CONCATENATE(UPPER(CAPTURA!AI144)," / ",UPPER(CAPTURA!AK144))))</f>
        <v/>
      </c>
      <c r="L149" s="64" t="str">
        <f>IF(CAPTURA!AJ144="","",IF(CAPTURA!AL144="",UPPER(CAPTURA!AJ144),CONCATENATE(UPPER(CAPTURA!AJ144)," / ",UPPER(CAPTURA!AL144))))</f>
        <v/>
      </c>
      <c r="M149" s="67" t="str">
        <f>IF(CAPTURA!X144="","",CAPTURA!X144)</f>
        <v/>
      </c>
      <c r="N149" s="67" t="str">
        <f>IF(CAPTURA!BW144="","",CAPTURA!BW144)</f>
        <v/>
      </c>
      <c r="O149" s="68" t="str">
        <f>IF(CAPTURA!BQ144="","",CAPTURA!BQ144)</f>
        <v/>
      </c>
      <c r="P149" s="68" t="str">
        <f>IF(CAPTURA!BR144="","",CAPTURA!BR144)</f>
        <v/>
      </c>
      <c r="Q149" s="69"/>
      <c r="R149" s="70" t="str">
        <f>IF(CAPTURA!CD144="","",CAPTURA!CD144)</f>
        <v/>
      </c>
      <c r="S149" s="71"/>
      <c r="T149" s="70" t="str">
        <f>IF(CAPTURA!CE144="","",CAPTURA!CE144)</f>
        <v/>
      </c>
      <c r="U149" s="71"/>
      <c r="V149" s="70" t="e">
        <f>IF(CAPTURA!#REF!="","",CAPTURA!#REF!)</f>
        <v>#REF!</v>
      </c>
      <c r="W149" s="71"/>
      <c r="X149" s="70" t="e">
        <f>IF(CAPTURA!#REF!="","",CAPTURA!#REF!)</f>
        <v>#REF!</v>
      </c>
      <c r="Y149" s="71"/>
      <c r="Z149" s="70" t="str">
        <f>IF(AND(CAPTURA!AU144="",CAPTURA!AU144=""),"",CAPTURA!AU144+CAPTURA!AV144)</f>
        <v/>
      </c>
      <c r="AA149" s="70" t="str">
        <f>IF(CAPTURA!AW144="","",CAPTURA!AW144)</f>
        <v/>
      </c>
      <c r="AB149" s="70" t="str">
        <f>IF(CAPTURA!AX144="","",CAPTURA!AX144)</f>
        <v/>
      </c>
      <c r="AC149" s="70" t="str">
        <f>IF(CAPTURA!AY144="","",CAPTURA!AY144)</f>
        <v/>
      </c>
      <c r="AD149" s="71"/>
      <c r="AE149" s="70" t="str">
        <f>IF(AND(CAPTURA!AZ144="",CAPTURA!BA144=""),"",CAPTURA!AZ144+CAPTURA!BA144)</f>
        <v/>
      </c>
      <c r="AF149" s="70" t="str">
        <f>IF(CAPTURA!BB144="","",CAPTURA!BB144)</f>
        <v/>
      </c>
      <c r="AG149" s="70" t="str">
        <f>IF(CAPTURA!BC144="","",CAPTURA!BC144)</f>
        <v/>
      </c>
      <c r="AH149" s="70" t="str">
        <f>IF(CAPTURA!BD144="","",CAPTURA!BD144)</f>
        <v/>
      </c>
      <c r="AI149" s="70" t="str">
        <f>IF(CAPTURA!BE144="","",CAPTURA!BE144)</f>
        <v/>
      </c>
      <c r="AJ149" s="70"/>
      <c r="AK149" s="70" t="str">
        <f>IF(AND(CAPTURA!BF144="",CAPTURA!BG144=""),"",CAPTURA!BF144+CAPTURA!BG144)</f>
        <v/>
      </c>
      <c r="AL149" s="70" t="str">
        <f>IF(CAPTURA!BH144="","",CAPTURA!BH144)</f>
        <v/>
      </c>
      <c r="AM149" s="70" t="str">
        <f>IF(CAPTURA!BI144="","",CAPTURA!BI144)</f>
        <v/>
      </c>
      <c r="AN149" s="70" t="str">
        <f>IF(CAPTURA!BJ144="","",CAPTURA!BJ144)</f>
        <v/>
      </c>
      <c r="AO149" s="70" t="str">
        <f>IF(CAPTURA!BK144="","",CAPTURA!BK144)</f>
        <v/>
      </c>
      <c r="AP149" s="71"/>
      <c r="AQ149" s="70" t="str">
        <f>IF(AND(CAPTURA!BL144="",CAPTURA!BM144=""),"",CAPTURA!BL144+BK144)</f>
        <v/>
      </c>
      <c r="AR149" s="70" t="str">
        <f>IF(CAPTURA!BN144="","",CAPTURA!BN144)</f>
        <v/>
      </c>
      <c r="AS149" s="70" t="str">
        <f>IF(CAPTURA!BO144="","",CAPTURA!BO144)</f>
        <v/>
      </c>
      <c r="AT149" s="70" t="str">
        <f>IF(CAPTURA!BP144="","",CAPTURA!BP144)</f>
        <v/>
      </c>
      <c r="AU149" s="71"/>
      <c r="AV149" s="70" t="e">
        <f>IF(CAPTURA!#REF!="","",UPPER(CAPTURA!#REF!))</f>
        <v>#REF!</v>
      </c>
      <c r="AW149" s="69"/>
      <c r="AX149" s="70" t="str">
        <f>IF(CAPTURA!CF144="","",CAPTURA!CF144)</f>
        <v/>
      </c>
    </row>
    <row r="150" spans="1:50" x14ac:dyDescent="0.25">
      <c r="A150" s="62" t="str">
        <f>IF(CAPTURA!B145="","",CAPTURA!B145)</f>
        <v/>
      </c>
      <c r="B150" s="63" t="str">
        <f>IF(CAPTURA!C145="","",CAPTURA!C145)</f>
        <v/>
      </c>
      <c r="C150" s="64" t="str">
        <f>IF(CAPTURA!D145="","",UPPER(CAPTURA!D145))</f>
        <v/>
      </c>
      <c r="D150" s="65" t="str">
        <f>IF(CAPTURA!I145="","",CAPTURA!I145)</f>
        <v/>
      </c>
      <c r="E150" s="65" t="str">
        <f>IF(CAPTURA!J145="","",CAPTURA!J145)</f>
        <v/>
      </c>
      <c r="F150" s="64" t="str">
        <f>IF(CAPTURA!O145="","",UPPER(CAPTURA!O145))</f>
        <v/>
      </c>
      <c r="G150" s="66" t="str">
        <f>IF(CAPTURA!K145="","",CAPTURA!K145)</f>
        <v/>
      </c>
      <c r="H150" s="64" t="str">
        <f>IF(CAPTURA!Y145="","",UPPER(CAPTURA!Y145))</f>
        <v/>
      </c>
      <c r="I150" s="64" t="str">
        <f>IF(CAPTURA!AC145="","",IF(ISBLANK(CAPTURA!AE145),UPPER(CAPTURA!AC145),CONCATENATE(UPPER(CAPTURA!AC145)," / ",UPPER(CAPTURA!AE145))))</f>
        <v/>
      </c>
      <c r="J150" s="64" t="str">
        <f>IF(CAPTURA!AD145="","",IF(CAPTURA!AF145="",UPPER(CAPTURA!AD145),CONCATENATE(UPPER(CAPTURA!AD145)," / ",UPPER(CAPTURA!AF145))))</f>
        <v/>
      </c>
      <c r="K150" s="64" t="str">
        <f>IF(CAPTURA!AI145="","",IF(ISBLANK(CAPTURA!AK145),UPPER(CAPTURA!AI145),CONCATENATE(UPPER(CAPTURA!AI145)," / ",UPPER(CAPTURA!AK145))))</f>
        <v/>
      </c>
      <c r="L150" s="64" t="str">
        <f>IF(CAPTURA!AJ145="","",IF(CAPTURA!AL145="",UPPER(CAPTURA!AJ145),CONCATENATE(UPPER(CAPTURA!AJ145)," / ",UPPER(CAPTURA!AL145))))</f>
        <v/>
      </c>
      <c r="M150" s="67" t="str">
        <f>IF(CAPTURA!X145="","",CAPTURA!X145)</f>
        <v/>
      </c>
      <c r="N150" s="67" t="str">
        <f>IF(CAPTURA!BW145="","",CAPTURA!BW145)</f>
        <v/>
      </c>
      <c r="O150" s="68" t="str">
        <f>IF(CAPTURA!BQ145="","",CAPTURA!BQ145)</f>
        <v/>
      </c>
      <c r="P150" s="68" t="str">
        <f>IF(CAPTURA!BR145="","",CAPTURA!BR145)</f>
        <v/>
      </c>
      <c r="Q150" s="69"/>
      <c r="R150" s="70" t="str">
        <f>IF(CAPTURA!CD145="","",CAPTURA!CD145)</f>
        <v/>
      </c>
      <c r="S150" s="71"/>
      <c r="T150" s="70" t="str">
        <f>IF(CAPTURA!CE145="","",CAPTURA!CE145)</f>
        <v/>
      </c>
      <c r="U150" s="71"/>
      <c r="V150" s="70" t="e">
        <f>IF(CAPTURA!#REF!="","",CAPTURA!#REF!)</f>
        <v>#REF!</v>
      </c>
      <c r="W150" s="71"/>
      <c r="X150" s="70" t="e">
        <f>IF(CAPTURA!#REF!="","",CAPTURA!#REF!)</f>
        <v>#REF!</v>
      </c>
      <c r="Y150" s="71"/>
      <c r="Z150" s="70" t="str">
        <f>IF(AND(CAPTURA!AU145="",CAPTURA!AU145=""),"",CAPTURA!AU145+CAPTURA!AV145)</f>
        <v/>
      </c>
      <c r="AA150" s="70" t="str">
        <f>IF(CAPTURA!AW145="","",CAPTURA!AW145)</f>
        <v/>
      </c>
      <c r="AB150" s="70" t="str">
        <f>IF(CAPTURA!AX145="","",CAPTURA!AX145)</f>
        <v/>
      </c>
      <c r="AC150" s="70" t="str">
        <f>IF(CAPTURA!AY145="","",CAPTURA!AY145)</f>
        <v/>
      </c>
      <c r="AD150" s="71"/>
      <c r="AE150" s="70" t="str">
        <f>IF(AND(CAPTURA!AZ145="",CAPTURA!BA145=""),"",CAPTURA!AZ145+CAPTURA!BA145)</f>
        <v/>
      </c>
      <c r="AF150" s="70" t="str">
        <f>IF(CAPTURA!BB145="","",CAPTURA!BB145)</f>
        <v/>
      </c>
      <c r="AG150" s="70" t="str">
        <f>IF(CAPTURA!BC145="","",CAPTURA!BC145)</f>
        <v/>
      </c>
      <c r="AH150" s="70" t="str">
        <f>IF(CAPTURA!BD145="","",CAPTURA!BD145)</f>
        <v/>
      </c>
      <c r="AI150" s="70" t="str">
        <f>IF(CAPTURA!BE145="","",CAPTURA!BE145)</f>
        <v/>
      </c>
      <c r="AJ150" s="70"/>
      <c r="AK150" s="70" t="str">
        <f>IF(AND(CAPTURA!BF145="",CAPTURA!BG145=""),"",CAPTURA!BF145+CAPTURA!BG145)</f>
        <v/>
      </c>
      <c r="AL150" s="70" t="str">
        <f>IF(CAPTURA!BH145="","",CAPTURA!BH145)</f>
        <v/>
      </c>
      <c r="AM150" s="70" t="str">
        <f>IF(CAPTURA!BI145="","",CAPTURA!BI145)</f>
        <v/>
      </c>
      <c r="AN150" s="70" t="str">
        <f>IF(CAPTURA!BJ145="","",CAPTURA!BJ145)</f>
        <v/>
      </c>
      <c r="AO150" s="70" t="str">
        <f>IF(CAPTURA!BK145="","",CAPTURA!BK145)</f>
        <v/>
      </c>
      <c r="AP150" s="71"/>
      <c r="AQ150" s="70" t="str">
        <f>IF(AND(CAPTURA!BL145="",CAPTURA!BM145=""),"",CAPTURA!BL145+BK145)</f>
        <v/>
      </c>
      <c r="AR150" s="70" t="str">
        <f>IF(CAPTURA!BN145="","",CAPTURA!BN145)</f>
        <v/>
      </c>
      <c r="AS150" s="70" t="str">
        <f>IF(CAPTURA!BO145="","",CAPTURA!BO145)</f>
        <v/>
      </c>
      <c r="AT150" s="70" t="str">
        <f>IF(CAPTURA!BP145="","",CAPTURA!BP145)</f>
        <v/>
      </c>
      <c r="AU150" s="71"/>
      <c r="AV150" s="70" t="e">
        <f>IF(CAPTURA!#REF!="","",UPPER(CAPTURA!#REF!))</f>
        <v>#REF!</v>
      </c>
      <c r="AW150" s="69"/>
      <c r="AX150" s="70" t="str">
        <f>IF(CAPTURA!CF145="","",CAPTURA!CF145)</f>
        <v/>
      </c>
    </row>
    <row r="151" spans="1:50" x14ac:dyDescent="0.25">
      <c r="A151" s="62" t="str">
        <f>IF(CAPTURA!B146="","",CAPTURA!B146)</f>
        <v/>
      </c>
      <c r="B151" s="63" t="str">
        <f>IF(CAPTURA!C146="","",CAPTURA!C146)</f>
        <v/>
      </c>
      <c r="C151" s="64" t="str">
        <f>IF(CAPTURA!D146="","",UPPER(CAPTURA!D146))</f>
        <v/>
      </c>
      <c r="D151" s="65" t="str">
        <f>IF(CAPTURA!I146="","",CAPTURA!I146)</f>
        <v/>
      </c>
      <c r="E151" s="65" t="str">
        <f>IF(CAPTURA!J146="","",CAPTURA!J146)</f>
        <v/>
      </c>
      <c r="F151" s="64" t="str">
        <f>IF(CAPTURA!O146="","",UPPER(CAPTURA!O146))</f>
        <v/>
      </c>
      <c r="G151" s="66" t="str">
        <f>IF(CAPTURA!K146="","",CAPTURA!K146)</f>
        <v/>
      </c>
      <c r="H151" s="64" t="str">
        <f>IF(CAPTURA!Y146="","",UPPER(CAPTURA!Y146))</f>
        <v/>
      </c>
      <c r="I151" s="64" t="str">
        <f>IF(CAPTURA!AC146="","",IF(ISBLANK(CAPTURA!AE146),UPPER(CAPTURA!AC146),CONCATENATE(UPPER(CAPTURA!AC146)," / ",UPPER(CAPTURA!AE146))))</f>
        <v/>
      </c>
      <c r="J151" s="64" t="str">
        <f>IF(CAPTURA!AD146="","",IF(CAPTURA!AF146="",UPPER(CAPTURA!AD146),CONCATENATE(UPPER(CAPTURA!AD146)," / ",UPPER(CAPTURA!AF146))))</f>
        <v/>
      </c>
      <c r="K151" s="64" t="str">
        <f>IF(CAPTURA!AI146="","",IF(ISBLANK(CAPTURA!AK146),UPPER(CAPTURA!AI146),CONCATENATE(UPPER(CAPTURA!AI146)," / ",UPPER(CAPTURA!AK146))))</f>
        <v/>
      </c>
      <c r="L151" s="64" t="str">
        <f>IF(CAPTURA!AJ146="","",IF(CAPTURA!AL146="",UPPER(CAPTURA!AJ146),CONCATENATE(UPPER(CAPTURA!AJ146)," / ",UPPER(CAPTURA!AL146))))</f>
        <v/>
      </c>
      <c r="M151" s="67" t="str">
        <f>IF(CAPTURA!X146="","",CAPTURA!X146)</f>
        <v/>
      </c>
      <c r="N151" s="67" t="str">
        <f>IF(CAPTURA!BW146="","",CAPTURA!BW146)</f>
        <v/>
      </c>
      <c r="O151" s="68" t="str">
        <f>IF(CAPTURA!BQ146="","",CAPTURA!BQ146)</f>
        <v/>
      </c>
      <c r="P151" s="68" t="str">
        <f>IF(CAPTURA!BR146="","",CAPTURA!BR146)</f>
        <v/>
      </c>
      <c r="Q151" s="69"/>
      <c r="R151" s="70" t="str">
        <f>IF(CAPTURA!CD146="","",CAPTURA!CD146)</f>
        <v/>
      </c>
      <c r="S151" s="71"/>
      <c r="T151" s="70" t="str">
        <f>IF(CAPTURA!CE146="","",CAPTURA!CE146)</f>
        <v/>
      </c>
      <c r="U151" s="71"/>
      <c r="V151" s="70" t="e">
        <f>IF(CAPTURA!#REF!="","",CAPTURA!#REF!)</f>
        <v>#REF!</v>
      </c>
      <c r="W151" s="71"/>
      <c r="X151" s="70" t="e">
        <f>IF(CAPTURA!#REF!="","",CAPTURA!#REF!)</f>
        <v>#REF!</v>
      </c>
      <c r="Y151" s="71"/>
      <c r="Z151" s="70" t="str">
        <f>IF(AND(CAPTURA!AU146="",CAPTURA!AU146=""),"",CAPTURA!AU146+CAPTURA!AV146)</f>
        <v/>
      </c>
      <c r="AA151" s="70" t="str">
        <f>IF(CAPTURA!AW146="","",CAPTURA!AW146)</f>
        <v/>
      </c>
      <c r="AB151" s="70" t="str">
        <f>IF(CAPTURA!AX146="","",CAPTURA!AX146)</f>
        <v/>
      </c>
      <c r="AC151" s="70" t="str">
        <f>IF(CAPTURA!AY146="","",CAPTURA!AY146)</f>
        <v/>
      </c>
      <c r="AD151" s="71"/>
      <c r="AE151" s="70" t="str">
        <f>IF(AND(CAPTURA!AZ146="",CAPTURA!BA146=""),"",CAPTURA!AZ146+CAPTURA!BA146)</f>
        <v/>
      </c>
      <c r="AF151" s="70" t="str">
        <f>IF(CAPTURA!BB146="","",CAPTURA!BB146)</f>
        <v/>
      </c>
      <c r="AG151" s="70" t="str">
        <f>IF(CAPTURA!BC146="","",CAPTURA!BC146)</f>
        <v/>
      </c>
      <c r="AH151" s="70" t="str">
        <f>IF(CAPTURA!BD146="","",CAPTURA!BD146)</f>
        <v/>
      </c>
      <c r="AI151" s="70" t="str">
        <f>IF(CAPTURA!BE146="","",CAPTURA!BE146)</f>
        <v/>
      </c>
      <c r="AJ151" s="70"/>
      <c r="AK151" s="70" t="str">
        <f>IF(AND(CAPTURA!BF146="",CAPTURA!BG146=""),"",CAPTURA!BF146+CAPTURA!BG146)</f>
        <v/>
      </c>
      <c r="AL151" s="70" t="str">
        <f>IF(CAPTURA!BH146="","",CAPTURA!BH146)</f>
        <v/>
      </c>
      <c r="AM151" s="70" t="str">
        <f>IF(CAPTURA!BI146="","",CAPTURA!BI146)</f>
        <v/>
      </c>
      <c r="AN151" s="70" t="str">
        <f>IF(CAPTURA!BJ146="","",CAPTURA!BJ146)</f>
        <v/>
      </c>
      <c r="AO151" s="70" t="str">
        <f>IF(CAPTURA!BK146="","",CAPTURA!BK146)</f>
        <v/>
      </c>
      <c r="AP151" s="71"/>
      <c r="AQ151" s="70" t="str">
        <f>IF(AND(CAPTURA!BL146="",CAPTURA!BM146=""),"",CAPTURA!BL146+BK146)</f>
        <v/>
      </c>
      <c r="AR151" s="70" t="str">
        <f>IF(CAPTURA!BN146="","",CAPTURA!BN146)</f>
        <v/>
      </c>
      <c r="AS151" s="70" t="str">
        <f>IF(CAPTURA!BO146="","",CAPTURA!BO146)</f>
        <v/>
      </c>
      <c r="AT151" s="70" t="str">
        <f>IF(CAPTURA!BP146="","",CAPTURA!BP146)</f>
        <v/>
      </c>
      <c r="AU151" s="71"/>
      <c r="AV151" s="70" t="e">
        <f>IF(CAPTURA!#REF!="","",UPPER(CAPTURA!#REF!))</f>
        <v>#REF!</v>
      </c>
      <c r="AW151" s="69"/>
      <c r="AX151" s="70" t="str">
        <f>IF(CAPTURA!CF146="","",CAPTURA!CF146)</f>
        <v/>
      </c>
    </row>
    <row r="152" spans="1:50" x14ac:dyDescent="0.25">
      <c r="A152" s="62" t="str">
        <f>IF(CAPTURA!B147="","",CAPTURA!B147)</f>
        <v/>
      </c>
      <c r="B152" s="63" t="str">
        <f>IF(CAPTURA!C147="","",CAPTURA!C147)</f>
        <v/>
      </c>
      <c r="C152" s="64" t="str">
        <f>IF(CAPTURA!D147="","",UPPER(CAPTURA!D147))</f>
        <v/>
      </c>
      <c r="D152" s="65" t="str">
        <f>IF(CAPTURA!I147="","",CAPTURA!I147)</f>
        <v/>
      </c>
      <c r="E152" s="65" t="str">
        <f>IF(CAPTURA!J147="","",CAPTURA!J147)</f>
        <v/>
      </c>
      <c r="F152" s="64" t="str">
        <f>IF(CAPTURA!O147="","",UPPER(CAPTURA!O147))</f>
        <v/>
      </c>
      <c r="G152" s="66" t="str">
        <f>IF(CAPTURA!K147="","",CAPTURA!K147)</f>
        <v/>
      </c>
      <c r="H152" s="64" t="str">
        <f>IF(CAPTURA!Y147="","",UPPER(CAPTURA!Y147))</f>
        <v/>
      </c>
      <c r="I152" s="64" t="str">
        <f>IF(CAPTURA!AC147="","",IF(ISBLANK(CAPTURA!AE147),UPPER(CAPTURA!AC147),CONCATENATE(UPPER(CAPTURA!AC147)," / ",UPPER(CAPTURA!AE147))))</f>
        <v/>
      </c>
      <c r="J152" s="64" t="str">
        <f>IF(CAPTURA!AD147="","",IF(CAPTURA!AF147="",UPPER(CAPTURA!AD147),CONCATENATE(UPPER(CAPTURA!AD147)," / ",UPPER(CAPTURA!AF147))))</f>
        <v/>
      </c>
      <c r="K152" s="64" t="str">
        <f>IF(CAPTURA!AI147="","",IF(ISBLANK(CAPTURA!AK147),UPPER(CAPTURA!AI147),CONCATENATE(UPPER(CAPTURA!AI147)," / ",UPPER(CAPTURA!AK147))))</f>
        <v/>
      </c>
      <c r="L152" s="64" t="str">
        <f>IF(CAPTURA!AJ147="","",IF(CAPTURA!AL147="",UPPER(CAPTURA!AJ147),CONCATENATE(UPPER(CAPTURA!AJ147)," / ",UPPER(CAPTURA!AL147))))</f>
        <v/>
      </c>
      <c r="M152" s="67" t="str">
        <f>IF(CAPTURA!X147="","",CAPTURA!X147)</f>
        <v/>
      </c>
      <c r="N152" s="67" t="str">
        <f>IF(CAPTURA!BW147="","",CAPTURA!BW147)</f>
        <v/>
      </c>
      <c r="O152" s="68" t="str">
        <f>IF(CAPTURA!BQ147="","",CAPTURA!BQ147)</f>
        <v/>
      </c>
      <c r="P152" s="68" t="str">
        <f>IF(CAPTURA!BR147="","",CAPTURA!BR147)</f>
        <v/>
      </c>
      <c r="Q152" s="69"/>
      <c r="R152" s="70" t="str">
        <f>IF(CAPTURA!CD147="","",CAPTURA!CD147)</f>
        <v/>
      </c>
      <c r="S152" s="71"/>
      <c r="T152" s="70" t="str">
        <f>IF(CAPTURA!CE147="","",CAPTURA!CE147)</f>
        <v/>
      </c>
      <c r="U152" s="71"/>
      <c r="V152" s="70" t="e">
        <f>IF(CAPTURA!#REF!="","",CAPTURA!#REF!)</f>
        <v>#REF!</v>
      </c>
      <c r="W152" s="71"/>
      <c r="X152" s="70" t="e">
        <f>IF(CAPTURA!#REF!="","",CAPTURA!#REF!)</f>
        <v>#REF!</v>
      </c>
      <c r="Y152" s="71"/>
      <c r="Z152" s="70" t="str">
        <f>IF(AND(CAPTURA!AU147="",CAPTURA!AU147=""),"",CAPTURA!AU147+CAPTURA!AV147)</f>
        <v/>
      </c>
      <c r="AA152" s="70" t="str">
        <f>IF(CAPTURA!AW147="","",CAPTURA!AW147)</f>
        <v/>
      </c>
      <c r="AB152" s="70" t="str">
        <f>IF(CAPTURA!AX147="","",CAPTURA!AX147)</f>
        <v/>
      </c>
      <c r="AC152" s="70" t="str">
        <f>IF(CAPTURA!AY147="","",CAPTURA!AY147)</f>
        <v/>
      </c>
      <c r="AD152" s="71"/>
      <c r="AE152" s="70" t="str">
        <f>IF(AND(CAPTURA!AZ147="",CAPTURA!BA147=""),"",CAPTURA!AZ147+CAPTURA!BA147)</f>
        <v/>
      </c>
      <c r="AF152" s="70" t="str">
        <f>IF(CAPTURA!BB147="","",CAPTURA!BB147)</f>
        <v/>
      </c>
      <c r="AG152" s="70" t="str">
        <f>IF(CAPTURA!BC147="","",CAPTURA!BC147)</f>
        <v/>
      </c>
      <c r="AH152" s="70" t="str">
        <f>IF(CAPTURA!BD147="","",CAPTURA!BD147)</f>
        <v/>
      </c>
      <c r="AI152" s="70" t="str">
        <f>IF(CAPTURA!BE147="","",CAPTURA!BE147)</f>
        <v/>
      </c>
      <c r="AJ152" s="70"/>
      <c r="AK152" s="70" t="str">
        <f>IF(AND(CAPTURA!BF147="",CAPTURA!BG147=""),"",CAPTURA!BF147+CAPTURA!BG147)</f>
        <v/>
      </c>
      <c r="AL152" s="70" t="str">
        <f>IF(CAPTURA!BH147="","",CAPTURA!BH147)</f>
        <v/>
      </c>
      <c r="AM152" s="70" t="str">
        <f>IF(CAPTURA!BI147="","",CAPTURA!BI147)</f>
        <v/>
      </c>
      <c r="AN152" s="70" t="str">
        <f>IF(CAPTURA!BJ147="","",CAPTURA!BJ147)</f>
        <v/>
      </c>
      <c r="AO152" s="70" t="str">
        <f>IF(CAPTURA!BK147="","",CAPTURA!BK147)</f>
        <v/>
      </c>
      <c r="AP152" s="71"/>
      <c r="AQ152" s="70" t="str">
        <f>IF(AND(CAPTURA!BL147="",CAPTURA!BM147=""),"",CAPTURA!BL147+BK147)</f>
        <v/>
      </c>
      <c r="AR152" s="70" t="str">
        <f>IF(CAPTURA!BN147="","",CAPTURA!BN147)</f>
        <v/>
      </c>
      <c r="AS152" s="70" t="str">
        <f>IF(CAPTURA!BO147="","",CAPTURA!BO147)</f>
        <v/>
      </c>
      <c r="AT152" s="70" t="str">
        <f>IF(CAPTURA!BP147="","",CAPTURA!BP147)</f>
        <v/>
      </c>
      <c r="AU152" s="71"/>
      <c r="AV152" s="70" t="e">
        <f>IF(CAPTURA!#REF!="","",UPPER(CAPTURA!#REF!))</f>
        <v>#REF!</v>
      </c>
      <c r="AW152" s="69"/>
      <c r="AX152" s="70" t="str">
        <f>IF(CAPTURA!CF147="","",CAPTURA!CF147)</f>
        <v/>
      </c>
    </row>
    <row r="153" spans="1:50" x14ac:dyDescent="0.25">
      <c r="A153" s="62" t="str">
        <f>IF(CAPTURA!B148="","",CAPTURA!B148)</f>
        <v/>
      </c>
      <c r="B153" s="63" t="str">
        <f>IF(CAPTURA!C148="","",CAPTURA!C148)</f>
        <v/>
      </c>
      <c r="C153" s="64" t="str">
        <f>IF(CAPTURA!D148="","",UPPER(CAPTURA!D148))</f>
        <v/>
      </c>
      <c r="D153" s="65" t="str">
        <f>IF(CAPTURA!I148="","",CAPTURA!I148)</f>
        <v/>
      </c>
      <c r="E153" s="65" t="str">
        <f>IF(CAPTURA!J148="","",CAPTURA!J148)</f>
        <v/>
      </c>
      <c r="F153" s="64" t="str">
        <f>IF(CAPTURA!O148="","",UPPER(CAPTURA!O148))</f>
        <v/>
      </c>
      <c r="G153" s="66" t="str">
        <f>IF(CAPTURA!K148="","",CAPTURA!K148)</f>
        <v/>
      </c>
      <c r="H153" s="64" t="str">
        <f>IF(CAPTURA!Y148="","",UPPER(CAPTURA!Y148))</f>
        <v/>
      </c>
      <c r="I153" s="64" t="str">
        <f>IF(CAPTURA!AC148="","",IF(ISBLANK(CAPTURA!AE148),UPPER(CAPTURA!AC148),CONCATENATE(UPPER(CAPTURA!AC148)," / ",UPPER(CAPTURA!AE148))))</f>
        <v/>
      </c>
      <c r="J153" s="64" t="str">
        <f>IF(CAPTURA!AD148="","",IF(CAPTURA!AF148="",UPPER(CAPTURA!AD148),CONCATENATE(UPPER(CAPTURA!AD148)," / ",UPPER(CAPTURA!AF148))))</f>
        <v/>
      </c>
      <c r="K153" s="64" t="str">
        <f>IF(CAPTURA!AI148="","",IF(ISBLANK(CAPTURA!AK148),UPPER(CAPTURA!AI148),CONCATENATE(UPPER(CAPTURA!AI148)," / ",UPPER(CAPTURA!AK148))))</f>
        <v/>
      </c>
      <c r="L153" s="64" t="str">
        <f>IF(CAPTURA!AJ148="","",IF(CAPTURA!AL148="",UPPER(CAPTURA!AJ148),CONCATENATE(UPPER(CAPTURA!AJ148)," / ",UPPER(CAPTURA!AL148))))</f>
        <v/>
      </c>
      <c r="M153" s="67" t="str">
        <f>IF(CAPTURA!X148="","",CAPTURA!X148)</f>
        <v/>
      </c>
      <c r="N153" s="67" t="str">
        <f>IF(CAPTURA!BW148="","",CAPTURA!BW148)</f>
        <v/>
      </c>
      <c r="O153" s="68" t="str">
        <f>IF(CAPTURA!BQ148="","",CAPTURA!BQ148)</f>
        <v/>
      </c>
      <c r="P153" s="68" t="str">
        <f>IF(CAPTURA!BR148="","",CAPTURA!BR148)</f>
        <v/>
      </c>
      <c r="Q153" s="69"/>
      <c r="R153" s="70" t="str">
        <f>IF(CAPTURA!CD148="","",CAPTURA!CD148)</f>
        <v/>
      </c>
      <c r="S153" s="71"/>
      <c r="T153" s="70" t="str">
        <f>IF(CAPTURA!CE148="","",CAPTURA!CE148)</f>
        <v/>
      </c>
      <c r="U153" s="71"/>
      <c r="V153" s="70" t="e">
        <f>IF(CAPTURA!#REF!="","",CAPTURA!#REF!)</f>
        <v>#REF!</v>
      </c>
      <c r="W153" s="71"/>
      <c r="X153" s="70" t="e">
        <f>IF(CAPTURA!#REF!="","",CAPTURA!#REF!)</f>
        <v>#REF!</v>
      </c>
      <c r="Y153" s="71"/>
      <c r="Z153" s="70" t="str">
        <f>IF(AND(CAPTURA!AU148="",CAPTURA!AU148=""),"",CAPTURA!AU148+CAPTURA!AV148)</f>
        <v/>
      </c>
      <c r="AA153" s="70" t="str">
        <f>IF(CAPTURA!AW148="","",CAPTURA!AW148)</f>
        <v/>
      </c>
      <c r="AB153" s="70" t="str">
        <f>IF(CAPTURA!AX148="","",CAPTURA!AX148)</f>
        <v/>
      </c>
      <c r="AC153" s="70" t="str">
        <f>IF(CAPTURA!AY148="","",CAPTURA!AY148)</f>
        <v/>
      </c>
      <c r="AD153" s="71"/>
      <c r="AE153" s="70" t="str">
        <f>IF(AND(CAPTURA!AZ148="",CAPTURA!BA148=""),"",CAPTURA!AZ148+CAPTURA!BA148)</f>
        <v/>
      </c>
      <c r="AF153" s="70" t="str">
        <f>IF(CAPTURA!BB148="","",CAPTURA!BB148)</f>
        <v/>
      </c>
      <c r="AG153" s="70" t="str">
        <f>IF(CAPTURA!BC148="","",CAPTURA!BC148)</f>
        <v/>
      </c>
      <c r="AH153" s="70" t="str">
        <f>IF(CAPTURA!BD148="","",CAPTURA!BD148)</f>
        <v/>
      </c>
      <c r="AI153" s="70" t="str">
        <f>IF(CAPTURA!BE148="","",CAPTURA!BE148)</f>
        <v/>
      </c>
      <c r="AJ153" s="70"/>
      <c r="AK153" s="70" t="str">
        <f>IF(AND(CAPTURA!BF148="",CAPTURA!BG148=""),"",CAPTURA!BF148+CAPTURA!BG148)</f>
        <v/>
      </c>
      <c r="AL153" s="70" t="str">
        <f>IF(CAPTURA!BH148="","",CAPTURA!BH148)</f>
        <v/>
      </c>
      <c r="AM153" s="70" t="str">
        <f>IF(CAPTURA!BI148="","",CAPTURA!BI148)</f>
        <v/>
      </c>
      <c r="AN153" s="70" t="str">
        <f>IF(CAPTURA!BJ148="","",CAPTURA!BJ148)</f>
        <v/>
      </c>
      <c r="AO153" s="70" t="str">
        <f>IF(CAPTURA!BK148="","",CAPTURA!BK148)</f>
        <v/>
      </c>
      <c r="AP153" s="71"/>
      <c r="AQ153" s="70" t="str">
        <f>IF(AND(CAPTURA!BL148="",CAPTURA!BM148=""),"",CAPTURA!BL148+BK148)</f>
        <v/>
      </c>
      <c r="AR153" s="70" t="str">
        <f>IF(CAPTURA!BN148="","",CAPTURA!BN148)</f>
        <v/>
      </c>
      <c r="AS153" s="70" t="str">
        <f>IF(CAPTURA!BO148="","",CAPTURA!BO148)</f>
        <v/>
      </c>
      <c r="AT153" s="70" t="str">
        <f>IF(CAPTURA!BP148="","",CAPTURA!BP148)</f>
        <v/>
      </c>
      <c r="AU153" s="71"/>
      <c r="AV153" s="70" t="e">
        <f>IF(CAPTURA!#REF!="","",UPPER(CAPTURA!#REF!))</f>
        <v>#REF!</v>
      </c>
      <c r="AW153" s="69"/>
      <c r="AX153" s="70" t="str">
        <f>IF(CAPTURA!CF148="","",CAPTURA!CF148)</f>
        <v/>
      </c>
    </row>
    <row r="154" spans="1:50" x14ac:dyDescent="0.25">
      <c r="A154" s="62" t="str">
        <f>IF(CAPTURA!B149="","",CAPTURA!B149)</f>
        <v/>
      </c>
      <c r="B154" s="63" t="str">
        <f>IF(CAPTURA!C149="","",CAPTURA!C149)</f>
        <v/>
      </c>
      <c r="C154" s="64" t="str">
        <f>IF(CAPTURA!D149="","",UPPER(CAPTURA!D149))</f>
        <v/>
      </c>
      <c r="D154" s="65" t="str">
        <f>IF(CAPTURA!I149="","",CAPTURA!I149)</f>
        <v/>
      </c>
      <c r="E154" s="65" t="str">
        <f>IF(CAPTURA!J149="","",CAPTURA!J149)</f>
        <v/>
      </c>
      <c r="F154" s="64" t="str">
        <f>IF(CAPTURA!O149="","",UPPER(CAPTURA!O149))</f>
        <v/>
      </c>
      <c r="G154" s="66" t="str">
        <f>IF(CAPTURA!K149="","",CAPTURA!K149)</f>
        <v/>
      </c>
      <c r="H154" s="64" t="str">
        <f>IF(CAPTURA!Y149="","",UPPER(CAPTURA!Y149))</f>
        <v/>
      </c>
      <c r="I154" s="64" t="str">
        <f>IF(CAPTURA!AC149="","",IF(ISBLANK(CAPTURA!AE149),UPPER(CAPTURA!AC149),CONCATENATE(UPPER(CAPTURA!AC149)," / ",UPPER(CAPTURA!AE149))))</f>
        <v/>
      </c>
      <c r="J154" s="64" t="str">
        <f>IF(CAPTURA!AD149="","",IF(CAPTURA!AF149="",UPPER(CAPTURA!AD149),CONCATENATE(UPPER(CAPTURA!AD149)," / ",UPPER(CAPTURA!AF149))))</f>
        <v/>
      </c>
      <c r="K154" s="64" t="str">
        <f>IF(CAPTURA!AI149="","",IF(ISBLANK(CAPTURA!AK149),UPPER(CAPTURA!AI149),CONCATENATE(UPPER(CAPTURA!AI149)," / ",UPPER(CAPTURA!AK149))))</f>
        <v/>
      </c>
      <c r="L154" s="64" t="str">
        <f>IF(CAPTURA!AJ149="","",IF(CAPTURA!AL149="",UPPER(CAPTURA!AJ149),CONCATENATE(UPPER(CAPTURA!AJ149)," / ",UPPER(CAPTURA!AL149))))</f>
        <v/>
      </c>
      <c r="M154" s="67" t="str">
        <f>IF(CAPTURA!X149="","",CAPTURA!X149)</f>
        <v/>
      </c>
      <c r="N154" s="67" t="str">
        <f>IF(CAPTURA!BW149="","",CAPTURA!BW149)</f>
        <v/>
      </c>
      <c r="O154" s="68" t="str">
        <f>IF(CAPTURA!BQ149="","",CAPTURA!BQ149)</f>
        <v/>
      </c>
      <c r="P154" s="68" t="str">
        <f>IF(CAPTURA!BR149="","",CAPTURA!BR149)</f>
        <v/>
      </c>
      <c r="Q154" s="69"/>
      <c r="R154" s="70" t="str">
        <f>IF(CAPTURA!CD149="","",CAPTURA!CD149)</f>
        <v/>
      </c>
      <c r="S154" s="71"/>
      <c r="T154" s="70" t="str">
        <f>IF(CAPTURA!CE149="","",CAPTURA!CE149)</f>
        <v/>
      </c>
      <c r="U154" s="71"/>
      <c r="V154" s="70" t="e">
        <f>IF(CAPTURA!#REF!="","",CAPTURA!#REF!)</f>
        <v>#REF!</v>
      </c>
      <c r="W154" s="71"/>
      <c r="X154" s="70" t="e">
        <f>IF(CAPTURA!#REF!="","",CAPTURA!#REF!)</f>
        <v>#REF!</v>
      </c>
      <c r="Y154" s="71"/>
      <c r="Z154" s="70" t="str">
        <f>IF(AND(CAPTURA!AU149="",CAPTURA!AU149=""),"",CAPTURA!AU149+CAPTURA!AV149)</f>
        <v/>
      </c>
      <c r="AA154" s="70" t="str">
        <f>IF(CAPTURA!AW149="","",CAPTURA!AW149)</f>
        <v/>
      </c>
      <c r="AB154" s="70" t="str">
        <f>IF(CAPTURA!AX149="","",CAPTURA!AX149)</f>
        <v/>
      </c>
      <c r="AC154" s="70" t="str">
        <f>IF(CAPTURA!AY149="","",CAPTURA!AY149)</f>
        <v/>
      </c>
      <c r="AD154" s="71"/>
      <c r="AE154" s="70" t="str">
        <f>IF(AND(CAPTURA!AZ149="",CAPTURA!BA149=""),"",CAPTURA!AZ149+CAPTURA!BA149)</f>
        <v/>
      </c>
      <c r="AF154" s="70" t="str">
        <f>IF(CAPTURA!BB149="","",CAPTURA!BB149)</f>
        <v/>
      </c>
      <c r="AG154" s="70" t="str">
        <f>IF(CAPTURA!BC149="","",CAPTURA!BC149)</f>
        <v/>
      </c>
      <c r="AH154" s="70" t="str">
        <f>IF(CAPTURA!BD149="","",CAPTURA!BD149)</f>
        <v/>
      </c>
      <c r="AI154" s="70" t="str">
        <f>IF(CAPTURA!BE149="","",CAPTURA!BE149)</f>
        <v/>
      </c>
      <c r="AJ154" s="70"/>
      <c r="AK154" s="70" t="str">
        <f>IF(AND(CAPTURA!BF149="",CAPTURA!BG149=""),"",CAPTURA!BF149+CAPTURA!BG149)</f>
        <v/>
      </c>
      <c r="AL154" s="70" t="str">
        <f>IF(CAPTURA!BH149="","",CAPTURA!BH149)</f>
        <v/>
      </c>
      <c r="AM154" s="70" t="str">
        <f>IF(CAPTURA!BI149="","",CAPTURA!BI149)</f>
        <v/>
      </c>
      <c r="AN154" s="70" t="str">
        <f>IF(CAPTURA!BJ149="","",CAPTURA!BJ149)</f>
        <v/>
      </c>
      <c r="AO154" s="70" t="str">
        <f>IF(CAPTURA!BK149="","",CAPTURA!BK149)</f>
        <v/>
      </c>
      <c r="AP154" s="71"/>
      <c r="AQ154" s="70" t="str">
        <f>IF(AND(CAPTURA!BL149="",CAPTURA!BM149=""),"",CAPTURA!BL149+BK149)</f>
        <v/>
      </c>
      <c r="AR154" s="70" t="str">
        <f>IF(CAPTURA!BN149="","",CAPTURA!BN149)</f>
        <v/>
      </c>
      <c r="AS154" s="70" t="str">
        <f>IF(CAPTURA!BO149="","",CAPTURA!BO149)</f>
        <v/>
      </c>
      <c r="AT154" s="70" t="str">
        <f>IF(CAPTURA!BP149="","",CAPTURA!BP149)</f>
        <v/>
      </c>
      <c r="AU154" s="71"/>
      <c r="AV154" s="70" t="e">
        <f>IF(CAPTURA!#REF!="","",UPPER(CAPTURA!#REF!))</f>
        <v>#REF!</v>
      </c>
      <c r="AW154" s="69"/>
      <c r="AX154" s="70" t="str">
        <f>IF(CAPTURA!CF149="","",CAPTURA!CF149)</f>
        <v/>
      </c>
    </row>
    <row r="155" spans="1:50" x14ac:dyDescent="0.25">
      <c r="A155" s="62" t="str">
        <f>IF(CAPTURA!B150="","",CAPTURA!B150)</f>
        <v/>
      </c>
      <c r="B155" s="63" t="str">
        <f>IF(CAPTURA!C150="","",CAPTURA!C150)</f>
        <v/>
      </c>
      <c r="C155" s="64" t="str">
        <f>IF(CAPTURA!D150="","",UPPER(CAPTURA!D150))</f>
        <v/>
      </c>
      <c r="D155" s="65" t="str">
        <f>IF(CAPTURA!I150="","",CAPTURA!I150)</f>
        <v/>
      </c>
      <c r="E155" s="65" t="str">
        <f>IF(CAPTURA!J150="","",CAPTURA!J150)</f>
        <v/>
      </c>
      <c r="F155" s="64" t="str">
        <f>IF(CAPTURA!O150="","",UPPER(CAPTURA!O150))</f>
        <v/>
      </c>
      <c r="G155" s="66" t="str">
        <f>IF(CAPTURA!K150="","",CAPTURA!K150)</f>
        <v/>
      </c>
      <c r="H155" s="64" t="str">
        <f>IF(CAPTURA!Y150="","",UPPER(CAPTURA!Y150))</f>
        <v/>
      </c>
      <c r="I155" s="64" t="str">
        <f>IF(CAPTURA!AC150="","",IF(ISBLANK(CAPTURA!AE150),UPPER(CAPTURA!AC150),CONCATENATE(UPPER(CAPTURA!AC150)," / ",UPPER(CAPTURA!AE150))))</f>
        <v/>
      </c>
      <c r="J155" s="64" t="str">
        <f>IF(CAPTURA!AD150="","",IF(CAPTURA!AF150="",UPPER(CAPTURA!AD150),CONCATENATE(UPPER(CAPTURA!AD150)," / ",UPPER(CAPTURA!AF150))))</f>
        <v/>
      </c>
      <c r="K155" s="64" t="str">
        <f>IF(CAPTURA!AI150="","",IF(ISBLANK(CAPTURA!AK150),UPPER(CAPTURA!AI150),CONCATENATE(UPPER(CAPTURA!AI150)," / ",UPPER(CAPTURA!AK150))))</f>
        <v/>
      </c>
      <c r="L155" s="64" t="str">
        <f>IF(CAPTURA!AJ150="","",IF(CAPTURA!AL150="",UPPER(CAPTURA!AJ150),CONCATENATE(UPPER(CAPTURA!AJ150)," / ",UPPER(CAPTURA!AL150))))</f>
        <v/>
      </c>
      <c r="M155" s="67" t="str">
        <f>IF(CAPTURA!X150="","",CAPTURA!X150)</f>
        <v/>
      </c>
      <c r="N155" s="67" t="str">
        <f>IF(CAPTURA!BW150="","",CAPTURA!BW150)</f>
        <v/>
      </c>
      <c r="O155" s="68" t="str">
        <f>IF(CAPTURA!BQ150="","",CAPTURA!BQ150)</f>
        <v/>
      </c>
      <c r="P155" s="68" t="str">
        <f>IF(CAPTURA!BR150="","",CAPTURA!BR150)</f>
        <v/>
      </c>
      <c r="Q155" s="69"/>
      <c r="R155" s="70" t="str">
        <f>IF(CAPTURA!CD150="","",CAPTURA!CD150)</f>
        <v/>
      </c>
      <c r="S155" s="71"/>
      <c r="T155" s="70" t="str">
        <f>IF(CAPTURA!CE150="","",CAPTURA!CE150)</f>
        <v/>
      </c>
      <c r="U155" s="71"/>
      <c r="V155" s="70" t="e">
        <f>IF(CAPTURA!#REF!="","",CAPTURA!#REF!)</f>
        <v>#REF!</v>
      </c>
      <c r="W155" s="71"/>
      <c r="X155" s="70" t="e">
        <f>IF(CAPTURA!#REF!="","",CAPTURA!#REF!)</f>
        <v>#REF!</v>
      </c>
      <c r="Y155" s="71"/>
      <c r="Z155" s="70" t="str">
        <f>IF(AND(CAPTURA!AU150="",CAPTURA!AU150=""),"",CAPTURA!AU150+CAPTURA!AV150)</f>
        <v/>
      </c>
      <c r="AA155" s="70" t="str">
        <f>IF(CAPTURA!AW150="","",CAPTURA!AW150)</f>
        <v/>
      </c>
      <c r="AB155" s="70" t="str">
        <f>IF(CAPTURA!AX150="","",CAPTURA!AX150)</f>
        <v/>
      </c>
      <c r="AC155" s="70" t="str">
        <f>IF(CAPTURA!AY150="","",CAPTURA!AY150)</f>
        <v/>
      </c>
      <c r="AD155" s="71"/>
      <c r="AE155" s="70" t="str">
        <f>IF(AND(CAPTURA!AZ150="",CAPTURA!BA150=""),"",CAPTURA!AZ150+CAPTURA!BA150)</f>
        <v/>
      </c>
      <c r="AF155" s="70" t="str">
        <f>IF(CAPTURA!BB150="","",CAPTURA!BB150)</f>
        <v/>
      </c>
      <c r="AG155" s="70" t="str">
        <f>IF(CAPTURA!BC150="","",CAPTURA!BC150)</f>
        <v/>
      </c>
      <c r="AH155" s="70" t="str">
        <f>IF(CAPTURA!BD150="","",CAPTURA!BD150)</f>
        <v/>
      </c>
      <c r="AI155" s="70" t="str">
        <f>IF(CAPTURA!BE150="","",CAPTURA!BE150)</f>
        <v/>
      </c>
      <c r="AJ155" s="70"/>
      <c r="AK155" s="70" t="str">
        <f>IF(AND(CAPTURA!BF150="",CAPTURA!BG150=""),"",CAPTURA!BF150+CAPTURA!BG150)</f>
        <v/>
      </c>
      <c r="AL155" s="70" t="str">
        <f>IF(CAPTURA!BH150="","",CAPTURA!BH150)</f>
        <v/>
      </c>
      <c r="AM155" s="70" t="str">
        <f>IF(CAPTURA!BI150="","",CAPTURA!BI150)</f>
        <v/>
      </c>
      <c r="AN155" s="70" t="str">
        <f>IF(CAPTURA!BJ150="","",CAPTURA!BJ150)</f>
        <v/>
      </c>
      <c r="AO155" s="70" t="str">
        <f>IF(CAPTURA!BK150="","",CAPTURA!BK150)</f>
        <v/>
      </c>
      <c r="AP155" s="71"/>
      <c r="AQ155" s="70" t="str">
        <f>IF(AND(CAPTURA!BL150="",CAPTURA!BM150=""),"",CAPTURA!BL150+BK150)</f>
        <v/>
      </c>
      <c r="AR155" s="70" t="str">
        <f>IF(CAPTURA!BN150="","",CAPTURA!BN150)</f>
        <v/>
      </c>
      <c r="AS155" s="70" t="str">
        <f>IF(CAPTURA!BO150="","",CAPTURA!BO150)</f>
        <v/>
      </c>
      <c r="AT155" s="70" t="str">
        <f>IF(CAPTURA!BP150="","",CAPTURA!BP150)</f>
        <v/>
      </c>
      <c r="AU155" s="71"/>
      <c r="AV155" s="70" t="e">
        <f>IF(CAPTURA!#REF!="","",UPPER(CAPTURA!#REF!))</f>
        <v>#REF!</v>
      </c>
      <c r="AW155" s="69"/>
      <c r="AX155" s="70" t="str">
        <f>IF(CAPTURA!CF150="","",CAPTURA!CF150)</f>
        <v/>
      </c>
    </row>
    <row r="156" spans="1:50" x14ac:dyDescent="0.25">
      <c r="A156" s="62" t="str">
        <f>IF(CAPTURA!B151="","",CAPTURA!B151)</f>
        <v/>
      </c>
      <c r="B156" s="63" t="str">
        <f>IF(CAPTURA!C151="","",CAPTURA!C151)</f>
        <v/>
      </c>
      <c r="C156" s="64" t="str">
        <f>IF(CAPTURA!D151="","",UPPER(CAPTURA!D151))</f>
        <v/>
      </c>
      <c r="D156" s="65" t="str">
        <f>IF(CAPTURA!I151="","",CAPTURA!I151)</f>
        <v/>
      </c>
      <c r="E156" s="65" t="str">
        <f>IF(CAPTURA!J151="","",CAPTURA!J151)</f>
        <v/>
      </c>
      <c r="F156" s="64" t="str">
        <f>IF(CAPTURA!O151="","",UPPER(CAPTURA!O151))</f>
        <v/>
      </c>
      <c r="G156" s="66" t="str">
        <f>IF(CAPTURA!K151="","",CAPTURA!K151)</f>
        <v/>
      </c>
      <c r="H156" s="64" t="str">
        <f>IF(CAPTURA!Y151="","",UPPER(CAPTURA!Y151))</f>
        <v/>
      </c>
      <c r="I156" s="64" t="str">
        <f>IF(CAPTURA!AC151="","",IF(ISBLANK(CAPTURA!AE151),UPPER(CAPTURA!AC151),CONCATENATE(UPPER(CAPTURA!AC151)," / ",UPPER(CAPTURA!AE151))))</f>
        <v/>
      </c>
      <c r="J156" s="64" t="str">
        <f>IF(CAPTURA!AD151="","",IF(CAPTURA!AF151="",UPPER(CAPTURA!AD151),CONCATENATE(UPPER(CAPTURA!AD151)," / ",UPPER(CAPTURA!AF151))))</f>
        <v/>
      </c>
      <c r="K156" s="64" t="str">
        <f>IF(CAPTURA!AI151="","",IF(ISBLANK(CAPTURA!AK151),UPPER(CAPTURA!AI151),CONCATENATE(UPPER(CAPTURA!AI151)," / ",UPPER(CAPTURA!AK151))))</f>
        <v/>
      </c>
      <c r="L156" s="64" t="str">
        <f>IF(CAPTURA!AJ151="","",IF(CAPTURA!AL151="",UPPER(CAPTURA!AJ151),CONCATENATE(UPPER(CAPTURA!AJ151)," / ",UPPER(CAPTURA!AL151))))</f>
        <v/>
      </c>
      <c r="M156" s="67" t="str">
        <f>IF(CAPTURA!X151="","",CAPTURA!X151)</f>
        <v/>
      </c>
      <c r="N156" s="67" t="str">
        <f>IF(CAPTURA!BW151="","",CAPTURA!BW151)</f>
        <v/>
      </c>
      <c r="O156" s="68" t="str">
        <f>IF(CAPTURA!BQ151="","",CAPTURA!BQ151)</f>
        <v/>
      </c>
      <c r="P156" s="68" t="str">
        <f>IF(CAPTURA!BR151="","",CAPTURA!BR151)</f>
        <v/>
      </c>
      <c r="Q156" s="69"/>
      <c r="R156" s="70" t="str">
        <f>IF(CAPTURA!CD151="","",CAPTURA!CD151)</f>
        <v/>
      </c>
      <c r="S156" s="71"/>
      <c r="T156" s="70" t="str">
        <f>IF(CAPTURA!CE151="","",CAPTURA!CE151)</f>
        <v/>
      </c>
      <c r="U156" s="71"/>
      <c r="V156" s="70" t="e">
        <f>IF(CAPTURA!#REF!="","",CAPTURA!#REF!)</f>
        <v>#REF!</v>
      </c>
      <c r="W156" s="71"/>
      <c r="X156" s="70" t="e">
        <f>IF(CAPTURA!#REF!="","",CAPTURA!#REF!)</f>
        <v>#REF!</v>
      </c>
      <c r="Y156" s="71"/>
      <c r="Z156" s="70" t="str">
        <f>IF(AND(CAPTURA!AU151="",CAPTURA!AU151=""),"",CAPTURA!AU151+CAPTURA!AV151)</f>
        <v/>
      </c>
      <c r="AA156" s="70" t="str">
        <f>IF(CAPTURA!AW151="","",CAPTURA!AW151)</f>
        <v/>
      </c>
      <c r="AB156" s="70" t="str">
        <f>IF(CAPTURA!AX151="","",CAPTURA!AX151)</f>
        <v/>
      </c>
      <c r="AC156" s="70" t="str">
        <f>IF(CAPTURA!AY151="","",CAPTURA!AY151)</f>
        <v/>
      </c>
      <c r="AD156" s="71"/>
      <c r="AE156" s="70" t="str">
        <f>IF(AND(CAPTURA!AZ151="",CAPTURA!BA151=""),"",CAPTURA!AZ151+CAPTURA!BA151)</f>
        <v/>
      </c>
      <c r="AF156" s="70" t="str">
        <f>IF(CAPTURA!BB151="","",CAPTURA!BB151)</f>
        <v/>
      </c>
      <c r="AG156" s="70" t="str">
        <f>IF(CAPTURA!BC151="","",CAPTURA!BC151)</f>
        <v/>
      </c>
      <c r="AH156" s="70" t="str">
        <f>IF(CAPTURA!BD151="","",CAPTURA!BD151)</f>
        <v/>
      </c>
      <c r="AI156" s="70" t="str">
        <f>IF(CAPTURA!BE151="","",CAPTURA!BE151)</f>
        <v/>
      </c>
      <c r="AJ156" s="70"/>
      <c r="AK156" s="70" t="str">
        <f>IF(AND(CAPTURA!BF151="",CAPTURA!BG151=""),"",CAPTURA!BF151+CAPTURA!BG151)</f>
        <v/>
      </c>
      <c r="AL156" s="70" t="str">
        <f>IF(CAPTURA!BH151="","",CAPTURA!BH151)</f>
        <v/>
      </c>
      <c r="AM156" s="70" t="str">
        <f>IF(CAPTURA!BI151="","",CAPTURA!BI151)</f>
        <v/>
      </c>
      <c r="AN156" s="70" t="str">
        <f>IF(CAPTURA!BJ151="","",CAPTURA!BJ151)</f>
        <v/>
      </c>
      <c r="AO156" s="70" t="str">
        <f>IF(CAPTURA!BK151="","",CAPTURA!BK151)</f>
        <v/>
      </c>
      <c r="AP156" s="71"/>
      <c r="AQ156" s="70" t="str">
        <f>IF(AND(CAPTURA!BL151="",CAPTURA!BM151=""),"",CAPTURA!BL151+BK151)</f>
        <v/>
      </c>
      <c r="AR156" s="70" t="str">
        <f>IF(CAPTURA!BN151="","",CAPTURA!BN151)</f>
        <v/>
      </c>
      <c r="AS156" s="70" t="str">
        <f>IF(CAPTURA!BO151="","",CAPTURA!BO151)</f>
        <v/>
      </c>
      <c r="AT156" s="70" t="str">
        <f>IF(CAPTURA!BP151="","",CAPTURA!BP151)</f>
        <v/>
      </c>
      <c r="AU156" s="71"/>
      <c r="AV156" s="70" t="e">
        <f>IF(CAPTURA!#REF!="","",UPPER(CAPTURA!#REF!))</f>
        <v>#REF!</v>
      </c>
      <c r="AW156" s="69"/>
      <c r="AX156" s="70" t="str">
        <f>IF(CAPTURA!CF151="","",CAPTURA!CF151)</f>
        <v/>
      </c>
    </row>
    <row r="157" spans="1:50" x14ac:dyDescent="0.25">
      <c r="A157" s="62" t="str">
        <f>IF(CAPTURA!B152="","",CAPTURA!B152)</f>
        <v/>
      </c>
      <c r="B157" s="63" t="str">
        <f>IF(CAPTURA!C152="","",CAPTURA!C152)</f>
        <v/>
      </c>
      <c r="C157" s="64" t="str">
        <f>IF(CAPTURA!D152="","",UPPER(CAPTURA!D152))</f>
        <v/>
      </c>
      <c r="D157" s="65" t="str">
        <f>IF(CAPTURA!I152="","",CAPTURA!I152)</f>
        <v/>
      </c>
      <c r="E157" s="65" t="str">
        <f>IF(CAPTURA!J152="","",CAPTURA!J152)</f>
        <v/>
      </c>
      <c r="F157" s="64" t="str">
        <f>IF(CAPTURA!O152="","",UPPER(CAPTURA!O152))</f>
        <v/>
      </c>
      <c r="G157" s="66" t="str">
        <f>IF(CAPTURA!K152="","",CAPTURA!K152)</f>
        <v/>
      </c>
      <c r="H157" s="64" t="str">
        <f>IF(CAPTURA!Y152="","",UPPER(CAPTURA!Y152))</f>
        <v/>
      </c>
      <c r="I157" s="64" t="str">
        <f>IF(CAPTURA!AC152="","",IF(ISBLANK(CAPTURA!AE152),UPPER(CAPTURA!AC152),CONCATENATE(UPPER(CAPTURA!AC152)," / ",UPPER(CAPTURA!AE152))))</f>
        <v/>
      </c>
      <c r="J157" s="64" t="str">
        <f>IF(CAPTURA!AD152="","",IF(CAPTURA!AF152="",UPPER(CAPTURA!AD152),CONCATENATE(UPPER(CAPTURA!AD152)," / ",UPPER(CAPTURA!AF152))))</f>
        <v/>
      </c>
      <c r="K157" s="64" t="str">
        <f>IF(CAPTURA!AI152="","",IF(ISBLANK(CAPTURA!AK152),UPPER(CAPTURA!AI152),CONCATENATE(UPPER(CAPTURA!AI152)," / ",UPPER(CAPTURA!AK152))))</f>
        <v/>
      </c>
      <c r="L157" s="64" t="str">
        <f>IF(CAPTURA!AJ152="","",IF(CAPTURA!AL152="",UPPER(CAPTURA!AJ152),CONCATENATE(UPPER(CAPTURA!AJ152)," / ",UPPER(CAPTURA!AL152))))</f>
        <v/>
      </c>
      <c r="M157" s="67" t="str">
        <f>IF(CAPTURA!X152="","",CAPTURA!X152)</f>
        <v/>
      </c>
      <c r="N157" s="67" t="str">
        <f>IF(CAPTURA!BW152="","",CAPTURA!BW152)</f>
        <v/>
      </c>
      <c r="O157" s="68" t="str">
        <f>IF(CAPTURA!BQ152="","",CAPTURA!BQ152)</f>
        <v/>
      </c>
      <c r="P157" s="68" t="str">
        <f>IF(CAPTURA!BR152="","",CAPTURA!BR152)</f>
        <v/>
      </c>
      <c r="Q157" s="69"/>
      <c r="R157" s="70" t="str">
        <f>IF(CAPTURA!CD152="","",CAPTURA!CD152)</f>
        <v/>
      </c>
      <c r="S157" s="71"/>
      <c r="T157" s="70" t="str">
        <f>IF(CAPTURA!CE152="","",CAPTURA!CE152)</f>
        <v/>
      </c>
      <c r="U157" s="71"/>
      <c r="V157" s="70" t="e">
        <f>IF(CAPTURA!#REF!="","",CAPTURA!#REF!)</f>
        <v>#REF!</v>
      </c>
      <c r="W157" s="71"/>
      <c r="X157" s="70" t="e">
        <f>IF(CAPTURA!#REF!="","",CAPTURA!#REF!)</f>
        <v>#REF!</v>
      </c>
      <c r="Y157" s="71"/>
      <c r="Z157" s="70" t="str">
        <f>IF(AND(CAPTURA!AU152="",CAPTURA!AU152=""),"",CAPTURA!AU152+CAPTURA!AV152)</f>
        <v/>
      </c>
      <c r="AA157" s="70" t="str">
        <f>IF(CAPTURA!AW152="","",CAPTURA!AW152)</f>
        <v/>
      </c>
      <c r="AB157" s="70" t="str">
        <f>IF(CAPTURA!AX152="","",CAPTURA!AX152)</f>
        <v/>
      </c>
      <c r="AC157" s="70" t="str">
        <f>IF(CAPTURA!AY152="","",CAPTURA!AY152)</f>
        <v/>
      </c>
      <c r="AD157" s="71"/>
      <c r="AE157" s="70" t="str">
        <f>IF(AND(CAPTURA!AZ152="",CAPTURA!BA152=""),"",CAPTURA!AZ152+CAPTURA!BA152)</f>
        <v/>
      </c>
      <c r="AF157" s="70" t="str">
        <f>IF(CAPTURA!BB152="","",CAPTURA!BB152)</f>
        <v/>
      </c>
      <c r="AG157" s="70" t="str">
        <f>IF(CAPTURA!BC152="","",CAPTURA!BC152)</f>
        <v/>
      </c>
      <c r="AH157" s="70" t="str">
        <f>IF(CAPTURA!BD152="","",CAPTURA!BD152)</f>
        <v/>
      </c>
      <c r="AI157" s="70" t="str">
        <f>IF(CAPTURA!BE152="","",CAPTURA!BE152)</f>
        <v/>
      </c>
      <c r="AJ157" s="70"/>
      <c r="AK157" s="70" t="str">
        <f>IF(AND(CAPTURA!BF152="",CAPTURA!BG152=""),"",CAPTURA!BF152+CAPTURA!BG152)</f>
        <v/>
      </c>
      <c r="AL157" s="70" t="str">
        <f>IF(CAPTURA!BH152="","",CAPTURA!BH152)</f>
        <v/>
      </c>
      <c r="AM157" s="70" t="str">
        <f>IF(CAPTURA!BI152="","",CAPTURA!BI152)</f>
        <v/>
      </c>
      <c r="AN157" s="70" t="str">
        <f>IF(CAPTURA!BJ152="","",CAPTURA!BJ152)</f>
        <v/>
      </c>
      <c r="AO157" s="70" t="str">
        <f>IF(CAPTURA!BK152="","",CAPTURA!BK152)</f>
        <v/>
      </c>
      <c r="AP157" s="71"/>
      <c r="AQ157" s="70" t="str">
        <f>IF(AND(CAPTURA!BL152="",CAPTURA!BM152=""),"",CAPTURA!BL152+BK152)</f>
        <v/>
      </c>
      <c r="AR157" s="70" t="str">
        <f>IF(CAPTURA!BN152="","",CAPTURA!BN152)</f>
        <v/>
      </c>
      <c r="AS157" s="70" t="str">
        <f>IF(CAPTURA!BO152="","",CAPTURA!BO152)</f>
        <v/>
      </c>
      <c r="AT157" s="70" t="str">
        <f>IF(CAPTURA!BP152="","",CAPTURA!BP152)</f>
        <v/>
      </c>
      <c r="AU157" s="71"/>
      <c r="AV157" s="70" t="e">
        <f>IF(CAPTURA!#REF!="","",UPPER(CAPTURA!#REF!))</f>
        <v>#REF!</v>
      </c>
      <c r="AW157" s="69"/>
      <c r="AX157" s="70" t="str">
        <f>IF(CAPTURA!CF152="","",CAPTURA!CF152)</f>
        <v/>
      </c>
    </row>
    <row r="158" spans="1:50" x14ac:dyDescent="0.25">
      <c r="A158" s="62" t="str">
        <f>IF(CAPTURA!B153="","",CAPTURA!B153)</f>
        <v/>
      </c>
      <c r="B158" s="63" t="str">
        <f>IF(CAPTURA!C153="","",CAPTURA!C153)</f>
        <v/>
      </c>
      <c r="C158" s="64" t="str">
        <f>IF(CAPTURA!D153="","",UPPER(CAPTURA!D153))</f>
        <v/>
      </c>
      <c r="D158" s="65" t="str">
        <f>IF(CAPTURA!I153="","",CAPTURA!I153)</f>
        <v/>
      </c>
      <c r="E158" s="65" t="str">
        <f>IF(CAPTURA!J153="","",CAPTURA!J153)</f>
        <v/>
      </c>
      <c r="F158" s="64" t="str">
        <f>IF(CAPTURA!O153="","",UPPER(CAPTURA!O153))</f>
        <v/>
      </c>
      <c r="G158" s="66" t="str">
        <f>IF(CAPTURA!K153="","",CAPTURA!K153)</f>
        <v/>
      </c>
      <c r="H158" s="64" t="str">
        <f>IF(CAPTURA!Y153="","",UPPER(CAPTURA!Y153))</f>
        <v/>
      </c>
      <c r="I158" s="64" t="str">
        <f>IF(CAPTURA!AC153="","",IF(ISBLANK(CAPTURA!AE153),UPPER(CAPTURA!AC153),CONCATENATE(UPPER(CAPTURA!AC153)," / ",UPPER(CAPTURA!AE153))))</f>
        <v/>
      </c>
      <c r="J158" s="64" t="str">
        <f>IF(CAPTURA!AD153="","",IF(CAPTURA!AF153="",UPPER(CAPTURA!AD153),CONCATENATE(UPPER(CAPTURA!AD153)," / ",UPPER(CAPTURA!AF153))))</f>
        <v/>
      </c>
      <c r="K158" s="64" t="str">
        <f>IF(CAPTURA!AI153="","",IF(ISBLANK(CAPTURA!AK153),UPPER(CAPTURA!AI153),CONCATENATE(UPPER(CAPTURA!AI153)," / ",UPPER(CAPTURA!AK153))))</f>
        <v/>
      </c>
      <c r="L158" s="64" t="str">
        <f>IF(CAPTURA!AJ153="","",IF(CAPTURA!AL153="",UPPER(CAPTURA!AJ153),CONCATENATE(UPPER(CAPTURA!AJ153)," / ",UPPER(CAPTURA!AL153))))</f>
        <v/>
      </c>
      <c r="M158" s="67" t="str">
        <f>IF(CAPTURA!X153="","",CAPTURA!X153)</f>
        <v/>
      </c>
      <c r="N158" s="67" t="str">
        <f>IF(CAPTURA!BW153="","",CAPTURA!BW153)</f>
        <v/>
      </c>
      <c r="O158" s="68" t="str">
        <f>IF(CAPTURA!BQ153="","",CAPTURA!BQ153)</f>
        <v/>
      </c>
      <c r="P158" s="68" t="str">
        <f>IF(CAPTURA!BR153="","",CAPTURA!BR153)</f>
        <v/>
      </c>
      <c r="Q158" s="69"/>
      <c r="R158" s="70" t="str">
        <f>IF(CAPTURA!CD153="","",CAPTURA!CD153)</f>
        <v/>
      </c>
      <c r="S158" s="71"/>
      <c r="T158" s="70" t="str">
        <f>IF(CAPTURA!CE153="","",CAPTURA!CE153)</f>
        <v/>
      </c>
      <c r="U158" s="71"/>
      <c r="V158" s="70" t="e">
        <f>IF(CAPTURA!#REF!="","",CAPTURA!#REF!)</f>
        <v>#REF!</v>
      </c>
      <c r="W158" s="71"/>
      <c r="X158" s="70" t="e">
        <f>IF(CAPTURA!#REF!="","",CAPTURA!#REF!)</f>
        <v>#REF!</v>
      </c>
      <c r="Y158" s="71"/>
      <c r="Z158" s="70" t="str">
        <f>IF(AND(CAPTURA!AU153="",CAPTURA!AU153=""),"",CAPTURA!AU153+CAPTURA!AV153)</f>
        <v/>
      </c>
      <c r="AA158" s="70" t="str">
        <f>IF(CAPTURA!AW153="","",CAPTURA!AW153)</f>
        <v/>
      </c>
      <c r="AB158" s="70" t="str">
        <f>IF(CAPTURA!AX153="","",CAPTURA!AX153)</f>
        <v/>
      </c>
      <c r="AC158" s="70" t="str">
        <f>IF(CAPTURA!AY153="","",CAPTURA!AY153)</f>
        <v/>
      </c>
      <c r="AD158" s="71"/>
      <c r="AE158" s="70" t="str">
        <f>IF(AND(CAPTURA!AZ153="",CAPTURA!BA153=""),"",CAPTURA!AZ153+CAPTURA!BA153)</f>
        <v/>
      </c>
      <c r="AF158" s="70" t="str">
        <f>IF(CAPTURA!BB153="","",CAPTURA!BB153)</f>
        <v/>
      </c>
      <c r="AG158" s="70" t="str">
        <f>IF(CAPTURA!BC153="","",CAPTURA!BC153)</f>
        <v/>
      </c>
      <c r="AH158" s="70" t="str">
        <f>IF(CAPTURA!BD153="","",CAPTURA!BD153)</f>
        <v/>
      </c>
      <c r="AI158" s="70" t="str">
        <f>IF(CAPTURA!BE153="","",CAPTURA!BE153)</f>
        <v/>
      </c>
      <c r="AJ158" s="70"/>
      <c r="AK158" s="70" t="str">
        <f>IF(AND(CAPTURA!BF153="",CAPTURA!BG153=""),"",CAPTURA!BF153+CAPTURA!BG153)</f>
        <v/>
      </c>
      <c r="AL158" s="70" t="str">
        <f>IF(CAPTURA!BH153="","",CAPTURA!BH153)</f>
        <v/>
      </c>
      <c r="AM158" s="70" t="str">
        <f>IF(CAPTURA!BI153="","",CAPTURA!BI153)</f>
        <v/>
      </c>
      <c r="AN158" s="70" t="str">
        <f>IF(CAPTURA!BJ153="","",CAPTURA!BJ153)</f>
        <v/>
      </c>
      <c r="AO158" s="70" t="str">
        <f>IF(CAPTURA!BK153="","",CAPTURA!BK153)</f>
        <v/>
      </c>
      <c r="AP158" s="71"/>
      <c r="AQ158" s="70" t="str">
        <f>IF(AND(CAPTURA!BL153="",CAPTURA!BM153=""),"",CAPTURA!BL153+BK153)</f>
        <v/>
      </c>
      <c r="AR158" s="70" t="str">
        <f>IF(CAPTURA!BN153="","",CAPTURA!BN153)</f>
        <v/>
      </c>
      <c r="AS158" s="70" t="str">
        <f>IF(CAPTURA!BO153="","",CAPTURA!BO153)</f>
        <v/>
      </c>
      <c r="AT158" s="70" t="str">
        <f>IF(CAPTURA!BP153="","",CAPTURA!BP153)</f>
        <v/>
      </c>
      <c r="AU158" s="71"/>
      <c r="AV158" s="70" t="e">
        <f>IF(CAPTURA!#REF!="","",UPPER(CAPTURA!#REF!))</f>
        <v>#REF!</v>
      </c>
      <c r="AW158" s="69"/>
      <c r="AX158" s="70" t="str">
        <f>IF(CAPTURA!CF153="","",CAPTURA!CF153)</f>
        <v/>
      </c>
    </row>
    <row r="159" spans="1:50" x14ac:dyDescent="0.25">
      <c r="A159" s="62" t="str">
        <f>IF(CAPTURA!B154="","",CAPTURA!B154)</f>
        <v/>
      </c>
      <c r="B159" s="63" t="str">
        <f>IF(CAPTURA!C154="","",CAPTURA!C154)</f>
        <v/>
      </c>
      <c r="C159" s="64" t="str">
        <f>IF(CAPTURA!D154="","",UPPER(CAPTURA!D154))</f>
        <v/>
      </c>
      <c r="D159" s="65" t="str">
        <f>IF(CAPTURA!I154="","",CAPTURA!I154)</f>
        <v/>
      </c>
      <c r="E159" s="65" t="str">
        <f>IF(CAPTURA!J154="","",CAPTURA!J154)</f>
        <v/>
      </c>
      <c r="F159" s="64" t="str">
        <f>IF(CAPTURA!O154="","",UPPER(CAPTURA!O154))</f>
        <v/>
      </c>
      <c r="G159" s="66" t="str">
        <f>IF(CAPTURA!K154="","",CAPTURA!K154)</f>
        <v/>
      </c>
      <c r="H159" s="64" t="str">
        <f>IF(CAPTURA!Y154="","",UPPER(CAPTURA!Y154))</f>
        <v/>
      </c>
      <c r="I159" s="64" t="str">
        <f>IF(CAPTURA!AC154="","",IF(ISBLANK(CAPTURA!AE154),UPPER(CAPTURA!AC154),CONCATENATE(UPPER(CAPTURA!AC154)," / ",UPPER(CAPTURA!AE154))))</f>
        <v/>
      </c>
      <c r="J159" s="64" t="str">
        <f>IF(CAPTURA!AD154="","",IF(CAPTURA!AF154="",UPPER(CAPTURA!AD154),CONCATENATE(UPPER(CAPTURA!AD154)," / ",UPPER(CAPTURA!AF154))))</f>
        <v/>
      </c>
      <c r="K159" s="64" t="str">
        <f>IF(CAPTURA!AI154="","",IF(ISBLANK(CAPTURA!AK154),UPPER(CAPTURA!AI154),CONCATENATE(UPPER(CAPTURA!AI154)," / ",UPPER(CAPTURA!AK154))))</f>
        <v/>
      </c>
      <c r="L159" s="64" t="str">
        <f>IF(CAPTURA!AJ154="","",IF(CAPTURA!AL154="",UPPER(CAPTURA!AJ154),CONCATENATE(UPPER(CAPTURA!AJ154)," / ",UPPER(CAPTURA!AL154))))</f>
        <v/>
      </c>
      <c r="M159" s="67" t="str">
        <f>IF(CAPTURA!X154="","",CAPTURA!X154)</f>
        <v/>
      </c>
      <c r="N159" s="67" t="str">
        <f>IF(CAPTURA!BW154="","",CAPTURA!BW154)</f>
        <v/>
      </c>
      <c r="O159" s="68" t="str">
        <f>IF(CAPTURA!BQ154="","",CAPTURA!BQ154)</f>
        <v/>
      </c>
      <c r="P159" s="68" t="str">
        <f>IF(CAPTURA!BR154="","",CAPTURA!BR154)</f>
        <v/>
      </c>
      <c r="Q159" s="69"/>
      <c r="R159" s="70" t="str">
        <f>IF(CAPTURA!CD154="","",CAPTURA!CD154)</f>
        <v/>
      </c>
      <c r="S159" s="71"/>
      <c r="T159" s="70" t="str">
        <f>IF(CAPTURA!CE154="","",CAPTURA!CE154)</f>
        <v/>
      </c>
      <c r="U159" s="71"/>
      <c r="V159" s="70" t="e">
        <f>IF(CAPTURA!#REF!="","",CAPTURA!#REF!)</f>
        <v>#REF!</v>
      </c>
      <c r="W159" s="71"/>
      <c r="X159" s="70" t="e">
        <f>IF(CAPTURA!#REF!="","",CAPTURA!#REF!)</f>
        <v>#REF!</v>
      </c>
      <c r="Y159" s="71"/>
      <c r="Z159" s="70" t="str">
        <f>IF(AND(CAPTURA!AU154="",CAPTURA!AU154=""),"",CAPTURA!AU154+CAPTURA!AV154)</f>
        <v/>
      </c>
      <c r="AA159" s="70" t="str">
        <f>IF(CAPTURA!AW154="","",CAPTURA!AW154)</f>
        <v/>
      </c>
      <c r="AB159" s="70" t="str">
        <f>IF(CAPTURA!AX154="","",CAPTURA!AX154)</f>
        <v/>
      </c>
      <c r="AC159" s="70" t="str">
        <f>IF(CAPTURA!AY154="","",CAPTURA!AY154)</f>
        <v/>
      </c>
      <c r="AD159" s="71"/>
      <c r="AE159" s="70" t="str">
        <f>IF(AND(CAPTURA!AZ154="",CAPTURA!BA154=""),"",CAPTURA!AZ154+CAPTURA!BA154)</f>
        <v/>
      </c>
      <c r="AF159" s="70" t="str">
        <f>IF(CAPTURA!BB154="","",CAPTURA!BB154)</f>
        <v/>
      </c>
      <c r="AG159" s="70" t="str">
        <f>IF(CAPTURA!BC154="","",CAPTURA!BC154)</f>
        <v/>
      </c>
      <c r="AH159" s="70" t="str">
        <f>IF(CAPTURA!BD154="","",CAPTURA!BD154)</f>
        <v/>
      </c>
      <c r="AI159" s="70" t="str">
        <f>IF(CAPTURA!BE154="","",CAPTURA!BE154)</f>
        <v/>
      </c>
      <c r="AJ159" s="70"/>
      <c r="AK159" s="70" t="str">
        <f>IF(AND(CAPTURA!BF154="",CAPTURA!BG154=""),"",CAPTURA!BF154+CAPTURA!BG154)</f>
        <v/>
      </c>
      <c r="AL159" s="70" t="str">
        <f>IF(CAPTURA!BH154="","",CAPTURA!BH154)</f>
        <v/>
      </c>
      <c r="AM159" s="70" t="str">
        <f>IF(CAPTURA!BI154="","",CAPTURA!BI154)</f>
        <v/>
      </c>
      <c r="AN159" s="70" t="str">
        <f>IF(CAPTURA!BJ154="","",CAPTURA!BJ154)</f>
        <v/>
      </c>
      <c r="AO159" s="70" t="str">
        <f>IF(CAPTURA!BK154="","",CAPTURA!BK154)</f>
        <v/>
      </c>
      <c r="AP159" s="71"/>
      <c r="AQ159" s="70" t="str">
        <f>IF(AND(CAPTURA!BL154="",CAPTURA!BM154=""),"",CAPTURA!BL154+BK154)</f>
        <v/>
      </c>
      <c r="AR159" s="70" t="str">
        <f>IF(CAPTURA!BN154="","",CAPTURA!BN154)</f>
        <v/>
      </c>
      <c r="AS159" s="70" t="str">
        <f>IF(CAPTURA!BO154="","",CAPTURA!BO154)</f>
        <v/>
      </c>
      <c r="AT159" s="70" t="str">
        <f>IF(CAPTURA!BP154="","",CAPTURA!BP154)</f>
        <v/>
      </c>
      <c r="AU159" s="71"/>
      <c r="AV159" s="70" t="e">
        <f>IF(CAPTURA!#REF!="","",UPPER(CAPTURA!#REF!))</f>
        <v>#REF!</v>
      </c>
      <c r="AW159" s="69"/>
      <c r="AX159" s="70" t="str">
        <f>IF(CAPTURA!CF154="","",CAPTURA!CF154)</f>
        <v/>
      </c>
    </row>
    <row r="160" spans="1:50" x14ac:dyDescent="0.25">
      <c r="A160" s="62" t="str">
        <f>IF(CAPTURA!B155="","",CAPTURA!B155)</f>
        <v/>
      </c>
      <c r="B160" s="63" t="str">
        <f>IF(CAPTURA!C155="","",CAPTURA!C155)</f>
        <v/>
      </c>
      <c r="C160" s="64" t="str">
        <f>IF(CAPTURA!D155="","",UPPER(CAPTURA!D155))</f>
        <v/>
      </c>
      <c r="D160" s="65" t="str">
        <f>IF(CAPTURA!I155="","",CAPTURA!I155)</f>
        <v/>
      </c>
      <c r="E160" s="65" t="str">
        <f>IF(CAPTURA!J155="","",CAPTURA!J155)</f>
        <v/>
      </c>
      <c r="F160" s="64" t="str">
        <f>IF(CAPTURA!O155="","",UPPER(CAPTURA!O155))</f>
        <v/>
      </c>
      <c r="G160" s="66" t="str">
        <f>IF(CAPTURA!K155="","",CAPTURA!K155)</f>
        <v/>
      </c>
      <c r="H160" s="64" t="str">
        <f>IF(CAPTURA!Y155="","",UPPER(CAPTURA!Y155))</f>
        <v/>
      </c>
      <c r="I160" s="64" t="str">
        <f>IF(CAPTURA!AC155="","",IF(ISBLANK(CAPTURA!AE155),UPPER(CAPTURA!AC155),CONCATENATE(UPPER(CAPTURA!AC155)," / ",UPPER(CAPTURA!AE155))))</f>
        <v/>
      </c>
      <c r="J160" s="64" t="str">
        <f>IF(CAPTURA!AD155="","",IF(CAPTURA!AF155="",UPPER(CAPTURA!AD155),CONCATENATE(UPPER(CAPTURA!AD155)," / ",UPPER(CAPTURA!AF155))))</f>
        <v/>
      </c>
      <c r="K160" s="64" t="str">
        <f>IF(CAPTURA!AI155="","",IF(ISBLANK(CAPTURA!AK155),UPPER(CAPTURA!AI155),CONCATENATE(UPPER(CAPTURA!AI155)," / ",UPPER(CAPTURA!AK155))))</f>
        <v/>
      </c>
      <c r="L160" s="64" t="str">
        <f>IF(CAPTURA!AJ155="","",IF(CAPTURA!AL155="",UPPER(CAPTURA!AJ155),CONCATENATE(UPPER(CAPTURA!AJ155)," / ",UPPER(CAPTURA!AL155))))</f>
        <v/>
      </c>
      <c r="M160" s="67" t="str">
        <f>IF(CAPTURA!X155="","",CAPTURA!X155)</f>
        <v/>
      </c>
      <c r="N160" s="67" t="str">
        <f>IF(CAPTURA!BW155="","",CAPTURA!BW155)</f>
        <v/>
      </c>
      <c r="O160" s="68" t="str">
        <f>IF(CAPTURA!BQ155="","",CAPTURA!BQ155)</f>
        <v/>
      </c>
      <c r="P160" s="68" t="str">
        <f>IF(CAPTURA!BR155="","",CAPTURA!BR155)</f>
        <v/>
      </c>
      <c r="Q160" s="69"/>
      <c r="R160" s="70" t="str">
        <f>IF(CAPTURA!CD155="","",CAPTURA!CD155)</f>
        <v/>
      </c>
      <c r="S160" s="71"/>
      <c r="T160" s="70" t="str">
        <f>IF(CAPTURA!CE155="","",CAPTURA!CE155)</f>
        <v/>
      </c>
      <c r="U160" s="71"/>
      <c r="V160" s="70" t="e">
        <f>IF(CAPTURA!#REF!="","",CAPTURA!#REF!)</f>
        <v>#REF!</v>
      </c>
      <c r="W160" s="71"/>
      <c r="X160" s="70" t="e">
        <f>IF(CAPTURA!#REF!="","",CAPTURA!#REF!)</f>
        <v>#REF!</v>
      </c>
      <c r="Y160" s="71"/>
      <c r="Z160" s="70" t="str">
        <f>IF(AND(CAPTURA!AU155="",CAPTURA!AU155=""),"",CAPTURA!AU155+CAPTURA!AV155)</f>
        <v/>
      </c>
      <c r="AA160" s="70" t="str">
        <f>IF(CAPTURA!AW155="","",CAPTURA!AW155)</f>
        <v/>
      </c>
      <c r="AB160" s="70" t="str">
        <f>IF(CAPTURA!AX155="","",CAPTURA!AX155)</f>
        <v/>
      </c>
      <c r="AC160" s="70" t="str">
        <f>IF(CAPTURA!AY155="","",CAPTURA!AY155)</f>
        <v/>
      </c>
      <c r="AD160" s="71"/>
      <c r="AE160" s="70" t="str">
        <f>IF(AND(CAPTURA!AZ155="",CAPTURA!BA155=""),"",CAPTURA!AZ155+CAPTURA!BA155)</f>
        <v/>
      </c>
      <c r="AF160" s="70" t="str">
        <f>IF(CAPTURA!BB155="","",CAPTURA!BB155)</f>
        <v/>
      </c>
      <c r="AG160" s="70" t="str">
        <f>IF(CAPTURA!BC155="","",CAPTURA!BC155)</f>
        <v/>
      </c>
      <c r="AH160" s="70" t="str">
        <f>IF(CAPTURA!BD155="","",CAPTURA!BD155)</f>
        <v/>
      </c>
      <c r="AI160" s="70" t="str">
        <f>IF(CAPTURA!BE155="","",CAPTURA!BE155)</f>
        <v/>
      </c>
      <c r="AJ160" s="70"/>
      <c r="AK160" s="70" t="str">
        <f>IF(AND(CAPTURA!BF155="",CAPTURA!BG155=""),"",CAPTURA!BF155+CAPTURA!BG155)</f>
        <v/>
      </c>
      <c r="AL160" s="70" t="str">
        <f>IF(CAPTURA!BH155="","",CAPTURA!BH155)</f>
        <v/>
      </c>
      <c r="AM160" s="70" t="str">
        <f>IF(CAPTURA!BI155="","",CAPTURA!BI155)</f>
        <v/>
      </c>
      <c r="AN160" s="70" t="str">
        <f>IF(CAPTURA!BJ155="","",CAPTURA!BJ155)</f>
        <v/>
      </c>
      <c r="AO160" s="70" t="str">
        <f>IF(CAPTURA!BK155="","",CAPTURA!BK155)</f>
        <v/>
      </c>
      <c r="AP160" s="71"/>
      <c r="AQ160" s="70" t="str">
        <f>IF(AND(CAPTURA!BL155="",CAPTURA!BM155=""),"",CAPTURA!BL155+BK155)</f>
        <v/>
      </c>
      <c r="AR160" s="70" t="str">
        <f>IF(CAPTURA!BN155="","",CAPTURA!BN155)</f>
        <v/>
      </c>
      <c r="AS160" s="70" t="str">
        <f>IF(CAPTURA!BO155="","",CAPTURA!BO155)</f>
        <v/>
      </c>
      <c r="AT160" s="70" t="str">
        <f>IF(CAPTURA!BP155="","",CAPTURA!BP155)</f>
        <v/>
      </c>
      <c r="AU160" s="71"/>
      <c r="AV160" s="70" t="e">
        <f>IF(CAPTURA!#REF!="","",UPPER(CAPTURA!#REF!))</f>
        <v>#REF!</v>
      </c>
      <c r="AW160" s="69"/>
      <c r="AX160" s="70" t="str">
        <f>IF(CAPTURA!CF155="","",CAPTURA!CF155)</f>
        <v/>
      </c>
    </row>
    <row r="161" spans="1:50" x14ac:dyDescent="0.25">
      <c r="A161" s="62" t="str">
        <f>IF(CAPTURA!B156="","",CAPTURA!B156)</f>
        <v/>
      </c>
      <c r="B161" s="63" t="str">
        <f>IF(CAPTURA!C156="","",CAPTURA!C156)</f>
        <v/>
      </c>
      <c r="C161" s="64" t="str">
        <f>IF(CAPTURA!D156="","",UPPER(CAPTURA!D156))</f>
        <v/>
      </c>
      <c r="D161" s="65" t="str">
        <f>IF(CAPTURA!I156="","",CAPTURA!I156)</f>
        <v/>
      </c>
      <c r="E161" s="65" t="str">
        <f>IF(CAPTURA!J156="","",CAPTURA!J156)</f>
        <v/>
      </c>
      <c r="F161" s="64" t="str">
        <f>IF(CAPTURA!O156="","",UPPER(CAPTURA!O156))</f>
        <v/>
      </c>
      <c r="G161" s="66" t="str">
        <f>IF(CAPTURA!K156="","",CAPTURA!K156)</f>
        <v/>
      </c>
      <c r="H161" s="64" t="str">
        <f>IF(CAPTURA!Y156="","",UPPER(CAPTURA!Y156))</f>
        <v/>
      </c>
      <c r="I161" s="64" t="str">
        <f>IF(CAPTURA!AC156="","",IF(ISBLANK(CAPTURA!AE156),UPPER(CAPTURA!AC156),CONCATENATE(UPPER(CAPTURA!AC156)," / ",UPPER(CAPTURA!AE156))))</f>
        <v/>
      </c>
      <c r="J161" s="64" t="str">
        <f>IF(CAPTURA!AD156="","",IF(CAPTURA!AF156="",UPPER(CAPTURA!AD156),CONCATENATE(UPPER(CAPTURA!AD156)," / ",UPPER(CAPTURA!AF156))))</f>
        <v/>
      </c>
      <c r="K161" s="64" t="str">
        <f>IF(CAPTURA!AI156="","",IF(ISBLANK(CAPTURA!AK156),UPPER(CAPTURA!AI156),CONCATENATE(UPPER(CAPTURA!AI156)," / ",UPPER(CAPTURA!AK156))))</f>
        <v/>
      </c>
      <c r="L161" s="64" t="str">
        <f>IF(CAPTURA!AJ156="","",IF(CAPTURA!AL156="",UPPER(CAPTURA!AJ156),CONCATENATE(UPPER(CAPTURA!AJ156)," / ",UPPER(CAPTURA!AL156))))</f>
        <v/>
      </c>
      <c r="M161" s="67" t="str">
        <f>IF(CAPTURA!X156="","",CAPTURA!X156)</f>
        <v/>
      </c>
      <c r="N161" s="67" t="str">
        <f>IF(CAPTURA!BW156="","",CAPTURA!BW156)</f>
        <v/>
      </c>
      <c r="O161" s="68" t="str">
        <f>IF(CAPTURA!BQ156="","",CAPTURA!BQ156)</f>
        <v/>
      </c>
      <c r="P161" s="68" t="str">
        <f>IF(CAPTURA!BR156="","",CAPTURA!BR156)</f>
        <v/>
      </c>
      <c r="Q161" s="69"/>
      <c r="R161" s="70" t="str">
        <f>IF(CAPTURA!CD156="","",CAPTURA!CD156)</f>
        <v/>
      </c>
      <c r="S161" s="71"/>
      <c r="T161" s="70" t="str">
        <f>IF(CAPTURA!CE156="","",CAPTURA!CE156)</f>
        <v/>
      </c>
      <c r="U161" s="71"/>
      <c r="V161" s="70" t="e">
        <f>IF(CAPTURA!#REF!="","",CAPTURA!#REF!)</f>
        <v>#REF!</v>
      </c>
      <c r="W161" s="71"/>
      <c r="X161" s="70" t="e">
        <f>IF(CAPTURA!#REF!="","",CAPTURA!#REF!)</f>
        <v>#REF!</v>
      </c>
      <c r="Y161" s="71"/>
      <c r="Z161" s="70" t="str">
        <f>IF(AND(CAPTURA!AU156="",CAPTURA!AU156=""),"",CAPTURA!AU156+CAPTURA!AV156)</f>
        <v/>
      </c>
      <c r="AA161" s="70" t="str">
        <f>IF(CAPTURA!AW156="","",CAPTURA!AW156)</f>
        <v/>
      </c>
      <c r="AB161" s="70" t="str">
        <f>IF(CAPTURA!AX156="","",CAPTURA!AX156)</f>
        <v/>
      </c>
      <c r="AC161" s="70" t="str">
        <f>IF(CAPTURA!AY156="","",CAPTURA!AY156)</f>
        <v/>
      </c>
      <c r="AD161" s="71"/>
      <c r="AE161" s="70" t="str">
        <f>IF(AND(CAPTURA!AZ156="",CAPTURA!BA156=""),"",CAPTURA!AZ156+CAPTURA!BA156)</f>
        <v/>
      </c>
      <c r="AF161" s="70" t="str">
        <f>IF(CAPTURA!BB156="","",CAPTURA!BB156)</f>
        <v/>
      </c>
      <c r="AG161" s="70" t="str">
        <f>IF(CAPTURA!BC156="","",CAPTURA!BC156)</f>
        <v/>
      </c>
      <c r="AH161" s="70" t="str">
        <f>IF(CAPTURA!BD156="","",CAPTURA!BD156)</f>
        <v/>
      </c>
      <c r="AI161" s="70" t="str">
        <f>IF(CAPTURA!BE156="","",CAPTURA!BE156)</f>
        <v/>
      </c>
      <c r="AJ161" s="70"/>
      <c r="AK161" s="70" t="str">
        <f>IF(AND(CAPTURA!BF156="",CAPTURA!BG156=""),"",CAPTURA!BF156+CAPTURA!BG156)</f>
        <v/>
      </c>
      <c r="AL161" s="70" t="str">
        <f>IF(CAPTURA!BH156="","",CAPTURA!BH156)</f>
        <v/>
      </c>
      <c r="AM161" s="70" t="str">
        <f>IF(CAPTURA!BI156="","",CAPTURA!BI156)</f>
        <v/>
      </c>
      <c r="AN161" s="70" t="str">
        <f>IF(CAPTURA!BJ156="","",CAPTURA!BJ156)</f>
        <v/>
      </c>
      <c r="AO161" s="70" t="str">
        <f>IF(CAPTURA!BK156="","",CAPTURA!BK156)</f>
        <v/>
      </c>
      <c r="AP161" s="71"/>
      <c r="AQ161" s="70" t="str">
        <f>IF(AND(CAPTURA!BL156="",CAPTURA!BM156=""),"",CAPTURA!BL156+BK156)</f>
        <v/>
      </c>
      <c r="AR161" s="70" t="str">
        <f>IF(CAPTURA!BN156="","",CAPTURA!BN156)</f>
        <v/>
      </c>
      <c r="AS161" s="70" t="str">
        <f>IF(CAPTURA!BO156="","",CAPTURA!BO156)</f>
        <v/>
      </c>
      <c r="AT161" s="70" t="str">
        <f>IF(CAPTURA!BP156="","",CAPTURA!BP156)</f>
        <v/>
      </c>
      <c r="AU161" s="71"/>
      <c r="AV161" s="70" t="e">
        <f>IF(CAPTURA!#REF!="","",UPPER(CAPTURA!#REF!))</f>
        <v>#REF!</v>
      </c>
      <c r="AW161" s="69"/>
      <c r="AX161" s="70" t="str">
        <f>IF(CAPTURA!CF156="","",CAPTURA!CF156)</f>
        <v/>
      </c>
    </row>
    <row r="162" spans="1:50" x14ac:dyDescent="0.25">
      <c r="A162" s="62" t="str">
        <f>IF(CAPTURA!B157="","",CAPTURA!B157)</f>
        <v/>
      </c>
      <c r="B162" s="63" t="str">
        <f>IF(CAPTURA!C157="","",CAPTURA!C157)</f>
        <v/>
      </c>
      <c r="C162" s="64" t="str">
        <f>IF(CAPTURA!D157="","",UPPER(CAPTURA!D157))</f>
        <v/>
      </c>
      <c r="D162" s="65" t="str">
        <f>IF(CAPTURA!I157="","",CAPTURA!I157)</f>
        <v/>
      </c>
      <c r="E162" s="65" t="str">
        <f>IF(CAPTURA!J157="","",CAPTURA!J157)</f>
        <v/>
      </c>
      <c r="F162" s="64" t="str">
        <f>IF(CAPTURA!O157="","",UPPER(CAPTURA!O157))</f>
        <v/>
      </c>
      <c r="G162" s="66" t="str">
        <f>IF(CAPTURA!K157="","",CAPTURA!K157)</f>
        <v/>
      </c>
      <c r="H162" s="64" t="str">
        <f>IF(CAPTURA!Y157="","",UPPER(CAPTURA!Y157))</f>
        <v/>
      </c>
      <c r="I162" s="64" t="str">
        <f>IF(CAPTURA!AC157="","",IF(ISBLANK(CAPTURA!AE157),UPPER(CAPTURA!AC157),CONCATENATE(UPPER(CAPTURA!AC157)," / ",UPPER(CAPTURA!AE157))))</f>
        <v/>
      </c>
      <c r="J162" s="64" t="str">
        <f>IF(CAPTURA!AD157="","",IF(CAPTURA!AF157="",UPPER(CAPTURA!AD157),CONCATENATE(UPPER(CAPTURA!AD157)," / ",UPPER(CAPTURA!AF157))))</f>
        <v/>
      </c>
      <c r="K162" s="64" t="str">
        <f>IF(CAPTURA!AI157="","",IF(ISBLANK(CAPTURA!AK157),UPPER(CAPTURA!AI157),CONCATENATE(UPPER(CAPTURA!AI157)," / ",UPPER(CAPTURA!AK157))))</f>
        <v/>
      </c>
      <c r="L162" s="64" t="str">
        <f>IF(CAPTURA!AJ157="","",IF(CAPTURA!AL157="",UPPER(CAPTURA!AJ157),CONCATENATE(UPPER(CAPTURA!AJ157)," / ",UPPER(CAPTURA!AL157))))</f>
        <v/>
      </c>
      <c r="M162" s="67" t="str">
        <f>IF(CAPTURA!X157="","",CAPTURA!X157)</f>
        <v/>
      </c>
      <c r="N162" s="67" t="str">
        <f>IF(CAPTURA!BW157="","",CAPTURA!BW157)</f>
        <v/>
      </c>
      <c r="O162" s="68" t="str">
        <f>IF(CAPTURA!BQ157="","",CAPTURA!BQ157)</f>
        <v/>
      </c>
      <c r="P162" s="68" t="str">
        <f>IF(CAPTURA!BR157="","",CAPTURA!BR157)</f>
        <v/>
      </c>
      <c r="Q162" s="69"/>
      <c r="R162" s="70" t="str">
        <f>IF(CAPTURA!CD157="","",CAPTURA!CD157)</f>
        <v/>
      </c>
      <c r="S162" s="71"/>
      <c r="T162" s="70" t="str">
        <f>IF(CAPTURA!CE157="","",CAPTURA!CE157)</f>
        <v/>
      </c>
      <c r="U162" s="71"/>
      <c r="V162" s="70" t="e">
        <f>IF(CAPTURA!#REF!="","",CAPTURA!#REF!)</f>
        <v>#REF!</v>
      </c>
      <c r="W162" s="71"/>
      <c r="X162" s="70" t="e">
        <f>IF(CAPTURA!#REF!="","",CAPTURA!#REF!)</f>
        <v>#REF!</v>
      </c>
      <c r="Y162" s="71"/>
      <c r="Z162" s="70" t="str">
        <f>IF(AND(CAPTURA!AU157="",CAPTURA!AU157=""),"",CAPTURA!AU157+CAPTURA!AV157)</f>
        <v/>
      </c>
      <c r="AA162" s="70" t="str">
        <f>IF(CAPTURA!AW157="","",CAPTURA!AW157)</f>
        <v/>
      </c>
      <c r="AB162" s="70" t="str">
        <f>IF(CAPTURA!AX157="","",CAPTURA!AX157)</f>
        <v/>
      </c>
      <c r="AC162" s="70" t="str">
        <f>IF(CAPTURA!AY157="","",CAPTURA!AY157)</f>
        <v/>
      </c>
      <c r="AD162" s="71"/>
      <c r="AE162" s="70" t="str">
        <f>IF(AND(CAPTURA!AZ157="",CAPTURA!BA157=""),"",CAPTURA!AZ157+CAPTURA!BA157)</f>
        <v/>
      </c>
      <c r="AF162" s="70" t="str">
        <f>IF(CAPTURA!BB157="","",CAPTURA!BB157)</f>
        <v/>
      </c>
      <c r="AG162" s="70" t="str">
        <f>IF(CAPTURA!BC157="","",CAPTURA!BC157)</f>
        <v/>
      </c>
      <c r="AH162" s="70" t="str">
        <f>IF(CAPTURA!BD157="","",CAPTURA!BD157)</f>
        <v/>
      </c>
      <c r="AI162" s="70" t="str">
        <f>IF(CAPTURA!BE157="","",CAPTURA!BE157)</f>
        <v/>
      </c>
      <c r="AJ162" s="70"/>
      <c r="AK162" s="70" t="str">
        <f>IF(AND(CAPTURA!BF157="",CAPTURA!BG157=""),"",CAPTURA!BF157+CAPTURA!BG157)</f>
        <v/>
      </c>
      <c r="AL162" s="70" t="str">
        <f>IF(CAPTURA!BH157="","",CAPTURA!BH157)</f>
        <v/>
      </c>
      <c r="AM162" s="70" t="str">
        <f>IF(CAPTURA!BI157="","",CAPTURA!BI157)</f>
        <v/>
      </c>
      <c r="AN162" s="70" t="str">
        <f>IF(CAPTURA!BJ157="","",CAPTURA!BJ157)</f>
        <v/>
      </c>
      <c r="AO162" s="70" t="str">
        <f>IF(CAPTURA!BK157="","",CAPTURA!BK157)</f>
        <v/>
      </c>
      <c r="AP162" s="71"/>
      <c r="AQ162" s="70" t="str">
        <f>IF(AND(CAPTURA!BL157="",CAPTURA!BM157=""),"",CAPTURA!BL157+BK157)</f>
        <v/>
      </c>
      <c r="AR162" s="70" t="str">
        <f>IF(CAPTURA!BN157="","",CAPTURA!BN157)</f>
        <v/>
      </c>
      <c r="AS162" s="70" t="str">
        <f>IF(CAPTURA!BO157="","",CAPTURA!BO157)</f>
        <v/>
      </c>
      <c r="AT162" s="70" t="str">
        <f>IF(CAPTURA!BP157="","",CAPTURA!BP157)</f>
        <v/>
      </c>
      <c r="AU162" s="71"/>
      <c r="AV162" s="70" t="e">
        <f>IF(CAPTURA!#REF!="","",UPPER(CAPTURA!#REF!))</f>
        <v>#REF!</v>
      </c>
      <c r="AW162" s="69"/>
      <c r="AX162" s="70" t="str">
        <f>IF(CAPTURA!CF157="","",CAPTURA!CF157)</f>
        <v/>
      </c>
    </row>
    <row r="163" spans="1:50" x14ac:dyDescent="0.25">
      <c r="A163" s="62" t="str">
        <f>IF(CAPTURA!B158="","",CAPTURA!B158)</f>
        <v/>
      </c>
      <c r="B163" s="63" t="str">
        <f>IF(CAPTURA!C158="","",CAPTURA!C158)</f>
        <v/>
      </c>
      <c r="C163" s="64" t="str">
        <f>IF(CAPTURA!D158="","",UPPER(CAPTURA!D158))</f>
        <v/>
      </c>
      <c r="D163" s="65" t="str">
        <f>IF(CAPTURA!I158="","",CAPTURA!I158)</f>
        <v/>
      </c>
      <c r="E163" s="65" t="str">
        <f>IF(CAPTURA!J158="","",CAPTURA!J158)</f>
        <v/>
      </c>
      <c r="F163" s="64" t="str">
        <f>IF(CAPTURA!O158="","",UPPER(CAPTURA!O158))</f>
        <v/>
      </c>
      <c r="G163" s="66" t="str">
        <f>IF(CAPTURA!K158="","",CAPTURA!K158)</f>
        <v/>
      </c>
      <c r="H163" s="64" t="str">
        <f>IF(CAPTURA!Y158="","",UPPER(CAPTURA!Y158))</f>
        <v/>
      </c>
      <c r="I163" s="64" t="str">
        <f>IF(CAPTURA!AC158="","",IF(ISBLANK(CAPTURA!AE158),UPPER(CAPTURA!AC158),CONCATENATE(UPPER(CAPTURA!AC158)," / ",UPPER(CAPTURA!AE158))))</f>
        <v/>
      </c>
      <c r="J163" s="64" t="str">
        <f>IF(CAPTURA!AD158="","",IF(CAPTURA!AF158="",UPPER(CAPTURA!AD158),CONCATENATE(UPPER(CAPTURA!AD158)," / ",UPPER(CAPTURA!AF158))))</f>
        <v/>
      </c>
      <c r="K163" s="64" t="str">
        <f>IF(CAPTURA!AI158="","",IF(ISBLANK(CAPTURA!AK158),UPPER(CAPTURA!AI158),CONCATENATE(UPPER(CAPTURA!AI158)," / ",UPPER(CAPTURA!AK158))))</f>
        <v/>
      </c>
      <c r="L163" s="64" t="str">
        <f>IF(CAPTURA!AJ158="","",IF(CAPTURA!AL158="",UPPER(CAPTURA!AJ158),CONCATENATE(UPPER(CAPTURA!AJ158)," / ",UPPER(CAPTURA!AL158))))</f>
        <v/>
      </c>
      <c r="M163" s="67" t="str">
        <f>IF(CAPTURA!X158="","",CAPTURA!X158)</f>
        <v/>
      </c>
      <c r="N163" s="67" t="str">
        <f>IF(CAPTURA!BW158="","",CAPTURA!BW158)</f>
        <v/>
      </c>
      <c r="O163" s="68" t="str">
        <f>IF(CAPTURA!BQ158="","",CAPTURA!BQ158)</f>
        <v/>
      </c>
      <c r="P163" s="68" t="str">
        <f>IF(CAPTURA!BR158="","",CAPTURA!BR158)</f>
        <v/>
      </c>
      <c r="Q163" s="69"/>
      <c r="R163" s="70" t="str">
        <f>IF(CAPTURA!CD158="","",CAPTURA!CD158)</f>
        <v/>
      </c>
      <c r="S163" s="71"/>
      <c r="T163" s="70" t="str">
        <f>IF(CAPTURA!CE158="","",CAPTURA!CE158)</f>
        <v/>
      </c>
      <c r="U163" s="71"/>
      <c r="V163" s="70" t="e">
        <f>IF(CAPTURA!#REF!="","",CAPTURA!#REF!)</f>
        <v>#REF!</v>
      </c>
      <c r="W163" s="71"/>
      <c r="X163" s="70" t="e">
        <f>IF(CAPTURA!#REF!="","",CAPTURA!#REF!)</f>
        <v>#REF!</v>
      </c>
      <c r="Y163" s="71"/>
      <c r="Z163" s="70" t="str">
        <f>IF(AND(CAPTURA!AU158="",CAPTURA!AU158=""),"",CAPTURA!AU158+CAPTURA!AV158)</f>
        <v/>
      </c>
      <c r="AA163" s="70" t="str">
        <f>IF(CAPTURA!AW158="","",CAPTURA!AW158)</f>
        <v/>
      </c>
      <c r="AB163" s="70" t="str">
        <f>IF(CAPTURA!AX158="","",CAPTURA!AX158)</f>
        <v/>
      </c>
      <c r="AC163" s="70" t="str">
        <f>IF(CAPTURA!AY158="","",CAPTURA!AY158)</f>
        <v/>
      </c>
      <c r="AD163" s="71"/>
      <c r="AE163" s="70" t="str">
        <f>IF(AND(CAPTURA!AZ158="",CAPTURA!BA158=""),"",CAPTURA!AZ158+CAPTURA!BA158)</f>
        <v/>
      </c>
      <c r="AF163" s="70" t="str">
        <f>IF(CAPTURA!BB158="","",CAPTURA!BB158)</f>
        <v/>
      </c>
      <c r="AG163" s="70" t="str">
        <f>IF(CAPTURA!BC158="","",CAPTURA!BC158)</f>
        <v/>
      </c>
      <c r="AH163" s="70" t="str">
        <f>IF(CAPTURA!BD158="","",CAPTURA!BD158)</f>
        <v/>
      </c>
      <c r="AI163" s="70" t="str">
        <f>IF(CAPTURA!BE158="","",CAPTURA!BE158)</f>
        <v/>
      </c>
      <c r="AJ163" s="70"/>
      <c r="AK163" s="70" t="str">
        <f>IF(AND(CAPTURA!BF158="",CAPTURA!BG158=""),"",CAPTURA!BF158+CAPTURA!BG158)</f>
        <v/>
      </c>
      <c r="AL163" s="70" t="str">
        <f>IF(CAPTURA!BH158="","",CAPTURA!BH158)</f>
        <v/>
      </c>
      <c r="AM163" s="70" t="str">
        <f>IF(CAPTURA!BI158="","",CAPTURA!BI158)</f>
        <v/>
      </c>
      <c r="AN163" s="70" t="str">
        <f>IF(CAPTURA!BJ158="","",CAPTURA!BJ158)</f>
        <v/>
      </c>
      <c r="AO163" s="70" t="str">
        <f>IF(CAPTURA!BK158="","",CAPTURA!BK158)</f>
        <v/>
      </c>
      <c r="AP163" s="71"/>
      <c r="AQ163" s="70" t="str">
        <f>IF(AND(CAPTURA!BL158="",CAPTURA!BM158=""),"",CAPTURA!BL158+BK158)</f>
        <v/>
      </c>
      <c r="AR163" s="70" t="str">
        <f>IF(CAPTURA!BN158="","",CAPTURA!BN158)</f>
        <v/>
      </c>
      <c r="AS163" s="70" t="str">
        <f>IF(CAPTURA!BO158="","",CAPTURA!BO158)</f>
        <v/>
      </c>
      <c r="AT163" s="70" t="str">
        <f>IF(CAPTURA!BP158="","",CAPTURA!BP158)</f>
        <v/>
      </c>
      <c r="AU163" s="71"/>
      <c r="AV163" s="70" t="e">
        <f>IF(CAPTURA!#REF!="","",UPPER(CAPTURA!#REF!))</f>
        <v>#REF!</v>
      </c>
      <c r="AW163" s="69"/>
      <c r="AX163" s="70" t="str">
        <f>IF(CAPTURA!CF158="","",CAPTURA!CF158)</f>
        <v/>
      </c>
    </row>
    <row r="164" spans="1:50" x14ac:dyDescent="0.25">
      <c r="A164" s="62" t="str">
        <f>IF(CAPTURA!B159="","",CAPTURA!B159)</f>
        <v/>
      </c>
      <c r="B164" s="63" t="str">
        <f>IF(CAPTURA!C159="","",CAPTURA!C159)</f>
        <v/>
      </c>
      <c r="C164" s="64" t="str">
        <f>IF(CAPTURA!D159="","",UPPER(CAPTURA!D159))</f>
        <v/>
      </c>
      <c r="D164" s="65" t="str">
        <f>IF(CAPTURA!I159="","",CAPTURA!I159)</f>
        <v/>
      </c>
      <c r="E164" s="65" t="str">
        <f>IF(CAPTURA!J159="","",CAPTURA!J159)</f>
        <v/>
      </c>
      <c r="F164" s="64" t="str">
        <f>IF(CAPTURA!O159="","",UPPER(CAPTURA!O159))</f>
        <v/>
      </c>
      <c r="G164" s="66" t="str">
        <f>IF(CAPTURA!K159="","",CAPTURA!K159)</f>
        <v/>
      </c>
      <c r="H164" s="64" t="str">
        <f>IF(CAPTURA!Y159="","",UPPER(CAPTURA!Y159))</f>
        <v/>
      </c>
      <c r="I164" s="64" t="str">
        <f>IF(CAPTURA!AC159="","",IF(ISBLANK(CAPTURA!AE159),UPPER(CAPTURA!AC159),CONCATENATE(UPPER(CAPTURA!AC159)," / ",UPPER(CAPTURA!AE159))))</f>
        <v/>
      </c>
      <c r="J164" s="64" t="str">
        <f>IF(CAPTURA!AD159="","",IF(CAPTURA!AF159="",UPPER(CAPTURA!AD159),CONCATENATE(UPPER(CAPTURA!AD159)," / ",UPPER(CAPTURA!AF159))))</f>
        <v/>
      </c>
      <c r="K164" s="64" t="str">
        <f>IF(CAPTURA!AI159="","",IF(ISBLANK(CAPTURA!AK159),UPPER(CAPTURA!AI159),CONCATENATE(UPPER(CAPTURA!AI159)," / ",UPPER(CAPTURA!AK159))))</f>
        <v/>
      </c>
      <c r="L164" s="64" t="str">
        <f>IF(CAPTURA!AJ159="","",IF(CAPTURA!AL159="",UPPER(CAPTURA!AJ159),CONCATENATE(UPPER(CAPTURA!AJ159)," / ",UPPER(CAPTURA!AL159))))</f>
        <v/>
      </c>
      <c r="M164" s="67" t="str">
        <f>IF(CAPTURA!X159="","",CAPTURA!X159)</f>
        <v/>
      </c>
      <c r="N164" s="67" t="str">
        <f>IF(CAPTURA!BW159="","",CAPTURA!BW159)</f>
        <v/>
      </c>
      <c r="O164" s="68" t="str">
        <f>IF(CAPTURA!BQ159="","",CAPTURA!BQ159)</f>
        <v/>
      </c>
      <c r="P164" s="68" t="str">
        <f>IF(CAPTURA!BR159="","",CAPTURA!BR159)</f>
        <v/>
      </c>
      <c r="Q164" s="69"/>
      <c r="R164" s="70" t="str">
        <f>IF(CAPTURA!CD159="","",CAPTURA!CD159)</f>
        <v/>
      </c>
      <c r="S164" s="71"/>
      <c r="T164" s="70" t="str">
        <f>IF(CAPTURA!CE159="","",CAPTURA!CE159)</f>
        <v/>
      </c>
      <c r="U164" s="71"/>
      <c r="V164" s="70" t="e">
        <f>IF(CAPTURA!#REF!="","",CAPTURA!#REF!)</f>
        <v>#REF!</v>
      </c>
      <c r="W164" s="71"/>
      <c r="X164" s="70" t="e">
        <f>IF(CAPTURA!#REF!="","",CAPTURA!#REF!)</f>
        <v>#REF!</v>
      </c>
      <c r="Y164" s="71"/>
      <c r="Z164" s="70" t="str">
        <f>IF(AND(CAPTURA!AU159="",CAPTURA!AU159=""),"",CAPTURA!AU159+CAPTURA!AV159)</f>
        <v/>
      </c>
      <c r="AA164" s="70" t="str">
        <f>IF(CAPTURA!AW159="","",CAPTURA!AW159)</f>
        <v/>
      </c>
      <c r="AB164" s="70" t="str">
        <f>IF(CAPTURA!AX159="","",CAPTURA!AX159)</f>
        <v/>
      </c>
      <c r="AC164" s="70" t="str">
        <f>IF(CAPTURA!AY159="","",CAPTURA!AY159)</f>
        <v/>
      </c>
      <c r="AD164" s="71"/>
      <c r="AE164" s="70" t="str">
        <f>IF(AND(CAPTURA!AZ159="",CAPTURA!BA159=""),"",CAPTURA!AZ159+CAPTURA!BA159)</f>
        <v/>
      </c>
      <c r="AF164" s="70" t="str">
        <f>IF(CAPTURA!BB159="","",CAPTURA!BB159)</f>
        <v/>
      </c>
      <c r="AG164" s="70" t="str">
        <f>IF(CAPTURA!BC159="","",CAPTURA!BC159)</f>
        <v/>
      </c>
      <c r="AH164" s="70" t="str">
        <f>IF(CAPTURA!BD159="","",CAPTURA!BD159)</f>
        <v/>
      </c>
      <c r="AI164" s="70" t="str">
        <f>IF(CAPTURA!BE159="","",CAPTURA!BE159)</f>
        <v/>
      </c>
      <c r="AJ164" s="70"/>
      <c r="AK164" s="70" t="str">
        <f>IF(AND(CAPTURA!BF159="",CAPTURA!BG159=""),"",CAPTURA!BF159+CAPTURA!BG159)</f>
        <v/>
      </c>
      <c r="AL164" s="70" t="str">
        <f>IF(CAPTURA!BH159="","",CAPTURA!BH159)</f>
        <v/>
      </c>
      <c r="AM164" s="70" t="str">
        <f>IF(CAPTURA!BI159="","",CAPTURA!BI159)</f>
        <v/>
      </c>
      <c r="AN164" s="70" t="str">
        <f>IF(CAPTURA!BJ159="","",CAPTURA!BJ159)</f>
        <v/>
      </c>
      <c r="AO164" s="70" t="str">
        <f>IF(CAPTURA!BK159="","",CAPTURA!BK159)</f>
        <v/>
      </c>
      <c r="AP164" s="71"/>
      <c r="AQ164" s="70" t="str">
        <f>IF(AND(CAPTURA!BL159="",CAPTURA!BM159=""),"",CAPTURA!BL159+BK159)</f>
        <v/>
      </c>
      <c r="AR164" s="70" t="str">
        <f>IF(CAPTURA!BN159="","",CAPTURA!BN159)</f>
        <v/>
      </c>
      <c r="AS164" s="70" t="str">
        <f>IF(CAPTURA!BO159="","",CAPTURA!BO159)</f>
        <v/>
      </c>
      <c r="AT164" s="70" t="str">
        <f>IF(CAPTURA!BP159="","",CAPTURA!BP159)</f>
        <v/>
      </c>
      <c r="AU164" s="71"/>
      <c r="AV164" s="70" t="e">
        <f>IF(CAPTURA!#REF!="","",UPPER(CAPTURA!#REF!))</f>
        <v>#REF!</v>
      </c>
      <c r="AW164" s="69"/>
      <c r="AX164" s="70" t="str">
        <f>IF(CAPTURA!CF159="","",CAPTURA!CF159)</f>
        <v/>
      </c>
    </row>
    <row r="165" spans="1:50" x14ac:dyDescent="0.25">
      <c r="A165" s="62" t="str">
        <f>IF(CAPTURA!B160="","",CAPTURA!B160)</f>
        <v/>
      </c>
      <c r="B165" s="63" t="str">
        <f>IF(CAPTURA!C160="","",CAPTURA!C160)</f>
        <v/>
      </c>
      <c r="C165" s="64" t="str">
        <f>IF(CAPTURA!D160="","",UPPER(CAPTURA!D160))</f>
        <v/>
      </c>
      <c r="D165" s="65" t="str">
        <f>IF(CAPTURA!I160="","",CAPTURA!I160)</f>
        <v/>
      </c>
      <c r="E165" s="65" t="str">
        <f>IF(CAPTURA!J160="","",CAPTURA!J160)</f>
        <v/>
      </c>
      <c r="F165" s="64" t="str">
        <f>IF(CAPTURA!O160="","",UPPER(CAPTURA!O160))</f>
        <v/>
      </c>
      <c r="G165" s="66" t="str">
        <f>IF(CAPTURA!K160="","",CAPTURA!K160)</f>
        <v/>
      </c>
      <c r="H165" s="64" t="str">
        <f>IF(CAPTURA!Y160="","",UPPER(CAPTURA!Y160))</f>
        <v/>
      </c>
      <c r="I165" s="64" t="str">
        <f>IF(CAPTURA!AC160="","",IF(ISBLANK(CAPTURA!AE160),UPPER(CAPTURA!AC160),CONCATENATE(UPPER(CAPTURA!AC160)," / ",UPPER(CAPTURA!AE160))))</f>
        <v/>
      </c>
      <c r="J165" s="64" t="str">
        <f>IF(CAPTURA!AD160="","",IF(CAPTURA!AF160="",UPPER(CAPTURA!AD160),CONCATENATE(UPPER(CAPTURA!AD160)," / ",UPPER(CAPTURA!AF160))))</f>
        <v/>
      </c>
      <c r="K165" s="64" t="str">
        <f>IF(CAPTURA!AI160="","",IF(ISBLANK(CAPTURA!AK160),UPPER(CAPTURA!AI160),CONCATENATE(UPPER(CAPTURA!AI160)," / ",UPPER(CAPTURA!AK160))))</f>
        <v/>
      </c>
      <c r="L165" s="64" t="str">
        <f>IF(CAPTURA!AJ160="","",IF(CAPTURA!AL160="",UPPER(CAPTURA!AJ160),CONCATENATE(UPPER(CAPTURA!AJ160)," / ",UPPER(CAPTURA!AL160))))</f>
        <v/>
      </c>
      <c r="M165" s="67" t="str">
        <f>IF(CAPTURA!X160="","",CAPTURA!X160)</f>
        <v/>
      </c>
      <c r="N165" s="67" t="str">
        <f>IF(CAPTURA!BW160="","",CAPTURA!BW160)</f>
        <v/>
      </c>
      <c r="O165" s="68" t="str">
        <f>IF(CAPTURA!BQ160="","",CAPTURA!BQ160)</f>
        <v/>
      </c>
      <c r="P165" s="68" t="str">
        <f>IF(CAPTURA!BR160="","",CAPTURA!BR160)</f>
        <v/>
      </c>
      <c r="Q165" s="69"/>
      <c r="R165" s="70" t="str">
        <f>IF(CAPTURA!CD160="","",CAPTURA!CD160)</f>
        <v/>
      </c>
      <c r="S165" s="71"/>
      <c r="T165" s="70" t="str">
        <f>IF(CAPTURA!CE160="","",CAPTURA!CE160)</f>
        <v/>
      </c>
      <c r="U165" s="71"/>
      <c r="V165" s="70" t="e">
        <f>IF(CAPTURA!#REF!="","",CAPTURA!#REF!)</f>
        <v>#REF!</v>
      </c>
      <c r="W165" s="71"/>
      <c r="X165" s="70" t="e">
        <f>IF(CAPTURA!#REF!="","",CAPTURA!#REF!)</f>
        <v>#REF!</v>
      </c>
      <c r="Y165" s="71"/>
      <c r="Z165" s="70" t="str">
        <f>IF(AND(CAPTURA!AU160="",CAPTURA!AU160=""),"",CAPTURA!AU160+CAPTURA!AV160)</f>
        <v/>
      </c>
      <c r="AA165" s="70" t="str">
        <f>IF(CAPTURA!AW160="","",CAPTURA!AW160)</f>
        <v/>
      </c>
      <c r="AB165" s="70" t="str">
        <f>IF(CAPTURA!AX160="","",CAPTURA!AX160)</f>
        <v/>
      </c>
      <c r="AC165" s="70" t="str">
        <f>IF(CAPTURA!AY160="","",CAPTURA!AY160)</f>
        <v/>
      </c>
      <c r="AD165" s="71"/>
      <c r="AE165" s="70" t="str">
        <f>IF(AND(CAPTURA!AZ160="",CAPTURA!BA160=""),"",CAPTURA!AZ160+CAPTURA!BA160)</f>
        <v/>
      </c>
      <c r="AF165" s="70" t="str">
        <f>IF(CAPTURA!BB160="","",CAPTURA!BB160)</f>
        <v/>
      </c>
      <c r="AG165" s="70" t="str">
        <f>IF(CAPTURA!BC160="","",CAPTURA!BC160)</f>
        <v/>
      </c>
      <c r="AH165" s="70" t="str">
        <f>IF(CAPTURA!BD160="","",CAPTURA!BD160)</f>
        <v/>
      </c>
      <c r="AI165" s="70" t="str">
        <f>IF(CAPTURA!BE160="","",CAPTURA!BE160)</f>
        <v/>
      </c>
      <c r="AJ165" s="70"/>
      <c r="AK165" s="70" t="str">
        <f>IF(AND(CAPTURA!BF160="",CAPTURA!BG160=""),"",CAPTURA!BF160+CAPTURA!BG160)</f>
        <v/>
      </c>
      <c r="AL165" s="70" t="str">
        <f>IF(CAPTURA!BH160="","",CAPTURA!BH160)</f>
        <v/>
      </c>
      <c r="AM165" s="70" t="str">
        <f>IF(CAPTURA!BI160="","",CAPTURA!BI160)</f>
        <v/>
      </c>
      <c r="AN165" s="70" t="str">
        <f>IF(CAPTURA!BJ160="","",CAPTURA!BJ160)</f>
        <v/>
      </c>
      <c r="AO165" s="70" t="str">
        <f>IF(CAPTURA!BK160="","",CAPTURA!BK160)</f>
        <v/>
      </c>
      <c r="AP165" s="71"/>
      <c r="AQ165" s="70" t="str">
        <f>IF(AND(CAPTURA!BL160="",CAPTURA!BM160=""),"",CAPTURA!BL160+BK160)</f>
        <v/>
      </c>
      <c r="AR165" s="70" t="str">
        <f>IF(CAPTURA!BN160="","",CAPTURA!BN160)</f>
        <v/>
      </c>
      <c r="AS165" s="70" t="str">
        <f>IF(CAPTURA!BO160="","",CAPTURA!BO160)</f>
        <v/>
      </c>
      <c r="AT165" s="70" t="str">
        <f>IF(CAPTURA!BP160="","",CAPTURA!BP160)</f>
        <v/>
      </c>
      <c r="AU165" s="71"/>
      <c r="AV165" s="70" t="e">
        <f>IF(CAPTURA!#REF!="","",UPPER(CAPTURA!#REF!))</f>
        <v>#REF!</v>
      </c>
      <c r="AW165" s="69"/>
      <c r="AX165" s="70" t="str">
        <f>IF(CAPTURA!CF160="","",CAPTURA!CF160)</f>
        <v/>
      </c>
    </row>
    <row r="166" spans="1:50" x14ac:dyDescent="0.25">
      <c r="A166" s="62" t="str">
        <f>IF(CAPTURA!B161="","",CAPTURA!B161)</f>
        <v/>
      </c>
      <c r="B166" s="63" t="str">
        <f>IF(CAPTURA!C161="","",CAPTURA!C161)</f>
        <v/>
      </c>
      <c r="C166" s="64" t="str">
        <f>IF(CAPTURA!D161="","",UPPER(CAPTURA!D161))</f>
        <v/>
      </c>
      <c r="D166" s="65" t="str">
        <f>IF(CAPTURA!I161="","",CAPTURA!I161)</f>
        <v/>
      </c>
      <c r="E166" s="65" t="str">
        <f>IF(CAPTURA!J161="","",CAPTURA!J161)</f>
        <v/>
      </c>
      <c r="F166" s="64" t="str">
        <f>IF(CAPTURA!O161="","",UPPER(CAPTURA!O161))</f>
        <v/>
      </c>
      <c r="G166" s="66" t="str">
        <f>IF(CAPTURA!K161="","",CAPTURA!K161)</f>
        <v/>
      </c>
      <c r="H166" s="64" t="str">
        <f>IF(CAPTURA!Y161="","",UPPER(CAPTURA!Y161))</f>
        <v/>
      </c>
      <c r="I166" s="64" t="str">
        <f>IF(CAPTURA!AC161="","",IF(ISBLANK(CAPTURA!AE161),UPPER(CAPTURA!AC161),CONCATENATE(UPPER(CAPTURA!AC161)," / ",UPPER(CAPTURA!AE161))))</f>
        <v/>
      </c>
      <c r="J166" s="64" t="str">
        <f>IF(CAPTURA!AD161="","",IF(CAPTURA!AF161="",UPPER(CAPTURA!AD161),CONCATENATE(UPPER(CAPTURA!AD161)," / ",UPPER(CAPTURA!AF161))))</f>
        <v/>
      </c>
      <c r="K166" s="64" t="str">
        <f>IF(CAPTURA!AI161="","",IF(ISBLANK(CAPTURA!AK161),UPPER(CAPTURA!AI161),CONCATENATE(UPPER(CAPTURA!AI161)," / ",UPPER(CAPTURA!AK161))))</f>
        <v/>
      </c>
      <c r="L166" s="64" t="str">
        <f>IF(CAPTURA!AJ161="","",IF(CAPTURA!AL161="",UPPER(CAPTURA!AJ161),CONCATENATE(UPPER(CAPTURA!AJ161)," / ",UPPER(CAPTURA!AL161))))</f>
        <v/>
      </c>
      <c r="M166" s="67" t="str">
        <f>IF(CAPTURA!X161="","",CAPTURA!X161)</f>
        <v/>
      </c>
      <c r="N166" s="67" t="str">
        <f>IF(CAPTURA!BW161="","",CAPTURA!BW161)</f>
        <v/>
      </c>
      <c r="O166" s="68" t="str">
        <f>IF(CAPTURA!BQ161="","",CAPTURA!BQ161)</f>
        <v/>
      </c>
      <c r="P166" s="68" t="str">
        <f>IF(CAPTURA!BR161="","",CAPTURA!BR161)</f>
        <v/>
      </c>
      <c r="Q166" s="69"/>
      <c r="R166" s="70" t="str">
        <f>IF(CAPTURA!CD161="","",CAPTURA!CD161)</f>
        <v/>
      </c>
      <c r="S166" s="71"/>
      <c r="T166" s="70" t="str">
        <f>IF(CAPTURA!CE161="","",CAPTURA!CE161)</f>
        <v/>
      </c>
      <c r="U166" s="71"/>
      <c r="V166" s="70" t="e">
        <f>IF(CAPTURA!#REF!="","",CAPTURA!#REF!)</f>
        <v>#REF!</v>
      </c>
      <c r="W166" s="71"/>
      <c r="X166" s="70" t="e">
        <f>IF(CAPTURA!#REF!="","",CAPTURA!#REF!)</f>
        <v>#REF!</v>
      </c>
      <c r="Y166" s="71"/>
      <c r="Z166" s="70" t="str">
        <f>IF(AND(CAPTURA!AU161="",CAPTURA!AU161=""),"",CAPTURA!AU161+CAPTURA!AV161)</f>
        <v/>
      </c>
      <c r="AA166" s="70" t="str">
        <f>IF(CAPTURA!AW161="","",CAPTURA!AW161)</f>
        <v/>
      </c>
      <c r="AB166" s="70" t="str">
        <f>IF(CAPTURA!AX161="","",CAPTURA!AX161)</f>
        <v/>
      </c>
      <c r="AC166" s="70" t="str">
        <f>IF(CAPTURA!AY161="","",CAPTURA!AY161)</f>
        <v/>
      </c>
      <c r="AD166" s="71"/>
      <c r="AE166" s="70" t="str">
        <f>IF(AND(CAPTURA!AZ161="",CAPTURA!BA161=""),"",CAPTURA!AZ161+CAPTURA!BA161)</f>
        <v/>
      </c>
      <c r="AF166" s="70" t="str">
        <f>IF(CAPTURA!BB161="","",CAPTURA!BB161)</f>
        <v/>
      </c>
      <c r="AG166" s="70" t="str">
        <f>IF(CAPTURA!BC161="","",CAPTURA!BC161)</f>
        <v/>
      </c>
      <c r="AH166" s="70" t="str">
        <f>IF(CAPTURA!BD161="","",CAPTURA!BD161)</f>
        <v/>
      </c>
      <c r="AI166" s="70" t="str">
        <f>IF(CAPTURA!BE161="","",CAPTURA!BE161)</f>
        <v/>
      </c>
      <c r="AJ166" s="70"/>
      <c r="AK166" s="70" t="str">
        <f>IF(AND(CAPTURA!BF161="",CAPTURA!BG161=""),"",CAPTURA!BF161+CAPTURA!BG161)</f>
        <v/>
      </c>
      <c r="AL166" s="70" t="str">
        <f>IF(CAPTURA!BH161="","",CAPTURA!BH161)</f>
        <v/>
      </c>
      <c r="AM166" s="70" t="str">
        <f>IF(CAPTURA!BI161="","",CAPTURA!BI161)</f>
        <v/>
      </c>
      <c r="AN166" s="70" t="str">
        <f>IF(CAPTURA!BJ161="","",CAPTURA!BJ161)</f>
        <v/>
      </c>
      <c r="AO166" s="70" t="str">
        <f>IF(CAPTURA!BK161="","",CAPTURA!BK161)</f>
        <v/>
      </c>
      <c r="AP166" s="71"/>
      <c r="AQ166" s="70" t="str">
        <f>IF(AND(CAPTURA!BL161="",CAPTURA!BM161=""),"",CAPTURA!BL161+BK161)</f>
        <v/>
      </c>
      <c r="AR166" s="70" t="str">
        <f>IF(CAPTURA!BN161="","",CAPTURA!BN161)</f>
        <v/>
      </c>
      <c r="AS166" s="70" t="str">
        <f>IF(CAPTURA!BO161="","",CAPTURA!BO161)</f>
        <v/>
      </c>
      <c r="AT166" s="70" t="str">
        <f>IF(CAPTURA!BP161="","",CAPTURA!BP161)</f>
        <v/>
      </c>
      <c r="AU166" s="71"/>
      <c r="AV166" s="70" t="e">
        <f>IF(CAPTURA!#REF!="","",UPPER(CAPTURA!#REF!))</f>
        <v>#REF!</v>
      </c>
      <c r="AW166" s="69"/>
      <c r="AX166" s="70" t="str">
        <f>IF(CAPTURA!CF161="","",CAPTURA!CF161)</f>
        <v/>
      </c>
    </row>
    <row r="167" spans="1:50" x14ac:dyDescent="0.25">
      <c r="A167" s="62" t="str">
        <f>IF(CAPTURA!B162="","",CAPTURA!B162)</f>
        <v/>
      </c>
      <c r="B167" s="63" t="str">
        <f>IF(CAPTURA!C162="","",CAPTURA!C162)</f>
        <v/>
      </c>
      <c r="C167" s="64" t="str">
        <f>IF(CAPTURA!D162="","",UPPER(CAPTURA!D162))</f>
        <v/>
      </c>
      <c r="D167" s="65" t="str">
        <f>IF(CAPTURA!I162="","",CAPTURA!I162)</f>
        <v/>
      </c>
      <c r="E167" s="65" t="str">
        <f>IF(CAPTURA!J162="","",CAPTURA!J162)</f>
        <v/>
      </c>
      <c r="F167" s="64" t="str">
        <f>IF(CAPTURA!O162="","",UPPER(CAPTURA!O162))</f>
        <v/>
      </c>
      <c r="G167" s="66" t="str">
        <f>IF(CAPTURA!K162="","",CAPTURA!K162)</f>
        <v/>
      </c>
      <c r="H167" s="64" t="str">
        <f>IF(CAPTURA!Y162="","",UPPER(CAPTURA!Y162))</f>
        <v/>
      </c>
      <c r="I167" s="64" t="str">
        <f>IF(CAPTURA!AC162="","",IF(ISBLANK(CAPTURA!AE162),UPPER(CAPTURA!AC162),CONCATENATE(UPPER(CAPTURA!AC162)," / ",UPPER(CAPTURA!AE162))))</f>
        <v/>
      </c>
      <c r="J167" s="64" t="str">
        <f>IF(CAPTURA!AD162="","",IF(CAPTURA!AF162="",UPPER(CAPTURA!AD162),CONCATENATE(UPPER(CAPTURA!AD162)," / ",UPPER(CAPTURA!AF162))))</f>
        <v/>
      </c>
      <c r="K167" s="64" t="str">
        <f>IF(CAPTURA!AI162="","",IF(ISBLANK(CAPTURA!AK162),UPPER(CAPTURA!AI162),CONCATENATE(UPPER(CAPTURA!AI162)," / ",UPPER(CAPTURA!AK162))))</f>
        <v/>
      </c>
      <c r="L167" s="64" t="str">
        <f>IF(CAPTURA!AJ162="","",IF(CAPTURA!AL162="",UPPER(CAPTURA!AJ162),CONCATENATE(UPPER(CAPTURA!AJ162)," / ",UPPER(CAPTURA!AL162))))</f>
        <v/>
      </c>
      <c r="M167" s="67" t="str">
        <f>IF(CAPTURA!X162="","",CAPTURA!X162)</f>
        <v/>
      </c>
      <c r="N167" s="67" t="str">
        <f>IF(CAPTURA!BW162="","",CAPTURA!BW162)</f>
        <v/>
      </c>
      <c r="O167" s="68" t="str">
        <f>IF(CAPTURA!BQ162="","",CAPTURA!BQ162)</f>
        <v/>
      </c>
      <c r="P167" s="68" t="str">
        <f>IF(CAPTURA!BR162="","",CAPTURA!BR162)</f>
        <v/>
      </c>
      <c r="Q167" s="69"/>
      <c r="R167" s="70" t="str">
        <f>IF(CAPTURA!CD162="","",CAPTURA!CD162)</f>
        <v/>
      </c>
      <c r="S167" s="71"/>
      <c r="T167" s="70" t="str">
        <f>IF(CAPTURA!CE162="","",CAPTURA!CE162)</f>
        <v/>
      </c>
      <c r="U167" s="71"/>
      <c r="V167" s="70" t="e">
        <f>IF(CAPTURA!#REF!="","",CAPTURA!#REF!)</f>
        <v>#REF!</v>
      </c>
      <c r="W167" s="71"/>
      <c r="X167" s="70" t="e">
        <f>IF(CAPTURA!#REF!="","",CAPTURA!#REF!)</f>
        <v>#REF!</v>
      </c>
      <c r="Y167" s="71"/>
      <c r="Z167" s="70" t="str">
        <f>IF(AND(CAPTURA!AU162="",CAPTURA!AU162=""),"",CAPTURA!AU162+CAPTURA!AV162)</f>
        <v/>
      </c>
      <c r="AA167" s="70" t="str">
        <f>IF(CAPTURA!AW162="","",CAPTURA!AW162)</f>
        <v/>
      </c>
      <c r="AB167" s="70" t="str">
        <f>IF(CAPTURA!AX162="","",CAPTURA!AX162)</f>
        <v/>
      </c>
      <c r="AC167" s="70" t="str">
        <f>IF(CAPTURA!AY162="","",CAPTURA!AY162)</f>
        <v/>
      </c>
      <c r="AD167" s="71"/>
      <c r="AE167" s="70" t="str">
        <f>IF(AND(CAPTURA!AZ162="",CAPTURA!BA162=""),"",CAPTURA!AZ162+CAPTURA!BA162)</f>
        <v/>
      </c>
      <c r="AF167" s="70" t="str">
        <f>IF(CAPTURA!BB162="","",CAPTURA!BB162)</f>
        <v/>
      </c>
      <c r="AG167" s="70" t="str">
        <f>IF(CAPTURA!BC162="","",CAPTURA!BC162)</f>
        <v/>
      </c>
      <c r="AH167" s="70" t="str">
        <f>IF(CAPTURA!BD162="","",CAPTURA!BD162)</f>
        <v/>
      </c>
      <c r="AI167" s="70" t="str">
        <f>IF(CAPTURA!BE162="","",CAPTURA!BE162)</f>
        <v/>
      </c>
      <c r="AJ167" s="70"/>
      <c r="AK167" s="70" t="str">
        <f>IF(AND(CAPTURA!BF162="",CAPTURA!BG162=""),"",CAPTURA!BF162+CAPTURA!BG162)</f>
        <v/>
      </c>
      <c r="AL167" s="70" t="str">
        <f>IF(CAPTURA!BH162="","",CAPTURA!BH162)</f>
        <v/>
      </c>
      <c r="AM167" s="70" t="str">
        <f>IF(CAPTURA!BI162="","",CAPTURA!BI162)</f>
        <v/>
      </c>
      <c r="AN167" s="70" t="str">
        <f>IF(CAPTURA!BJ162="","",CAPTURA!BJ162)</f>
        <v/>
      </c>
      <c r="AO167" s="70" t="str">
        <f>IF(CAPTURA!BK162="","",CAPTURA!BK162)</f>
        <v/>
      </c>
      <c r="AP167" s="71"/>
      <c r="AQ167" s="70" t="str">
        <f>IF(AND(CAPTURA!BL162="",CAPTURA!BM162=""),"",CAPTURA!BL162+BK162)</f>
        <v/>
      </c>
      <c r="AR167" s="70" t="str">
        <f>IF(CAPTURA!BN162="","",CAPTURA!BN162)</f>
        <v/>
      </c>
      <c r="AS167" s="70" t="str">
        <f>IF(CAPTURA!BO162="","",CAPTURA!BO162)</f>
        <v/>
      </c>
      <c r="AT167" s="70" t="str">
        <f>IF(CAPTURA!BP162="","",CAPTURA!BP162)</f>
        <v/>
      </c>
      <c r="AU167" s="71"/>
      <c r="AV167" s="70" t="e">
        <f>IF(CAPTURA!#REF!="","",UPPER(CAPTURA!#REF!))</f>
        <v>#REF!</v>
      </c>
      <c r="AW167" s="69"/>
      <c r="AX167" s="70" t="str">
        <f>IF(CAPTURA!CF162="","",CAPTURA!CF162)</f>
        <v/>
      </c>
    </row>
    <row r="168" spans="1:50" x14ac:dyDescent="0.25">
      <c r="A168" s="62" t="str">
        <f>IF(CAPTURA!B163="","",CAPTURA!B163)</f>
        <v/>
      </c>
      <c r="B168" s="63" t="str">
        <f>IF(CAPTURA!C163="","",CAPTURA!C163)</f>
        <v/>
      </c>
      <c r="C168" s="64" t="str">
        <f>IF(CAPTURA!D163="","",UPPER(CAPTURA!D163))</f>
        <v/>
      </c>
      <c r="D168" s="65" t="str">
        <f>IF(CAPTURA!I163="","",CAPTURA!I163)</f>
        <v/>
      </c>
      <c r="E168" s="65" t="str">
        <f>IF(CAPTURA!J163="","",CAPTURA!J163)</f>
        <v/>
      </c>
      <c r="F168" s="64" t="str">
        <f>IF(CAPTURA!O163="","",UPPER(CAPTURA!O163))</f>
        <v/>
      </c>
      <c r="G168" s="66" t="str">
        <f>IF(CAPTURA!K163="","",CAPTURA!K163)</f>
        <v/>
      </c>
      <c r="H168" s="64" t="str">
        <f>IF(CAPTURA!Y163="","",UPPER(CAPTURA!Y163))</f>
        <v/>
      </c>
      <c r="I168" s="64" t="str">
        <f>IF(CAPTURA!AC163="","",IF(ISBLANK(CAPTURA!AE163),UPPER(CAPTURA!AC163),CONCATENATE(UPPER(CAPTURA!AC163)," / ",UPPER(CAPTURA!AE163))))</f>
        <v/>
      </c>
      <c r="J168" s="64" t="str">
        <f>IF(CAPTURA!AD163="","",IF(CAPTURA!AF163="",UPPER(CAPTURA!AD163),CONCATENATE(UPPER(CAPTURA!AD163)," / ",UPPER(CAPTURA!AF163))))</f>
        <v/>
      </c>
      <c r="K168" s="64" t="str">
        <f>IF(CAPTURA!AI163="","",IF(ISBLANK(CAPTURA!AK163),UPPER(CAPTURA!AI163),CONCATENATE(UPPER(CAPTURA!AI163)," / ",UPPER(CAPTURA!AK163))))</f>
        <v/>
      </c>
      <c r="L168" s="64" t="str">
        <f>IF(CAPTURA!AJ163="","",IF(CAPTURA!AL163="",UPPER(CAPTURA!AJ163),CONCATENATE(UPPER(CAPTURA!AJ163)," / ",UPPER(CAPTURA!AL163))))</f>
        <v/>
      </c>
      <c r="M168" s="67" t="str">
        <f>IF(CAPTURA!X163="","",CAPTURA!X163)</f>
        <v/>
      </c>
      <c r="N168" s="67" t="str">
        <f>IF(CAPTURA!BW163="","",CAPTURA!BW163)</f>
        <v/>
      </c>
      <c r="O168" s="68" t="str">
        <f>IF(CAPTURA!BQ163="","",CAPTURA!BQ163)</f>
        <v/>
      </c>
      <c r="P168" s="68" t="str">
        <f>IF(CAPTURA!BR163="","",CAPTURA!BR163)</f>
        <v/>
      </c>
      <c r="Q168" s="69"/>
      <c r="R168" s="70" t="str">
        <f>IF(CAPTURA!CD163="","",CAPTURA!CD163)</f>
        <v/>
      </c>
      <c r="S168" s="71"/>
      <c r="T168" s="70" t="str">
        <f>IF(CAPTURA!CE163="","",CAPTURA!CE163)</f>
        <v/>
      </c>
      <c r="U168" s="71"/>
      <c r="V168" s="70" t="e">
        <f>IF(CAPTURA!#REF!="","",CAPTURA!#REF!)</f>
        <v>#REF!</v>
      </c>
      <c r="W168" s="71"/>
      <c r="X168" s="70" t="e">
        <f>IF(CAPTURA!#REF!="","",CAPTURA!#REF!)</f>
        <v>#REF!</v>
      </c>
      <c r="Y168" s="71"/>
      <c r="Z168" s="70" t="str">
        <f>IF(AND(CAPTURA!AU163="",CAPTURA!AU163=""),"",CAPTURA!AU163+CAPTURA!AV163)</f>
        <v/>
      </c>
      <c r="AA168" s="70" t="str">
        <f>IF(CAPTURA!AW163="","",CAPTURA!AW163)</f>
        <v/>
      </c>
      <c r="AB168" s="70" t="str">
        <f>IF(CAPTURA!AX163="","",CAPTURA!AX163)</f>
        <v/>
      </c>
      <c r="AC168" s="70" t="str">
        <f>IF(CAPTURA!AY163="","",CAPTURA!AY163)</f>
        <v/>
      </c>
      <c r="AD168" s="71"/>
      <c r="AE168" s="70" t="str">
        <f>IF(AND(CAPTURA!AZ163="",CAPTURA!BA163=""),"",CAPTURA!AZ163+CAPTURA!BA163)</f>
        <v/>
      </c>
      <c r="AF168" s="70" t="str">
        <f>IF(CAPTURA!BB163="","",CAPTURA!BB163)</f>
        <v/>
      </c>
      <c r="AG168" s="70" t="str">
        <f>IF(CAPTURA!BC163="","",CAPTURA!BC163)</f>
        <v/>
      </c>
      <c r="AH168" s="70" t="str">
        <f>IF(CAPTURA!BD163="","",CAPTURA!BD163)</f>
        <v/>
      </c>
      <c r="AI168" s="70" t="str">
        <f>IF(CAPTURA!BE163="","",CAPTURA!BE163)</f>
        <v/>
      </c>
      <c r="AJ168" s="70"/>
      <c r="AK168" s="70" t="str">
        <f>IF(AND(CAPTURA!BF163="",CAPTURA!BG163=""),"",CAPTURA!BF163+CAPTURA!BG163)</f>
        <v/>
      </c>
      <c r="AL168" s="70" t="str">
        <f>IF(CAPTURA!BH163="","",CAPTURA!BH163)</f>
        <v/>
      </c>
      <c r="AM168" s="70" t="str">
        <f>IF(CAPTURA!BI163="","",CAPTURA!BI163)</f>
        <v/>
      </c>
      <c r="AN168" s="70" t="str">
        <f>IF(CAPTURA!BJ163="","",CAPTURA!BJ163)</f>
        <v/>
      </c>
      <c r="AO168" s="70" t="str">
        <f>IF(CAPTURA!BK163="","",CAPTURA!BK163)</f>
        <v/>
      </c>
      <c r="AP168" s="71"/>
      <c r="AQ168" s="70" t="str">
        <f>IF(AND(CAPTURA!BL163="",CAPTURA!BM163=""),"",CAPTURA!BL163+BK163)</f>
        <v/>
      </c>
      <c r="AR168" s="70" t="str">
        <f>IF(CAPTURA!BN163="","",CAPTURA!BN163)</f>
        <v/>
      </c>
      <c r="AS168" s="70" t="str">
        <f>IF(CAPTURA!BO163="","",CAPTURA!BO163)</f>
        <v/>
      </c>
      <c r="AT168" s="70" t="str">
        <f>IF(CAPTURA!BP163="","",CAPTURA!BP163)</f>
        <v/>
      </c>
      <c r="AU168" s="71"/>
      <c r="AV168" s="70" t="e">
        <f>IF(CAPTURA!#REF!="","",UPPER(CAPTURA!#REF!))</f>
        <v>#REF!</v>
      </c>
      <c r="AW168" s="69"/>
      <c r="AX168" s="70" t="str">
        <f>IF(CAPTURA!CF163="","",CAPTURA!CF163)</f>
        <v/>
      </c>
    </row>
    <row r="169" spans="1:50" x14ac:dyDescent="0.25">
      <c r="A169" s="62" t="str">
        <f>IF(CAPTURA!B164="","",CAPTURA!B164)</f>
        <v/>
      </c>
      <c r="B169" s="63" t="str">
        <f>IF(CAPTURA!C164="","",CAPTURA!C164)</f>
        <v/>
      </c>
      <c r="C169" s="64" t="str">
        <f>IF(CAPTURA!D164="","",UPPER(CAPTURA!D164))</f>
        <v/>
      </c>
      <c r="D169" s="65" t="str">
        <f>IF(CAPTURA!I164="","",CAPTURA!I164)</f>
        <v/>
      </c>
      <c r="E169" s="65" t="str">
        <f>IF(CAPTURA!J164="","",CAPTURA!J164)</f>
        <v/>
      </c>
      <c r="F169" s="64" t="str">
        <f>IF(CAPTURA!O164="","",UPPER(CAPTURA!O164))</f>
        <v/>
      </c>
      <c r="G169" s="66" t="str">
        <f>IF(CAPTURA!K164="","",CAPTURA!K164)</f>
        <v/>
      </c>
      <c r="H169" s="64" t="str">
        <f>IF(CAPTURA!Y164="","",UPPER(CAPTURA!Y164))</f>
        <v/>
      </c>
      <c r="I169" s="64" t="str">
        <f>IF(CAPTURA!AC164="","",IF(ISBLANK(CAPTURA!AE164),UPPER(CAPTURA!AC164),CONCATENATE(UPPER(CAPTURA!AC164)," / ",UPPER(CAPTURA!AE164))))</f>
        <v/>
      </c>
      <c r="J169" s="64" t="str">
        <f>IF(CAPTURA!AD164="","",IF(CAPTURA!AF164="",UPPER(CAPTURA!AD164),CONCATENATE(UPPER(CAPTURA!AD164)," / ",UPPER(CAPTURA!AF164))))</f>
        <v/>
      </c>
      <c r="K169" s="64" t="str">
        <f>IF(CAPTURA!AI164="","",IF(ISBLANK(CAPTURA!AK164),UPPER(CAPTURA!AI164),CONCATENATE(UPPER(CAPTURA!AI164)," / ",UPPER(CAPTURA!AK164))))</f>
        <v/>
      </c>
      <c r="L169" s="64" t="str">
        <f>IF(CAPTURA!AJ164="","",IF(CAPTURA!AL164="",UPPER(CAPTURA!AJ164),CONCATENATE(UPPER(CAPTURA!AJ164)," / ",UPPER(CAPTURA!AL164))))</f>
        <v/>
      </c>
      <c r="M169" s="67" t="str">
        <f>IF(CAPTURA!X164="","",CAPTURA!X164)</f>
        <v/>
      </c>
      <c r="N169" s="67" t="str">
        <f>IF(CAPTURA!BW164="","",CAPTURA!BW164)</f>
        <v/>
      </c>
      <c r="O169" s="68" t="str">
        <f>IF(CAPTURA!BQ164="","",CAPTURA!BQ164)</f>
        <v/>
      </c>
      <c r="P169" s="68" t="str">
        <f>IF(CAPTURA!BR164="","",CAPTURA!BR164)</f>
        <v/>
      </c>
      <c r="Q169" s="69"/>
      <c r="R169" s="70" t="str">
        <f>IF(CAPTURA!CD164="","",CAPTURA!CD164)</f>
        <v/>
      </c>
      <c r="S169" s="71"/>
      <c r="T169" s="70" t="str">
        <f>IF(CAPTURA!CE164="","",CAPTURA!CE164)</f>
        <v/>
      </c>
      <c r="U169" s="71"/>
      <c r="V169" s="70" t="e">
        <f>IF(CAPTURA!#REF!="","",CAPTURA!#REF!)</f>
        <v>#REF!</v>
      </c>
      <c r="W169" s="71"/>
      <c r="X169" s="70" t="e">
        <f>IF(CAPTURA!#REF!="","",CAPTURA!#REF!)</f>
        <v>#REF!</v>
      </c>
      <c r="Y169" s="71"/>
      <c r="Z169" s="70" t="str">
        <f>IF(AND(CAPTURA!AU164="",CAPTURA!AU164=""),"",CAPTURA!AU164+CAPTURA!AV164)</f>
        <v/>
      </c>
      <c r="AA169" s="70" t="str">
        <f>IF(CAPTURA!AW164="","",CAPTURA!AW164)</f>
        <v/>
      </c>
      <c r="AB169" s="70" t="str">
        <f>IF(CAPTURA!AX164="","",CAPTURA!AX164)</f>
        <v/>
      </c>
      <c r="AC169" s="70" t="str">
        <f>IF(CAPTURA!AY164="","",CAPTURA!AY164)</f>
        <v/>
      </c>
      <c r="AD169" s="71"/>
      <c r="AE169" s="70" t="str">
        <f>IF(AND(CAPTURA!AZ164="",CAPTURA!BA164=""),"",CAPTURA!AZ164+CAPTURA!BA164)</f>
        <v/>
      </c>
      <c r="AF169" s="70" t="str">
        <f>IF(CAPTURA!BB164="","",CAPTURA!BB164)</f>
        <v/>
      </c>
      <c r="AG169" s="70" t="str">
        <f>IF(CAPTURA!BC164="","",CAPTURA!BC164)</f>
        <v/>
      </c>
      <c r="AH169" s="70" t="str">
        <f>IF(CAPTURA!BD164="","",CAPTURA!BD164)</f>
        <v/>
      </c>
      <c r="AI169" s="70" t="str">
        <f>IF(CAPTURA!BE164="","",CAPTURA!BE164)</f>
        <v/>
      </c>
      <c r="AJ169" s="70"/>
      <c r="AK169" s="70" t="str">
        <f>IF(AND(CAPTURA!BF164="",CAPTURA!BG164=""),"",CAPTURA!BF164+CAPTURA!BG164)</f>
        <v/>
      </c>
      <c r="AL169" s="70" t="str">
        <f>IF(CAPTURA!BH164="","",CAPTURA!BH164)</f>
        <v/>
      </c>
      <c r="AM169" s="70" t="str">
        <f>IF(CAPTURA!BI164="","",CAPTURA!BI164)</f>
        <v/>
      </c>
      <c r="AN169" s="70" t="str">
        <f>IF(CAPTURA!BJ164="","",CAPTURA!BJ164)</f>
        <v/>
      </c>
      <c r="AO169" s="70" t="str">
        <f>IF(CAPTURA!BK164="","",CAPTURA!BK164)</f>
        <v/>
      </c>
      <c r="AP169" s="71"/>
      <c r="AQ169" s="70" t="str">
        <f>IF(AND(CAPTURA!BL164="",CAPTURA!BM164=""),"",CAPTURA!BL164+BK164)</f>
        <v/>
      </c>
      <c r="AR169" s="70" t="str">
        <f>IF(CAPTURA!BN164="","",CAPTURA!BN164)</f>
        <v/>
      </c>
      <c r="AS169" s="70" t="str">
        <f>IF(CAPTURA!BO164="","",CAPTURA!BO164)</f>
        <v/>
      </c>
      <c r="AT169" s="70" t="str">
        <f>IF(CAPTURA!BP164="","",CAPTURA!BP164)</f>
        <v/>
      </c>
      <c r="AU169" s="71"/>
      <c r="AV169" s="70" t="e">
        <f>IF(CAPTURA!#REF!="","",UPPER(CAPTURA!#REF!))</f>
        <v>#REF!</v>
      </c>
      <c r="AW169" s="69"/>
      <c r="AX169" s="70" t="str">
        <f>IF(CAPTURA!CF164="","",CAPTURA!CF164)</f>
        <v/>
      </c>
    </row>
    <row r="170" spans="1:50" x14ac:dyDescent="0.25">
      <c r="A170" s="62" t="str">
        <f>IF(CAPTURA!B165="","",CAPTURA!B165)</f>
        <v/>
      </c>
      <c r="B170" s="63" t="str">
        <f>IF(CAPTURA!C165="","",CAPTURA!C165)</f>
        <v/>
      </c>
      <c r="C170" s="64" t="str">
        <f>IF(CAPTURA!D165="","",UPPER(CAPTURA!D165))</f>
        <v/>
      </c>
      <c r="D170" s="65" t="str">
        <f>IF(CAPTURA!I165="","",CAPTURA!I165)</f>
        <v/>
      </c>
      <c r="E170" s="65" t="str">
        <f>IF(CAPTURA!J165="","",CAPTURA!J165)</f>
        <v/>
      </c>
      <c r="F170" s="64" t="str">
        <f>IF(CAPTURA!O165="","",UPPER(CAPTURA!O165))</f>
        <v/>
      </c>
      <c r="G170" s="66" t="str">
        <f>IF(CAPTURA!K165="","",CAPTURA!K165)</f>
        <v/>
      </c>
      <c r="H170" s="64" t="str">
        <f>IF(CAPTURA!Y165="","",UPPER(CAPTURA!Y165))</f>
        <v/>
      </c>
      <c r="I170" s="64" t="str">
        <f>IF(CAPTURA!AC165="","",IF(ISBLANK(CAPTURA!AE165),UPPER(CAPTURA!AC165),CONCATENATE(UPPER(CAPTURA!AC165)," / ",UPPER(CAPTURA!AE165))))</f>
        <v/>
      </c>
      <c r="J170" s="64" t="str">
        <f>IF(CAPTURA!AD165="","",IF(CAPTURA!AF165="",UPPER(CAPTURA!AD165),CONCATENATE(UPPER(CAPTURA!AD165)," / ",UPPER(CAPTURA!AF165))))</f>
        <v/>
      </c>
      <c r="K170" s="64" t="str">
        <f>IF(CAPTURA!AI165="","",IF(ISBLANK(CAPTURA!AK165),UPPER(CAPTURA!AI165),CONCATENATE(UPPER(CAPTURA!AI165)," / ",UPPER(CAPTURA!AK165))))</f>
        <v/>
      </c>
      <c r="L170" s="64" t="str">
        <f>IF(CAPTURA!AJ165="","",IF(CAPTURA!AL165="",UPPER(CAPTURA!AJ165),CONCATENATE(UPPER(CAPTURA!AJ165)," / ",UPPER(CAPTURA!AL165))))</f>
        <v/>
      </c>
      <c r="M170" s="67" t="str">
        <f>IF(CAPTURA!X165="","",CAPTURA!X165)</f>
        <v/>
      </c>
      <c r="N170" s="67" t="str">
        <f>IF(CAPTURA!BW165="","",CAPTURA!BW165)</f>
        <v/>
      </c>
      <c r="O170" s="68" t="str">
        <f>IF(CAPTURA!BQ165="","",CAPTURA!BQ165)</f>
        <v/>
      </c>
      <c r="P170" s="68" t="str">
        <f>IF(CAPTURA!BR165="","",CAPTURA!BR165)</f>
        <v/>
      </c>
      <c r="Q170" s="69"/>
      <c r="R170" s="70" t="str">
        <f>IF(CAPTURA!CD165="","",CAPTURA!CD165)</f>
        <v/>
      </c>
      <c r="S170" s="71"/>
      <c r="T170" s="70" t="str">
        <f>IF(CAPTURA!CE165="","",CAPTURA!CE165)</f>
        <v/>
      </c>
      <c r="U170" s="71"/>
      <c r="V170" s="70" t="e">
        <f>IF(CAPTURA!#REF!="","",CAPTURA!#REF!)</f>
        <v>#REF!</v>
      </c>
      <c r="W170" s="71"/>
      <c r="X170" s="70" t="e">
        <f>IF(CAPTURA!#REF!="","",CAPTURA!#REF!)</f>
        <v>#REF!</v>
      </c>
      <c r="Y170" s="71"/>
      <c r="Z170" s="70" t="str">
        <f>IF(AND(CAPTURA!AU165="",CAPTURA!AU165=""),"",CAPTURA!AU165+CAPTURA!AV165)</f>
        <v/>
      </c>
      <c r="AA170" s="70" t="str">
        <f>IF(CAPTURA!AW165="","",CAPTURA!AW165)</f>
        <v/>
      </c>
      <c r="AB170" s="70" t="str">
        <f>IF(CAPTURA!AX165="","",CAPTURA!AX165)</f>
        <v/>
      </c>
      <c r="AC170" s="70" t="str">
        <f>IF(CAPTURA!AY165="","",CAPTURA!AY165)</f>
        <v/>
      </c>
      <c r="AD170" s="71"/>
      <c r="AE170" s="70" t="str">
        <f>IF(AND(CAPTURA!AZ165="",CAPTURA!BA165=""),"",CAPTURA!AZ165+CAPTURA!BA165)</f>
        <v/>
      </c>
      <c r="AF170" s="70" t="str">
        <f>IF(CAPTURA!BB165="","",CAPTURA!BB165)</f>
        <v/>
      </c>
      <c r="AG170" s="70" t="str">
        <f>IF(CAPTURA!BC165="","",CAPTURA!BC165)</f>
        <v/>
      </c>
      <c r="AH170" s="70" t="str">
        <f>IF(CAPTURA!BD165="","",CAPTURA!BD165)</f>
        <v/>
      </c>
      <c r="AI170" s="70" t="str">
        <f>IF(CAPTURA!BE165="","",CAPTURA!BE165)</f>
        <v/>
      </c>
      <c r="AJ170" s="70"/>
      <c r="AK170" s="70" t="str">
        <f>IF(AND(CAPTURA!BF165="",CAPTURA!BG165=""),"",CAPTURA!BF165+CAPTURA!BG165)</f>
        <v/>
      </c>
      <c r="AL170" s="70" t="str">
        <f>IF(CAPTURA!BH165="","",CAPTURA!BH165)</f>
        <v/>
      </c>
      <c r="AM170" s="70" t="str">
        <f>IF(CAPTURA!BI165="","",CAPTURA!BI165)</f>
        <v/>
      </c>
      <c r="AN170" s="70" t="str">
        <f>IF(CAPTURA!BJ165="","",CAPTURA!BJ165)</f>
        <v/>
      </c>
      <c r="AO170" s="70" t="str">
        <f>IF(CAPTURA!BK165="","",CAPTURA!BK165)</f>
        <v/>
      </c>
      <c r="AP170" s="71"/>
      <c r="AQ170" s="70" t="str">
        <f>IF(AND(CAPTURA!BL165="",CAPTURA!BM165=""),"",CAPTURA!BL165+BK165)</f>
        <v/>
      </c>
      <c r="AR170" s="70" t="str">
        <f>IF(CAPTURA!BN165="","",CAPTURA!BN165)</f>
        <v/>
      </c>
      <c r="AS170" s="70" t="str">
        <f>IF(CAPTURA!BO165="","",CAPTURA!BO165)</f>
        <v/>
      </c>
      <c r="AT170" s="70" t="str">
        <f>IF(CAPTURA!BP165="","",CAPTURA!BP165)</f>
        <v/>
      </c>
      <c r="AU170" s="71"/>
      <c r="AV170" s="70" t="e">
        <f>IF(CAPTURA!#REF!="","",UPPER(CAPTURA!#REF!))</f>
        <v>#REF!</v>
      </c>
      <c r="AW170" s="69"/>
      <c r="AX170" s="70" t="str">
        <f>IF(CAPTURA!CF165="","",CAPTURA!CF165)</f>
        <v/>
      </c>
    </row>
    <row r="171" spans="1:50" x14ac:dyDescent="0.25">
      <c r="A171" s="62" t="str">
        <f>IF(CAPTURA!B166="","",CAPTURA!B166)</f>
        <v/>
      </c>
      <c r="B171" s="63" t="str">
        <f>IF(CAPTURA!C166="","",CAPTURA!C166)</f>
        <v/>
      </c>
      <c r="C171" s="64" t="str">
        <f>IF(CAPTURA!D166="","",UPPER(CAPTURA!D166))</f>
        <v/>
      </c>
      <c r="D171" s="65" t="str">
        <f>IF(CAPTURA!I166="","",CAPTURA!I166)</f>
        <v/>
      </c>
      <c r="E171" s="65" t="str">
        <f>IF(CAPTURA!J166="","",CAPTURA!J166)</f>
        <v/>
      </c>
      <c r="F171" s="64" t="str">
        <f>IF(CAPTURA!O166="","",UPPER(CAPTURA!O166))</f>
        <v/>
      </c>
      <c r="G171" s="66" t="str">
        <f>IF(CAPTURA!K166="","",CAPTURA!K166)</f>
        <v/>
      </c>
      <c r="H171" s="64" t="str">
        <f>IF(CAPTURA!Y166="","",UPPER(CAPTURA!Y166))</f>
        <v/>
      </c>
      <c r="I171" s="64" t="str">
        <f>IF(CAPTURA!AC166="","",IF(ISBLANK(CAPTURA!AE166),UPPER(CAPTURA!AC166),CONCATENATE(UPPER(CAPTURA!AC166)," / ",UPPER(CAPTURA!AE166))))</f>
        <v/>
      </c>
      <c r="J171" s="64" t="str">
        <f>IF(CAPTURA!AD166="","",IF(CAPTURA!AF166="",UPPER(CAPTURA!AD166),CONCATENATE(UPPER(CAPTURA!AD166)," / ",UPPER(CAPTURA!AF166))))</f>
        <v/>
      </c>
      <c r="K171" s="64" t="str">
        <f>IF(CAPTURA!AI166="","",IF(ISBLANK(CAPTURA!AK166),UPPER(CAPTURA!AI166),CONCATENATE(UPPER(CAPTURA!AI166)," / ",UPPER(CAPTURA!AK166))))</f>
        <v/>
      </c>
      <c r="L171" s="64" t="str">
        <f>IF(CAPTURA!AJ166="","",IF(CAPTURA!AL166="",UPPER(CAPTURA!AJ166),CONCATENATE(UPPER(CAPTURA!AJ166)," / ",UPPER(CAPTURA!AL166))))</f>
        <v/>
      </c>
      <c r="M171" s="67" t="str">
        <f>IF(CAPTURA!X166="","",CAPTURA!X166)</f>
        <v/>
      </c>
      <c r="N171" s="67" t="str">
        <f>IF(CAPTURA!BW166="","",CAPTURA!BW166)</f>
        <v/>
      </c>
      <c r="O171" s="68" t="str">
        <f>IF(CAPTURA!BQ166="","",CAPTURA!BQ166)</f>
        <v/>
      </c>
      <c r="P171" s="68" t="str">
        <f>IF(CAPTURA!BR166="","",CAPTURA!BR166)</f>
        <v/>
      </c>
      <c r="Q171" s="69"/>
      <c r="R171" s="70" t="str">
        <f>IF(CAPTURA!CD166="","",CAPTURA!CD166)</f>
        <v/>
      </c>
      <c r="S171" s="71"/>
      <c r="T171" s="70" t="str">
        <f>IF(CAPTURA!CE166="","",CAPTURA!CE166)</f>
        <v/>
      </c>
      <c r="U171" s="71"/>
      <c r="V171" s="70" t="e">
        <f>IF(CAPTURA!#REF!="","",CAPTURA!#REF!)</f>
        <v>#REF!</v>
      </c>
      <c r="W171" s="71"/>
      <c r="X171" s="70" t="e">
        <f>IF(CAPTURA!#REF!="","",CAPTURA!#REF!)</f>
        <v>#REF!</v>
      </c>
      <c r="Y171" s="71"/>
      <c r="Z171" s="70" t="str">
        <f>IF(AND(CAPTURA!AU166="",CAPTURA!AU166=""),"",CAPTURA!AU166+CAPTURA!AV166)</f>
        <v/>
      </c>
      <c r="AA171" s="70" t="str">
        <f>IF(CAPTURA!AW166="","",CAPTURA!AW166)</f>
        <v/>
      </c>
      <c r="AB171" s="70" t="str">
        <f>IF(CAPTURA!AX166="","",CAPTURA!AX166)</f>
        <v/>
      </c>
      <c r="AC171" s="70" t="str">
        <f>IF(CAPTURA!AY166="","",CAPTURA!AY166)</f>
        <v/>
      </c>
      <c r="AD171" s="71"/>
      <c r="AE171" s="70" t="str">
        <f>IF(AND(CAPTURA!AZ166="",CAPTURA!BA166=""),"",CAPTURA!AZ166+CAPTURA!BA166)</f>
        <v/>
      </c>
      <c r="AF171" s="70" t="str">
        <f>IF(CAPTURA!BB166="","",CAPTURA!BB166)</f>
        <v/>
      </c>
      <c r="AG171" s="70" t="str">
        <f>IF(CAPTURA!BC166="","",CAPTURA!BC166)</f>
        <v/>
      </c>
      <c r="AH171" s="70" t="str">
        <f>IF(CAPTURA!BD166="","",CAPTURA!BD166)</f>
        <v/>
      </c>
      <c r="AI171" s="70" t="str">
        <f>IF(CAPTURA!BE166="","",CAPTURA!BE166)</f>
        <v/>
      </c>
      <c r="AJ171" s="70"/>
      <c r="AK171" s="70" t="str">
        <f>IF(AND(CAPTURA!BF166="",CAPTURA!BG166=""),"",CAPTURA!BF166+CAPTURA!BG166)</f>
        <v/>
      </c>
      <c r="AL171" s="70" t="str">
        <f>IF(CAPTURA!BH166="","",CAPTURA!BH166)</f>
        <v/>
      </c>
      <c r="AM171" s="70" t="str">
        <f>IF(CAPTURA!BI166="","",CAPTURA!BI166)</f>
        <v/>
      </c>
      <c r="AN171" s="70" t="str">
        <f>IF(CAPTURA!BJ166="","",CAPTURA!BJ166)</f>
        <v/>
      </c>
      <c r="AO171" s="70" t="str">
        <f>IF(CAPTURA!BK166="","",CAPTURA!BK166)</f>
        <v/>
      </c>
      <c r="AP171" s="71"/>
      <c r="AQ171" s="70" t="str">
        <f>IF(AND(CAPTURA!BL166="",CAPTURA!BM166=""),"",CAPTURA!BL166+BK166)</f>
        <v/>
      </c>
      <c r="AR171" s="70" t="str">
        <f>IF(CAPTURA!BN166="","",CAPTURA!BN166)</f>
        <v/>
      </c>
      <c r="AS171" s="70" t="str">
        <f>IF(CAPTURA!BO166="","",CAPTURA!BO166)</f>
        <v/>
      </c>
      <c r="AT171" s="70" t="str">
        <f>IF(CAPTURA!BP166="","",CAPTURA!BP166)</f>
        <v/>
      </c>
      <c r="AU171" s="71"/>
      <c r="AV171" s="70" t="e">
        <f>IF(CAPTURA!#REF!="","",UPPER(CAPTURA!#REF!))</f>
        <v>#REF!</v>
      </c>
      <c r="AW171" s="69"/>
      <c r="AX171" s="70" t="str">
        <f>IF(CAPTURA!CF166="","",CAPTURA!CF166)</f>
        <v/>
      </c>
    </row>
    <row r="172" spans="1:50" x14ac:dyDescent="0.25">
      <c r="A172" s="62" t="str">
        <f>IF(CAPTURA!B167="","",CAPTURA!B167)</f>
        <v/>
      </c>
      <c r="B172" s="63" t="str">
        <f>IF(CAPTURA!C167="","",CAPTURA!C167)</f>
        <v/>
      </c>
      <c r="C172" s="64" t="str">
        <f>IF(CAPTURA!D167="","",UPPER(CAPTURA!D167))</f>
        <v/>
      </c>
      <c r="D172" s="65" t="str">
        <f>IF(CAPTURA!I167="","",CAPTURA!I167)</f>
        <v/>
      </c>
      <c r="E172" s="65" t="str">
        <f>IF(CAPTURA!J167="","",CAPTURA!J167)</f>
        <v/>
      </c>
      <c r="F172" s="64" t="str">
        <f>IF(CAPTURA!O167="","",UPPER(CAPTURA!O167))</f>
        <v/>
      </c>
      <c r="G172" s="66" t="str">
        <f>IF(CAPTURA!K167="","",CAPTURA!K167)</f>
        <v/>
      </c>
      <c r="H172" s="64" t="str">
        <f>IF(CAPTURA!Y167="","",UPPER(CAPTURA!Y167))</f>
        <v/>
      </c>
      <c r="I172" s="64" t="str">
        <f>IF(CAPTURA!AC167="","",IF(ISBLANK(CAPTURA!AE167),UPPER(CAPTURA!AC167),CONCATENATE(UPPER(CAPTURA!AC167)," / ",UPPER(CAPTURA!AE167))))</f>
        <v/>
      </c>
      <c r="J172" s="64" t="str">
        <f>IF(CAPTURA!AD167="","",IF(CAPTURA!AF167="",UPPER(CAPTURA!AD167),CONCATENATE(UPPER(CAPTURA!AD167)," / ",UPPER(CAPTURA!AF167))))</f>
        <v/>
      </c>
      <c r="K172" s="64" t="str">
        <f>IF(CAPTURA!AI167="","",IF(ISBLANK(CAPTURA!AK167),UPPER(CAPTURA!AI167),CONCATENATE(UPPER(CAPTURA!AI167)," / ",UPPER(CAPTURA!AK167))))</f>
        <v/>
      </c>
      <c r="L172" s="64" t="str">
        <f>IF(CAPTURA!AJ167="","",IF(CAPTURA!AL167="",UPPER(CAPTURA!AJ167),CONCATENATE(UPPER(CAPTURA!AJ167)," / ",UPPER(CAPTURA!AL167))))</f>
        <v/>
      </c>
      <c r="M172" s="67" t="str">
        <f>IF(CAPTURA!X167="","",CAPTURA!X167)</f>
        <v/>
      </c>
      <c r="N172" s="67" t="str">
        <f>IF(CAPTURA!BW167="","",CAPTURA!BW167)</f>
        <v/>
      </c>
      <c r="O172" s="68" t="str">
        <f>IF(CAPTURA!BQ167="","",CAPTURA!BQ167)</f>
        <v/>
      </c>
      <c r="P172" s="68" t="str">
        <f>IF(CAPTURA!BR167="","",CAPTURA!BR167)</f>
        <v/>
      </c>
      <c r="Q172" s="69"/>
      <c r="R172" s="70" t="str">
        <f>IF(CAPTURA!CD167="","",CAPTURA!CD167)</f>
        <v/>
      </c>
      <c r="S172" s="71"/>
      <c r="T172" s="70" t="str">
        <f>IF(CAPTURA!CE167="","",CAPTURA!CE167)</f>
        <v/>
      </c>
      <c r="U172" s="71"/>
      <c r="V172" s="70" t="e">
        <f>IF(CAPTURA!#REF!="","",CAPTURA!#REF!)</f>
        <v>#REF!</v>
      </c>
      <c r="W172" s="71"/>
      <c r="X172" s="70" t="e">
        <f>IF(CAPTURA!#REF!="","",CAPTURA!#REF!)</f>
        <v>#REF!</v>
      </c>
      <c r="Y172" s="71"/>
      <c r="Z172" s="70" t="str">
        <f>IF(AND(CAPTURA!AU167="",CAPTURA!AU167=""),"",CAPTURA!AU167+CAPTURA!AV167)</f>
        <v/>
      </c>
      <c r="AA172" s="70" t="str">
        <f>IF(CAPTURA!AW167="","",CAPTURA!AW167)</f>
        <v/>
      </c>
      <c r="AB172" s="70" t="str">
        <f>IF(CAPTURA!AX167="","",CAPTURA!AX167)</f>
        <v/>
      </c>
      <c r="AC172" s="70" t="str">
        <f>IF(CAPTURA!AY167="","",CAPTURA!AY167)</f>
        <v/>
      </c>
      <c r="AD172" s="71"/>
      <c r="AE172" s="70" t="str">
        <f>IF(AND(CAPTURA!AZ167="",CAPTURA!BA167=""),"",CAPTURA!AZ167+CAPTURA!BA167)</f>
        <v/>
      </c>
      <c r="AF172" s="70" t="str">
        <f>IF(CAPTURA!BB167="","",CAPTURA!BB167)</f>
        <v/>
      </c>
      <c r="AG172" s="70" t="str">
        <f>IF(CAPTURA!BC167="","",CAPTURA!BC167)</f>
        <v/>
      </c>
      <c r="AH172" s="70" t="str">
        <f>IF(CAPTURA!BD167="","",CAPTURA!BD167)</f>
        <v/>
      </c>
      <c r="AI172" s="70" t="str">
        <f>IF(CAPTURA!BE167="","",CAPTURA!BE167)</f>
        <v/>
      </c>
      <c r="AJ172" s="70"/>
      <c r="AK172" s="70" t="str">
        <f>IF(AND(CAPTURA!BF167="",CAPTURA!BG167=""),"",CAPTURA!BF167+CAPTURA!BG167)</f>
        <v/>
      </c>
      <c r="AL172" s="70" t="str">
        <f>IF(CAPTURA!BH167="","",CAPTURA!BH167)</f>
        <v/>
      </c>
      <c r="AM172" s="70" t="str">
        <f>IF(CAPTURA!BI167="","",CAPTURA!BI167)</f>
        <v/>
      </c>
      <c r="AN172" s="70" t="str">
        <f>IF(CAPTURA!BJ167="","",CAPTURA!BJ167)</f>
        <v/>
      </c>
      <c r="AO172" s="70" t="str">
        <f>IF(CAPTURA!BK167="","",CAPTURA!BK167)</f>
        <v/>
      </c>
      <c r="AP172" s="71"/>
      <c r="AQ172" s="70" t="str">
        <f>IF(AND(CAPTURA!BL167="",CAPTURA!BM167=""),"",CAPTURA!BL167+BK167)</f>
        <v/>
      </c>
      <c r="AR172" s="70" t="str">
        <f>IF(CAPTURA!BN167="","",CAPTURA!BN167)</f>
        <v/>
      </c>
      <c r="AS172" s="70" t="str">
        <f>IF(CAPTURA!BO167="","",CAPTURA!BO167)</f>
        <v/>
      </c>
      <c r="AT172" s="70" t="str">
        <f>IF(CAPTURA!BP167="","",CAPTURA!BP167)</f>
        <v/>
      </c>
      <c r="AU172" s="71"/>
      <c r="AV172" s="70" t="e">
        <f>IF(CAPTURA!#REF!="","",UPPER(CAPTURA!#REF!))</f>
        <v>#REF!</v>
      </c>
      <c r="AW172" s="69"/>
      <c r="AX172" s="70" t="str">
        <f>IF(CAPTURA!CF167="","",CAPTURA!CF167)</f>
        <v/>
      </c>
    </row>
    <row r="173" spans="1:50" x14ac:dyDescent="0.25">
      <c r="A173" s="62" t="str">
        <f>IF(CAPTURA!B168="","",CAPTURA!B168)</f>
        <v/>
      </c>
      <c r="B173" s="63" t="str">
        <f>IF(CAPTURA!C168="","",CAPTURA!C168)</f>
        <v/>
      </c>
      <c r="C173" s="64" t="str">
        <f>IF(CAPTURA!D168="","",UPPER(CAPTURA!D168))</f>
        <v/>
      </c>
      <c r="D173" s="65" t="str">
        <f>IF(CAPTURA!I168="","",CAPTURA!I168)</f>
        <v/>
      </c>
      <c r="E173" s="65" t="str">
        <f>IF(CAPTURA!J168="","",CAPTURA!J168)</f>
        <v/>
      </c>
      <c r="F173" s="64" t="str">
        <f>IF(CAPTURA!O168="","",UPPER(CAPTURA!O168))</f>
        <v/>
      </c>
      <c r="G173" s="66" t="str">
        <f>IF(CAPTURA!K168="","",CAPTURA!K168)</f>
        <v/>
      </c>
      <c r="H173" s="64" t="str">
        <f>IF(CAPTURA!Y168="","",UPPER(CAPTURA!Y168))</f>
        <v/>
      </c>
      <c r="I173" s="64" t="str">
        <f>IF(CAPTURA!AC168="","",IF(ISBLANK(CAPTURA!AE168),UPPER(CAPTURA!AC168),CONCATENATE(UPPER(CAPTURA!AC168)," / ",UPPER(CAPTURA!AE168))))</f>
        <v/>
      </c>
      <c r="J173" s="64" t="str">
        <f>IF(CAPTURA!AD168="","",IF(CAPTURA!AF168="",UPPER(CAPTURA!AD168),CONCATENATE(UPPER(CAPTURA!AD168)," / ",UPPER(CAPTURA!AF168))))</f>
        <v/>
      </c>
      <c r="K173" s="64" t="str">
        <f>IF(CAPTURA!AI168="","",IF(ISBLANK(CAPTURA!AK168),UPPER(CAPTURA!AI168),CONCATENATE(UPPER(CAPTURA!AI168)," / ",UPPER(CAPTURA!AK168))))</f>
        <v/>
      </c>
      <c r="L173" s="64" t="str">
        <f>IF(CAPTURA!AJ168="","",IF(CAPTURA!AL168="",UPPER(CAPTURA!AJ168),CONCATENATE(UPPER(CAPTURA!AJ168)," / ",UPPER(CAPTURA!AL168))))</f>
        <v/>
      </c>
      <c r="M173" s="67" t="str">
        <f>IF(CAPTURA!X168="","",CAPTURA!X168)</f>
        <v/>
      </c>
      <c r="N173" s="67" t="str">
        <f>IF(CAPTURA!BW168="","",CAPTURA!BW168)</f>
        <v/>
      </c>
      <c r="O173" s="68" t="str">
        <f>IF(CAPTURA!BQ168="","",CAPTURA!BQ168)</f>
        <v/>
      </c>
      <c r="P173" s="68" t="str">
        <f>IF(CAPTURA!BR168="","",CAPTURA!BR168)</f>
        <v/>
      </c>
      <c r="Q173" s="69"/>
      <c r="R173" s="70" t="str">
        <f>IF(CAPTURA!CD168="","",CAPTURA!CD168)</f>
        <v/>
      </c>
      <c r="S173" s="71"/>
      <c r="T173" s="70" t="str">
        <f>IF(CAPTURA!CE168="","",CAPTURA!CE168)</f>
        <v/>
      </c>
      <c r="U173" s="71"/>
      <c r="V173" s="70" t="e">
        <f>IF(CAPTURA!#REF!="","",CAPTURA!#REF!)</f>
        <v>#REF!</v>
      </c>
      <c r="W173" s="71"/>
      <c r="X173" s="70" t="e">
        <f>IF(CAPTURA!#REF!="","",CAPTURA!#REF!)</f>
        <v>#REF!</v>
      </c>
      <c r="Y173" s="71"/>
      <c r="Z173" s="70" t="str">
        <f>IF(AND(CAPTURA!AU168="",CAPTURA!AU168=""),"",CAPTURA!AU168+CAPTURA!AV168)</f>
        <v/>
      </c>
      <c r="AA173" s="70" t="str">
        <f>IF(CAPTURA!AW168="","",CAPTURA!AW168)</f>
        <v/>
      </c>
      <c r="AB173" s="70" t="str">
        <f>IF(CAPTURA!AX168="","",CAPTURA!AX168)</f>
        <v/>
      </c>
      <c r="AC173" s="70" t="str">
        <f>IF(CAPTURA!AY168="","",CAPTURA!AY168)</f>
        <v/>
      </c>
      <c r="AD173" s="71"/>
      <c r="AE173" s="70" t="str">
        <f>IF(AND(CAPTURA!AZ168="",CAPTURA!BA168=""),"",CAPTURA!AZ168+CAPTURA!BA168)</f>
        <v/>
      </c>
      <c r="AF173" s="70" t="str">
        <f>IF(CAPTURA!BB168="","",CAPTURA!BB168)</f>
        <v/>
      </c>
      <c r="AG173" s="70" t="str">
        <f>IF(CAPTURA!BC168="","",CAPTURA!BC168)</f>
        <v/>
      </c>
      <c r="AH173" s="70" t="str">
        <f>IF(CAPTURA!BD168="","",CAPTURA!BD168)</f>
        <v/>
      </c>
      <c r="AI173" s="70" t="str">
        <f>IF(CAPTURA!BE168="","",CAPTURA!BE168)</f>
        <v/>
      </c>
      <c r="AJ173" s="70"/>
      <c r="AK173" s="70" t="str">
        <f>IF(AND(CAPTURA!BF168="",CAPTURA!BG168=""),"",CAPTURA!BF168+CAPTURA!BG168)</f>
        <v/>
      </c>
      <c r="AL173" s="70" t="str">
        <f>IF(CAPTURA!BH168="","",CAPTURA!BH168)</f>
        <v/>
      </c>
      <c r="AM173" s="70" t="str">
        <f>IF(CAPTURA!BI168="","",CAPTURA!BI168)</f>
        <v/>
      </c>
      <c r="AN173" s="70" t="str">
        <f>IF(CAPTURA!BJ168="","",CAPTURA!BJ168)</f>
        <v/>
      </c>
      <c r="AO173" s="70" t="str">
        <f>IF(CAPTURA!BK168="","",CAPTURA!BK168)</f>
        <v/>
      </c>
      <c r="AP173" s="71"/>
      <c r="AQ173" s="70" t="str">
        <f>IF(AND(CAPTURA!BL168="",CAPTURA!BM168=""),"",CAPTURA!BL168+BK168)</f>
        <v/>
      </c>
      <c r="AR173" s="70" t="str">
        <f>IF(CAPTURA!BN168="","",CAPTURA!BN168)</f>
        <v/>
      </c>
      <c r="AS173" s="70" t="str">
        <f>IF(CAPTURA!BO168="","",CAPTURA!BO168)</f>
        <v/>
      </c>
      <c r="AT173" s="70" t="str">
        <f>IF(CAPTURA!BP168="","",CAPTURA!BP168)</f>
        <v/>
      </c>
      <c r="AU173" s="71"/>
      <c r="AV173" s="70" t="e">
        <f>IF(CAPTURA!#REF!="","",UPPER(CAPTURA!#REF!))</f>
        <v>#REF!</v>
      </c>
      <c r="AW173" s="69"/>
      <c r="AX173" s="70" t="str">
        <f>IF(CAPTURA!CF168="","",CAPTURA!CF168)</f>
        <v/>
      </c>
    </row>
    <row r="174" spans="1:50" x14ac:dyDescent="0.25">
      <c r="A174" s="62" t="str">
        <f>IF(CAPTURA!B169="","",CAPTURA!B169)</f>
        <v/>
      </c>
      <c r="B174" s="63" t="str">
        <f>IF(CAPTURA!C169="","",CAPTURA!C169)</f>
        <v/>
      </c>
      <c r="C174" s="64" t="str">
        <f>IF(CAPTURA!D169="","",UPPER(CAPTURA!D169))</f>
        <v/>
      </c>
      <c r="D174" s="65" t="str">
        <f>IF(CAPTURA!I169="","",CAPTURA!I169)</f>
        <v/>
      </c>
      <c r="E174" s="65" t="str">
        <f>IF(CAPTURA!J169="","",CAPTURA!J169)</f>
        <v/>
      </c>
      <c r="F174" s="64" t="str">
        <f>IF(CAPTURA!O169="","",UPPER(CAPTURA!O169))</f>
        <v/>
      </c>
      <c r="G174" s="66" t="str">
        <f>IF(CAPTURA!K169="","",CAPTURA!K169)</f>
        <v/>
      </c>
      <c r="H174" s="64" t="str">
        <f>IF(CAPTURA!Y169="","",UPPER(CAPTURA!Y169))</f>
        <v/>
      </c>
      <c r="I174" s="64" t="str">
        <f>IF(CAPTURA!AC169="","",IF(ISBLANK(CAPTURA!AE169),UPPER(CAPTURA!AC169),CONCATENATE(UPPER(CAPTURA!AC169)," / ",UPPER(CAPTURA!AE169))))</f>
        <v/>
      </c>
      <c r="J174" s="64" t="str">
        <f>IF(CAPTURA!AD169="","",IF(CAPTURA!AF169="",UPPER(CAPTURA!AD169),CONCATENATE(UPPER(CAPTURA!AD169)," / ",UPPER(CAPTURA!AF169))))</f>
        <v/>
      </c>
      <c r="K174" s="64" t="str">
        <f>IF(CAPTURA!AI169="","",IF(ISBLANK(CAPTURA!AK169),UPPER(CAPTURA!AI169),CONCATENATE(UPPER(CAPTURA!AI169)," / ",UPPER(CAPTURA!AK169))))</f>
        <v/>
      </c>
      <c r="L174" s="64" t="str">
        <f>IF(CAPTURA!AJ169="","",IF(CAPTURA!AL169="",UPPER(CAPTURA!AJ169),CONCATENATE(UPPER(CAPTURA!AJ169)," / ",UPPER(CAPTURA!AL169))))</f>
        <v/>
      </c>
      <c r="M174" s="67" t="str">
        <f>IF(CAPTURA!X169="","",CAPTURA!X169)</f>
        <v/>
      </c>
      <c r="N174" s="67" t="str">
        <f>IF(CAPTURA!BW169="","",CAPTURA!BW169)</f>
        <v/>
      </c>
      <c r="O174" s="68" t="str">
        <f>IF(CAPTURA!BQ169="","",CAPTURA!BQ169)</f>
        <v/>
      </c>
      <c r="P174" s="68" t="str">
        <f>IF(CAPTURA!BR169="","",CAPTURA!BR169)</f>
        <v/>
      </c>
      <c r="Q174" s="69"/>
      <c r="R174" s="70" t="str">
        <f>IF(CAPTURA!CD169="","",CAPTURA!CD169)</f>
        <v/>
      </c>
      <c r="S174" s="71"/>
      <c r="T174" s="70" t="str">
        <f>IF(CAPTURA!CE169="","",CAPTURA!CE169)</f>
        <v/>
      </c>
      <c r="U174" s="71"/>
      <c r="V174" s="70" t="e">
        <f>IF(CAPTURA!#REF!="","",CAPTURA!#REF!)</f>
        <v>#REF!</v>
      </c>
      <c r="W174" s="71"/>
      <c r="X174" s="70" t="e">
        <f>IF(CAPTURA!#REF!="","",CAPTURA!#REF!)</f>
        <v>#REF!</v>
      </c>
      <c r="Y174" s="71"/>
      <c r="Z174" s="70" t="str">
        <f>IF(AND(CAPTURA!AU169="",CAPTURA!AU169=""),"",CAPTURA!AU169+CAPTURA!AV169)</f>
        <v/>
      </c>
      <c r="AA174" s="70" t="str">
        <f>IF(CAPTURA!AW169="","",CAPTURA!AW169)</f>
        <v/>
      </c>
      <c r="AB174" s="70" t="str">
        <f>IF(CAPTURA!AX169="","",CAPTURA!AX169)</f>
        <v/>
      </c>
      <c r="AC174" s="70" t="str">
        <f>IF(CAPTURA!AY169="","",CAPTURA!AY169)</f>
        <v/>
      </c>
      <c r="AD174" s="71"/>
      <c r="AE174" s="70" t="str">
        <f>IF(AND(CAPTURA!AZ169="",CAPTURA!BA169=""),"",CAPTURA!AZ169+CAPTURA!BA169)</f>
        <v/>
      </c>
      <c r="AF174" s="70" t="str">
        <f>IF(CAPTURA!BB169="","",CAPTURA!BB169)</f>
        <v/>
      </c>
      <c r="AG174" s="70" t="str">
        <f>IF(CAPTURA!BC169="","",CAPTURA!BC169)</f>
        <v/>
      </c>
      <c r="AH174" s="70" t="str">
        <f>IF(CAPTURA!BD169="","",CAPTURA!BD169)</f>
        <v/>
      </c>
      <c r="AI174" s="70" t="str">
        <f>IF(CAPTURA!BE169="","",CAPTURA!BE169)</f>
        <v/>
      </c>
      <c r="AJ174" s="70"/>
      <c r="AK174" s="70" t="str">
        <f>IF(AND(CAPTURA!BF169="",CAPTURA!BG169=""),"",CAPTURA!BF169+CAPTURA!BG169)</f>
        <v/>
      </c>
      <c r="AL174" s="70" t="str">
        <f>IF(CAPTURA!BH169="","",CAPTURA!BH169)</f>
        <v/>
      </c>
      <c r="AM174" s="70" t="str">
        <f>IF(CAPTURA!BI169="","",CAPTURA!BI169)</f>
        <v/>
      </c>
      <c r="AN174" s="70" t="str">
        <f>IF(CAPTURA!BJ169="","",CAPTURA!BJ169)</f>
        <v/>
      </c>
      <c r="AO174" s="70" t="str">
        <f>IF(CAPTURA!BK169="","",CAPTURA!BK169)</f>
        <v/>
      </c>
      <c r="AP174" s="71"/>
      <c r="AQ174" s="70" t="str">
        <f>IF(AND(CAPTURA!BL169="",CAPTURA!BM169=""),"",CAPTURA!BL169+BK169)</f>
        <v/>
      </c>
      <c r="AR174" s="70" t="str">
        <f>IF(CAPTURA!BN169="","",CAPTURA!BN169)</f>
        <v/>
      </c>
      <c r="AS174" s="70" t="str">
        <f>IF(CAPTURA!BO169="","",CAPTURA!BO169)</f>
        <v/>
      </c>
      <c r="AT174" s="70" t="str">
        <f>IF(CAPTURA!BP169="","",CAPTURA!BP169)</f>
        <v/>
      </c>
      <c r="AU174" s="71"/>
      <c r="AV174" s="70" t="e">
        <f>IF(CAPTURA!#REF!="","",UPPER(CAPTURA!#REF!))</f>
        <v>#REF!</v>
      </c>
      <c r="AW174" s="69"/>
      <c r="AX174" s="70" t="str">
        <f>IF(CAPTURA!CF169="","",CAPTURA!CF169)</f>
        <v/>
      </c>
    </row>
    <row r="175" spans="1:50" x14ac:dyDescent="0.25">
      <c r="A175" s="62" t="str">
        <f>IF(CAPTURA!B170="","",CAPTURA!B170)</f>
        <v/>
      </c>
      <c r="B175" s="63" t="str">
        <f>IF(CAPTURA!C170="","",CAPTURA!C170)</f>
        <v/>
      </c>
      <c r="C175" s="64" t="str">
        <f>IF(CAPTURA!D170="","",UPPER(CAPTURA!D170))</f>
        <v/>
      </c>
      <c r="D175" s="65" t="str">
        <f>IF(CAPTURA!I170="","",CAPTURA!I170)</f>
        <v/>
      </c>
      <c r="E175" s="65" t="str">
        <f>IF(CAPTURA!J170="","",CAPTURA!J170)</f>
        <v/>
      </c>
      <c r="F175" s="64" t="str">
        <f>IF(CAPTURA!O170="","",UPPER(CAPTURA!O170))</f>
        <v/>
      </c>
      <c r="G175" s="66" t="str">
        <f>IF(CAPTURA!K170="","",CAPTURA!K170)</f>
        <v/>
      </c>
      <c r="H175" s="64" t="str">
        <f>IF(CAPTURA!Y170="","",UPPER(CAPTURA!Y170))</f>
        <v/>
      </c>
      <c r="I175" s="64" t="str">
        <f>IF(CAPTURA!AC170="","",IF(ISBLANK(CAPTURA!AE170),UPPER(CAPTURA!AC170),CONCATENATE(UPPER(CAPTURA!AC170)," / ",UPPER(CAPTURA!AE170))))</f>
        <v/>
      </c>
      <c r="J175" s="64" t="str">
        <f>IF(CAPTURA!AD170="","",IF(CAPTURA!AF170="",UPPER(CAPTURA!AD170),CONCATENATE(UPPER(CAPTURA!AD170)," / ",UPPER(CAPTURA!AF170))))</f>
        <v/>
      </c>
      <c r="K175" s="64" t="str">
        <f>IF(CAPTURA!AI170="","",IF(ISBLANK(CAPTURA!AK170),UPPER(CAPTURA!AI170),CONCATENATE(UPPER(CAPTURA!AI170)," / ",UPPER(CAPTURA!AK170))))</f>
        <v/>
      </c>
      <c r="L175" s="64" t="str">
        <f>IF(CAPTURA!AJ170="","",IF(CAPTURA!AL170="",UPPER(CAPTURA!AJ170),CONCATENATE(UPPER(CAPTURA!AJ170)," / ",UPPER(CAPTURA!AL170))))</f>
        <v/>
      </c>
      <c r="M175" s="67" t="str">
        <f>IF(CAPTURA!X170="","",CAPTURA!X170)</f>
        <v/>
      </c>
      <c r="N175" s="67" t="str">
        <f>IF(CAPTURA!BW170="","",CAPTURA!BW170)</f>
        <v/>
      </c>
      <c r="O175" s="68" t="str">
        <f>IF(CAPTURA!BQ170="","",CAPTURA!BQ170)</f>
        <v/>
      </c>
      <c r="P175" s="68" t="str">
        <f>IF(CAPTURA!BR170="","",CAPTURA!BR170)</f>
        <v/>
      </c>
      <c r="Q175" s="69"/>
      <c r="R175" s="70" t="str">
        <f>IF(CAPTURA!CD170="","",CAPTURA!CD170)</f>
        <v/>
      </c>
      <c r="S175" s="71"/>
      <c r="T175" s="70" t="str">
        <f>IF(CAPTURA!CE170="","",CAPTURA!CE170)</f>
        <v/>
      </c>
      <c r="U175" s="71"/>
      <c r="V175" s="70" t="e">
        <f>IF(CAPTURA!#REF!="","",CAPTURA!#REF!)</f>
        <v>#REF!</v>
      </c>
      <c r="W175" s="71"/>
      <c r="X175" s="70" t="e">
        <f>IF(CAPTURA!#REF!="","",CAPTURA!#REF!)</f>
        <v>#REF!</v>
      </c>
      <c r="Y175" s="71"/>
      <c r="Z175" s="70" t="str">
        <f>IF(AND(CAPTURA!AU170="",CAPTURA!AU170=""),"",CAPTURA!AU170+CAPTURA!AV170)</f>
        <v/>
      </c>
      <c r="AA175" s="70" t="str">
        <f>IF(CAPTURA!AW170="","",CAPTURA!AW170)</f>
        <v/>
      </c>
      <c r="AB175" s="70" t="str">
        <f>IF(CAPTURA!AX170="","",CAPTURA!AX170)</f>
        <v/>
      </c>
      <c r="AC175" s="70" t="str">
        <f>IF(CAPTURA!AY170="","",CAPTURA!AY170)</f>
        <v/>
      </c>
      <c r="AD175" s="71"/>
      <c r="AE175" s="70" t="str">
        <f>IF(AND(CAPTURA!AZ170="",CAPTURA!BA170=""),"",CAPTURA!AZ170+CAPTURA!BA170)</f>
        <v/>
      </c>
      <c r="AF175" s="70" t="str">
        <f>IF(CAPTURA!BB170="","",CAPTURA!BB170)</f>
        <v/>
      </c>
      <c r="AG175" s="70" t="str">
        <f>IF(CAPTURA!BC170="","",CAPTURA!BC170)</f>
        <v/>
      </c>
      <c r="AH175" s="70" t="str">
        <f>IF(CAPTURA!BD170="","",CAPTURA!BD170)</f>
        <v/>
      </c>
      <c r="AI175" s="70" t="str">
        <f>IF(CAPTURA!BE170="","",CAPTURA!BE170)</f>
        <v/>
      </c>
      <c r="AJ175" s="70"/>
      <c r="AK175" s="70" t="str">
        <f>IF(AND(CAPTURA!BF170="",CAPTURA!BG170=""),"",CAPTURA!BF170+CAPTURA!BG170)</f>
        <v/>
      </c>
      <c r="AL175" s="70" t="str">
        <f>IF(CAPTURA!BH170="","",CAPTURA!BH170)</f>
        <v/>
      </c>
      <c r="AM175" s="70" t="str">
        <f>IF(CAPTURA!BI170="","",CAPTURA!BI170)</f>
        <v/>
      </c>
      <c r="AN175" s="70" t="str">
        <f>IF(CAPTURA!BJ170="","",CAPTURA!BJ170)</f>
        <v/>
      </c>
      <c r="AO175" s="70" t="str">
        <f>IF(CAPTURA!BK170="","",CAPTURA!BK170)</f>
        <v/>
      </c>
      <c r="AP175" s="71"/>
      <c r="AQ175" s="70" t="str">
        <f>IF(AND(CAPTURA!BL170="",CAPTURA!BM170=""),"",CAPTURA!BL170+BK170)</f>
        <v/>
      </c>
      <c r="AR175" s="70" t="str">
        <f>IF(CAPTURA!BN170="","",CAPTURA!BN170)</f>
        <v/>
      </c>
      <c r="AS175" s="70" t="str">
        <f>IF(CAPTURA!BO170="","",CAPTURA!BO170)</f>
        <v/>
      </c>
      <c r="AT175" s="70" t="str">
        <f>IF(CAPTURA!BP170="","",CAPTURA!BP170)</f>
        <v/>
      </c>
      <c r="AU175" s="71"/>
      <c r="AV175" s="70" t="e">
        <f>IF(CAPTURA!#REF!="","",UPPER(CAPTURA!#REF!))</f>
        <v>#REF!</v>
      </c>
      <c r="AW175" s="69"/>
      <c r="AX175" s="70" t="str">
        <f>IF(CAPTURA!CF170="","",CAPTURA!CF170)</f>
        <v/>
      </c>
    </row>
    <row r="176" spans="1:50" x14ac:dyDescent="0.25">
      <c r="A176" s="62" t="str">
        <f>IF(CAPTURA!B171="","",CAPTURA!B171)</f>
        <v/>
      </c>
      <c r="B176" s="63" t="str">
        <f>IF(CAPTURA!C171="","",CAPTURA!C171)</f>
        <v/>
      </c>
      <c r="C176" s="64" t="str">
        <f>IF(CAPTURA!D171="","",UPPER(CAPTURA!D171))</f>
        <v/>
      </c>
      <c r="D176" s="65" t="str">
        <f>IF(CAPTURA!I171="","",CAPTURA!I171)</f>
        <v/>
      </c>
      <c r="E176" s="65" t="str">
        <f>IF(CAPTURA!J171="","",CAPTURA!J171)</f>
        <v/>
      </c>
      <c r="F176" s="64" t="str">
        <f>IF(CAPTURA!O171="","",UPPER(CAPTURA!O171))</f>
        <v/>
      </c>
      <c r="G176" s="66" t="str">
        <f>IF(CAPTURA!K171="","",CAPTURA!K171)</f>
        <v/>
      </c>
      <c r="H176" s="64" t="str">
        <f>IF(CAPTURA!Y171="","",UPPER(CAPTURA!Y171))</f>
        <v/>
      </c>
      <c r="I176" s="64" t="str">
        <f>IF(CAPTURA!AC171="","",IF(ISBLANK(CAPTURA!AE171),UPPER(CAPTURA!AC171),CONCATENATE(UPPER(CAPTURA!AC171)," / ",UPPER(CAPTURA!AE171))))</f>
        <v/>
      </c>
      <c r="J176" s="64" t="str">
        <f>IF(CAPTURA!AD171="","",IF(CAPTURA!AF171="",UPPER(CAPTURA!AD171),CONCATENATE(UPPER(CAPTURA!AD171)," / ",UPPER(CAPTURA!AF171))))</f>
        <v/>
      </c>
      <c r="K176" s="64" t="str">
        <f>IF(CAPTURA!AI171="","",IF(ISBLANK(CAPTURA!AK171),UPPER(CAPTURA!AI171),CONCATENATE(UPPER(CAPTURA!AI171)," / ",UPPER(CAPTURA!AK171))))</f>
        <v/>
      </c>
      <c r="L176" s="64" t="str">
        <f>IF(CAPTURA!AJ171="","",IF(CAPTURA!AL171="",UPPER(CAPTURA!AJ171),CONCATENATE(UPPER(CAPTURA!AJ171)," / ",UPPER(CAPTURA!AL171))))</f>
        <v/>
      </c>
      <c r="M176" s="67" t="str">
        <f>IF(CAPTURA!X171="","",CAPTURA!X171)</f>
        <v/>
      </c>
      <c r="N176" s="67" t="str">
        <f>IF(CAPTURA!BW171="","",CAPTURA!BW171)</f>
        <v/>
      </c>
      <c r="O176" s="68" t="str">
        <f>IF(CAPTURA!BQ171="","",CAPTURA!BQ171)</f>
        <v/>
      </c>
      <c r="P176" s="68" t="str">
        <f>IF(CAPTURA!BR171="","",CAPTURA!BR171)</f>
        <v/>
      </c>
      <c r="Q176" s="69"/>
      <c r="R176" s="70" t="str">
        <f>IF(CAPTURA!CD171="","",CAPTURA!CD171)</f>
        <v/>
      </c>
      <c r="S176" s="71"/>
      <c r="T176" s="70" t="str">
        <f>IF(CAPTURA!CE171="","",CAPTURA!CE171)</f>
        <v/>
      </c>
      <c r="U176" s="71"/>
      <c r="V176" s="70" t="e">
        <f>IF(CAPTURA!#REF!="","",CAPTURA!#REF!)</f>
        <v>#REF!</v>
      </c>
      <c r="W176" s="71"/>
      <c r="X176" s="70" t="e">
        <f>IF(CAPTURA!#REF!="","",CAPTURA!#REF!)</f>
        <v>#REF!</v>
      </c>
      <c r="Y176" s="71"/>
      <c r="Z176" s="70" t="str">
        <f>IF(AND(CAPTURA!AU171="",CAPTURA!AU171=""),"",CAPTURA!AU171+CAPTURA!AV171)</f>
        <v/>
      </c>
      <c r="AA176" s="70" t="str">
        <f>IF(CAPTURA!AW171="","",CAPTURA!AW171)</f>
        <v/>
      </c>
      <c r="AB176" s="70" t="str">
        <f>IF(CAPTURA!AX171="","",CAPTURA!AX171)</f>
        <v/>
      </c>
      <c r="AC176" s="70" t="str">
        <f>IF(CAPTURA!AY171="","",CAPTURA!AY171)</f>
        <v/>
      </c>
      <c r="AD176" s="71"/>
      <c r="AE176" s="70" t="str">
        <f>IF(AND(CAPTURA!AZ171="",CAPTURA!BA171=""),"",CAPTURA!AZ171+CAPTURA!BA171)</f>
        <v/>
      </c>
      <c r="AF176" s="70" t="str">
        <f>IF(CAPTURA!BB171="","",CAPTURA!BB171)</f>
        <v/>
      </c>
      <c r="AG176" s="70" t="str">
        <f>IF(CAPTURA!BC171="","",CAPTURA!BC171)</f>
        <v/>
      </c>
      <c r="AH176" s="70" t="str">
        <f>IF(CAPTURA!BD171="","",CAPTURA!BD171)</f>
        <v/>
      </c>
      <c r="AI176" s="70" t="str">
        <f>IF(CAPTURA!BE171="","",CAPTURA!BE171)</f>
        <v/>
      </c>
      <c r="AJ176" s="70"/>
      <c r="AK176" s="70" t="str">
        <f>IF(AND(CAPTURA!BF171="",CAPTURA!BG171=""),"",CAPTURA!BF171+CAPTURA!BG171)</f>
        <v/>
      </c>
      <c r="AL176" s="70" t="str">
        <f>IF(CAPTURA!BH171="","",CAPTURA!BH171)</f>
        <v/>
      </c>
      <c r="AM176" s="70" t="str">
        <f>IF(CAPTURA!BI171="","",CAPTURA!BI171)</f>
        <v/>
      </c>
      <c r="AN176" s="70" t="str">
        <f>IF(CAPTURA!BJ171="","",CAPTURA!BJ171)</f>
        <v/>
      </c>
      <c r="AO176" s="70" t="str">
        <f>IF(CAPTURA!BK171="","",CAPTURA!BK171)</f>
        <v/>
      </c>
      <c r="AP176" s="71"/>
      <c r="AQ176" s="70" t="str">
        <f>IF(AND(CAPTURA!BL171="",CAPTURA!BM171=""),"",CAPTURA!BL171+BK171)</f>
        <v/>
      </c>
      <c r="AR176" s="70" t="str">
        <f>IF(CAPTURA!BN171="","",CAPTURA!BN171)</f>
        <v/>
      </c>
      <c r="AS176" s="70" t="str">
        <f>IF(CAPTURA!BO171="","",CAPTURA!BO171)</f>
        <v/>
      </c>
      <c r="AT176" s="70" t="str">
        <f>IF(CAPTURA!BP171="","",CAPTURA!BP171)</f>
        <v/>
      </c>
      <c r="AU176" s="71"/>
      <c r="AV176" s="70" t="e">
        <f>IF(CAPTURA!#REF!="","",UPPER(CAPTURA!#REF!))</f>
        <v>#REF!</v>
      </c>
      <c r="AW176" s="69"/>
      <c r="AX176" s="70" t="str">
        <f>IF(CAPTURA!CF171="","",CAPTURA!CF171)</f>
        <v/>
      </c>
    </row>
    <row r="177" spans="1:50" x14ac:dyDescent="0.25">
      <c r="A177" s="62" t="str">
        <f>IF(CAPTURA!B172="","",CAPTURA!B172)</f>
        <v/>
      </c>
      <c r="B177" s="63" t="str">
        <f>IF(CAPTURA!C172="","",CAPTURA!C172)</f>
        <v/>
      </c>
      <c r="C177" s="64" t="str">
        <f>IF(CAPTURA!D172="","",UPPER(CAPTURA!D172))</f>
        <v/>
      </c>
      <c r="D177" s="65" t="str">
        <f>IF(CAPTURA!I172="","",CAPTURA!I172)</f>
        <v/>
      </c>
      <c r="E177" s="65" t="str">
        <f>IF(CAPTURA!J172="","",CAPTURA!J172)</f>
        <v/>
      </c>
      <c r="F177" s="64" t="str">
        <f>IF(CAPTURA!O172="","",UPPER(CAPTURA!O172))</f>
        <v/>
      </c>
      <c r="G177" s="66" t="str">
        <f>IF(CAPTURA!K172="","",CAPTURA!K172)</f>
        <v/>
      </c>
      <c r="H177" s="64" t="str">
        <f>IF(CAPTURA!Y172="","",UPPER(CAPTURA!Y172))</f>
        <v/>
      </c>
      <c r="I177" s="64" t="str">
        <f>IF(CAPTURA!AC172="","",IF(ISBLANK(CAPTURA!AE172),UPPER(CAPTURA!AC172),CONCATENATE(UPPER(CAPTURA!AC172)," / ",UPPER(CAPTURA!AE172))))</f>
        <v/>
      </c>
      <c r="J177" s="64" t="str">
        <f>IF(CAPTURA!AD172="","",IF(CAPTURA!AF172="",UPPER(CAPTURA!AD172),CONCATENATE(UPPER(CAPTURA!AD172)," / ",UPPER(CAPTURA!AF172))))</f>
        <v/>
      </c>
      <c r="K177" s="64" t="str">
        <f>IF(CAPTURA!AI172="","",IF(ISBLANK(CAPTURA!AK172),UPPER(CAPTURA!AI172),CONCATENATE(UPPER(CAPTURA!AI172)," / ",UPPER(CAPTURA!AK172))))</f>
        <v/>
      </c>
      <c r="L177" s="64" t="str">
        <f>IF(CAPTURA!AJ172="","",IF(CAPTURA!AL172="",UPPER(CAPTURA!AJ172),CONCATENATE(UPPER(CAPTURA!AJ172)," / ",UPPER(CAPTURA!AL172))))</f>
        <v/>
      </c>
      <c r="M177" s="67" t="str">
        <f>IF(CAPTURA!X172="","",CAPTURA!X172)</f>
        <v/>
      </c>
      <c r="N177" s="67" t="str">
        <f>IF(CAPTURA!BW172="","",CAPTURA!BW172)</f>
        <v/>
      </c>
      <c r="O177" s="68" t="str">
        <f>IF(CAPTURA!BQ172="","",CAPTURA!BQ172)</f>
        <v/>
      </c>
      <c r="P177" s="68" t="str">
        <f>IF(CAPTURA!BR172="","",CAPTURA!BR172)</f>
        <v/>
      </c>
      <c r="Q177" s="69"/>
      <c r="R177" s="70" t="str">
        <f>IF(CAPTURA!CD172="","",CAPTURA!CD172)</f>
        <v/>
      </c>
      <c r="S177" s="71"/>
      <c r="T177" s="70" t="str">
        <f>IF(CAPTURA!CE172="","",CAPTURA!CE172)</f>
        <v/>
      </c>
      <c r="U177" s="71"/>
      <c r="V177" s="70" t="e">
        <f>IF(CAPTURA!#REF!="","",CAPTURA!#REF!)</f>
        <v>#REF!</v>
      </c>
      <c r="W177" s="71"/>
      <c r="X177" s="70" t="e">
        <f>IF(CAPTURA!#REF!="","",CAPTURA!#REF!)</f>
        <v>#REF!</v>
      </c>
      <c r="Y177" s="71"/>
      <c r="Z177" s="70" t="str">
        <f>IF(AND(CAPTURA!AU172="",CAPTURA!AU172=""),"",CAPTURA!AU172+CAPTURA!AV172)</f>
        <v/>
      </c>
      <c r="AA177" s="70" t="str">
        <f>IF(CAPTURA!AW172="","",CAPTURA!AW172)</f>
        <v/>
      </c>
      <c r="AB177" s="70" t="str">
        <f>IF(CAPTURA!AX172="","",CAPTURA!AX172)</f>
        <v/>
      </c>
      <c r="AC177" s="70" t="str">
        <f>IF(CAPTURA!AY172="","",CAPTURA!AY172)</f>
        <v/>
      </c>
      <c r="AD177" s="71"/>
      <c r="AE177" s="70" t="str">
        <f>IF(AND(CAPTURA!AZ172="",CAPTURA!BA172=""),"",CAPTURA!AZ172+CAPTURA!BA172)</f>
        <v/>
      </c>
      <c r="AF177" s="70" t="str">
        <f>IF(CAPTURA!BB172="","",CAPTURA!BB172)</f>
        <v/>
      </c>
      <c r="AG177" s="70" t="str">
        <f>IF(CAPTURA!BC172="","",CAPTURA!BC172)</f>
        <v/>
      </c>
      <c r="AH177" s="70" t="str">
        <f>IF(CAPTURA!BD172="","",CAPTURA!BD172)</f>
        <v/>
      </c>
      <c r="AI177" s="70" t="str">
        <f>IF(CAPTURA!BE172="","",CAPTURA!BE172)</f>
        <v/>
      </c>
      <c r="AJ177" s="70"/>
      <c r="AK177" s="70" t="str">
        <f>IF(AND(CAPTURA!BF172="",CAPTURA!BG172=""),"",CAPTURA!BF172+CAPTURA!BG172)</f>
        <v/>
      </c>
      <c r="AL177" s="70" t="str">
        <f>IF(CAPTURA!BH172="","",CAPTURA!BH172)</f>
        <v/>
      </c>
      <c r="AM177" s="70" t="str">
        <f>IF(CAPTURA!BI172="","",CAPTURA!BI172)</f>
        <v/>
      </c>
      <c r="AN177" s="70" t="str">
        <f>IF(CAPTURA!BJ172="","",CAPTURA!BJ172)</f>
        <v/>
      </c>
      <c r="AO177" s="70" t="str">
        <f>IF(CAPTURA!BK172="","",CAPTURA!BK172)</f>
        <v/>
      </c>
      <c r="AP177" s="71"/>
      <c r="AQ177" s="70" t="str">
        <f>IF(AND(CAPTURA!BL172="",CAPTURA!BM172=""),"",CAPTURA!BL172+BK172)</f>
        <v/>
      </c>
      <c r="AR177" s="70" t="str">
        <f>IF(CAPTURA!BN172="","",CAPTURA!BN172)</f>
        <v/>
      </c>
      <c r="AS177" s="70" t="str">
        <f>IF(CAPTURA!BO172="","",CAPTURA!BO172)</f>
        <v/>
      </c>
      <c r="AT177" s="70" t="str">
        <f>IF(CAPTURA!BP172="","",CAPTURA!BP172)</f>
        <v/>
      </c>
      <c r="AU177" s="71"/>
      <c r="AV177" s="70" t="e">
        <f>IF(CAPTURA!#REF!="","",UPPER(CAPTURA!#REF!))</f>
        <v>#REF!</v>
      </c>
      <c r="AW177" s="69"/>
      <c r="AX177" s="70" t="str">
        <f>IF(CAPTURA!CF172="","",CAPTURA!CF172)</f>
        <v/>
      </c>
    </row>
    <row r="178" spans="1:50" x14ac:dyDescent="0.25">
      <c r="A178" s="62" t="str">
        <f>IF(CAPTURA!B173="","",CAPTURA!B173)</f>
        <v/>
      </c>
      <c r="B178" s="63" t="str">
        <f>IF(CAPTURA!C173="","",CAPTURA!C173)</f>
        <v/>
      </c>
      <c r="C178" s="64" t="str">
        <f>IF(CAPTURA!D173="","",UPPER(CAPTURA!D173))</f>
        <v/>
      </c>
      <c r="D178" s="65" t="str">
        <f>IF(CAPTURA!I173="","",CAPTURA!I173)</f>
        <v/>
      </c>
      <c r="E178" s="65" t="str">
        <f>IF(CAPTURA!J173="","",CAPTURA!J173)</f>
        <v/>
      </c>
      <c r="F178" s="64" t="str">
        <f>IF(CAPTURA!O173="","",UPPER(CAPTURA!O173))</f>
        <v/>
      </c>
      <c r="G178" s="66" t="str">
        <f>IF(CAPTURA!K173="","",CAPTURA!K173)</f>
        <v/>
      </c>
      <c r="H178" s="64" t="str">
        <f>IF(CAPTURA!Y173="","",UPPER(CAPTURA!Y173))</f>
        <v/>
      </c>
      <c r="I178" s="64" t="str">
        <f>IF(CAPTURA!AC173="","",IF(ISBLANK(CAPTURA!AE173),UPPER(CAPTURA!AC173),CONCATENATE(UPPER(CAPTURA!AC173)," / ",UPPER(CAPTURA!AE173))))</f>
        <v/>
      </c>
      <c r="J178" s="64" t="str">
        <f>IF(CAPTURA!AD173="","",IF(CAPTURA!AF173="",UPPER(CAPTURA!AD173),CONCATENATE(UPPER(CAPTURA!AD173)," / ",UPPER(CAPTURA!AF173))))</f>
        <v/>
      </c>
      <c r="K178" s="64" t="str">
        <f>IF(CAPTURA!AI173="","",IF(ISBLANK(CAPTURA!AK173),UPPER(CAPTURA!AI173),CONCATENATE(UPPER(CAPTURA!AI173)," / ",UPPER(CAPTURA!AK173))))</f>
        <v/>
      </c>
      <c r="L178" s="64" t="str">
        <f>IF(CAPTURA!AJ173="","",IF(CAPTURA!AL173="",UPPER(CAPTURA!AJ173),CONCATENATE(UPPER(CAPTURA!AJ173)," / ",UPPER(CAPTURA!AL173))))</f>
        <v/>
      </c>
      <c r="M178" s="67" t="str">
        <f>IF(CAPTURA!X173="","",CAPTURA!X173)</f>
        <v/>
      </c>
      <c r="N178" s="67" t="str">
        <f>IF(CAPTURA!BW173="","",CAPTURA!BW173)</f>
        <v/>
      </c>
      <c r="O178" s="68" t="str">
        <f>IF(CAPTURA!BQ173="","",CAPTURA!BQ173)</f>
        <v/>
      </c>
      <c r="P178" s="68" t="str">
        <f>IF(CAPTURA!BR173="","",CAPTURA!BR173)</f>
        <v/>
      </c>
      <c r="Q178" s="69"/>
      <c r="R178" s="70" t="str">
        <f>IF(CAPTURA!CD173="","",CAPTURA!CD173)</f>
        <v/>
      </c>
      <c r="S178" s="71"/>
      <c r="T178" s="70" t="str">
        <f>IF(CAPTURA!CE173="","",CAPTURA!CE173)</f>
        <v/>
      </c>
      <c r="U178" s="71"/>
      <c r="V178" s="70" t="e">
        <f>IF(CAPTURA!#REF!="","",CAPTURA!#REF!)</f>
        <v>#REF!</v>
      </c>
      <c r="W178" s="71"/>
      <c r="X178" s="70" t="e">
        <f>IF(CAPTURA!#REF!="","",CAPTURA!#REF!)</f>
        <v>#REF!</v>
      </c>
      <c r="Y178" s="71"/>
      <c r="Z178" s="70" t="str">
        <f>IF(AND(CAPTURA!AU173="",CAPTURA!AU173=""),"",CAPTURA!AU173+CAPTURA!AV173)</f>
        <v/>
      </c>
      <c r="AA178" s="70" t="str">
        <f>IF(CAPTURA!AW173="","",CAPTURA!AW173)</f>
        <v/>
      </c>
      <c r="AB178" s="70" t="str">
        <f>IF(CAPTURA!AX173="","",CAPTURA!AX173)</f>
        <v/>
      </c>
      <c r="AC178" s="70" t="str">
        <f>IF(CAPTURA!AY173="","",CAPTURA!AY173)</f>
        <v/>
      </c>
      <c r="AD178" s="71"/>
      <c r="AE178" s="70" t="str">
        <f>IF(AND(CAPTURA!AZ173="",CAPTURA!BA173=""),"",CAPTURA!AZ173+CAPTURA!BA173)</f>
        <v/>
      </c>
      <c r="AF178" s="70" t="str">
        <f>IF(CAPTURA!BB173="","",CAPTURA!BB173)</f>
        <v/>
      </c>
      <c r="AG178" s="70" t="str">
        <f>IF(CAPTURA!BC173="","",CAPTURA!BC173)</f>
        <v/>
      </c>
      <c r="AH178" s="70" t="str">
        <f>IF(CAPTURA!BD173="","",CAPTURA!BD173)</f>
        <v/>
      </c>
      <c r="AI178" s="70" t="str">
        <f>IF(CAPTURA!BE173="","",CAPTURA!BE173)</f>
        <v/>
      </c>
      <c r="AJ178" s="70"/>
      <c r="AK178" s="70" t="str">
        <f>IF(AND(CAPTURA!BF173="",CAPTURA!BG173=""),"",CAPTURA!BF173+CAPTURA!BG173)</f>
        <v/>
      </c>
      <c r="AL178" s="70" t="str">
        <f>IF(CAPTURA!BH173="","",CAPTURA!BH173)</f>
        <v/>
      </c>
      <c r="AM178" s="70" t="str">
        <f>IF(CAPTURA!BI173="","",CAPTURA!BI173)</f>
        <v/>
      </c>
      <c r="AN178" s="70" t="str">
        <f>IF(CAPTURA!BJ173="","",CAPTURA!BJ173)</f>
        <v/>
      </c>
      <c r="AO178" s="70" t="str">
        <f>IF(CAPTURA!BK173="","",CAPTURA!BK173)</f>
        <v/>
      </c>
      <c r="AP178" s="71"/>
      <c r="AQ178" s="70" t="str">
        <f>IF(AND(CAPTURA!BL173="",CAPTURA!BM173=""),"",CAPTURA!BL173+BK173)</f>
        <v/>
      </c>
      <c r="AR178" s="70" t="str">
        <f>IF(CAPTURA!BN173="","",CAPTURA!BN173)</f>
        <v/>
      </c>
      <c r="AS178" s="70" t="str">
        <f>IF(CAPTURA!BO173="","",CAPTURA!BO173)</f>
        <v/>
      </c>
      <c r="AT178" s="70" t="str">
        <f>IF(CAPTURA!BP173="","",CAPTURA!BP173)</f>
        <v/>
      </c>
      <c r="AU178" s="71"/>
      <c r="AV178" s="70" t="e">
        <f>IF(CAPTURA!#REF!="","",UPPER(CAPTURA!#REF!))</f>
        <v>#REF!</v>
      </c>
      <c r="AW178" s="69"/>
      <c r="AX178" s="70" t="str">
        <f>IF(CAPTURA!CF173="","",CAPTURA!CF173)</f>
        <v/>
      </c>
    </row>
    <row r="179" spans="1:50" x14ac:dyDescent="0.25">
      <c r="A179" s="62" t="str">
        <f>IF(CAPTURA!B174="","",CAPTURA!B174)</f>
        <v/>
      </c>
      <c r="B179" s="63" t="str">
        <f>IF(CAPTURA!C174="","",CAPTURA!C174)</f>
        <v/>
      </c>
      <c r="C179" s="64" t="str">
        <f>IF(CAPTURA!D174="","",UPPER(CAPTURA!D174))</f>
        <v/>
      </c>
      <c r="D179" s="65" t="str">
        <f>IF(CAPTURA!I174="","",CAPTURA!I174)</f>
        <v/>
      </c>
      <c r="E179" s="65" t="str">
        <f>IF(CAPTURA!J174="","",CAPTURA!J174)</f>
        <v/>
      </c>
      <c r="F179" s="64" t="str">
        <f>IF(CAPTURA!O174="","",UPPER(CAPTURA!O174))</f>
        <v/>
      </c>
      <c r="G179" s="66" t="str">
        <f>IF(CAPTURA!K174="","",CAPTURA!K174)</f>
        <v/>
      </c>
      <c r="H179" s="64" t="str">
        <f>IF(CAPTURA!Y174="","",UPPER(CAPTURA!Y174))</f>
        <v/>
      </c>
      <c r="I179" s="64" t="str">
        <f>IF(CAPTURA!AC174="","",IF(ISBLANK(CAPTURA!AE174),UPPER(CAPTURA!AC174),CONCATENATE(UPPER(CAPTURA!AC174)," / ",UPPER(CAPTURA!AE174))))</f>
        <v/>
      </c>
      <c r="J179" s="64" t="str">
        <f>IF(CAPTURA!AD174="","",IF(CAPTURA!AF174="",UPPER(CAPTURA!AD174),CONCATENATE(UPPER(CAPTURA!AD174)," / ",UPPER(CAPTURA!AF174))))</f>
        <v/>
      </c>
      <c r="K179" s="64" t="str">
        <f>IF(CAPTURA!AI174="","",IF(ISBLANK(CAPTURA!AK174),UPPER(CAPTURA!AI174),CONCATENATE(UPPER(CAPTURA!AI174)," / ",UPPER(CAPTURA!AK174))))</f>
        <v/>
      </c>
      <c r="L179" s="64" t="str">
        <f>IF(CAPTURA!AJ174="","",IF(CAPTURA!AL174="",UPPER(CAPTURA!AJ174),CONCATENATE(UPPER(CAPTURA!AJ174)," / ",UPPER(CAPTURA!AL174))))</f>
        <v/>
      </c>
      <c r="M179" s="67" t="str">
        <f>IF(CAPTURA!X174="","",CAPTURA!X174)</f>
        <v/>
      </c>
      <c r="N179" s="67" t="str">
        <f>IF(CAPTURA!BW174="","",CAPTURA!BW174)</f>
        <v/>
      </c>
      <c r="O179" s="68" t="str">
        <f>IF(CAPTURA!BQ174="","",CAPTURA!BQ174)</f>
        <v/>
      </c>
      <c r="P179" s="68" t="str">
        <f>IF(CAPTURA!BR174="","",CAPTURA!BR174)</f>
        <v/>
      </c>
      <c r="Q179" s="69"/>
      <c r="R179" s="70" t="str">
        <f>IF(CAPTURA!CD174="","",CAPTURA!CD174)</f>
        <v/>
      </c>
      <c r="S179" s="71"/>
      <c r="T179" s="70" t="str">
        <f>IF(CAPTURA!CE174="","",CAPTURA!CE174)</f>
        <v/>
      </c>
      <c r="U179" s="71"/>
      <c r="V179" s="70" t="e">
        <f>IF(CAPTURA!#REF!="","",CAPTURA!#REF!)</f>
        <v>#REF!</v>
      </c>
      <c r="W179" s="71"/>
      <c r="X179" s="70" t="e">
        <f>IF(CAPTURA!#REF!="","",CAPTURA!#REF!)</f>
        <v>#REF!</v>
      </c>
      <c r="Y179" s="71"/>
      <c r="Z179" s="70" t="str">
        <f>IF(AND(CAPTURA!AU174="",CAPTURA!AU174=""),"",CAPTURA!AU174+CAPTURA!AV174)</f>
        <v/>
      </c>
      <c r="AA179" s="70" t="str">
        <f>IF(CAPTURA!AW174="","",CAPTURA!AW174)</f>
        <v/>
      </c>
      <c r="AB179" s="70" t="str">
        <f>IF(CAPTURA!AX174="","",CAPTURA!AX174)</f>
        <v/>
      </c>
      <c r="AC179" s="70" t="str">
        <f>IF(CAPTURA!AY174="","",CAPTURA!AY174)</f>
        <v/>
      </c>
      <c r="AD179" s="71"/>
      <c r="AE179" s="70" t="str">
        <f>IF(AND(CAPTURA!AZ174="",CAPTURA!BA174=""),"",CAPTURA!AZ174+CAPTURA!BA174)</f>
        <v/>
      </c>
      <c r="AF179" s="70" t="str">
        <f>IF(CAPTURA!BB174="","",CAPTURA!BB174)</f>
        <v/>
      </c>
      <c r="AG179" s="70" t="str">
        <f>IF(CAPTURA!BC174="","",CAPTURA!BC174)</f>
        <v/>
      </c>
      <c r="AH179" s="70" t="str">
        <f>IF(CAPTURA!BD174="","",CAPTURA!BD174)</f>
        <v/>
      </c>
      <c r="AI179" s="70" t="str">
        <f>IF(CAPTURA!BE174="","",CAPTURA!BE174)</f>
        <v/>
      </c>
      <c r="AJ179" s="70"/>
      <c r="AK179" s="70" t="str">
        <f>IF(AND(CAPTURA!BF174="",CAPTURA!BG174=""),"",CAPTURA!BF174+CAPTURA!BG174)</f>
        <v/>
      </c>
      <c r="AL179" s="70" t="str">
        <f>IF(CAPTURA!BH174="","",CAPTURA!BH174)</f>
        <v/>
      </c>
      <c r="AM179" s="70" t="str">
        <f>IF(CAPTURA!BI174="","",CAPTURA!BI174)</f>
        <v/>
      </c>
      <c r="AN179" s="70" t="str">
        <f>IF(CAPTURA!BJ174="","",CAPTURA!BJ174)</f>
        <v/>
      </c>
      <c r="AO179" s="70" t="str">
        <f>IF(CAPTURA!BK174="","",CAPTURA!BK174)</f>
        <v/>
      </c>
      <c r="AP179" s="71"/>
      <c r="AQ179" s="70" t="str">
        <f>IF(AND(CAPTURA!BL174="",CAPTURA!BM174=""),"",CAPTURA!BL174+BK174)</f>
        <v/>
      </c>
      <c r="AR179" s="70" t="str">
        <f>IF(CAPTURA!BN174="","",CAPTURA!BN174)</f>
        <v/>
      </c>
      <c r="AS179" s="70" t="str">
        <f>IF(CAPTURA!BO174="","",CAPTURA!BO174)</f>
        <v/>
      </c>
      <c r="AT179" s="70" t="str">
        <f>IF(CAPTURA!BP174="","",CAPTURA!BP174)</f>
        <v/>
      </c>
      <c r="AU179" s="71"/>
      <c r="AV179" s="70" t="e">
        <f>IF(CAPTURA!#REF!="","",UPPER(CAPTURA!#REF!))</f>
        <v>#REF!</v>
      </c>
      <c r="AW179" s="69"/>
      <c r="AX179" s="70" t="str">
        <f>IF(CAPTURA!CF174="","",CAPTURA!CF174)</f>
        <v/>
      </c>
    </row>
    <row r="180" spans="1:50" x14ac:dyDescent="0.25">
      <c r="A180" s="62" t="str">
        <f>IF(CAPTURA!B175="","",CAPTURA!B175)</f>
        <v/>
      </c>
      <c r="B180" s="63" t="str">
        <f>IF(CAPTURA!C175="","",CAPTURA!C175)</f>
        <v/>
      </c>
      <c r="C180" s="64" t="str">
        <f>IF(CAPTURA!D175="","",UPPER(CAPTURA!D175))</f>
        <v/>
      </c>
      <c r="D180" s="65" t="str">
        <f>IF(CAPTURA!I175="","",CAPTURA!I175)</f>
        <v/>
      </c>
      <c r="E180" s="65" t="str">
        <f>IF(CAPTURA!J175="","",CAPTURA!J175)</f>
        <v/>
      </c>
      <c r="F180" s="64" t="str">
        <f>IF(CAPTURA!O175="","",UPPER(CAPTURA!O175))</f>
        <v/>
      </c>
      <c r="G180" s="66" t="str">
        <f>IF(CAPTURA!K175="","",CAPTURA!K175)</f>
        <v/>
      </c>
      <c r="H180" s="64" t="str">
        <f>IF(CAPTURA!Y175="","",UPPER(CAPTURA!Y175))</f>
        <v/>
      </c>
      <c r="I180" s="64" t="str">
        <f>IF(CAPTURA!AC175="","",IF(ISBLANK(CAPTURA!AE175),UPPER(CAPTURA!AC175),CONCATENATE(UPPER(CAPTURA!AC175)," / ",UPPER(CAPTURA!AE175))))</f>
        <v/>
      </c>
      <c r="J180" s="64" t="str">
        <f>IF(CAPTURA!AD175="","",IF(CAPTURA!AF175="",UPPER(CAPTURA!AD175),CONCATENATE(UPPER(CAPTURA!AD175)," / ",UPPER(CAPTURA!AF175))))</f>
        <v/>
      </c>
      <c r="K180" s="64" t="str">
        <f>IF(CAPTURA!AI175="","",IF(ISBLANK(CAPTURA!AK175),UPPER(CAPTURA!AI175),CONCATENATE(UPPER(CAPTURA!AI175)," / ",UPPER(CAPTURA!AK175))))</f>
        <v/>
      </c>
      <c r="L180" s="64" t="str">
        <f>IF(CAPTURA!AJ175="","",IF(CAPTURA!AL175="",UPPER(CAPTURA!AJ175),CONCATENATE(UPPER(CAPTURA!AJ175)," / ",UPPER(CAPTURA!AL175))))</f>
        <v/>
      </c>
      <c r="M180" s="67" t="str">
        <f>IF(CAPTURA!X175="","",CAPTURA!X175)</f>
        <v/>
      </c>
      <c r="N180" s="67" t="str">
        <f>IF(CAPTURA!BW175="","",CAPTURA!BW175)</f>
        <v/>
      </c>
      <c r="O180" s="68" t="str">
        <f>IF(CAPTURA!BQ175="","",CAPTURA!BQ175)</f>
        <v/>
      </c>
      <c r="P180" s="68" t="str">
        <f>IF(CAPTURA!BR175="","",CAPTURA!BR175)</f>
        <v/>
      </c>
      <c r="Q180" s="69"/>
      <c r="R180" s="70" t="str">
        <f>IF(CAPTURA!CD175="","",CAPTURA!CD175)</f>
        <v/>
      </c>
      <c r="S180" s="71"/>
      <c r="T180" s="70" t="str">
        <f>IF(CAPTURA!CE175="","",CAPTURA!CE175)</f>
        <v/>
      </c>
      <c r="U180" s="71"/>
      <c r="V180" s="70" t="e">
        <f>IF(CAPTURA!#REF!="","",CAPTURA!#REF!)</f>
        <v>#REF!</v>
      </c>
      <c r="W180" s="71"/>
      <c r="X180" s="70" t="e">
        <f>IF(CAPTURA!#REF!="","",CAPTURA!#REF!)</f>
        <v>#REF!</v>
      </c>
      <c r="Y180" s="71"/>
      <c r="Z180" s="70" t="str">
        <f>IF(AND(CAPTURA!AU175="",CAPTURA!AU175=""),"",CAPTURA!AU175+CAPTURA!AV175)</f>
        <v/>
      </c>
      <c r="AA180" s="70" t="str">
        <f>IF(CAPTURA!AW175="","",CAPTURA!AW175)</f>
        <v/>
      </c>
      <c r="AB180" s="70" t="str">
        <f>IF(CAPTURA!AX175="","",CAPTURA!AX175)</f>
        <v/>
      </c>
      <c r="AC180" s="70" t="str">
        <f>IF(CAPTURA!AY175="","",CAPTURA!AY175)</f>
        <v/>
      </c>
      <c r="AD180" s="71"/>
      <c r="AE180" s="70" t="str">
        <f>IF(AND(CAPTURA!AZ175="",CAPTURA!BA175=""),"",CAPTURA!AZ175+CAPTURA!BA175)</f>
        <v/>
      </c>
      <c r="AF180" s="70" t="str">
        <f>IF(CAPTURA!BB175="","",CAPTURA!BB175)</f>
        <v/>
      </c>
      <c r="AG180" s="70" t="str">
        <f>IF(CAPTURA!BC175="","",CAPTURA!BC175)</f>
        <v/>
      </c>
      <c r="AH180" s="70" t="str">
        <f>IF(CAPTURA!BD175="","",CAPTURA!BD175)</f>
        <v/>
      </c>
      <c r="AI180" s="70" t="str">
        <f>IF(CAPTURA!BE175="","",CAPTURA!BE175)</f>
        <v/>
      </c>
      <c r="AJ180" s="70"/>
      <c r="AK180" s="70" t="str">
        <f>IF(AND(CAPTURA!BF175="",CAPTURA!BG175=""),"",CAPTURA!BF175+CAPTURA!BG175)</f>
        <v/>
      </c>
      <c r="AL180" s="70" t="str">
        <f>IF(CAPTURA!BH175="","",CAPTURA!BH175)</f>
        <v/>
      </c>
      <c r="AM180" s="70" t="str">
        <f>IF(CAPTURA!BI175="","",CAPTURA!BI175)</f>
        <v/>
      </c>
      <c r="AN180" s="70" t="str">
        <f>IF(CAPTURA!BJ175="","",CAPTURA!BJ175)</f>
        <v/>
      </c>
      <c r="AO180" s="70" t="str">
        <f>IF(CAPTURA!BK175="","",CAPTURA!BK175)</f>
        <v/>
      </c>
      <c r="AP180" s="71"/>
      <c r="AQ180" s="70" t="str">
        <f>IF(AND(CAPTURA!BL175="",CAPTURA!BM175=""),"",CAPTURA!BL175+BK175)</f>
        <v/>
      </c>
      <c r="AR180" s="70" t="str">
        <f>IF(CAPTURA!BN175="","",CAPTURA!BN175)</f>
        <v/>
      </c>
      <c r="AS180" s="70" t="str">
        <f>IF(CAPTURA!BO175="","",CAPTURA!BO175)</f>
        <v/>
      </c>
      <c r="AT180" s="70" t="str">
        <f>IF(CAPTURA!BP175="","",CAPTURA!BP175)</f>
        <v/>
      </c>
      <c r="AU180" s="71"/>
      <c r="AV180" s="70" t="e">
        <f>IF(CAPTURA!#REF!="","",UPPER(CAPTURA!#REF!))</f>
        <v>#REF!</v>
      </c>
      <c r="AW180" s="69"/>
      <c r="AX180" s="70" t="str">
        <f>IF(CAPTURA!CF175="","",CAPTURA!CF175)</f>
        <v/>
      </c>
    </row>
    <row r="181" spans="1:50" x14ac:dyDescent="0.25">
      <c r="A181" s="62" t="str">
        <f>IF(CAPTURA!B176="","",CAPTURA!B176)</f>
        <v/>
      </c>
      <c r="B181" s="63" t="str">
        <f>IF(CAPTURA!C176="","",CAPTURA!C176)</f>
        <v/>
      </c>
      <c r="C181" s="64" t="str">
        <f>IF(CAPTURA!D176="","",UPPER(CAPTURA!D176))</f>
        <v/>
      </c>
      <c r="D181" s="65" t="str">
        <f>IF(CAPTURA!I176="","",CAPTURA!I176)</f>
        <v/>
      </c>
      <c r="E181" s="65" t="str">
        <f>IF(CAPTURA!J176="","",CAPTURA!J176)</f>
        <v/>
      </c>
      <c r="F181" s="64" t="str">
        <f>IF(CAPTURA!O176="","",UPPER(CAPTURA!O176))</f>
        <v/>
      </c>
      <c r="G181" s="66" t="str">
        <f>IF(CAPTURA!K176="","",CAPTURA!K176)</f>
        <v/>
      </c>
      <c r="H181" s="64" t="str">
        <f>IF(CAPTURA!Y176="","",UPPER(CAPTURA!Y176))</f>
        <v/>
      </c>
      <c r="I181" s="64" t="str">
        <f>IF(CAPTURA!AC176="","",IF(ISBLANK(CAPTURA!AE176),UPPER(CAPTURA!AC176),CONCATENATE(UPPER(CAPTURA!AC176)," / ",UPPER(CAPTURA!AE176))))</f>
        <v/>
      </c>
      <c r="J181" s="64" t="str">
        <f>IF(CAPTURA!AD176="","",IF(CAPTURA!AF176="",UPPER(CAPTURA!AD176),CONCATENATE(UPPER(CAPTURA!AD176)," / ",UPPER(CAPTURA!AF176))))</f>
        <v/>
      </c>
      <c r="K181" s="64" t="str">
        <f>IF(CAPTURA!AI176="","",IF(ISBLANK(CAPTURA!AK176),UPPER(CAPTURA!AI176),CONCATENATE(UPPER(CAPTURA!AI176)," / ",UPPER(CAPTURA!AK176))))</f>
        <v/>
      </c>
      <c r="L181" s="64" t="str">
        <f>IF(CAPTURA!AJ176="","",IF(CAPTURA!AL176="",UPPER(CAPTURA!AJ176),CONCATENATE(UPPER(CAPTURA!AJ176)," / ",UPPER(CAPTURA!AL176))))</f>
        <v/>
      </c>
      <c r="M181" s="67" t="str">
        <f>IF(CAPTURA!X176="","",CAPTURA!X176)</f>
        <v/>
      </c>
      <c r="N181" s="67" t="str">
        <f>IF(CAPTURA!BW176="","",CAPTURA!BW176)</f>
        <v/>
      </c>
      <c r="O181" s="68" t="str">
        <f>IF(CAPTURA!BQ176="","",CAPTURA!BQ176)</f>
        <v/>
      </c>
      <c r="P181" s="68" t="str">
        <f>IF(CAPTURA!BR176="","",CAPTURA!BR176)</f>
        <v/>
      </c>
      <c r="Q181" s="69"/>
      <c r="R181" s="70" t="str">
        <f>IF(CAPTURA!CD176="","",CAPTURA!CD176)</f>
        <v/>
      </c>
      <c r="S181" s="71"/>
      <c r="T181" s="70" t="str">
        <f>IF(CAPTURA!CE176="","",CAPTURA!CE176)</f>
        <v/>
      </c>
      <c r="U181" s="71"/>
      <c r="V181" s="70" t="e">
        <f>IF(CAPTURA!#REF!="","",CAPTURA!#REF!)</f>
        <v>#REF!</v>
      </c>
      <c r="W181" s="71"/>
      <c r="X181" s="70" t="e">
        <f>IF(CAPTURA!#REF!="","",CAPTURA!#REF!)</f>
        <v>#REF!</v>
      </c>
      <c r="Y181" s="71"/>
      <c r="Z181" s="70" t="str">
        <f>IF(AND(CAPTURA!AU176="",CAPTURA!AU176=""),"",CAPTURA!AU176+CAPTURA!AV176)</f>
        <v/>
      </c>
      <c r="AA181" s="70" t="str">
        <f>IF(CAPTURA!AW176="","",CAPTURA!AW176)</f>
        <v/>
      </c>
      <c r="AB181" s="70" t="str">
        <f>IF(CAPTURA!AX176="","",CAPTURA!AX176)</f>
        <v/>
      </c>
      <c r="AC181" s="70" t="str">
        <f>IF(CAPTURA!AY176="","",CAPTURA!AY176)</f>
        <v/>
      </c>
      <c r="AD181" s="71"/>
      <c r="AE181" s="70" t="str">
        <f>IF(AND(CAPTURA!AZ176="",CAPTURA!BA176=""),"",CAPTURA!AZ176+CAPTURA!BA176)</f>
        <v/>
      </c>
      <c r="AF181" s="70" t="str">
        <f>IF(CAPTURA!BB176="","",CAPTURA!BB176)</f>
        <v/>
      </c>
      <c r="AG181" s="70" t="str">
        <f>IF(CAPTURA!BC176="","",CAPTURA!BC176)</f>
        <v/>
      </c>
      <c r="AH181" s="70" t="str">
        <f>IF(CAPTURA!BD176="","",CAPTURA!BD176)</f>
        <v/>
      </c>
      <c r="AI181" s="70" t="str">
        <f>IF(CAPTURA!BE176="","",CAPTURA!BE176)</f>
        <v/>
      </c>
      <c r="AJ181" s="70"/>
      <c r="AK181" s="70" t="str">
        <f>IF(AND(CAPTURA!BF176="",CAPTURA!BG176=""),"",CAPTURA!BF176+CAPTURA!BG176)</f>
        <v/>
      </c>
      <c r="AL181" s="70" t="str">
        <f>IF(CAPTURA!BH176="","",CAPTURA!BH176)</f>
        <v/>
      </c>
      <c r="AM181" s="70" t="str">
        <f>IF(CAPTURA!BI176="","",CAPTURA!BI176)</f>
        <v/>
      </c>
      <c r="AN181" s="70" t="str">
        <f>IF(CAPTURA!BJ176="","",CAPTURA!BJ176)</f>
        <v/>
      </c>
      <c r="AO181" s="70" t="str">
        <f>IF(CAPTURA!BK176="","",CAPTURA!BK176)</f>
        <v/>
      </c>
      <c r="AP181" s="71"/>
      <c r="AQ181" s="70" t="str">
        <f>IF(AND(CAPTURA!BL176="",CAPTURA!BM176=""),"",CAPTURA!BL176+BK176)</f>
        <v/>
      </c>
      <c r="AR181" s="70" t="str">
        <f>IF(CAPTURA!BN176="","",CAPTURA!BN176)</f>
        <v/>
      </c>
      <c r="AS181" s="70" t="str">
        <f>IF(CAPTURA!BO176="","",CAPTURA!BO176)</f>
        <v/>
      </c>
      <c r="AT181" s="70" t="str">
        <f>IF(CAPTURA!BP176="","",CAPTURA!BP176)</f>
        <v/>
      </c>
      <c r="AU181" s="71"/>
      <c r="AV181" s="70" t="e">
        <f>IF(CAPTURA!#REF!="","",UPPER(CAPTURA!#REF!))</f>
        <v>#REF!</v>
      </c>
      <c r="AW181" s="69"/>
      <c r="AX181" s="70" t="str">
        <f>IF(CAPTURA!CF176="","",CAPTURA!CF176)</f>
        <v/>
      </c>
    </row>
    <row r="182" spans="1:50" x14ac:dyDescent="0.25">
      <c r="A182" s="62" t="str">
        <f>IF(CAPTURA!B177="","",CAPTURA!B177)</f>
        <v/>
      </c>
      <c r="B182" s="63" t="str">
        <f>IF(CAPTURA!C177="","",CAPTURA!C177)</f>
        <v/>
      </c>
      <c r="C182" s="64" t="str">
        <f>IF(CAPTURA!D177="","",UPPER(CAPTURA!D177))</f>
        <v/>
      </c>
      <c r="D182" s="65" t="str">
        <f>IF(CAPTURA!I177="","",CAPTURA!I177)</f>
        <v/>
      </c>
      <c r="E182" s="65" t="str">
        <f>IF(CAPTURA!J177="","",CAPTURA!J177)</f>
        <v/>
      </c>
      <c r="F182" s="64" t="str">
        <f>IF(CAPTURA!O177="","",UPPER(CAPTURA!O177))</f>
        <v/>
      </c>
      <c r="G182" s="66" t="str">
        <f>IF(CAPTURA!K177="","",CAPTURA!K177)</f>
        <v/>
      </c>
      <c r="H182" s="64" t="str">
        <f>IF(CAPTURA!Y177="","",UPPER(CAPTURA!Y177))</f>
        <v/>
      </c>
      <c r="I182" s="64" t="str">
        <f>IF(CAPTURA!AC177="","",IF(ISBLANK(CAPTURA!AE177),UPPER(CAPTURA!AC177),CONCATENATE(UPPER(CAPTURA!AC177)," / ",UPPER(CAPTURA!AE177))))</f>
        <v/>
      </c>
      <c r="J182" s="64" t="str">
        <f>IF(CAPTURA!AD177="","",IF(CAPTURA!AF177="",UPPER(CAPTURA!AD177),CONCATENATE(UPPER(CAPTURA!AD177)," / ",UPPER(CAPTURA!AF177))))</f>
        <v/>
      </c>
      <c r="K182" s="64" t="str">
        <f>IF(CAPTURA!AI177="","",IF(ISBLANK(CAPTURA!AK177),UPPER(CAPTURA!AI177),CONCATENATE(UPPER(CAPTURA!AI177)," / ",UPPER(CAPTURA!AK177))))</f>
        <v/>
      </c>
      <c r="L182" s="64" t="str">
        <f>IF(CAPTURA!AJ177="","",IF(CAPTURA!AL177="",UPPER(CAPTURA!AJ177),CONCATENATE(UPPER(CAPTURA!AJ177)," / ",UPPER(CAPTURA!AL177))))</f>
        <v/>
      </c>
      <c r="M182" s="67" t="str">
        <f>IF(CAPTURA!X177="","",CAPTURA!X177)</f>
        <v/>
      </c>
      <c r="N182" s="67" t="str">
        <f>IF(CAPTURA!BW177="","",CAPTURA!BW177)</f>
        <v/>
      </c>
      <c r="O182" s="68" t="str">
        <f>IF(CAPTURA!BQ177="","",CAPTURA!BQ177)</f>
        <v/>
      </c>
      <c r="P182" s="68" t="str">
        <f>IF(CAPTURA!BR177="","",CAPTURA!BR177)</f>
        <v/>
      </c>
      <c r="Q182" s="69"/>
      <c r="R182" s="70" t="str">
        <f>IF(CAPTURA!CD177="","",CAPTURA!CD177)</f>
        <v/>
      </c>
      <c r="S182" s="71"/>
      <c r="T182" s="70" t="str">
        <f>IF(CAPTURA!CE177="","",CAPTURA!CE177)</f>
        <v/>
      </c>
      <c r="U182" s="71"/>
      <c r="V182" s="70" t="e">
        <f>IF(CAPTURA!#REF!="","",CAPTURA!#REF!)</f>
        <v>#REF!</v>
      </c>
      <c r="W182" s="71"/>
      <c r="X182" s="70" t="e">
        <f>IF(CAPTURA!#REF!="","",CAPTURA!#REF!)</f>
        <v>#REF!</v>
      </c>
      <c r="Y182" s="71"/>
      <c r="Z182" s="70" t="str">
        <f>IF(AND(CAPTURA!AU177="",CAPTURA!AU177=""),"",CAPTURA!AU177+CAPTURA!AV177)</f>
        <v/>
      </c>
      <c r="AA182" s="70" t="str">
        <f>IF(CAPTURA!AW177="","",CAPTURA!AW177)</f>
        <v/>
      </c>
      <c r="AB182" s="70" t="str">
        <f>IF(CAPTURA!AX177="","",CAPTURA!AX177)</f>
        <v/>
      </c>
      <c r="AC182" s="70" t="str">
        <f>IF(CAPTURA!AY177="","",CAPTURA!AY177)</f>
        <v/>
      </c>
      <c r="AD182" s="71"/>
      <c r="AE182" s="70" t="str">
        <f>IF(AND(CAPTURA!AZ177="",CAPTURA!BA177=""),"",CAPTURA!AZ177+CAPTURA!BA177)</f>
        <v/>
      </c>
      <c r="AF182" s="70" t="str">
        <f>IF(CAPTURA!BB177="","",CAPTURA!BB177)</f>
        <v/>
      </c>
      <c r="AG182" s="70" t="str">
        <f>IF(CAPTURA!BC177="","",CAPTURA!BC177)</f>
        <v/>
      </c>
      <c r="AH182" s="70" t="str">
        <f>IF(CAPTURA!BD177="","",CAPTURA!BD177)</f>
        <v/>
      </c>
      <c r="AI182" s="70" t="str">
        <f>IF(CAPTURA!BE177="","",CAPTURA!BE177)</f>
        <v/>
      </c>
      <c r="AJ182" s="70"/>
      <c r="AK182" s="70" t="str">
        <f>IF(AND(CAPTURA!BF177="",CAPTURA!BG177=""),"",CAPTURA!BF177+CAPTURA!BG177)</f>
        <v/>
      </c>
      <c r="AL182" s="70" t="str">
        <f>IF(CAPTURA!BH177="","",CAPTURA!BH177)</f>
        <v/>
      </c>
      <c r="AM182" s="70" t="str">
        <f>IF(CAPTURA!BI177="","",CAPTURA!BI177)</f>
        <v/>
      </c>
      <c r="AN182" s="70" t="str">
        <f>IF(CAPTURA!BJ177="","",CAPTURA!BJ177)</f>
        <v/>
      </c>
      <c r="AO182" s="70" t="str">
        <f>IF(CAPTURA!BK177="","",CAPTURA!BK177)</f>
        <v/>
      </c>
      <c r="AP182" s="71"/>
      <c r="AQ182" s="70" t="str">
        <f>IF(AND(CAPTURA!BL177="",CAPTURA!BM177=""),"",CAPTURA!BL177+BK177)</f>
        <v/>
      </c>
      <c r="AR182" s="70" t="str">
        <f>IF(CAPTURA!BN177="","",CAPTURA!BN177)</f>
        <v/>
      </c>
      <c r="AS182" s="70" t="str">
        <f>IF(CAPTURA!BO177="","",CAPTURA!BO177)</f>
        <v/>
      </c>
      <c r="AT182" s="70" t="str">
        <f>IF(CAPTURA!BP177="","",CAPTURA!BP177)</f>
        <v/>
      </c>
      <c r="AU182" s="71"/>
      <c r="AV182" s="70" t="e">
        <f>IF(CAPTURA!#REF!="","",UPPER(CAPTURA!#REF!))</f>
        <v>#REF!</v>
      </c>
      <c r="AW182" s="69"/>
      <c r="AX182" s="70" t="str">
        <f>IF(CAPTURA!CF177="","",CAPTURA!CF177)</f>
        <v/>
      </c>
    </row>
    <row r="183" spans="1:50" x14ac:dyDescent="0.25">
      <c r="A183" s="62" t="str">
        <f>IF(CAPTURA!B178="","",CAPTURA!B178)</f>
        <v/>
      </c>
      <c r="B183" s="63" t="str">
        <f>IF(CAPTURA!C178="","",CAPTURA!C178)</f>
        <v/>
      </c>
      <c r="C183" s="64" t="str">
        <f>IF(CAPTURA!D178="","",UPPER(CAPTURA!D178))</f>
        <v/>
      </c>
      <c r="D183" s="65" t="str">
        <f>IF(CAPTURA!I178="","",CAPTURA!I178)</f>
        <v/>
      </c>
      <c r="E183" s="65" t="str">
        <f>IF(CAPTURA!J178="","",CAPTURA!J178)</f>
        <v/>
      </c>
      <c r="F183" s="64" t="str">
        <f>IF(CAPTURA!O178="","",UPPER(CAPTURA!O178))</f>
        <v/>
      </c>
      <c r="G183" s="66" t="str">
        <f>IF(CAPTURA!K178="","",CAPTURA!K178)</f>
        <v/>
      </c>
      <c r="H183" s="64" t="str">
        <f>IF(CAPTURA!Y178="","",UPPER(CAPTURA!Y178))</f>
        <v/>
      </c>
      <c r="I183" s="64" t="str">
        <f>IF(CAPTURA!AC178="","",IF(ISBLANK(CAPTURA!AE178),UPPER(CAPTURA!AC178),CONCATENATE(UPPER(CAPTURA!AC178)," / ",UPPER(CAPTURA!AE178))))</f>
        <v/>
      </c>
      <c r="J183" s="64" t="str">
        <f>IF(CAPTURA!AD178="","",IF(CAPTURA!AF178="",UPPER(CAPTURA!AD178),CONCATENATE(UPPER(CAPTURA!AD178)," / ",UPPER(CAPTURA!AF178))))</f>
        <v/>
      </c>
      <c r="K183" s="64" t="str">
        <f>IF(CAPTURA!AI178="","",IF(ISBLANK(CAPTURA!AK178),UPPER(CAPTURA!AI178),CONCATENATE(UPPER(CAPTURA!AI178)," / ",UPPER(CAPTURA!AK178))))</f>
        <v/>
      </c>
      <c r="L183" s="64" t="str">
        <f>IF(CAPTURA!AJ178="","",IF(CAPTURA!AL178="",UPPER(CAPTURA!AJ178),CONCATENATE(UPPER(CAPTURA!AJ178)," / ",UPPER(CAPTURA!AL178))))</f>
        <v/>
      </c>
      <c r="M183" s="67" t="str">
        <f>IF(CAPTURA!X178="","",CAPTURA!X178)</f>
        <v/>
      </c>
      <c r="N183" s="67" t="str">
        <f>IF(CAPTURA!BW178="","",CAPTURA!BW178)</f>
        <v/>
      </c>
      <c r="O183" s="68" t="str">
        <f>IF(CAPTURA!BQ178="","",CAPTURA!BQ178)</f>
        <v/>
      </c>
      <c r="P183" s="68" t="str">
        <f>IF(CAPTURA!BR178="","",CAPTURA!BR178)</f>
        <v/>
      </c>
      <c r="Q183" s="69"/>
      <c r="R183" s="70" t="str">
        <f>IF(CAPTURA!CD178="","",CAPTURA!CD178)</f>
        <v/>
      </c>
      <c r="S183" s="71"/>
      <c r="T183" s="70" t="str">
        <f>IF(CAPTURA!CE178="","",CAPTURA!CE178)</f>
        <v/>
      </c>
      <c r="U183" s="71"/>
      <c r="V183" s="70" t="e">
        <f>IF(CAPTURA!#REF!="","",CAPTURA!#REF!)</f>
        <v>#REF!</v>
      </c>
      <c r="W183" s="71"/>
      <c r="X183" s="70" t="e">
        <f>IF(CAPTURA!#REF!="","",CAPTURA!#REF!)</f>
        <v>#REF!</v>
      </c>
      <c r="Y183" s="71"/>
      <c r="Z183" s="70" t="str">
        <f>IF(AND(CAPTURA!AU178="",CAPTURA!AU178=""),"",CAPTURA!AU178+CAPTURA!AV178)</f>
        <v/>
      </c>
      <c r="AA183" s="70" t="str">
        <f>IF(CAPTURA!AW178="","",CAPTURA!AW178)</f>
        <v/>
      </c>
      <c r="AB183" s="70" t="str">
        <f>IF(CAPTURA!AX178="","",CAPTURA!AX178)</f>
        <v/>
      </c>
      <c r="AC183" s="70" t="str">
        <f>IF(CAPTURA!AY178="","",CAPTURA!AY178)</f>
        <v/>
      </c>
      <c r="AD183" s="71"/>
      <c r="AE183" s="70" t="str">
        <f>IF(AND(CAPTURA!AZ178="",CAPTURA!BA178=""),"",CAPTURA!AZ178+CAPTURA!BA178)</f>
        <v/>
      </c>
      <c r="AF183" s="70" t="str">
        <f>IF(CAPTURA!BB178="","",CAPTURA!BB178)</f>
        <v/>
      </c>
      <c r="AG183" s="70" t="str">
        <f>IF(CAPTURA!BC178="","",CAPTURA!BC178)</f>
        <v/>
      </c>
      <c r="AH183" s="70" t="str">
        <f>IF(CAPTURA!BD178="","",CAPTURA!BD178)</f>
        <v/>
      </c>
      <c r="AI183" s="70" t="str">
        <f>IF(CAPTURA!BE178="","",CAPTURA!BE178)</f>
        <v/>
      </c>
      <c r="AJ183" s="70"/>
      <c r="AK183" s="70" t="str">
        <f>IF(AND(CAPTURA!BF178="",CAPTURA!BG178=""),"",CAPTURA!BF178+CAPTURA!BG178)</f>
        <v/>
      </c>
      <c r="AL183" s="70" t="str">
        <f>IF(CAPTURA!BH178="","",CAPTURA!BH178)</f>
        <v/>
      </c>
      <c r="AM183" s="70" t="str">
        <f>IF(CAPTURA!BI178="","",CAPTURA!BI178)</f>
        <v/>
      </c>
      <c r="AN183" s="70" t="str">
        <f>IF(CAPTURA!BJ178="","",CAPTURA!BJ178)</f>
        <v/>
      </c>
      <c r="AO183" s="70" t="str">
        <f>IF(CAPTURA!BK178="","",CAPTURA!BK178)</f>
        <v/>
      </c>
      <c r="AP183" s="71"/>
      <c r="AQ183" s="70" t="str">
        <f>IF(AND(CAPTURA!BL178="",CAPTURA!BM178=""),"",CAPTURA!BL178+BK178)</f>
        <v/>
      </c>
      <c r="AR183" s="70" t="str">
        <f>IF(CAPTURA!BN178="","",CAPTURA!BN178)</f>
        <v/>
      </c>
      <c r="AS183" s="70" t="str">
        <f>IF(CAPTURA!BO178="","",CAPTURA!BO178)</f>
        <v/>
      </c>
      <c r="AT183" s="70" t="str">
        <f>IF(CAPTURA!BP178="","",CAPTURA!BP178)</f>
        <v/>
      </c>
      <c r="AU183" s="71"/>
      <c r="AV183" s="70" t="e">
        <f>IF(CAPTURA!#REF!="","",UPPER(CAPTURA!#REF!))</f>
        <v>#REF!</v>
      </c>
      <c r="AW183" s="69"/>
      <c r="AX183" s="70" t="str">
        <f>IF(CAPTURA!CF178="","",CAPTURA!CF178)</f>
        <v/>
      </c>
    </row>
    <row r="184" spans="1:50" x14ac:dyDescent="0.25">
      <c r="A184" s="62" t="str">
        <f>IF(CAPTURA!B179="","",CAPTURA!B179)</f>
        <v/>
      </c>
      <c r="B184" s="63" t="str">
        <f>IF(CAPTURA!C179="","",CAPTURA!C179)</f>
        <v/>
      </c>
      <c r="C184" s="64" t="str">
        <f>IF(CAPTURA!D179="","",UPPER(CAPTURA!D179))</f>
        <v/>
      </c>
      <c r="D184" s="65" t="str">
        <f>IF(CAPTURA!I179="","",CAPTURA!I179)</f>
        <v/>
      </c>
      <c r="E184" s="65" t="str">
        <f>IF(CAPTURA!J179="","",CAPTURA!J179)</f>
        <v/>
      </c>
      <c r="F184" s="64" t="str">
        <f>IF(CAPTURA!O179="","",UPPER(CAPTURA!O179))</f>
        <v/>
      </c>
      <c r="G184" s="66" t="str">
        <f>IF(CAPTURA!K179="","",CAPTURA!K179)</f>
        <v/>
      </c>
      <c r="H184" s="64" t="str">
        <f>IF(CAPTURA!Y179="","",UPPER(CAPTURA!Y179))</f>
        <v/>
      </c>
      <c r="I184" s="64" t="str">
        <f>IF(CAPTURA!AC179="","",IF(ISBLANK(CAPTURA!AE179),UPPER(CAPTURA!AC179),CONCATENATE(UPPER(CAPTURA!AC179)," / ",UPPER(CAPTURA!AE179))))</f>
        <v/>
      </c>
      <c r="J184" s="64" t="str">
        <f>IF(CAPTURA!AD179="","",IF(CAPTURA!AF179="",UPPER(CAPTURA!AD179),CONCATENATE(UPPER(CAPTURA!AD179)," / ",UPPER(CAPTURA!AF179))))</f>
        <v/>
      </c>
      <c r="K184" s="64" t="str">
        <f>IF(CAPTURA!AI179="","",IF(ISBLANK(CAPTURA!AK179),UPPER(CAPTURA!AI179),CONCATENATE(UPPER(CAPTURA!AI179)," / ",UPPER(CAPTURA!AK179))))</f>
        <v/>
      </c>
      <c r="L184" s="64" t="str">
        <f>IF(CAPTURA!AJ179="","",IF(CAPTURA!AL179="",UPPER(CAPTURA!AJ179),CONCATENATE(UPPER(CAPTURA!AJ179)," / ",UPPER(CAPTURA!AL179))))</f>
        <v/>
      </c>
      <c r="M184" s="67" t="str">
        <f>IF(CAPTURA!X179="","",CAPTURA!X179)</f>
        <v/>
      </c>
      <c r="N184" s="67" t="str">
        <f>IF(CAPTURA!BW179="","",CAPTURA!BW179)</f>
        <v/>
      </c>
      <c r="O184" s="68" t="str">
        <f>IF(CAPTURA!BQ179="","",CAPTURA!BQ179)</f>
        <v/>
      </c>
      <c r="P184" s="68" t="str">
        <f>IF(CAPTURA!BR179="","",CAPTURA!BR179)</f>
        <v/>
      </c>
      <c r="Q184" s="69"/>
      <c r="R184" s="70" t="str">
        <f>IF(CAPTURA!CD179="","",CAPTURA!CD179)</f>
        <v/>
      </c>
      <c r="S184" s="71"/>
      <c r="T184" s="70" t="str">
        <f>IF(CAPTURA!CE179="","",CAPTURA!CE179)</f>
        <v/>
      </c>
      <c r="U184" s="71"/>
      <c r="V184" s="70" t="e">
        <f>IF(CAPTURA!#REF!="","",CAPTURA!#REF!)</f>
        <v>#REF!</v>
      </c>
      <c r="W184" s="71"/>
      <c r="X184" s="70" t="e">
        <f>IF(CAPTURA!#REF!="","",CAPTURA!#REF!)</f>
        <v>#REF!</v>
      </c>
      <c r="Y184" s="71"/>
      <c r="Z184" s="70" t="str">
        <f>IF(AND(CAPTURA!AU179="",CAPTURA!AU179=""),"",CAPTURA!AU179+CAPTURA!AV179)</f>
        <v/>
      </c>
      <c r="AA184" s="70" t="str">
        <f>IF(CAPTURA!AW179="","",CAPTURA!AW179)</f>
        <v/>
      </c>
      <c r="AB184" s="70" t="str">
        <f>IF(CAPTURA!AX179="","",CAPTURA!AX179)</f>
        <v/>
      </c>
      <c r="AC184" s="70" t="str">
        <f>IF(CAPTURA!AY179="","",CAPTURA!AY179)</f>
        <v/>
      </c>
      <c r="AD184" s="71"/>
      <c r="AE184" s="70" t="str">
        <f>IF(AND(CAPTURA!AZ179="",CAPTURA!BA179=""),"",CAPTURA!AZ179+CAPTURA!BA179)</f>
        <v/>
      </c>
      <c r="AF184" s="70" t="str">
        <f>IF(CAPTURA!BB179="","",CAPTURA!BB179)</f>
        <v/>
      </c>
      <c r="AG184" s="70" t="str">
        <f>IF(CAPTURA!BC179="","",CAPTURA!BC179)</f>
        <v/>
      </c>
      <c r="AH184" s="70" t="str">
        <f>IF(CAPTURA!BD179="","",CAPTURA!BD179)</f>
        <v/>
      </c>
      <c r="AI184" s="70" t="str">
        <f>IF(CAPTURA!BE179="","",CAPTURA!BE179)</f>
        <v/>
      </c>
      <c r="AJ184" s="70"/>
      <c r="AK184" s="70" t="str">
        <f>IF(AND(CAPTURA!BF179="",CAPTURA!BG179=""),"",CAPTURA!BF179+CAPTURA!BG179)</f>
        <v/>
      </c>
      <c r="AL184" s="70" t="str">
        <f>IF(CAPTURA!BH179="","",CAPTURA!BH179)</f>
        <v/>
      </c>
      <c r="AM184" s="70" t="str">
        <f>IF(CAPTURA!BI179="","",CAPTURA!BI179)</f>
        <v/>
      </c>
      <c r="AN184" s="70" t="str">
        <f>IF(CAPTURA!BJ179="","",CAPTURA!BJ179)</f>
        <v/>
      </c>
      <c r="AO184" s="70" t="str">
        <f>IF(CAPTURA!BK179="","",CAPTURA!BK179)</f>
        <v/>
      </c>
      <c r="AP184" s="71"/>
      <c r="AQ184" s="70" t="str">
        <f>IF(AND(CAPTURA!BL179="",CAPTURA!BM179=""),"",CAPTURA!BL179+BK179)</f>
        <v/>
      </c>
      <c r="AR184" s="70" t="str">
        <f>IF(CAPTURA!BN179="","",CAPTURA!BN179)</f>
        <v/>
      </c>
      <c r="AS184" s="70" t="str">
        <f>IF(CAPTURA!BO179="","",CAPTURA!BO179)</f>
        <v/>
      </c>
      <c r="AT184" s="70" t="str">
        <f>IF(CAPTURA!BP179="","",CAPTURA!BP179)</f>
        <v/>
      </c>
      <c r="AU184" s="71"/>
      <c r="AV184" s="70" t="e">
        <f>IF(CAPTURA!#REF!="","",UPPER(CAPTURA!#REF!))</f>
        <v>#REF!</v>
      </c>
      <c r="AW184" s="69"/>
      <c r="AX184" s="70" t="str">
        <f>IF(CAPTURA!CF179="","",CAPTURA!CF179)</f>
        <v/>
      </c>
    </row>
    <row r="185" spans="1:50" x14ac:dyDescent="0.25">
      <c r="A185" s="62" t="str">
        <f>IF(CAPTURA!B180="","",CAPTURA!B180)</f>
        <v/>
      </c>
      <c r="B185" s="63" t="str">
        <f>IF(CAPTURA!C180="","",CAPTURA!C180)</f>
        <v/>
      </c>
      <c r="C185" s="64" t="str">
        <f>IF(CAPTURA!D180="","",UPPER(CAPTURA!D180))</f>
        <v/>
      </c>
      <c r="D185" s="65" t="str">
        <f>IF(CAPTURA!I180="","",CAPTURA!I180)</f>
        <v/>
      </c>
      <c r="E185" s="65" t="str">
        <f>IF(CAPTURA!J180="","",CAPTURA!J180)</f>
        <v/>
      </c>
      <c r="F185" s="64" t="str">
        <f>IF(CAPTURA!O180="","",UPPER(CAPTURA!O180))</f>
        <v/>
      </c>
      <c r="G185" s="66" t="str">
        <f>IF(CAPTURA!K180="","",CAPTURA!K180)</f>
        <v/>
      </c>
      <c r="H185" s="64" t="str">
        <f>IF(CAPTURA!Y180="","",UPPER(CAPTURA!Y180))</f>
        <v/>
      </c>
      <c r="I185" s="64" t="str">
        <f>IF(CAPTURA!AC180="","",IF(ISBLANK(CAPTURA!AE180),UPPER(CAPTURA!AC180),CONCATENATE(UPPER(CAPTURA!AC180)," / ",UPPER(CAPTURA!AE180))))</f>
        <v/>
      </c>
      <c r="J185" s="64" t="str">
        <f>IF(CAPTURA!AD180="","",IF(CAPTURA!AF180="",UPPER(CAPTURA!AD180),CONCATENATE(UPPER(CAPTURA!AD180)," / ",UPPER(CAPTURA!AF180))))</f>
        <v/>
      </c>
      <c r="K185" s="64" t="str">
        <f>IF(CAPTURA!AI180="","",IF(ISBLANK(CAPTURA!AK180),UPPER(CAPTURA!AI180),CONCATENATE(UPPER(CAPTURA!AI180)," / ",UPPER(CAPTURA!AK180))))</f>
        <v/>
      </c>
      <c r="L185" s="64" t="str">
        <f>IF(CAPTURA!AJ180="","",IF(CAPTURA!AL180="",UPPER(CAPTURA!AJ180),CONCATENATE(UPPER(CAPTURA!AJ180)," / ",UPPER(CAPTURA!AL180))))</f>
        <v/>
      </c>
      <c r="M185" s="67" t="str">
        <f>IF(CAPTURA!X180="","",CAPTURA!X180)</f>
        <v/>
      </c>
      <c r="N185" s="67" t="str">
        <f>IF(CAPTURA!BW180="","",CAPTURA!BW180)</f>
        <v/>
      </c>
      <c r="O185" s="68" t="str">
        <f>IF(CAPTURA!BQ180="","",CAPTURA!BQ180)</f>
        <v/>
      </c>
      <c r="P185" s="68" t="str">
        <f>IF(CAPTURA!BR180="","",CAPTURA!BR180)</f>
        <v/>
      </c>
      <c r="Q185" s="69"/>
      <c r="R185" s="70" t="str">
        <f>IF(CAPTURA!CD180="","",CAPTURA!CD180)</f>
        <v/>
      </c>
      <c r="S185" s="71"/>
      <c r="T185" s="70" t="str">
        <f>IF(CAPTURA!CE180="","",CAPTURA!CE180)</f>
        <v/>
      </c>
      <c r="U185" s="71"/>
      <c r="V185" s="70" t="e">
        <f>IF(CAPTURA!#REF!="","",CAPTURA!#REF!)</f>
        <v>#REF!</v>
      </c>
      <c r="W185" s="71"/>
      <c r="X185" s="70" t="e">
        <f>IF(CAPTURA!#REF!="","",CAPTURA!#REF!)</f>
        <v>#REF!</v>
      </c>
      <c r="Y185" s="71"/>
      <c r="Z185" s="70" t="str">
        <f>IF(AND(CAPTURA!AU180="",CAPTURA!AU180=""),"",CAPTURA!AU180+CAPTURA!AV180)</f>
        <v/>
      </c>
      <c r="AA185" s="70" t="str">
        <f>IF(CAPTURA!AW180="","",CAPTURA!AW180)</f>
        <v/>
      </c>
      <c r="AB185" s="70" t="str">
        <f>IF(CAPTURA!AX180="","",CAPTURA!AX180)</f>
        <v/>
      </c>
      <c r="AC185" s="70" t="str">
        <f>IF(CAPTURA!AY180="","",CAPTURA!AY180)</f>
        <v/>
      </c>
      <c r="AD185" s="71"/>
      <c r="AE185" s="70" t="str">
        <f>IF(AND(CAPTURA!AZ180="",CAPTURA!BA180=""),"",CAPTURA!AZ180+CAPTURA!BA180)</f>
        <v/>
      </c>
      <c r="AF185" s="70" t="str">
        <f>IF(CAPTURA!BB180="","",CAPTURA!BB180)</f>
        <v/>
      </c>
      <c r="AG185" s="70" t="str">
        <f>IF(CAPTURA!BC180="","",CAPTURA!BC180)</f>
        <v/>
      </c>
      <c r="AH185" s="70" t="str">
        <f>IF(CAPTURA!BD180="","",CAPTURA!BD180)</f>
        <v/>
      </c>
      <c r="AI185" s="70" t="str">
        <f>IF(CAPTURA!BE180="","",CAPTURA!BE180)</f>
        <v/>
      </c>
      <c r="AJ185" s="70"/>
      <c r="AK185" s="70" t="str">
        <f>IF(AND(CAPTURA!BF180="",CAPTURA!BG180=""),"",CAPTURA!BF180+CAPTURA!BG180)</f>
        <v/>
      </c>
      <c r="AL185" s="70" t="str">
        <f>IF(CAPTURA!BH180="","",CAPTURA!BH180)</f>
        <v/>
      </c>
      <c r="AM185" s="70" t="str">
        <f>IF(CAPTURA!BI180="","",CAPTURA!BI180)</f>
        <v/>
      </c>
      <c r="AN185" s="70" t="str">
        <f>IF(CAPTURA!BJ180="","",CAPTURA!BJ180)</f>
        <v/>
      </c>
      <c r="AO185" s="70" t="str">
        <f>IF(CAPTURA!BK180="","",CAPTURA!BK180)</f>
        <v/>
      </c>
      <c r="AP185" s="71"/>
      <c r="AQ185" s="70" t="str">
        <f>IF(AND(CAPTURA!BL180="",CAPTURA!BM180=""),"",CAPTURA!BL180+BK180)</f>
        <v/>
      </c>
      <c r="AR185" s="70" t="str">
        <f>IF(CAPTURA!BN180="","",CAPTURA!BN180)</f>
        <v/>
      </c>
      <c r="AS185" s="70" t="str">
        <f>IF(CAPTURA!BO180="","",CAPTURA!BO180)</f>
        <v/>
      </c>
      <c r="AT185" s="70" t="str">
        <f>IF(CAPTURA!BP180="","",CAPTURA!BP180)</f>
        <v/>
      </c>
      <c r="AU185" s="71"/>
      <c r="AV185" s="70" t="e">
        <f>IF(CAPTURA!#REF!="","",UPPER(CAPTURA!#REF!))</f>
        <v>#REF!</v>
      </c>
      <c r="AW185" s="69"/>
      <c r="AX185" s="70" t="str">
        <f>IF(CAPTURA!CF180="","",CAPTURA!CF180)</f>
        <v/>
      </c>
    </row>
    <row r="186" spans="1:50" x14ac:dyDescent="0.25">
      <c r="A186" s="62" t="str">
        <f>IF(CAPTURA!B181="","",CAPTURA!B181)</f>
        <v/>
      </c>
      <c r="B186" s="63" t="str">
        <f>IF(CAPTURA!C181="","",CAPTURA!C181)</f>
        <v/>
      </c>
      <c r="C186" s="64" t="str">
        <f>IF(CAPTURA!D181="","",UPPER(CAPTURA!D181))</f>
        <v/>
      </c>
      <c r="D186" s="65" t="str">
        <f>IF(CAPTURA!I181="","",CAPTURA!I181)</f>
        <v/>
      </c>
      <c r="E186" s="65" t="str">
        <f>IF(CAPTURA!J181="","",CAPTURA!J181)</f>
        <v/>
      </c>
      <c r="F186" s="64" t="str">
        <f>IF(CAPTURA!O181="","",UPPER(CAPTURA!O181))</f>
        <v/>
      </c>
      <c r="G186" s="66" t="str">
        <f>IF(CAPTURA!K181="","",CAPTURA!K181)</f>
        <v/>
      </c>
      <c r="H186" s="64" t="str">
        <f>IF(CAPTURA!Y181="","",UPPER(CAPTURA!Y181))</f>
        <v/>
      </c>
      <c r="I186" s="64" t="str">
        <f>IF(CAPTURA!AC181="","",IF(ISBLANK(CAPTURA!AE181),UPPER(CAPTURA!AC181),CONCATENATE(UPPER(CAPTURA!AC181)," / ",UPPER(CAPTURA!AE181))))</f>
        <v/>
      </c>
      <c r="J186" s="64" t="str">
        <f>IF(CAPTURA!AD181="","",IF(CAPTURA!AF181="",UPPER(CAPTURA!AD181),CONCATENATE(UPPER(CAPTURA!AD181)," / ",UPPER(CAPTURA!AF181))))</f>
        <v/>
      </c>
      <c r="K186" s="64" t="str">
        <f>IF(CAPTURA!AI181="","",IF(ISBLANK(CAPTURA!AK181),UPPER(CAPTURA!AI181),CONCATENATE(UPPER(CAPTURA!AI181)," / ",UPPER(CAPTURA!AK181))))</f>
        <v/>
      </c>
      <c r="L186" s="64" t="str">
        <f>IF(CAPTURA!AJ181="","",IF(CAPTURA!AL181="",UPPER(CAPTURA!AJ181),CONCATENATE(UPPER(CAPTURA!AJ181)," / ",UPPER(CAPTURA!AL181))))</f>
        <v/>
      </c>
      <c r="M186" s="67" t="str">
        <f>IF(CAPTURA!X181="","",CAPTURA!X181)</f>
        <v/>
      </c>
      <c r="N186" s="67" t="str">
        <f>IF(CAPTURA!BW181="","",CAPTURA!BW181)</f>
        <v/>
      </c>
      <c r="O186" s="68" t="str">
        <f>IF(CAPTURA!BQ181="","",CAPTURA!BQ181)</f>
        <v/>
      </c>
      <c r="P186" s="68" t="str">
        <f>IF(CAPTURA!BR181="","",CAPTURA!BR181)</f>
        <v/>
      </c>
      <c r="Q186" s="69"/>
      <c r="R186" s="70" t="str">
        <f>IF(CAPTURA!CD181="","",CAPTURA!CD181)</f>
        <v/>
      </c>
      <c r="S186" s="71"/>
      <c r="T186" s="70" t="str">
        <f>IF(CAPTURA!CE181="","",CAPTURA!CE181)</f>
        <v/>
      </c>
      <c r="U186" s="71"/>
      <c r="V186" s="70" t="e">
        <f>IF(CAPTURA!#REF!="","",CAPTURA!#REF!)</f>
        <v>#REF!</v>
      </c>
      <c r="W186" s="71"/>
      <c r="X186" s="70" t="e">
        <f>IF(CAPTURA!#REF!="","",CAPTURA!#REF!)</f>
        <v>#REF!</v>
      </c>
      <c r="Y186" s="71"/>
      <c r="Z186" s="70" t="str">
        <f>IF(AND(CAPTURA!AU181="",CAPTURA!AU181=""),"",CAPTURA!AU181+CAPTURA!AV181)</f>
        <v/>
      </c>
      <c r="AA186" s="70" t="str">
        <f>IF(CAPTURA!AW181="","",CAPTURA!AW181)</f>
        <v/>
      </c>
      <c r="AB186" s="70" t="str">
        <f>IF(CAPTURA!AX181="","",CAPTURA!AX181)</f>
        <v/>
      </c>
      <c r="AC186" s="70" t="str">
        <f>IF(CAPTURA!AY181="","",CAPTURA!AY181)</f>
        <v/>
      </c>
      <c r="AD186" s="71"/>
      <c r="AE186" s="70" t="str">
        <f>IF(AND(CAPTURA!AZ181="",CAPTURA!BA181=""),"",CAPTURA!AZ181+CAPTURA!BA181)</f>
        <v/>
      </c>
      <c r="AF186" s="70" t="str">
        <f>IF(CAPTURA!BB181="","",CAPTURA!BB181)</f>
        <v/>
      </c>
      <c r="AG186" s="70" t="str">
        <f>IF(CAPTURA!BC181="","",CAPTURA!BC181)</f>
        <v/>
      </c>
      <c r="AH186" s="70" t="str">
        <f>IF(CAPTURA!BD181="","",CAPTURA!BD181)</f>
        <v/>
      </c>
      <c r="AI186" s="70" t="str">
        <f>IF(CAPTURA!BE181="","",CAPTURA!BE181)</f>
        <v/>
      </c>
      <c r="AJ186" s="70"/>
      <c r="AK186" s="70" t="str">
        <f>IF(AND(CAPTURA!BF181="",CAPTURA!BG181=""),"",CAPTURA!BF181+CAPTURA!BG181)</f>
        <v/>
      </c>
      <c r="AL186" s="70" t="str">
        <f>IF(CAPTURA!BH181="","",CAPTURA!BH181)</f>
        <v/>
      </c>
      <c r="AM186" s="70" t="str">
        <f>IF(CAPTURA!BI181="","",CAPTURA!BI181)</f>
        <v/>
      </c>
      <c r="AN186" s="70" t="str">
        <f>IF(CAPTURA!BJ181="","",CAPTURA!BJ181)</f>
        <v/>
      </c>
      <c r="AO186" s="70" t="str">
        <f>IF(CAPTURA!BK181="","",CAPTURA!BK181)</f>
        <v/>
      </c>
      <c r="AP186" s="71"/>
      <c r="AQ186" s="70" t="str">
        <f>IF(AND(CAPTURA!BL181="",CAPTURA!BM181=""),"",CAPTURA!BL181+BK181)</f>
        <v/>
      </c>
      <c r="AR186" s="70" t="str">
        <f>IF(CAPTURA!BN181="","",CAPTURA!BN181)</f>
        <v/>
      </c>
      <c r="AS186" s="70" t="str">
        <f>IF(CAPTURA!BO181="","",CAPTURA!BO181)</f>
        <v/>
      </c>
      <c r="AT186" s="70" t="str">
        <f>IF(CAPTURA!BP181="","",CAPTURA!BP181)</f>
        <v/>
      </c>
      <c r="AU186" s="71"/>
      <c r="AV186" s="70" t="e">
        <f>IF(CAPTURA!#REF!="","",UPPER(CAPTURA!#REF!))</f>
        <v>#REF!</v>
      </c>
      <c r="AW186" s="69"/>
      <c r="AX186" s="70" t="str">
        <f>IF(CAPTURA!CF181="","",CAPTURA!CF181)</f>
        <v/>
      </c>
    </row>
    <row r="187" spans="1:50" x14ac:dyDescent="0.25">
      <c r="A187" s="62" t="str">
        <f>IF(CAPTURA!B182="","",CAPTURA!B182)</f>
        <v/>
      </c>
      <c r="B187" s="63" t="str">
        <f>IF(CAPTURA!C182="","",CAPTURA!C182)</f>
        <v/>
      </c>
      <c r="C187" s="64" t="str">
        <f>IF(CAPTURA!D182="","",UPPER(CAPTURA!D182))</f>
        <v/>
      </c>
      <c r="D187" s="65" t="str">
        <f>IF(CAPTURA!I182="","",CAPTURA!I182)</f>
        <v/>
      </c>
      <c r="E187" s="65" t="str">
        <f>IF(CAPTURA!J182="","",CAPTURA!J182)</f>
        <v/>
      </c>
      <c r="F187" s="64" t="str">
        <f>IF(CAPTURA!O182="","",UPPER(CAPTURA!O182))</f>
        <v/>
      </c>
      <c r="G187" s="66" t="str">
        <f>IF(CAPTURA!K182="","",CAPTURA!K182)</f>
        <v/>
      </c>
      <c r="H187" s="64" t="str">
        <f>IF(CAPTURA!Y182="","",UPPER(CAPTURA!Y182))</f>
        <v/>
      </c>
      <c r="I187" s="64" t="str">
        <f>IF(CAPTURA!AC182="","",IF(ISBLANK(CAPTURA!AE182),UPPER(CAPTURA!AC182),CONCATENATE(UPPER(CAPTURA!AC182)," / ",UPPER(CAPTURA!AE182))))</f>
        <v/>
      </c>
      <c r="J187" s="64" t="str">
        <f>IF(CAPTURA!AD182="","",IF(CAPTURA!AF182="",UPPER(CAPTURA!AD182),CONCATENATE(UPPER(CAPTURA!AD182)," / ",UPPER(CAPTURA!AF182))))</f>
        <v/>
      </c>
      <c r="K187" s="64" t="str">
        <f>IF(CAPTURA!AI182="","",IF(ISBLANK(CAPTURA!AK182),UPPER(CAPTURA!AI182),CONCATENATE(UPPER(CAPTURA!AI182)," / ",UPPER(CAPTURA!AK182))))</f>
        <v/>
      </c>
      <c r="L187" s="64" t="str">
        <f>IF(CAPTURA!AJ182="","",IF(CAPTURA!AL182="",UPPER(CAPTURA!AJ182),CONCATENATE(UPPER(CAPTURA!AJ182)," / ",UPPER(CAPTURA!AL182))))</f>
        <v/>
      </c>
      <c r="M187" s="67" t="str">
        <f>IF(CAPTURA!X182="","",CAPTURA!X182)</f>
        <v/>
      </c>
      <c r="N187" s="67" t="str">
        <f>IF(CAPTURA!BW182="","",CAPTURA!BW182)</f>
        <v/>
      </c>
      <c r="O187" s="68" t="str">
        <f>IF(CAPTURA!BQ182="","",CAPTURA!BQ182)</f>
        <v/>
      </c>
      <c r="P187" s="68" t="str">
        <f>IF(CAPTURA!BR182="","",CAPTURA!BR182)</f>
        <v/>
      </c>
      <c r="Q187" s="69"/>
      <c r="R187" s="70" t="str">
        <f>IF(CAPTURA!CD182="","",CAPTURA!CD182)</f>
        <v/>
      </c>
      <c r="S187" s="71"/>
      <c r="T187" s="70" t="str">
        <f>IF(CAPTURA!CE182="","",CAPTURA!CE182)</f>
        <v/>
      </c>
      <c r="U187" s="71"/>
      <c r="V187" s="70" t="e">
        <f>IF(CAPTURA!#REF!="","",CAPTURA!#REF!)</f>
        <v>#REF!</v>
      </c>
      <c r="W187" s="71"/>
      <c r="X187" s="70" t="e">
        <f>IF(CAPTURA!#REF!="","",CAPTURA!#REF!)</f>
        <v>#REF!</v>
      </c>
      <c r="Y187" s="71"/>
      <c r="Z187" s="70" t="str">
        <f>IF(AND(CAPTURA!AU182="",CAPTURA!AU182=""),"",CAPTURA!AU182+CAPTURA!AV182)</f>
        <v/>
      </c>
      <c r="AA187" s="70" t="str">
        <f>IF(CAPTURA!AW182="","",CAPTURA!AW182)</f>
        <v/>
      </c>
      <c r="AB187" s="70" t="str">
        <f>IF(CAPTURA!AX182="","",CAPTURA!AX182)</f>
        <v/>
      </c>
      <c r="AC187" s="70" t="str">
        <f>IF(CAPTURA!AY182="","",CAPTURA!AY182)</f>
        <v/>
      </c>
      <c r="AD187" s="71"/>
      <c r="AE187" s="70" t="str">
        <f>IF(AND(CAPTURA!AZ182="",CAPTURA!BA182=""),"",CAPTURA!AZ182+CAPTURA!BA182)</f>
        <v/>
      </c>
      <c r="AF187" s="70" t="str">
        <f>IF(CAPTURA!BB182="","",CAPTURA!BB182)</f>
        <v/>
      </c>
      <c r="AG187" s="70" t="str">
        <f>IF(CAPTURA!BC182="","",CAPTURA!BC182)</f>
        <v/>
      </c>
      <c r="AH187" s="70" t="str">
        <f>IF(CAPTURA!BD182="","",CAPTURA!BD182)</f>
        <v/>
      </c>
      <c r="AI187" s="70" t="str">
        <f>IF(CAPTURA!BE182="","",CAPTURA!BE182)</f>
        <v/>
      </c>
      <c r="AJ187" s="70"/>
      <c r="AK187" s="70" t="str">
        <f>IF(AND(CAPTURA!BF182="",CAPTURA!BG182=""),"",CAPTURA!BF182+CAPTURA!BG182)</f>
        <v/>
      </c>
      <c r="AL187" s="70" t="str">
        <f>IF(CAPTURA!BH182="","",CAPTURA!BH182)</f>
        <v/>
      </c>
      <c r="AM187" s="70" t="str">
        <f>IF(CAPTURA!BI182="","",CAPTURA!BI182)</f>
        <v/>
      </c>
      <c r="AN187" s="70" t="str">
        <f>IF(CAPTURA!BJ182="","",CAPTURA!BJ182)</f>
        <v/>
      </c>
      <c r="AO187" s="70" t="str">
        <f>IF(CAPTURA!BK182="","",CAPTURA!BK182)</f>
        <v/>
      </c>
      <c r="AP187" s="71"/>
      <c r="AQ187" s="70" t="str">
        <f>IF(AND(CAPTURA!BL182="",CAPTURA!BM182=""),"",CAPTURA!BL182+BK182)</f>
        <v/>
      </c>
      <c r="AR187" s="70" t="str">
        <f>IF(CAPTURA!BN182="","",CAPTURA!BN182)</f>
        <v/>
      </c>
      <c r="AS187" s="70" t="str">
        <f>IF(CAPTURA!BO182="","",CAPTURA!BO182)</f>
        <v/>
      </c>
      <c r="AT187" s="70" t="str">
        <f>IF(CAPTURA!BP182="","",CAPTURA!BP182)</f>
        <v/>
      </c>
      <c r="AU187" s="71"/>
      <c r="AV187" s="70" t="e">
        <f>IF(CAPTURA!#REF!="","",UPPER(CAPTURA!#REF!))</f>
        <v>#REF!</v>
      </c>
      <c r="AW187" s="69"/>
      <c r="AX187" s="70" t="str">
        <f>IF(CAPTURA!CF182="","",CAPTURA!CF182)</f>
        <v/>
      </c>
    </row>
    <row r="188" spans="1:50" x14ac:dyDescent="0.25">
      <c r="A188" s="62" t="str">
        <f>IF(CAPTURA!B183="","",CAPTURA!B183)</f>
        <v/>
      </c>
      <c r="B188" s="63" t="str">
        <f>IF(CAPTURA!C183="","",CAPTURA!C183)</f>
        <v/>
      </c>
      <c r="C188" s="64" t="str">
        <f>IF(CAPTURA!D183="","",UPPER(CAPTURA!D183))</f>
        <v/>
      </c>
      <c r="D188" s="65" t="str">
        <f>IF(CAPTURA!I183="","",CAPTURA!I183)</f>
        <v/>
      </c>
      <c r="E188" s="65" t="str">
        <f>IF(CAPTURA!J183="","",CAPTURA!J183)</f>
        <v/>
      </c>
      <c r="F188" s="64" t="str">
        <f>IF(CAPTURA!O183="","",UPPER(CAPTURA!O183))</f>
        <v/>
      </c>
      <c r="G188" s="66" t="str">
        <f>IF(CAPTURA!K183="","",CAPTURA!K183)</f>
        <v/>
      </c>
      <c r="H188" s="64" t="str">
        <f>IF(CAPTURA!Y183="","",UPPER(CAPTURA!Y183))</f>
        <v/>
      </c>
      <c r="I188" s="64" t="str">
        <f>IF(CAPTURA!AC183="","",IF(ISBLANK(CAPTURA!AE183),UPPER(CAPTURA!AC183),CONCATENATE(UPPER(CAPTURA!AC183)," / ",UPPER(CAPTURA!AE183))))</f>
        <v/>
      </c>
      <c r="J188" s="64" t="str">
        <f>IF(CAPTURA!AD183="","",IF(CAPTURA!AF183="",UPPER(CAPTURA!AD183),CONCATENATE(UPPER(CAPTURA!AD183)," / ",UPPER(CAPTURA!AF183))))</f>
        <v/>
      </c>
      <c r="K188" s="64" t="str">
        <f>IF(CAPTURA!AI183="","",IF(ISBLANK(CAPTURA!AK183),UPPER(CAPTURA!AI183),CONCATENATE(UPPER(CAPTURA!AI183)," / ",UPPER(CAPTURA!AK183))))</f>
        <v/>
      </c>
      <c r="L188" s="64" t="str">
        <f>IF(CAPTURA!AJ183="","",IF(CAPTURA!AL183="",UPPER(CAPTURA!AJ183),CONCATENATE(UPPER(CAPTURA!AJ183)," / ",UPPER(CAPTURA!AL183))))</f>
        <v/>
      </c>
      <c r="M188" s="67" t="str">
        <f>IF(CAPTURA!X183="","",CAPTURA!X183)</f>
        <v/>
      </c>
      <c r="N188" s="67" t="str">
        <f>IF(CAPTURA!BW183="","",CAPTURA!BW183)</f>
        <v/>
      </c>
      <c r="O188" s="68" t="str">
        <f>IF(CAPTURA!BQ183="","",CAPTURA!BQ183)</f>
        <v/>
      </c>
      <c r="P188" s="68" t="str">
        <f>IF(CAPTURA!BR183="","",CAPTURA!BR183)</f>
        <v/>
      </c>
      <c r="Q188" s="69"/>
      <c r="R188" s="70" t="str">
        <f>IF(CAPTURA!CD183="","",CAPTURA!CD183)</f>
        <v/>
      </c>
      <c r="S188" s="71"/>
      <c r="T188" s="70" t="str">
        <f>IF(CAPTURA!CE183="","",CAPTURA!CE183)</f>
        <v/>
      </c>
      <c r="U188" s="71"/>
      <c r="V188" s="70" t="e">
        <f>IF(CAPTURA!#REF!="","",CAPTURA!#REF!)</f>
        <v>#REF!</v>
      </c>
      <c r="W188" s="71"/>
      <c r="X188" s="70" t="e">
        <f>IF(CAPTURA!#REF!="","",CAPTURA!#REF!)</f>
        <v>#REF!</v>
      </c>
      <c r="Y188" s="71"/>
      <c r="Z188" s="70" t="str">
        <f>IF(AND(CAPTURA!AU183="",CAPTURA!AU183=""),"",CAPTURA!AU183+CAPTURA!AV183)</f>
        <v/>
      </c>
      <c r="AA188" s="70" t="str">
        <f>IF(CAPTURA!AW183="","",CAPTURA!AW183)</f>
        <v/>
      </c>
      <c r="AB188" s="70" t="str">
        <f>IF(CAPTURA!AX183="","",CAPTURA!AX183)</f>
        <v/>
      </c>
      <c r="AC188" s="70" t="str">
        <f>IF(CAPTURA!AY183="","",CAPTURA!AY183)</f>
        <v/>
      </c>
      <c r="AD188" s="71"/>
      <c r="AE188" s="70" t="str">
        <f>IF(AND(CAPTURA!AZ183="",CAPTURA!BA183=""),"",CAPTURA!AZ183+CAPTURA!BA183)</f>
        <v/>
      </c>
      <c r="AF188" s="70" t="str">
        <f>IF(CAPTURA!BB183="","",CAPTURA!BB183)</f>
        <v/>
      </c>
      <c r="AG188" s="70" t="str">
        <f>IF(CAPTURA!BC183="","",CAPTURA!BC183)</f>
        <v/>
      </c>
      <c r="AH188" s="70" t="str">
        <f>IF(CAPTURA!BD183="","",CAPTURA!BD183)</f>
        <v/>
      </c>
      <c r="AI188" s="70" t="str">
        <f>IF(CAPTURA!BE183="","",CAPTURA!BE183)</f>
        <v/>
      </c>
      <c r="AJ188" s="70"/>
      <c r="AK188" s="70" t="str">
        <f>IF(AND(CAPTURA!BF183="",CAPTURA!BG183=""),"",CAPTURA!BF183+CAPTURA!BG183)</f>
        <v/>
      </c>
      <c r="AL188" s="70" t="str">
        <f>IF(CAPTURA!BH183="","",CAPTURA!BH183)</f>
        <v/>
      </c>
      <c r="AM188" s="70" t="str">
        <f>IF(CAPTURA!BI183="","",CAPTURA!BI183)</f>
        <v/>
      </c>
      <c r="AN188" s="70" t="str">
        <f>IF(CAPTURA!BJ183="","",CAPTURA!BJ183)</f>
        <v/>
      </c>
      <c r="AO188" s="70" t="str">
        <f>IF(CAPTURA!BK183="","",CAPTURA!BK183)</f>
        <v/>
      </c>
      <c r="AP188" s="71"/>
      <c r="AQ188" s="70" t="str">
        <f>IF(AND(CAPTURA!BL183="",CAPTURA!BM183=""),"",CAPTURA!BL183+BK183)</f>
        <v/>
      </c>
      <c r="AR188" s="70" t="str">
        <f>IF(CAPTURA!BN183="","",CAPTURA!BN183)</f>
        <v/>
      </c>
      <c r="AS188" s="70" t="str">
        <f>IF(CAPTURA!BO183="","",CAPTURA!BO183)</f>
        <v/>
      </c>
      <c r="AT188" s="70" t="str">
        <f>IF(CAPTURA!BP183="","",CAPTURA!BP183)</f>
        <v/>
      </c>
      <c r="AU188" s="71"/>
      <c r="AV188" s="70" t="e">
        <f>IF(CAPTURA!#REF!="","",UPPER(CAPTURA!#REF!))</f>
        <v>#REF!</v>
      </c>
      <c r="AW188" s="69"/>
      <c r="AX188" s="70" t="str">
        <f>IF(CAPTURA!CF183="","",CAPTURA!CF183)</f>
        <v/>
      </c>
    </row>
    <row r="189" spans="1:50" x14ac:dyDescent="0.25">
      <c r="A189" s="62" t="str">
        <f>IF(CAPTURA!B184="","",CAPTURA!B184)</f>
        <v/>
      </c>
      <c r="B189" s="63" t="str">
        <f>IF(CAPTURA!C184="","",CAPTURA!C184)</f>
        <v/>
      </c>
      <c r="C189" s="64" t="str">
        <f>IF(CAPTURA!D184="","",UPPER(CAPTURA!D184))</f>
        <v/>
      </c>
      <c r="D189" s="65" t="str">
        <f>IF(CAPTURA!I184="","",CAPTURA!I184)</f>
        <v/>
      </c>
      <c r="E189" s="65" t="str">
        <f>IF(CAPTURA!J184="","",CAPTURA!J184)</f>
        <v/>
      </c>
      <c r="F189" s="64" t="str">
        <f>IF(CAPTURA!O184="","",UPPER(CAPTURA!O184))</f>
        <v/>
      </c>
      <c r="G189" s="66" t="str">
        <f>IF(CAPTURA!K184="","",CAPTURA!K184)</f>
        <v/>
      </c>
      <c r="H189" s="64" t="str">
        <f>IF(CAPTURA!Y184="","",UPPER(CAPTURA!Y184))</f>
        <v/>
      </c>
      <c r="I189" s="64" t="str">
        <f>IF(CAPTURA!AC184="","",IF(ISBLANK(CAPTURA!AE184),UPPER(CAPTURA!AC184),CONCATENATE(UPPER(CAPTURA!AC184)," / ",UPPER(CAPTURA!AE184))))</f>
        <v/>
      </c>
      <c r="J189" s="64" t="str">
        <f>IF(CAPTURA!AD184="","",IF(CAPTURA!AF184="",UPPER(CAPTURA!AD184),CONCATENATE(UPPER(CAPTURA!AD184)," / ",UPPER(CAPTURA!AF184))))</f>
        <v/>
      </c>
      <c r="K189" s="64" t="str">
        <f>IF(CAPTURA!AI184="","",IF(ISBLANK(CAPTURA!AK184),UPPER(CAPTURA!AI184),CONCATENATE(UPPER(CAPTURA!AI184)," / ",UPPER(CAPTURA!AK184))))</f>
        <v/>
      </c>
      <c r="L189" s="64" t="str">
        <f>IF(CAPTURA!AJ184="","",IF(CAPTURA!AL184="",UPPER(CAPTURA!AJ184),CONCATENATE(UPPER(CAPTURA!AJ184)," / ",UPPER(CAPTURA!AL184))))</f>
        <v/>
      </c>
      <c r="M189" s="67" t="str">
        <f>IF(CAPTURA!X184="","",CAPTURA!X184)</f>
        <v/>
      </c>
      <c r="N189" s="67" t="str">
        <f>IF(CAPTURA!BW184="","",CAPTURA!BW184)</f>
        <v/>
      </c>
      <c r="O189" s="68" t="str">
        <f>IF(CAPTURA!BQ184="","",CAPTURA!BQ184)</f>
        <v/>
      </c>
      <c r="P189" s="68" t="str">
        <f>IF(CAPTURA!BR184="","",CAPTURA!BR184)</f>
        <v/>
      </c>
      <c r="Q189" s="69"/>
      <c r="R189" s="70" t="str">
        <f>IF(CAPTURA!CD184="","",CAPTURA!CD184)</f>
        <v/>
      </c>
      <c r="S189" s="71"/>
      <c r="T189" s="70" t="str">
        <f>IF(CAPTURA!CE184="","",CAPTURA!CE184)</f>
        <v/>
      </c>
      <c r="U189" s="71"/>
      <c r="V189" s="70" t="e">
        <f>IF(CAPTURA!#REF!="","",CAPTURA!#REF!)</f>
        <v>#REF!</v>
      </c>
      <c r="W189" s="71"/>
      <c r="X189" s="70" t="e">
        <f>IF(CAPTURA!#REF!="","",CAPTURA!#REF!)</f>
        <v>#REF!</v>
      </c>
      <c r="Y189" s="71"/>
      <c r="Z189" s="70" t="str">
        <f>IF(AND(CAPTURA!AU184="",CAPTURA!AU184=""),"",CAPTURA!AU184+CAPTURA!AV184)</f>
        <v/>
      </c>
      <c r="AA189" s="70" t="str">
        <f>IF(CAPTURA!AW184="","",CAPTURA!AW184)</f>
        <v/>
      </c>
      <c r="AB189" s="70" t="str">
        <f>IF(CAPTURA!AX184="","",CAPTURA!AX184)</f>
        <v/>
      </c>
      <c r="AC189" s="70" t="str">
        <f>IF(CAPTURA!AY184="","",CAPTURA!AY184)</f>
        <v/>
      </c>
      <c r="AD189" s="71"/>
      <c r="AE189" s="70" t="str">
        <f>IF(AND(CAPTURA!AZ184="",CAPTURA!BA184=""),"",CAPTURA!AZ184+CAPTURA!BA184)</f>
        <v/>
      </c>
      <c r="AF189" s="70" t="str">
        <f>IF(CAPTURA!BB184="","",CAPTURA!BB184)</f>
        <v/>
      </c>
      <c r="AG189" s="70" t="str">
        <f>IF(CAPTURA!BC184="","",CAPTURA!BC184)</f>
        <v/>
      </c>
      <c r="AH189" s="70" t="str">
        <f>IF(CAPTURA!BD184="","",CAPTURA!BD184)</f>
        <v/>
      </c>
      <c r="AI189" s="70" t="str">
        <f>IF(CAPTURA!BE184="","",CAPTURA!BE184)</f>
        <v/>
      </c>
      <c r="AJ189" s="70"/>
      <c r="AK189" s="70" t="str">
        <f>IF(AND(CAPTURA!BF184="",CAPTURA!BG184=""),"",CAPTURA!BF184+CAPTURA!BG184)</f>
        <v/>
      </c>
      <c r="AL189" s="70" t="str">
        <f>IF(CAPTURA!BH184="","",CAPTURA!BH184)</f>
        <v/>
      </c>
      <c r="AM189" s="70" t="str">
        <f>IF(CAPTURA!BI184="","",CAPTURA!BI184)</f>
        <v/>
      </c>
      <c r="AN189" s="70" t="str">
        <f>IF(CAPTURA!BJ184="","",CAPTURA!BJ184)</f>
        <v/>
      </c>
      <c r="AO189" s="70" t="str">
        <f>IF(CAPTURA!BK184="","",CAPTURA!BK184)</f>
        <v/>
      </c>
      <c r="AP189" s="71"/>
      <c r="AQ189" s="70" t="str">
        <f>IF(AND(CAPTURA!BL184="",CAPTURA!BM184=""),"",CAPTURA!BL184+BK184)</f>
        <v/>
      </c>
      <c r="AR189" s="70" t="str">
        <f>IF(CAPTURA!BN184="","",CAPTURA!BN184)</f>
        <v/>
      </c>
      <c r="AS189" s="70" t="str">
        <f>IF(CAPTURA!BO184="","",CAPTURA!BO184)</f>
        <v/>
      </c>
      <c r="AT189" s="70" t="str">
        <f>IF(CAPTURA!BP184="","",CAPTURA!BP184)</f>
        <v/>
      </c>
      <c r="AU189" s="71"/>
      <c r="AV189" s="70" t="e">
        <f>IF(CAPTURA!#REF!="","",UPPER(CAPTURA!#REF!))</f>
        <v>#REF!</v>
      </c>
      <c r="AW189" s="69"/>
      <c r="AX189" s="70" t="str">
        <f>IF(CAPTURA!CF184="","",CAPTURA!CF184)</f>
        <v/>
      </c>
    </row>
    <row r="190" spans="1:50" x14ac:dyDescent="0.25">
      <c r="A190" s="62" t="str">
        <f>IF(CAPTURA!B185="","",CAPTURA!B185)</f>
        <v/>
      </c>
      <c r="B190" s="63" t="str">
        <f>IF(CAPTURA!C185="","",CAPTURA!C185)</f>
        <v/>
      </c>
      <c r="C190" s="64" t="str">
        <f>IF(CAPTURA!D185="","",UPPER(CAPTURA!D185))</f>
        <v/>
      </c>
      <c r="D190" s="65" t="str">
        <f>IF(CAPTURA!I185="","",CAPTURA!I185)</f>
        <v/>
      </c>
      <c r="E190" s="65" t="str">
        <f>IF(CAPTURA!J185="","",CAPTURA!J185)</f>
        <v/>
      </c>
      <c r="F190" s="64" t="str">
        <f>IF(CAPTURA!O185="","",UPPER(CAPTURA!O185))</f>
        <v/>
      </c>
      <c r="G190" s="66" t="str">
        <f>IF(CAPTURA!K185="","",CAPTURA!K185)</f>
        <v/>
      </c>
      <c r="H190" s="64" t="str">
        <f>IF(CAPTURA!Y185="","",UPPER(CAPTURA!Y185))</f>
        <v/>
      </c>
      <c r="I190" s="64" t="str">
        <f>IF(CAPTURA!AC185="","",IF(ISBLANK(CAPTURA!AE185),UPPER(CAPTURA!AC185),CONCATENATE(UPPER(CAPTURA!AC185)," / ",UPPER(CAPTURA!AE185))))</f>
        <v/>
      </c>
      <c r="J190" s="64" t="str">
        <f>IF(CAPTURA!AD185="","",IF(CAPTURA!AF185="",UPPER(CAPTURA!AD185),CONCATENATE(UPPER(CAPTURA!AD185)," / ",UPPER(CAPTURA!AF185))))</f>
        <v/>
      </c>
      <c r="K190" s="64" t="str">
        <f>IF(CAPTURA!AI185="","",IF(ISBLANK(CAPTURA!AK185),UPPER(CAPTURA!AI185),CONCATENATE(UPPER(CAPTURA!AI185)," / ",UPPER(CAPTURA!AK185))))</f>
        <v/>
      </c>
      <c r="L190" s="64" t="str">
        <f>IF(CAPTURA!AJ185="","",IF(CAPTURA!AL185="",UPPER(CAPTURA!AJ185),CONCATENATE(UPPER(CAPTURA!AJ185)," / ",UPPER(CAPTURA!AL185))))</f>
        <v/>
      </c>
      <c r="M190" s="67" t="str">
        <f>IF(CAPTURA!X185="","",CAPTURA!X185)</f>
        <v/>
      </c>
      <c r="N190" s="67" t="str">
        <f>IF(CAPTURA!BW185="","",CAPTURA!BW185)</f>
        <v/>
      </c>
      <c r="O190" s="68" t="str">
        <f>IF(CAPTURA!BQ185="","",CAPTURA!BQ185)</f>
        <v/>
      </c>
      <c r="P190" s="68" t="str">
        <f>IF(CAPTURA!BR185="","",CAPTURA!BR185)</f>
        <v/>
      </c>
      <c r="Q190" s="69"/>
      <c r="R190" s="70" t="str">
        <f>IF(CAPTURA!CD185="","",CAPTURA!CD185)</f>
        <v/>
      </c>
      <c r="S190" s="71"/>
      <c r="T190" s="70" t="str">
        <f>IF(CAPTURA!CE185="","",CAPTURA!CE185)</f>
        <v/>
      </c>
      <c r="U190" s="71"/>
      <c r="V190" s="70" t="e">
        <f>IF(CAPTURA!#REF!="","",CAPTURA!#REF!)</f>
        <v>#REF!</v>
      </c>
      <c r="W190" s="71"/>
      <c r="X190" s="70" t="e">
        <f>IF(CAPTURA!#REF!="","",CAPTURA!#REF!)</f>
        <v>#REF!</v>
      </c>
      <c r="Y190" s="71"/>
      <c r="Z190" s="70" t="str">
        <f>IF(AND(CAPTURA!AU185="",CAPTURA!AU185=""),"",CAPTURA!AU185+CAPTURA!AV185)</f>
        <v/>
      </c>
      <c r="AA190" s="70" t="str">
        <f>IF(CAPTURA!AW185="","",CAPTURA!AW185)</f>
        <v/>
      </c>
      <c r="AB190" s="70" t="str">
        <f>IF(CAPTURA!AX185="","",CAPTURA!AX185)</f>
        <v/>
      </c>
      <c r="AC190" s="70" t="str">
        <f>IF(CAPTURA!AY185="","",CAPTURA!AY185)</f>
        <v/>
      </c>
      <c r="AD190" s="71"/>
      <c r="AE190" s="70" t="str">
        <f>IF(AND(CAPTURA!AZ185="",CAPTURA!BA185=""),"",CAPTURA!AZ185+CAPTURA!BA185)</f>
        <v/>
      </c>
      <c r="AF190" s="70" t="str">
        <f>IF(CAPTURA!BB185="","",CAPTURA!BB185)</f>
        <v/>
      </c>
      <c r="AG190" s="70" t="str">
        <f>IF(CAPTURA!BC185="","",CAPTURA!BC185)</f>
        <v/>
      </c>
      <c r="AH190" s="70" t="str">
        <f>IF(CAPTURA!BD185="","",CAPTURA!BD185)</f>
        <v/>
      </c>
      <c r="AI190" s="70" t="str">
        <f>IF(CAPTURA!BE185="","",CAPTURA!BE185)</f>
        <v/>
      </c>
      <c r="AJ190" s="70"/>
      <c r="AK190" s="70" t="str">
        <f>IF(AND(CAPTURA!BF185="",CAPTURA!BG185=""),"",CAPTURA!BF185+CAPTURA!BG185)</f>
        <v/>
      </c>
      <c r="AL190" s="70" t="str">
        <f>IF(CAPTURA!BH185="","",CAPTURA!BH185)</f>
        <v/>
      </c>
      <c r="AM190" s="70" t="str">
        <f>IF(CAPTURA!BI185="","",CAPTURA!BI185)</f>
        <v/>
      </c>
      <c r="AN190" s="70" t="str">
        <f>IF(CAPTURA!BJ185="","",CAPTURA!BJ185)</f>
        <v/>
      </c>
      <c r="AO190" s="70" t="str">
        <f>IF(CAPTURA!BK185="","",CAPTURA!BK185)</f>
        <v/>
      </c>
      <c r="AP190" s="71"/>
      <c r="AQ190" s="70" t="str">
        <f>IF(AND(CAPTURA!BL185="",CAPTURA!BM185=""),"",CAPTURA!BL185+BK185)</f>
        <v/>
      </c>
      <c r="AR190" s="70" t="str">
        <f>IF(CAPTURA!BN185="","",CAPTURA!BN185)</f>
        <v/>
      </c>
      <c r="AS190" s="70" t="str">
        <f>IF(CAPTURA!BO185="","",CAPTURA!BO185)</f>
        <v/>
      </c>
      <c r="AT190" s="70" t="str">
        <f>IF(CAPTURA!BP185="","",CAPTURA!BP185)</f>
        <v/>
      </c>
      <c r="AU190" s="71"/>
      <c r="AV190" s="70" t="e">
        <f>IF(CAPTURA!#REF!="","",UPPER(CAPTURA!#REF!))</f>
        <v>#REF!</v>
      </c>
      <c r="AW190" s="69"/>
      <c r="AX190" s="70" t="str">
        <f>IF(CAPTURA!CF185="","",CAPTURA!CF185)</f>
        <v/>
      </c>
    </row>
    <row r="191" spans="1:50" x14ac:dyDescent="0.25">
      <c r="A191" s="62" t="str">
        <f>IF(CAPTURA!B186="","",CAPTURA!B186)</f>
        <v/>
      </c>
      <c r="B191" s="63" t="str">
        <f>IF(CAPTURA!C186="","",CAPTURA!C186)</f>
        <v/>
      </c>
      <c r="C191" s="64" t="str">
        <f>IF(CAPTURA!D186="","",UPPER(CAPTURA!D186))</f>
        <v/>
      </c>
      <c r="D191" s="65" t="str">
        <f>IF(CAPTURA!I186="","",CAPTURA!I186)</f>
        <v/>
      </c>
      <c r="E191" s="65" t="str">
        <f>IF(CAPTURA!J186="","",CAPTURA!J186)</f>
        <v/>
      </c>
      <c r="F191" s="64" t="str">
        <f>IF(CAPTURA!O186="","",UPPER(CAPTURA!O186))</f>
        <v/>
      </c>
      <c r="G191" s="66" t="str">
        <f>IF(CAPTURA!K186="","",CAPTURA!K186)</f>
        <v/>
      </c>
      <c r="H191" s="64" t="str">
        <f>IF(CAPTURA!Y186="","",UPPER(CAPTURA!Y186))</f>
        <v/>
      </c>
      <c r="I191" s="64" t="str">
        <f>IF(CAPTURA!AC186="","",IF(ISBLANK(CAPTURA!AE186),UPPER(CAPTURA!AC186),CONCATENATE(UPPER(CAPTURA!AC186)," / ",UPPER(CAPTURA!AE186))))</f>
        <v/>
      </c>
      <c r="J191" s="64" t="str">
        <f>IF(CAPTURA!AD186="","",IF(CAPTURA!AF186="",UPPER(CAPTURA!AD186),CONCATENATE(UPPER(CAPTURA!AD186)," / ",UPPER(CAPTURA!AF186))))</f>
        <v/>
      </c>
      <c r="K191" s="64" t="str">
        <f>IF(CAPTURA!AI186="","",IF(ISBLANK(CAPTURA!AK186),UPPER(CAPTURA!AI186),CONCATENATE(UPPER(CAPTURA!AI186)," / ",UPPER(CAPTURA!AK186))))</f>
        <v/>
      </c>
      <c r="L191" s="64" t="str">
        <f>IF(CAPTURA!AJ186="","",IF(CAPTURA!AL186="",UPPER(CAPTURA!AJ186),CONCATENATE(UPPER(CAPTURA!AJ186)," / ",UPPER(CAPTURA!AL186))))</f>
        <v/>
      </c>
      <c r="M191" s="67" t="str">
        <f>IF(CAPTURA!X186="","",CAPTURA!X186)</f>
        <v/>
      </c>
      <c r="N191" s="67" t="str">
        <f>IF(CAPTURA!BW186="","",CAPTURA!BW186)</f>
        <v/>
      </c>
      <c r="O191" s="68" t="str">
        <f>IF(CAPTURA!BQ186="","",CAPTURA!BQ186)</f>
        <v/>
      </c>
      <c r="P191" s="68" t="str">
        <f>IF(CAPTURA!BR186="","",CAPTURA!BR186)</f>
        <v/>
      </c>
      <c r="Q191" s="69"/>
      <c r="R191" s="70" t="str">
        <f>IF(CAPTURA!CD186="","",CAPTURA!CD186)</f>
        <v/>
      </c>
      <c r="S191" s="71"/>
      <c r="T191" s="70" t="str">
        <f>IF(CAPTURA!CE186="","",CAPTURA!CE186)</f>
        <v/>
      </c>
      <c r="U191" s="71"/>
      <c r="V191" s="70" t="e">
        <f>IF(CAPTURA!#REF!="","",CAPTURA!#REF!)</f>
        <v>#REF!</v>
      </c>
      <c r="W191" s="71"/>
      <c r="X191" s="70" t="e">
        <f>IF(CAPTURA!#REF!="","",CAPTURA!#REF!)</f>
        <v>#REF!</v>
      </c>
      <c r="Y191" s="71"/>
      <c r="Z191" s="70" t="str">
        <f>IF(AND(CAPTURA!AU186="",CAPTURA!AU186=""),"",CAPTURA!AU186+CAPTURA!AV186)</f>
        <v/>
      </c>
      <c r="AA191" s="70" t="str">
        <f>IF(CAPTURA!AW186="","",CAPTURA!AW186)</f>
        <v/>
      </c>
      <c r="AB191" s="70" t="str">
        <f>IF(CAPTURA!AX186="","",CAPTURA!AX186)</f>
        <v/>
      </c>
      <c r="AC191" s="70" t="str">
        <f>IF(CAPTURA!AY186="","",CAPTURA!AY186)</f>
        <v/>
      </c>
      <c r="AD191" s="71"/>
      <c r="AE191" s="70" t="str">
        <f>IF(AND(CAPTURA!AZ186="",CAPTURA!BA186=""),"",CAPTURA!AZ186+CAPTURA!BA186)</f>
        <v/>
      </c>
      <c r="AF191" s="70" t="str">
        <f>IF(CAPTURA!BB186="","",CAPTURA!BB186)</f>
        <v/>
      </c>
      <c r="AG191" s="70" t="str">
        <f>IF(CAPTURA!BC186="","",CAPTURA!BC186)</f>
        <v/>
      </c>
      <c r="AH191" s="70" t="str">
        <f>IF(CAPTURA!BD186="","",CAPTURA!BD186)</f>
        <v/>
      </c>
      <c r="AI191" s="70" t="str">
        <f>IF(CAPTURA!BE186="","",CAPTURA!BE186)</f>
        <v/>
      </c>
      <c r="AJ191" s="70"/>
      <c r="AK191" s="70" t="str">
        <f>IF(AND(CAPTURA!BF186="",CAPTURA!BG186=""),"",CAPTURA!BF186+CAPTURA!BG186)</f>
        <v/>
      </c>
      <c r="AL191" s="70" t="str">
        <f>IF(CAPTURA!BH186="","",CAPTURA!BH186)</f>
        <v/>
      </c>
      <c r="AM191" s="70" t="str">
        <f>IF(CAPTURA!BI186="","",CAPTURA!BI186)</f>
        <v/>
      </c>
      <c r="AN191" s="70" t="str">
        <f>IF(CAPTURA!BJ186="","",CAPTURA!BJ186)</f>
        <v/>
      </c>
      <c r="AO191" s="70" t="str">
        <f>IF(CAPTURA!BK186="","",CAPTURA!BK186)</f>
        <v/>
      </c>
      <c r="AP191" s="71"/>
      <c r="AQ191" s="70" t="str">
        <f>IF(AND(CAPTURA!BL186="",CAPTURA!BM186=""),"",CAPTURA!BL186+BK186)</f>
        <v/>
      </c>
      <c r="AR191" s="70" t="str">
        <f>IF(CAPTURA!BN186="","",CAPTURA!BN186)</f>
        <v/>
      </c>
      <c r="AS191" s="70" t="str">
        <f>IF(CAPTURA!BO186="","",CAPTURA!BO186)</f>
        <v/>
      </c>
      <c r="AT191" s="70" t="str">
        <f>IF(CAPTURA!BP186="","",CAPTURA!BP186)</f>
        <v/>
      </c>
      <c r="AU191" s="71"/>
      <c r="AV191" s="70" t="e">
        <f>IF(CAPTURA!#REF!="","",UPPER(CAPTURA!#REF!))</f>
        <v>#REF!</v>
      </c>
      <c r="AW191" s="69"/>
      <c r="AX191" s="70" t="str">
        <f>IF(CAPTURA!CF186="","",CAPTURA!CF186)</f>
        <v/>
      </c>
    </row>
    <row r="192" spans="1:50" x14ac:dyDescent="0.25">
      <c r="A192" s="62" t="str">
        <f>IF(CAPTURA!B187="","",CAPTURA!B187)</f>
        <v/>
      </c>
      <c r="B192" s="63" t="str">
        <f>IF(CAPTURA!C187="","",CAPTURA!C187)</f>
        <v/>
      </c>
      <c r="C192" s="64" t="str">
        <f>IF(CAPTURA!D187="","",UPPER(CAPTURA!D187))</f>
        <v/>
      </c>
      <c r="D192" s="65" t="str">
        <f>IF(CAPTURA!I187="","",CAPTURA!I187)</f>
        <v/>
      </c>
      <c r="E192" s="65" t="str">
        <f>IF(CAPTURA!J187="","",CAPTURA!J187)</f>
        <v/>
      </c>
      <c r="F192" s="64" t="str">
        <f>IF(CAPTURA!O187="","",UPPER(CAPTURA!O187))</f>
        <v/>
      </c>
      <c r="G192" s="66" t="str">
        <f>IF(CAPTURA!K187="","",CAPTURA!K187)</f>
        <v/>
      </c>
      <c r="H192" s="64" t="str">
        <f>IF(CAPTURA!Y187="","",UPPER(CAPTURA!Y187))</f>
        <v/>
      </c>
      <c r="I192" s="64" t="str">
        <f>IF(CAPTURA!AC187="","",IF(ISBLANK(CAPTURA!AE187),UPPER(CAPTURA!AC187),CONCATENATE(UPPER(CAPTURA!AC187)," / ",UPPER(CAPTURA!AE187))))</f>
        <v/>
      </c>
      <c r="J192" s="64" t="str">
        <f>IF(CAPTURA!AD187="","",IF(CAPTURA!AF187="",UPPER(CAPTURA!AD187),CONCATENATE(UPPER(CAPTURA!AD187)," / ",UPPER(CAPTURA!AF187))))</f>
        <v/>
      </c>
      <c r="K192" s="64" t="str">
        <f>IF(CAPTURA!AI187="","",IF(ISBLANK(CAPTURA!AK187),UPPER(CAPTURA!AI187),CONCATENATE(UPPER(CAPTURA!AI187)," / ",UPPER(CAPTURA!AK187))))</f>
        <v/>
      </c>
      <c r="L192" s="64" t="str">
        <f>IF(CAPTURA!AJ187="","",IF(CAPTURA!AL187="",UPPER(CAPTURA!AJ187),CONCATENATE(UPPER(CAPTURA!AJ187)," / ",UPPER(CAPTURA!AL187))))</f>
        <v/>
      </c>
      <c r="M192" s="67" t="str">
        <f>IF(CAPTURA!X187="","",CAPTURA!X187)</f>
        <v/>
      </c>
      <c r="N192" s="67" t="str">
        <f>IF(CAPTURA!BW187="","",CAPTURA!BW187)</f>
        <v/>
      </c>
      <c r="O192" s="68" t="str">
        <f>IF(CAPTURA!BQ187="","",CAPTURA!BQ187)</f>
        <v/>
      </c>
      <c r="P192" s="68" t="str">
        <f>IF(CAPTURA!BR187="","",CAPTURA!BR187)</f>
        <v/>
      </c>
      <c r="Q192" s="69"/>
      <c r="R192" s="70" t="str">
        <f>IF(CAPTURA!CD187="","",CAPTURA!CD187)</f>
        <v/>
      </c>
      <c r="S192" s="71"/>
      <c r="T192" s="70" t="str">
        <f>IF(CAPTURA!CE187="","",CAPTURA!CE187)</f>
        <v/>
      </c>
      <c r="U192" s="71"/>
      <c r="V192" s="70" t="e">
        <f>IF(CAPTURA!#REF!="","",CAPTURA!#REF!)</f>
        <v>#REF!</v>
      </c>
      <c r="W192" s="71"/>
      <c r="X192" s="70" t="e">
        <f>IF(CAPTURA!#REF!="","",CAPTURA!#REF!)</f>
        <v>#REF!</v>
      </c>
      <c r="Y192" s="71"/>
      <c r="Z192" s="70" t="str">
        <f>IF(AND(CAPTURA!AU187="",CAPTURA!AU187=""),"",CAPTURA!AU187+CAPTURA!AV187)</f>
        <v/>
      </c>
      <c r="AA192" s="70" t="str">
        <f>IF(CAPTURA!AW187="","",CAPTURA!AW187)</f>
        <v/>
      </c>
      <c r="AB192" s="70" t="str">
        <f>IF(CAPTURA!AX187="","",CAPTURA!AX187)</f>
        <v/>
      </c>
      <c r="AC192" s="70" t="str">
        <f>IF(CAPTURA!AY187="","",CAPTURA!AY187)</f>
        <v/>
      </c>
      <c r="AD192" s="71"/>
      <c r="AE192" s="70" t="str">
        <f>IF(AND(CAPTURA!AZ187="",CAPTURA!BA187=""),"",CAPTURA!AZ187+CAPTURA!BA187)</f>
        <v/>
      </c>
      <c r="AF192" s="70" t="str">
        <f>IF(CAPTURA!BB187="","",CAPTURA!BB187)</f>
        <v/>
      </c>
      <c r="AG192" s="70" t="str">
        <f>IF(CAPTURA!BC187="","",CAPTURA!BC187)</f>
        <v/>
      </c>
      <c r="AH192" s="70" t="str">
        <f>IF(CAPTURA!BD187="","",CAPTURA!BD187)</f>
        <v/>
      </c>
      <c r="AI192" s="70" t="str">
        <f>IF(CAPTURA!BE187="","",CAPTURA!BE187)</f>
        <v/>
      </c>
      <c r="AJ192" s="70"/>
      <c r="AK192" s="70" t="str">
        <f>IF(AND(CAPTURA!BF187="",CAPTURA!BG187=""),"",CAPTURA!BF187+CAPTURA!BG187)</f>
        <v/>
      </c>
      <c r="AL192" s="70" t="str">
        <f>IF(CAPTURA!BH187="","",CAPTURA!BH187)</f>
        <v/>
      </c>
      <c r="AM192" s="70" t="str">
        <f>IF(CAPTURA!BI187="","",CAPTURA!BI187)</f>
        <v/>
      </c>
      <c r="AN192" s="70" t="str">
        <f>IF(CAPTURA!BJ187="","",CAPTURA!BJ187)</f>
        <v/>
      </c>
      <c r="AO192" s="70" t="str">
        <f>IF(CAPTURA!BK187="","",CAPTURA!BK187)</f>
        <v/>
      </c>
      <c r="AP192" s="71"/>
      <c r="AQ192" s="70" t="str">
        <f>IF(AND(CAPTURA!BL187="",CAPTURA!BM187=""),"",CAPTURA!BL187+BK187)</f>
        <v/>
      </c>
      <c r="AR192" s="70" t="str">
        <f>IF(CAPTURA!BN187="","",CAPTURA!BN187)</f>
        <v/>
      </c>
      <c r="AS192" s="70" t="str">
        <f>IF(CAPTURA!BO187="","",CAPTURA!BO187)</f>
        <v/>
      </c>
      <c r="AT192" s="70" t="str">
        <f>IF(CAPTURA!BP187="","",CAPTURA!BP187)</f>
        <v/>
      </c>
      <c r="AU192" s="71"/>
      <c r="AV192" s="70" t="e">
        <f>IF(CAPTURA!#REF!="","",UPPER(CAPTURA!#REF!))</f>
        <v>#REF!</v>
      </c>
      <c r="AW192" s="69"/>
      <c r="AX192" s="70" t="str">
        <f>IF(CAPTURA!CF187="","",CAPTURA!CF187)</f>
        <v/>
      </c>
    </row>
    <row r="193" spans="1:50" x14ac:dyDescent="0.25">
      <c r="A193" s="62" t="str">
        <f>IF(CAPTURA!B188="","",CAPTURA!B188)</f>
        <v/>
      </c>
      <c r="B193" s="63" t="str">
        <f>IF(CAPTURA!C188="","",CAPTURA!C188)</f>
        <v/>
      </c>
      <c r="C193" s="64" t="str">
        <f>IF(CAPTURA!D188="","",UPPER(CAPTURA!D188))</f>
        <v/>
      </c>
      <c r="D193" s="65" t="str">
        <f>IF(CAPTURA!I188="","",CAPTURA!I188)</f>
        <v/>
      </c>
      <c r="E193" s="65" t="str">
        <f>IF(CAPTURA!J188="","",CAPTURA!J188)</f>
        <v/>
      </c>
      <c r="F193" s="64" t="str">
        <f>IF(CAPTURA!O188="","",UPPER(CAPTURA!O188))</f>
        <v/>
      </c>
      <c r="G193" s="66" t="str">
        <f>IF(CAPTURA!K188="","",CAPTURA!K188)</f>
        <v/>
      </c>
      <c r="H193" s="64" t="str">
        <f>IF(CAPTURA!Y188="","",UPPER(CAPTURA!Y188))</f>
        <v/>
      </c>
      <c r="I193" s="64" t="str">
        <f>IF(CAPTURA!AC188="","",IF(ISBLANK(CAPTURA!AE188),UPPER(CAPTURA!AC188),CONCATENATE(UPPER(CAPTURA!AC188)," / ",UPPER(CAPTURA!AE188))))</f>
        <v/>
      </c>
      <c r="J193" s="64" t="str">
        <f>IF(CAPTURA!AD188="","",IF(CAPTURA!AF188="",UPPER(CAPTURA!AD188),CONCATENATE(UPPER(CAPTURA!AD188)," / ",UPPER(CAPTURA!AF188))))</f>
        <v/>
      </c>
      <c r="K193" s="64" t="str">
        <f>IF(CAPTURA!AI188="","",IF(ISBLANK(CAPTURA!AK188),UPPER(CAPTURA!AI188),CONCATENATE(UPPER(CAPTURA!AI188)," / ",UPPER(CAPTURA!AK188))))</f>
        <v/>
      </c>
      <c r="L193" s="64" t="str">
        <f>IF(CAPTURA!AJ188="","",IF(CAPTURA!AL188="",UPPER(CAPTURA!AJ188),CONCATENATE(UPPER(CAPTURA!AJ188)," / ",UPPER(CAPTURA!AL188))))</f>
        <v/>
      </c>
      <c r="M193" s="67" t="str">
        <f>IF(CAPTURA!X188="","",CAPTURA!X188)</f>
        <v/>
      </c>
      <c r="N193" s="67" t="str">
        <f>IF(CAPTURA!BW188="","",CAPTURA!BW188)</f>
        <v/>
      </c>
      <c r="O193" s="68" t="str">
        <f>IF(CAPTURA!BQ188="","",CAPTURA!BQ188)</f>
        <v/>
      </c>
      <c r="P193" s="68" t="str">
        <f>IF(CAPTURA!BR188="","",CAPTURA!BR188)</f>
        <v/>
      </c>
      <c r="Q193" s="69"/>
      <c r="R193" s="70" t="str">
        <f>IF(CAPTURA!CD188="","",CAPTURA!CD188)</f>
        <v/>
      </c>
      <c r="S193" s="71"/>
      <c r="T193" s="70" t="str">
        <f>IF(CAPTURA!CE188="","",CAPTURA!CE188)</f>
        <v/>
      </c>
      <c r="U193" s="71"/>
      <c r="V193" s="70" t="e">
        <f>IF(CAPTURA!#REF!="","",CAPTURA!#REF!)</f>
        <v>#REF!</v>
      </c>
      <c r="W193" s="71"/>
      <c r="X193" s="70" t="e">
        <f>IF(CAPTURA!#REF!="","",CAPTURA!#REF!)</f>
        <v>#REF!</v>
      </c>
      <c r="Y193" s="71"/>
      <c r="Z193" s="70" t="str">
        <f>IF(AND(CAPTURA!AU188="",CAPTURA!AU188=""),"",CAPTURA!AU188+CAPTURA!AV188)</f>
        <v/>
      </c>
      <c r="AA193" s="70" t="str">
        <f>IF(CAPTURA!AW188="","",CAPTURA!AW188)</f>
        <v/>
      </c>
      <c r="AB193" s="70" t="str">
        <f>IF(CAPTURA!AX188="","",CAPTURA!AX188)</f>
        <v/>
      </c>
      <c r="AC193" s="70" t="str">
        <f>IF(CAPTURA!AY188="","",CAPTURA!AY188)</f>
        <v/>
      </c>
      <c r="AD193" s="71"/>
      <c r="AE193" s="70" t="str">
        <f>IF(AND(CAPTURA!AZ188="",CAPTURA!BA188=""),"",CAPTURA!AZ188+CAPTURA!BA188)</f>
        <v/>
      </c>
      <c r="AF193" s="70" t="str">
        <f>IF(CAPTURA!BB188="","",CAPTURA!BB188)</f>
        <v/>
      </c>
      <c r="AG193" s="70" t="str">
        <f>IF(CAPTURA!BC188="","",CAPTURA!BC188)</f>
        <v/>
      </c>
      <c r="AH193" s="70" t="str">
        <f>IF(CAPTURA!BD188="","",CAPTURA!BD188)</f>
        <v/>
      </c>
      <c r="AI193" s="70" t="str">
        <f>IF(CAPTURA!BE188="","",CAPTURA!BE188)</f>
        <v/>
      </c>
      <c r="AJ193" s="70"/>
      <c r="AK193" s="70" t="str">
        <f>IF(AND(CAPTURA!BF188="",CAPTURA!BG188=""),"",CAPTURA!BF188+CAPTURA!BG188)</f>
        <v/>
      </c>
      <c r="AL193" s="70" t="str">
        <f>IF(CAPTURA!BH188="","",CAPTURA!BH188)</f>
        <v/>
      </c>
      <c r="AM193" s="70" t="str">
        <f>IF(CAPTURA!BI188="","",CAPTURA!BI188)</f>
        <v/>
      </c>
      <c r="AN193" s="70" t="str">
        <f>IF(CAPTURA!BJ188="","",CAPTURA!BJ188)</f>
        <v/>
      </c>
      <c r="AO193" s="70" t="str">
        <f>IF(CAPTURA!BK188="","",CAPTURA!BK188)</f>
        <v/>
      </c>
      <c r="AP193" s="71"/>
      <c r="AQ193" s="70" t="str">
        <f>IF(AND(CAPTURA!BL188="",CAPTURA!BM188=""),"",CAPTURA!BL188+BK188)</f>
        <v/>
      </c>
      <c r="AR193" s="70" t="str">
        <f>IF(CAPTURA!BN188="","",CAPTURA!BN188)</f>
        <v/>
      </c>
      <c r="AS193" s="70" t="str">
        <f>IF(CAPTURA!BO188="","",CAPTURA!BO188)</f>
        <v/>
      </c>
      <c r="AT193" s="70" t="str">
        <f>IF(CAPTURA!BP188="","",CAPTURA!BP188)</f>
        <v/>
      </c>
      <c r="AU193" s="71"/>
      <c r="AV193" s="70" t="e">
        <f>IF(CAPTURA!#REF!="","",UPPER(CAPTURA!#REF!))</f>
        <v>#REF!</v>
      </c>
      <c r="AW193" s="69"/>
      <c r="AX193" s="70" t="str">
        <f>IF(CAPTURA!CF188="","",CAPTURA!CF188)</f>
        <v/>
      </c>
    </row>
    <row r="194" spans="1:50" x14ac:dyDescent="0.25">
      <c r="A194" s="62" t="str">
        <f>IF(CAPTURA!B189="","",CAPTURA!B189)</f>
        <v/>
      </c>
      <c r="B194" s="63" t="str">
        <f>IF(CAPTURA!C189="","",CAPTURA!C189)</f>
        <v/>
      </c>
      <c r="C194" s="64" t="str">
        <f>IF(CAPTURA!D189="","",UPPER(CAPTURA!D189))</f>
        <v/>
      </c>
      <c r="D194" s="65" t="str">
        <f>IF(CAPTURA!I189="","",CAPTURA!I189)</f>
        <v/>
      </c>
      <c r="E194" s="65" t="str">
        <f>IF(CAPTURA!J189="","",CAPTURA!J189)</f>
        <v/>
      </c>
      <c r="F194" s="64" t="str">
        <f>IF(CAPTURA!O189="","",UPPER(CAPTURA!O189))</f>
        <v/>
      </c>
      <c r="G194" s="66" t="str">
        <f>IF(CAPTURA!K189="","",CAPTURA!K189)</f>
        <v/>
      </c>
      <c r="H194" s="64" t="str">
        <f>IF(CAPTURA!Y189="","",UPPER(CAPTURA!Y189))</f>
        <v/>
      </c>
      <c r="I194" s="64" t="str">
        <f>IF(CAPTURA!AC189="","",IF(ISBLANK(CAPTURA!AE189),UPPER(CAPTURA!AC189),CONCATENATE(UPPER(CAPTURA!AC189)," / ",UPPER(CAPTURA!AE189))))</f>
        <v/>
      </c>
      <c r="J194" s="64" t="str">
        <f>IF(CAPTURA!AD189="","",IF(CAPTURA!AF189="",UPPER(CAPTURA!AD189),CONCATENATE(UPPER(CAPTURA!AD189)," / ",UPPER(CAPTURA!AF189))))</f>
        <v/>
      </c>
      <c r="K194" s="64" t="str">
        <f>IF(CAPTURA!AI189="","",IF(ISBLANK(CAPTURA!AK189),UPPER(CAPTURA!AI189),CONCATENATE(UPPER(CAPTURA!AI189)," / ",UPPER(CAPTURA!AK189))))</f>
        <v/>
      </c>
      <c r="L194" s="64" t="str">
        <f>IF(CAPTURA!AJ189="","",IF(CAPTURA!AL189="",UPPER(CAPTURA!AJ189),CONCATENATE(UPPER(CAPTURA!AJ189)," / ",UPPER(CAPTURA!AL189))))</f>
        <v/>
      </c>
      <c r="M194" s="67" t="str">
        <f>IF(CAPTURA!X189="","",CAPTURA!X189)</f>
        <v/>
      </c>
      <c r="N194" s="67" t="str">
        <f>IF(CAPTURA!BW189="","",CAPTURA!BW189)</f>
        <v/>
      </c>
      <c r="O194" s="68" t="str">
        <f>IF(CAPTURA!BQ189="","",CAPTURA!BQ189)</f>
        <v/>
      </c>
      <c r="P194" s="68" t="str">
        <f>IF(CAPTURA!BR189="","",CAPTURA!BR189)</f>
        <v/>
      </c>
      <c r="Q194" s="69"/>
      <c r="R194" s="70" t="str">
        <f>IF(CAPTURA!CD189="","",CAPTURA!CD189)</f>
        <v/>
      </c>
      <c r="S194" s="71"/>
      <c r="T194" s="70" t="str">
        <f>IF(CAPTURA!CE189="","",CAPTURA!CE189)</f>
        <v/>
      </c>
      <c r="U194" s="71"/>
      <c r="V194" s="70" t="e">
        <f>IF(CAPTURA!#REF!="","",CAPTURA!#REF!)</f>
        <v>#REF!</v>
      </c>
      <c r="W194" s="71"/>
      <c r="X194" s="70" t="e">
        <f>IF(CAPTURA!#REF!="","",CAPTURA!#REF!)</f>
        <v>#REF!</v>
      </c>
      <c r="Y194" s="71"/>
      <c r="Z194" s="70" t="str">
        <f>IF(AND(CAPTURA!AU189="",CAPTURA!AU189=""),"",CAPTURA!AU189+CAPTURA!AV189)</f>
        <v/>
      </c>
      <c r="AA194" s="70" t="str">
        <f>IF(CAPTURA!AW189="","",CAPTURA!AW189)</f>
        <v/>
      </c>
      <c r="AB194" s="70" t="str">
        <f>IF(CAPTURA!AX189="","",CAPTURA!AX189)</f>
        <v/>
      </c>
      <c r="AC194" s="70" t="str">
        <f>IF(CAPTURA!AY189="","",CAPTURA!AY189)</f>
        <v/>
      </c>
      <c r="AD194" s="71"/>
      <c r="AE194" s="70" t="str">
        <f>IF(AND(CAPTURA!AZ189="",CAPTURA!BA189=""),"",CAPTURA!AZ189+CAPTURA!BA189)</f>
        <v/>
      </c>
      <c r="AF194" s="70" t="str">
        <f>IF(CAPTURA!BB189="","",CAPTURA!BB189)</f>
        <v/>
      </c>
      <c r="AG194" s="70" t="str">
        <f>IF(CAPTURA!BC189="","",CAPTURA!BC189)</f>
        <v/>
      </c>
      <c r="AH194" s="70" t="str">
        <f>IF(CAPTURA!BD189="","",CAPTURA!BD189)</f>
        <v/>
      </c>
      <c r="AI194" s="70" t="str">
        <f>IF(CAPTURA!BE189="","",CAPTURA!BE189)</f>
        <v/>
      </c>
      <c r="AJ194" s="70"/>
      <c r="AK194" s="70" t="str">
        <f>IF(AND(CAPTURA!BF189="",CAPTURA!BG189=""),"",CAPTURA!BF189+CAPTURA!BG189)</f>
        <v/>
      </c>
      <c r="AL194" s="70" t="str">
        <f>IF(CAPTURA!BH189="","",CAPTURA!BH189)</f>
        <v/>
      </c>
      <c r="AM194" s="70" t="str">
        <f>IF(CAPTURA!BI189="","",CAPTURA!BI189)</f>
        <v/>
      </c>
      <c r="AN194" s="70" t="str">
        <f>IF(CAPTURA!BJ189="","",CAPTURA!BJ189)</f>
        <v/>
      </c>
      <c r="AO194" s="70" t="str">
        <f>IF(CAPTURA!BK189="","",CAPTURA!BK189)</f>
        <v/>
      </c>
      <c r="AP194" s="71"/>
      <c r="AQ194" s="70" t="str">
        <f>IF(AND(CAPTURA!BL189="",CAPTURA!BM189=""),"",CAPTURA!BL189+BK189)</f>
        <v/>
      </c>
      <c r="AR194" s="70" t="str">
        <f>IF(CAPTURA!BN189="","",CAPTURA!BN189)</f>
        <v/>
      </c>
      <c r="AS194" s="70" t="str">
        <f>IF(CAPTURA!BO189="","",CAPTURA!BO189)</f>
        <v/>
      </c>
      <c r="AT194" s="70" t="str">
        <f>IF(CAPTURA!BP189="","",CAPTURA!BP189)</f>
        <v/>
      </c>
      <c r="AU194" s="71"/>
      <c r="AV194" s="70" t="e">
        <f>IF(CAPTURA!#REF!="","",UPPER(CAPTURA!#REF!))</f>
        <v>#REF!</v>
      </c>
      <c r="AW194" s="69"/>
      <c r="AX194" s="70" t="str">
        <f>IF(CAPTURA!CF189="","",CAPTURA!CF189)</f>
        <v/>
      </c>
    </row>
    <row r="195" spans="1:50" x14ac:dyDescent="0.25">
      <c r="A195" s="62" t="str">
        <f>IF(CAPTURA!B190="","",CAPTURA!B190)</f>
        <v/>
      </c>
      <c r="B195" s="63" t="str">
        <f>IF(CAPTURA!C190="","",CAPTURA!C190)</f>
        <v/>
      </c>
      <c r="C195" s="64" t="str">
        <f>IF(CAPTURA!D190="","",UPPER(CAPTURA!D190))</f>
        <v/>
      </c>
      <c r="D195" s="65" t="str">
        <f>IF(CAPTURA!I190="","",CAPTURA!I190)</f>
        <v/>
      </c>
      <c r="E195" s="65" t="str">
        <f>IF(CAPTURA!J190="","",CAPTURA!J190)</f>
        <v/>
      </c>
      <c r="F195" s="64" t="str">
        <f>IF(CAPTURA!O190="","",UPPER(CAPTURA!O190))</f>
        <v/>
      </c>
      <c r="G195" s="66" t="str">
        <f>IF(CAPTURA!K190="","",CAPTURA!K190)</f>
        <v/>
      </c>
      <c r="H195" s="64" t="str">
        <f>IF(CAPTURA!Y190="","",UPPER(CAPTURA!Y190))</f>
        <v/>
      </c>
      <c r="I195" s="64" t="str">
        <f>IF(CAPTURA!AC190="","",IF(ISBLANK(CAPTURA!AE190),UPPER(CAPTURA!AC190),CONCATENATE(UPPER(CAPTURA!AC190)," / ",UPPER(CAPTURA!AE190))))</f>
        <v/>
      </c>
      <c r="J195" s="64" t="str">
        <f>IF(CAPTURA!AD190="","",IF(CAPTURA!AF190="",UPPER(CAPTURA!AD190),CONCATENATE(UPPER(CAPTURA!AD190)," / ",UPPER(CAPTURA!AF190))))</f>
        <v/>
      </c>
      <c r="K195" s="64" t="str">
        <f>IF(CAPTURA!AI190="","",IF(ISBLANK(CAPTURA!AK190),UPPER(CAPTURA!AI190),CONCATENATE(UPPER(CAPTURA!AI190)," / ",UPPER(CAPTURA!AK190))))</f>
        <v/>
      </c>
      <c r="L195" s="64" t="str">
        <f>IF(CAPTURA!AJ190="","",IF(CAPTURA!AL190="",UPPER(CAPTURA!AJ190),CONCATENATE(UPPER(CAPTURA!AJ190)," / ",UPPER(CAPTURA!AL190))))</f>
        <v/>
      </c>
      <c r="M195" s="67" t="str">
        <f>IF(CAPTURA!X190="","",CAPTURA!X190)</f>
        <v/>
      </c>
      <c r="N195" s="67" t="str">
        <f>IF(CAPTURA!BW190="","",CAPTURA!BW190)</f>
        <v/>
      </c>
      <c r="O195" s="68" t="str">
        <f>IF(CAPTURA!BQ190="","",CAPTURA!BQ190)</f>
        <v/>
      </c>
      <c r="P195" s="68" t="str">
        <f>IF(CAPTURA!BR190="","",CAPTURA!BR190)</f>
        <v/>
      </c>
      <c r="Q195" s="69"/>
      <c r="R195" s="70" t="str">
        <f>IF(CAPTURA!CD190="","",CAPTURA!CD190)</f>
        <v/>
      </c>
      <c r="S195" s="71"/>
      <c r="T195" s="70" t="str">
        <f>IF(CAPTURA!CE190="","",CAPTURA!CE190)</f>
        <v/>
      </c>
      <c r="U195" s="71"/>
      <c r="V195" s="70" t="e">
        <f>IF(CAPTURA!#REF!="","",CAPTURA!#REF!)</f>
        <v>#REF!</v>
      </c>
      <c r="W195" s="71"/>
      <c r="X195" s="70" t="e">
        <f>IF(CAPTURA!#REF!="","",CAPTURA!#REF!)</f>
        <v>#REF!</v>
      </c>
      <c r="Y195" s="71"/>
      <c r="Z195" s="70" t="str">
        <f>IF(AND(CAPTURA!AU190="",CAPTURA!AU190=""),"",CAPTURA!AU190+CAPTURA!AV190)</f>
        <v/>
      </c>
      <c r="AA195" s="70" t="str">
        <f>IF(CAPTURA!AW190="","",CAPTURA!AW190)</f>
        <v/>
      </c>
      <c r="AB195" s="70" t="str">
        <f>IF(CAPTURA!AX190="","",CAPTURA!AX190)</f>
        <v/>
      </c>
      <c r="AC195" s="70" t="str">
        <f>IF(CAPTURA!AY190="","",CAPTURA!AY190)</f>
        <v/>
      </c>
      <c r="AD195" s="71"/>
      <c r="AE195" s="70" t="str">
        <f>IF(AND(CAPTURA!AZ190="",CAPTURA!BA190=""),"",CAPTURA!AZ190+CAPTURA!BA190)</f>
        <v/>
      </c>
      <c r="AF195" s="70" t="str">
        <f>IF(CAPTURA!BB190="","",CAPTURA!BB190)</f>
        <v/>
      </c>
      <c r="AG195" s="70" t="str">
        <f>IF(CAPTURA!BC190="","",CAPTURA!BC190)</f>
        <v/>
      </c>
      <c r="AH195" s="70" t="str">
        <f>IF(CAPTURA!BD190="","",CAPTURA!BD190)</f>
        <v/>
      </c>
      <c r="AI195" s="70" t="str">
        <f>IF(CAPTURA!BE190="","",CAPTURA!BE190)</f>
        <v/>
      </c>
      <c r="AJ195" s="70"/>
      <c r="AK195" s="70" t="str">
        <f>IF(AND(CAPTURA!BF190="",CAPTURA!BG190=""),"",CAPTURA!BF190+CAPTURA!BG190)</f>
        <v/>
      </c>
      <c r="AL195" s="70" t="str">
        <f>IF(CAPTURA!BH190="","",CAPTURA!BH190)</f>
        <v/>
      </c>
      <c r="AM195" s="70" t="str">
        <f>IF(CAPTURA!BI190="","",CAPTURA!BI190)</f>
        <v/>
      </c>
      <c r="AN195" s="70" t="str">
        <f>IF(CAPTURA!BJ190="","",CAPTURA!BJ190)</f>
        <v/>
      </c>
      <c r="AO195" s="70" t="str">
        <f>IF(CAPTURA!BK190="","",CAPTURA!BK190)</f>
        <v/>
      </c>
      <c r="AP195" s="71"/>
      <c r="AQ195" s="70" t="str">
        <f>IF(AND(CAPTURA!BL190="",CAPTURA!BM190=""),"",CAPTURA!BL190+BK190)</f>
        <v/>
      </c>
      <c r="AR195" s="70" t="str">
        <f>IF(CAPTURA!BN190="","",CAPTURA!BN190)</f>
        <v/>
      </c>
      <c r="AS195" s="70" t="str">
        <f>IF(CAPTURA!BO190="","",CAPTURA!BO190)</f>
        <v/>
      </c>
      <c r="AT195" s="70" t="str">
        <f>IF(CAPTURA!BP190="","",CAPTURA!BP190)</f>
        <v/>
      </c>
      <c r="AU195" s="71"/>
      <c r="AV195" s="70" t="e">
        <f>IF(CAPTURA!#REF!="","",UPPER(CAPTURA!#REF!))</f>
        <v>#REF!</v>
      </c>
      <c r="AW195" s="69"/>
      <c r="AX195" s="70" t="str">
        <f>IF(CAPTURA!CF190="","",CAPTURA!CF190)</f>
        <v/>
      </c>
    </row>
    <row r="196" spans="1:50" x14ac:dyDescent="0.25">
      <c r="A196" s="62" t="str">
        <f>IF(CAPTURA!B191="","",CAPTURA!B191)</f>
        <v/>
      </c>
      <c r="B196" s="63" t="str">
        <f>IF(CAPTURA!C191="","",CAPTURA!C191)</f>
        <v/>
      </c>
      <c r="C196" s="64" t="str">
        <f>IF(CAPTURA!D191="","",UPPER(CAPTURA!D191))</f>
        <v/>
      </c>
      <c r="D196" s="65" t="str">
        <f>IF(CAPTURA!I191="","",CAPTURA!I191)</f>
        <v/>
      </c>
      <c r="E196" s="65" t="str">
        <f>IF(CAPTURA!J191="","",CAPTURA!J191)</f>
        <v/>
      </c>
      <c r="F196" s="64" t="str">
        <f>IF(CAPTURA!O191="","",UPPER(CAPTURA!O191))</f>
        <v/>
      </c>
      <c r="G196" s="66" t="str">
        <f>IF(CAPTURA!K191="","",CAPTURA!K191)</f>
        <v/>
      </c>
      <c r="H196" s="64" t="str">
        <f>IF(CAPTURA!Y191="","",UPPER(CAPTURA!Y191))</f>
        <v/>
      </c>
      <c r="I196" s="64" t="str">
        <f>IF(CAPTURA!AC191="","",IF(ISBLANK(CAPTURA!AE191),UPPER(CAPTURA!AC191),CONCATENATE(UPPER(CAPTURA!AC191)," / ",UPPER(CAPTURA!AE191))))</f>
        <v/>
      </c>
      <c r="J196" s="64" t="str">
        <f>IF(CAPTURA!AD191="","",IF(CAPTURA!AF191="",UPPER(CAPTURA!AD191),CONCATENATE(UPPER(CAPTURA!AD191)," / ",UPPER(CAPTURA!AF191))))</f>
        <v/>
      </c>
      <c r="K196" s="64" t="str">
        <f>IF(CAPTURA!AI191="","",IF(ISBLANK(CAPTURA!AK191),UPPER(CAPTURA!AI191),CONCATENATE(UPPER(CAPTURA!AI191)," / ",UPPER(CAPTURA!AK191))))</f>
        <v/>
      </c>
      <c r="L196" s="64" t="str">
        <f>IF(CAPTURA!AJ191="","",IF(CAPTURA!AL191="",UPPER(CAPTURA!AJ191),CONCATENATE(UPPER(CAPTURA!AJ191)," / ",UPPER(CAPTURA!AL191))))</f>
        <v/>
      </c>
      <c r="M196" s="67" t="str">
        <f>IF(CAPTURA!X191="","",CAPTURA!X191)</f>
        <v/>
      </c>
      <c r="N196" s="67" t="str">
        <f>IF(CAPTURA!BW191="","",CAPTURA!BW191)</f>
        <v/>
      </c>
      <c r="O196" s="68" t="str">
        <f>IF(CAPTURA!BQ191="","",CAPTURA!BQ191)</f>
        <v/>
      </c>
      <c r="P196" s="68" t="str">
        <f>IF(CAPTURA!BR191="","",CAPTURA!BR191)</f>
        <v/>
      </c>
      <c r="Q196" s="69"/>
      <c r="R196" s="70" t="str">
        <f>IF(CAPTURA!CD191="","",CAPTURA!CD191)</f>
        <v/>
      </c>
      <c r="S196" s="71"/>
      <c r="T196" s="70" t="str">
        <f>IF(CAPTURA!CE191="","",CAPTURA!CE191)</f>
        <v/>
      </c>
      <c r="U196" s="71"/>
      <c r="V196" s="70" t="e">
        <f>IF(CAPTURA!#REF!="","",CAPTURA!#REF!)</f>
        <v>#REF!</v>
      </c>
      <c r="W196" s="71"/>
      <c r="X196" s="70" t="e">
        <f>IF(CAPTURA!#REF!="","",CAPTURA!#REF!)</f>
        <v>#REF!</v>
      </c>
      <c r="Y196" s="71"/>
      <c r="Z196" s="70" t="str">
        <f>IF(AND(CAPTURA!AU191="",CAPTURA!AU191=""),"",CAPTURA!AU191+CAPTURA!AV191)</f>
        <v/>
      </c>
      <c r="AA196" s="70" t="str">
        <f>IF(CAPTURA!AW191="","",CAPTURA!AW191)</f>
        <v/>
      </c>
      <c r="AB196" s="70" t="str">
        <f>IF(CAPTURA!AX191="","",CAPTURA!AX191)</f>
        <v/>
      </c>
      <c r="AC196" s="70" t="str">
        <f>IF(CAPTURA!AY191="","",CAPTURA!AY191)</f>
        <v/>
      </c>
      <c r="AD196" s="71"/>
      <c r="AE196" s="70" t="str">
        <f>IF(AND(CAPTURA!AZ191="",CAPTURA!BA191=""),"",CAPTURA!AZ191+CAPTURA!BA191)</f>
        <v/>
      </c>
      <c r="AF196" s="70" t="str">
        <f>IF(CAPTURA!BB191="","",CAPTURA!BB191)</f>
        <v/>
      </c>
      <c r="AG196" s="70" t="str">
        <f>IF(CAPTURA!BC191="","",CAPTURA!BC191)</f>
        <v/>
      </c>
      <c r="AH196" s="70" t="str">
        <f>IF(CAPTURA!BD191="","",CAPTURA!BD191)</f>
        <v/>
      </c>
      <c r="AI196" s="70" t="str">
        <f>IF(CAPTURA!BE191="","",CAPTURA!BE191)</f>
        <v/>
      </c>
      <c r="AJ196" s="70"/>
      <c r="AK196" s="70" t="str">
        <f>IF(AND(CAPTURA!BF191="",CAPTURA!BG191=""),"",CAPTURA!BF191+CAPTURA!BG191)</f>
        <v/>
      </c>
      <c r="AL196" s="70" t="str">
        <f>IF(CAPTURA!BH191="","",CAPTURA!BH191)</f>
        <v/>
      </c>
      <c r="AM196" s="70" t="str">
        <f>IF(CAPTURA!BI191="","",CAPTURA!BI191)</f>
        <v/>
      </c>
      <c r="AN196" s="70" t="str">
        <f>IF(CAPTURA!BJ191="","",CAPTURA!BJ191)</f>
        <v/>
      </c>
      <c r="AO196" s="70" t="str">
        <f>IF(CAPTURA!BK191="","",CAPTURA!BK191)</f>
        <v/>
      </c>
      <c r="AP196" s="71"/>
      <c r="AQ196" s="70" t="str">
        <f>IF(AND(CAPTURA!BL191="",CAPTURA!BM191=""),"",CAPTURA!BL191+BK191)</f>
        <v/>
      </c>
      <c r="AR196" s="70" t="str">
        <f>IF(CAPTURA!BN191="","",CAPTURA!BN191)</f>
        <v/>
      </c>
      <c r="AS196" s="70" t="str">
        <f>IF(CAPTURA!BO191="","",CAPTURA!BO191)</f>
        <v/>
      </c>
      <c r="AT196" s="70" t="str">
        <f>IF(CAPTURA!BP191="","",CAPTURA!BP191)</f>
        <v/>
      </c>
      <c r="AU196" s="71"/>
      <c r="AV196" s="70" t="e">
        <f>IF(CAPTURA!#REF!="","",UPPER(CAPTURA!#REF!))</f>
        <v>#REF!</v>
      </c>
      <c r="AW196" s="69"/>
      <c r="AX196" s="70" t="str">
        <f>IF(CAPTURA!CF191="","",CAPTURA!CF191)</f>
        <v/>
      </c>
    </row>
    <row r="197" spans="1:50" x14ac:dyDescent="0.25">
      <c r="A197" s="62" t="str">
        <f>IF(CAPTURA!B192="","",CAPTURA!B192)</f>
        <v/>
      </c>
      <c r="B197" s="63" t="str">
        <f>IF(CAPTURA!C192="","",CAPTURA!C192)</f>
        <v/>
      </c>
      <c r="C197" s="64" t="str">
        <f>IF(CAPTURA!D192="","",UPPER(CAPTURA!D192))</f>
        <v/>
      </c>
      <c r="D197" s="65" t="str">
        <f>IF(CAPTURA!I192="","",CAPTURA!I192)</f>
        <v/>
      </c>
      <c r="E197" s="65" t="str">
        <f>IF(CAPTURA!J192="","",CAPTURA!J192)</f>
        <v/>
      </c>
      <c r="F197" s="64" t="str">
        <f>IF(CAPTURA!O192="","",UPPER(CAPTURA!O192))</f>
        <v/>
      </c>
      <c r="G197" s="66" t="str">
        <f>IF(CAPTURA!K192="","",CAPTURA!K192)</f>
        <v/>
      </c>
      <c r="H197" s="64" t="str">
        <f>IF(CAPTURA!Y192="","",UPPER(CAPTURA!Y192))</f>
        <v/>
      </c>
      <c r="I197" s="64" t="str">
        <f>IF(CAPTURA!AC192="","",IF(ISBLANK(CAPTURA!AE192),UPPER(CAPTURA!AC192),CONCATENATE(UPPER(CAPTURA!AC192)," / ",UPPER(CAPTURA!AE192))))</f>
        <v/>
      </c>
      <c r="J197" s="64" t="str">
        <f>IF(CAPTURA!AD192="","",IF(CAPTURA!AF192="",UPPER(CAPTURA!AD192),CONCATENATE(UPPER(CAPTURA!AD192)," / ",UPPER(CAPTURA!AF192))))</f>
        <v/>
      </c>
      <c r="K197" s="64" t="str">
        <f>IF(CAPTURA!AI192="","",IF(ISBLANK(CAPTURA!AK192),UPPER(CAPTURA!AI192),CONCATENATE(UPPER(CAPTURA!AI192)," / ",UPPER(CAPTURA!AK192))))</f>
        <v/>
      </c>
      <c r="L197" s="64" t="str">
        <f>IF(CAPTURA!AJ192="","",IF(CAPTURA!AL192="",UPPER(CAPTURA!AJ192),CONCATENATE(UPPER(CAPTURA!AJ192)," / ",UPPER(CAPTURA!AL192))))</f>
        <v/>
      </c>
      <c r="M197" s="67" t="str">
        <f>IF(CAPTURA!X192="","",CAPTURA!X192)</f>
        <v/>
      </c>
      <c r="N197" s="67" t="str">
        <f>IF(CAPTURA!BW192="","",CAPTURA!BW192)</f>
        <v/>
      </c>
      <c r="O197" s="68" t="str">
        <f>IF(CAPTURA!BQ192="","",CAPTURA!BQ192)</f>
        <v/>
      </c>
      <c r="P197" s="68" t="str">
        <f>IF(CAPTURA!BR192="","",CAPTURA!BR192)</f>
        <v/>
      </c>
      <c r="Q197" s="69"/>
      <c r="R197" s="70" t="str">
        <f>IF(CAPTURA!CD192="","",CAPTURA!CD192)</f>
        <v/>
      </c>
      <c r="S197" s="71"/>
      <c r="T197" s="70" t="str">
        <f>IF(CAPTURA!CE192="","",CAPTURA!CE192)</f>
        <v/>
      </c>
      <c r="U197" s="71"/>
      <c r="V197" s="70" t="e">
        <f>IF(CAPTURA!#REF!="","",CAPTURA!#REF!)</f>
        <v>#REF!</v>
      </c>
      <c r="W197" s="71"/>
      <c r="X197" s="70" t="e">
        <f>IF(CAPTURA!#REF!="","",CAPTURA!#REF!)</f>
        <v>#REF!</v>
      </c>
      <c r="Y197" s="71"/>
      <c r="Z197" s="70" t="str">
        <f>IF(AND(CAPTURA!AU192="",CAPTURA!AU192=""),"",CAPTURA!AU192+CAPTURA!AV192)</f>
        <v/>
      </c>
      <c r="AA197" s="70" t="str">
        <f>IF(CAPTURA!AW192="","",CAPTURA!AW192)</f>
        <v/>
      </c>
      <c r="AB197" s="70" t="str">
        <f>IF(CAPTURA!AX192="","",CAPTURA!AX192)</f>
        <v/>
      </c>
      <c r="AC197" s="70" t="str">
        <f>IF(CAPTURA!AY192="","",CAPTURA!AY192)</f>
        <v/>
      </c>
      <c r="AD197" s="71"/>
      <c r="AE197" s="70" t="str">
        <f>IF(AND(CAPTURA!AZ192="",CAPTURA!BA192=""),"",CAPTURA!AZ192+CAPTURA!BA192)</f>
        <v/>
      </c>
      <c r="AF197" s="70" t="str">
        <f>IF(CAPTURA!BB192="","",CAPTURA!BB192)</f>
        <v/>
      </c>
      <c r="AG197" s="70" t="str">
        <f>IF(CAPTURA!BC192="","",CAPTURA!BC192)</f>
        <v/>
      </c>
      <c r="AH197" s="70" t="str">
        <f>IF(CAPTURA!BD192="","",CAPTURA!BD192)</f>
        <v/>
      </c>
      <c r="AI197" s="70" t="str">
        <f>IF(CAPTURA!BE192="","",CAPTURA!BE192)</f>
        <v/>
      </c>
      <c r="AJ197" s="70"/>
      <c r="AK197" s="70" t="str">
        <f>IF(AND(CAPTURA!BF192="",CAPTURA!BG192=""),"",CAPTURA!BF192+CAPTURA!BG192)</f>
        <v/>
      </c>
      <c r="AL197" s="70" t="str">
        <f>IF(CAPTURA!BH192="","",CAPTURA!BH192)</f>
        <v/>
      </c>
      <c r="AM197" s="70" t="str">
        <f>IF(CAPTURA!BI192="","",CAPTURA!BI192)</f>
        <v/>
      </c>
      <c r="AN197" s="70" t="str">
        <f>IF(CAPTURA!BJ192="","",CAPTURA!BJ192)</f>
        <v/>
      </c>
      <c r="AO197" s="70" t="str">
        <f>IF(CAPTURA!BK192="","",CAPTURA!BK192)</f>
        <v/>
      </c>
      <c r="AP197" s="71"/>
      <c r="AQ197" s="70" t="str">
        <f>IF(AND(CAPTURA!BL192="",CAPTURA!BM192=""),"",CAPTURA!BL192+BK192)</f>
        <v/>
      </c>
      <c r="AR197" s="70" t="str">
        <f>IF(CAPTURA!BN192="","",CAPTURA!BN192)</f>
        <v/>
      </c>
      <c r="AS197" s="70" t="str">
        <f>IF(CAPTURA!BO192="","",CAPTURA!BO192)</f>
        <v/>
      </c>
      <c r="AT197" s="70" t="str">
        <f>IF(CAPTURA!BP192="","",CAPTURA!BP192)</f>
        <v/>
      </c>
      <c r="AU197" s="71"/>
      <c r="AV197" s="70" t="e">
        <f>IF(CAPTURA!#REF!="","",UPPER(CAPTURA!#REF!))</f>
        <v>#REF!</v>
      </c>
      <c r="AW197" s="69"/>
      <c r="AX197" s="70" t="str">
        <f>IF(CAPTURA!CF192="","",CAPTURA!CF192)</f>
        <v/>
      </c>
    </row>
    <row r="198" spans="1:50" x14ac:dyDescent="0.25">
      <c r="A198" s="62" t="str">
        <f>IF(CAPTURA!B193="","",CAPTURA!B193)</f>
        <v/>
      </c>
      <c r="B198" s="63" t="str">
        <f>IF(CAPTURA!C193="","",CAPTURA!C193)</f>
        <v/>
      </c>
      <c r="C198" s="64" t="str">
        <f>IF(CAPTURA!D193="","",UPPER(CAPTURA!D193))</f>
        <v/>
      </c>
      <c r="D198" s="65" t="str">
        <f>IF(CAPTURA!I193="","",CAPTURA!I193)</f>
        <v/>
      </c>
      <c r="E198" s="65" t="str">
        <f>IF(CAPTURA!J193="","",CAPTURA!J193)</f>
        <v/>
      </c>
      <c r="F198" s="64" t="str">
        <f>IF(CAPTURA!O193="","",UPPER(CAPTURA!O193))</f>
        <v/>
      </c>
      <c r="G198" s="66" t="str">
        <f>IF(CAPTURA!K193="","",CAPTURA!K193)</f>
        <v/>
      </c>
      <c r="H198" s="64" t="str">
        <f>IF(CAPTURA!Y193="","",UPPER(CAPTURA!Y193))</f>
        <v/>
      </c>
      <c r="I198" s="64" t="str">
        <f>IF(CAPTURA!AC193="","",IF(ISBLANK(CAPTURA!AE193),UPPER(CAPTURA!AC193),CONCATENATE(UPPER(CAPTURA!AC193)," / ",UPPER(CAPTURA!AE193))))</f>
        <v/>
      </c>
      <c r="J198" s="64" t="str">
        <f>IF(CAPTURA!AD193="","",IF(CAPTURA!AF193="",UPPER(CAPTURA!AD193),CONCATENATE(UPPER(CAPTURA!AD193)," / ",UPPER(CAPTURA!AF193))))</f>
        <v/>
      </c>
      <c r="K198" s="64" t="str">
        <f>IF(CAPTURA!AI193="","",IF(ISBLANK(CAPTURA!AK193),UPPER(CAPTURA!AI193),CONCATENATE(UPPER(CAPTURA!AI193)," / ",UPPER(CAPTURA!AK193))))</f>
        <v/>
      </c>
      <c r="L198" s="64" t="str">
        <f>IF(CAPTURA!AJ193="","",IF(CAPTURA!AL193="",UPPER(CAPTURA!AJ193),CONCATENATE(UPPER(CAPTURA!AJ193)," / ",UPPER(CAPTURA!AL193))))</f>
        <v/>
      </c>
      <c r="M198" s="67" t="str">
        <f>IF(CAPTURA!X193="","",CAPTURA!X193)</f>
        <v/>
      </c>
      <c r="N198" s="67" t="str">
        <f>IF(CAPTURA!BW193="","",CAPTURA!BW193)</f>
        <v/>
      </c>
      <c r="O198" s="68" t="str">
        <f>IF(CAPTURA!BQ193="","",CAPTURA!BQ193)</f>
        <v/>
      </c>
      <c r="P198" s="68" t="str">
        <f>IF(CAPTURA!BR193="","",CAPTURA!BR193)</f>
        <v/>
      </c>
      <c r="Q198" s="69"/>
      <c r="R198" s="70" t="str">
        <f>IF(CAPTURA!CD193="","",CAPTURA!CD193)</f>
        <v/>
      </c>
      <c r="S198" s="71"/>
      <c r="T198" s="70" t="str">
        <f>IF(CAPTURA!CE193="","",CAPTURA!CE193)</f>
        <v/>
      </c>
      <c r="U198" s="71"/>
      <c r="V198" s="70" t="e">
        <f>IF(CAPTURA!#REF!="","",CAPTURA!#REF!)</f>
        <v>#REF!</v>
      </c>
      <c r="W198" s="71"/>
      <c r="X198" s="70" t="e">
        <f>IF(CAPTURA!#REF!="","",CAPTURA!#REF!)</f>
        <v>#REF!</v>
      </c>
      <c r="Y198" s="71"/>
      <c r="Z198" s="70" t="str">
        <f>IF(AND(CAPTURA!AU193="",CAPTURA!AU193=""),"",CAPTURA!AU193+CAPTURA!AV193)</f>
        <v/>
      </c>
      <c r="AA198" s="70" t="str">
        <f>IF(CAPTURA!AW193="","",CAPTURA!AW193)</f>
        <v/>
      </c>
      <c r="AB198" s="70" t="str">
        <f>IF(CAPTURA!AX193="","",CAPTURA!AX193)</f>
        <v/>
      </c>
      <c r="AC198" s="70" t="str">
        <f>IF(CAPTURA!AY193="","",CAPTURA!AY193)</f>
        <v/>
      </c>
      <c r="AD198" s="71"/>
      <c r="AE198" s="70" t="str">
        <f>IF(AND(CAPTURA!AZ193="",CAPTURA!BA193=""),"",CAPTURA!AZ193+CAPTURA!BA193)</f>
        <v/>
      </c>
      <c r="AF198" s="70" t="str">
        <f>IF(CAPTURA!BB193="","",CAPTURA!BB193)</f>
        <v/>
      </c>
      <c r="AG198" s="70" t="str">
        <f>IF(CAPTURA!BC193="","",CAPTURA!BC193)</f>
        <v/>
      </c>
      <c r="AH198" s="70" t="str">
        <f>IF(CAPTURA!BD193="","",CAPTURA!BD193)</f>
        <v/>
      </c>
      <c r="AI198" s="70" t="str">
        <f>IF(CAPTURA!BE193="","",CAPTURA!BE193)</f>
        <v/>
      </c>
      <c r="AJ198" s="70"/>
      <c r="AK198" s="70" t="str">
        <f>IF(AND(CAPTURA!BF193="",CAPTURA!BG193=""),"",CAPTURA!BF193+CAPTURA!BG193)</f>
        <v/>
      </c>
      <c r="AL198" s="70" t="str">
        <f>IF(CAPTURA!BH193="","",CAPTURA!BH193)</f>
        <v/>
      </c>
      <c r="AM198" s="70" t="str">
        <f>IF(CAPTURA!BI193="","",CAPTURA!BI193)</f>
        <v/>
      </c>
      <c r="AN198" s="70" t="str">
        <f>IF(CAPTURA!BJ193="","",CAPTURA!BJ193)</f>
        <v/>
      </c>
      <c r="AO198" s="70" t="str">
        <f>IF(CAPTURA!BK193="","",CAPTURA!BK193)</f>
        <v/>
      </c>
      <c r="AP198" s="71"/>
      <c r="AQ198" s="70" t="str">
        <f>IF(AND(CAPTURA!BL193="",CAPTURA!BM193=""),"",CAPTURA!BL193+BK193)</f>
        <v/>
      </c>
      <c r="AR198" s="70" t="str">
        <f>IF(CAPTURA!BN193="","",CAPTURA!BN193)</f>
        <v/>
      </c>
      <c r="AS198" s="70" t="str">
        <f>IF(CAPTURA!BO193="","",CAPTURA!BO193)</f>
        <v/>
      </c>
      <c r="AT198" s="70" t="str">
        <f>IF(CAPTURA!BP193="","",CAPTURA!BP193)</f>
        <v/>
      </c>
      <c r="AU198" s="71"/>
      <c r="AV198" s="70" t="e">
        <f>IF(CAPTURA!#REF!="","",UPPER(CAPTURA!#REF!))</f>
        <v>#REF!</v>
      </c>
      <c r="AW198" s="69"/>
      <c r="AX198" s="70" t="str">
        <f>IF(CAPTURA!CF193="","",CAPTURA!CF193)</f>
        <v/>
      </c>
    </row>
    <row r="199" spans="1:50" x14ac:dyDescent="0.25">
      <c r="A199" s="62" t="str">
        <f>IF(CAPTURA!B194="","",CAPTURA!B194)</f>
        <v/>
      </c>
      <c r="B199" s="63" t="str">
        <f>IF(CAPTURA!C194="","",CAPTURA!C194)</f>
        <v/>
      </c>
      <c r="C199" s="64" t="str">
        <f>IF(CAPTURA!D194="","",UPPER(CAPTURA!D194))</f>
        <v/>
      </c>
      <c r="D199" s="65" t="str">
        <f>IF(CAPTURA!I194="","",CAPTURA!I194)</f>
        <v/>
      </c>
      <c r="E199" s="65" t="str">
        <f>IF(CAPTURA!J194="","",CAPTURA!J194)</f>
        <v/>
      </c>
      <c r="F199" s="64" t="str">
        <f>IF(CAPTURA!O194="","",UPPER(CAPTURA!O194))</f>
        <v/>
      </c>
      <c r="G199" s="66" t="str">
        <f>IF(CAPTURA!K194="","",CAPTURA!K194)</f>
        <v/>
      </c>
      <c r="H199" s="64" t="str">
        <f>IF(CAPTURA!Y194="","",UPPER(CAPTURA!Y194))</f>
        <v/>
      </c>
      <c r="I199" s="64" t="str">
        <f>IF(CAPTURA!AC194="","",IF(ISBLANK(CAPTURA!AE194),UPPER(CAPTURA!AC194),CONCATENATE(UPPER(CAPTURA!AC194)," / ",UPPER(CAPTURA!AE194))))</f>
        <v/>
      </c>
      <c r="J199" s="64" t="str">
        <f>IF(CAPTURA!AD194="","",IF(CAPTURA!AF194="",UPPER(CAPTURA!AD194),CONCATENATE(UPPER(CAPTURA!AD194)," / ",UPPER(CAPTURA!AF194))))</f>
        <v/>
      </c>
      <c r="K199" s="64" t="str">
        <f>IF(CAPTURA!AI194="","",IF(ISBLANK(CAPTURA!AK194),UPPER(CAPTURA!AI194),CONCATENATE(UPPER(CAPTURA!AI194)," / ",UPPER(CAPTURA!AK194))))</f>
        <v/>
      </c>
      <c r="L199" s="64" t="str">
        <f>IF(CAPTURA!AJ194="","",IF(CAPTURA!AL194="",UPPER(CAPTURA!AJ194),CONCATENATE(UPPER(CAPTURA!AJ194)," / ",UPPER(CAPTURA!AL194))))</f>
        <v/>
      </c>
      <c r="M199" s="67" t="str">
        <f>IF(CAPTURA!X194="","",CAPTURA!X194)</f>
        <v/>
      </c>
      <c r="N199" s="67" t="str">
        <f>IF(CAPTURA!BW194="","",CAPTURA!BW194)</f>
        <v/>
      </c>
      <c r="O199" s="68" t="str">
        <f>IF(CAPTURA!BQ194="","",CAPTURA!BQ194)</f>
        <v/>
      </c>
      <c r="P199" s="68" t="str">
        <f>IF(CAPTURA!BR194="","",CAPTURA!BR194)</f>
        <v/>
      </c>
      <c r="Q199" s="69"/>
      <c r="R199" s="70" t="str">
        <f>IF(CAPTURA!CD194="","",CAPTURA!CD194)</f>
        <v/>
      </c>
      <c r="S199" s="71"/>
      <c r="T199" s="70" t="str">
        <f>IF(CAPTURA!CE194="","",CAPTURA!CE194)</f>
        <v/>
      </c>
      <c r="U199" s="71"/>
      <c r="V199" s="70" t="e">
        <f>IF(CAPTURA!#REF!="","",CAPTURA!#REF!)</f>
        <v>#REF!</v>
      </c>
      <c r="W199" s="71"/>
      <c r="X199" s="70" t="e">
        <f>IF(CAPTURA!#REF!="","",CAPTURA!#REF!)</f>
        <v>#REF!</v>
      </c>
      <c r="Y199" s="71"/>
      <c r="Z199" s="70" t="str">
        <f>IF(AND(CAPTURA!AU194="",CAPTURA!AU194=""),"",CAPTURA!AU194+CAPTURA!AV194)</f>
        <v/>
      </c>
      <c r="AA199" s="70" t="str">
        <f>IF(CAPTURA!AW194="","",CAPTURA!AW194)</f>
        <v/>
      </c>
      <c r="AB199" s="70" t="str">
        <f>IF(CAPTURA!AX194="","",CAPTURA!AX194)</f>
        <v/>
      </c>
      <c r="AC199" s="70" t="str">
        <f>IF(CAPTURA!AY194="","",CAPTURA!AY194)</f>
        <v/>
      </c>
      <c r="AD199" s="71"/>
      <c r="AE199" s="70" t="str">
        <f>IF(AND(CAPTURA!AZ194="",CAPTURA!BA194=""),"",CAPTURA!AZ194+CAPTURA!BA194)</f>
        <v/>
      </c>
      <c r="AF199" s="70" t="str">
        <f>IF(CAPTURA!BB194="","",CAPTURA!BB194)</f>
        <v/>
      </c>
      <c r="AG199" s="70" t="str">
        <f>IF(CAPTURA!BC194="","",CAPTURA!BC194)</f>
        <v/>
      </c>
      <c r="AH199" s="70" t="str">
        <f>IF(CAPTURA!BD194="","",CAPTURA!BD194)</f>
        <v/>
      </c>
      <c r="AI199" s="70" t="str">
        <f>IF(CAPTURA!BE194="","",CAPTURA!BE194)</f>
        <v/>
      </c>
      <c r="AJ199" s="70"/>
      <c r="AK199" s="70" t="str">
        <f>IF(AND(CAPTURA!BF194="",CAPTURA!BG194=""),"",CAPTURA!BF194+CAPTURA!BG194)</f>
        <v/>
      </c>
      <c r="AL199" s="70" t="str">
        <f>IF(CAPTURA!BH194="","",CAPTURA!BH194)</f>
        <v/>
      </c>
      <c r="AM199" s="70" t="str">
        <f>IF(CAPTURA!BI194="","",CAPTURA!BI194)</f>
        <v/>
      </c>
      <c r="AN199" s="70" t="str">
        <f>IF(CAPTURA!BJ194="","",CAPTURA!BJ194)</f>
        <v/>
      </c>
      <c r="AO199" s="70" t="str">
        <f>IF(CAPTURA!BK194="","",CAPTURA!BK194)</f>
        <v/>
      </c>
      <c r="AP199" s="71"/>
      <c r="AQ199" s="70" t="str">
        <f>IF(AND(CAPTURA!BL194="",CAPTURA!BM194=""),"",CAPTURA!BL194+BK194)</f>
        <v/>
      </c>
      <c r="AR199" s="70" t="str">
        <f>IF(CAPTURA!BN194="","",CAPTURA!BN194)</f>
        <v/>
      </c>
      <c r="AS199" s="70" t="str">
        <f>IF(CAPTURA!BO194="","",CAPTURA!BO194)</f>
        <v/>
      </c>
      <c r="AT199" s="70" t="str">
        <f>IF(CAPTURA!BP194="","",CAPTURA!BP194)</f>
        <v/>
      </c>
      <c r="AU199" s="71"/>
      <c r="AV199" s="70" t="e">
        <f>IF(CAPTURA!#REF!="","",UPPER(CAPTURA!#REF!))</f>
        <v>#REF!</v>
      </c>
      <c r="AW199" s="69"/>
      <c r="AX199" s="70" t="str">
        <f>IF(CAPTURA!CF194="","",CAPTURA!CF194)</f>
        <v/>
      </c>
    </row>
    <row r="200" spans="1:50" x14ac:dyDescent="0.25">
      <c r="A200" s="62" t="str">
        <f>IF(CAPTURA!B195="","",CAPTURA!B195)</f>
        <v/>
      </c>
      <c r="B200" s="63" t="str">
        <f>IF(CAPTURA!C195="","",CAPTURA!C195)</f>
        <v/>
      </c>
      <c r="C200" s="64" t="str">
        <f>IF(CAPTURA!D195="","",UPPER(CAPTURA!D195))</f>
        <v/>
      </c>
      <c r="D200" s="65" t="str">
        <f>IF(CAPTURA!I195="","",CAPTURA!I195)</f>
        <v/>
      </c>
      <c r="E200" s="65" t="str">
        <f>IF(CAPTURA!J195="","",CAPTURA!J195)</f>
        <v/>
      </c>
      <c r="F200" s="64" t="str">
        <f>IF(CAPTURA!O195="","",UPPER(CAPTURA!O195))</f>
        <v/>
      </c>
      <c r="G200" s="66" t="str">
        <f>IF(CAPTURA!K195="","",CAPTURA!K195)</f>
        <v/>
      </c>
      <c r="H200" s="64" t="str">
        <f>IF(CAPTURA!Y195="","",UPPER(CAPTURA!Y195))</f>
        <v/>
      </c>
      <c r="I200" s="64" t="str">
        <f>IF(CAPTURA!AC195="","",IF(ISBLANK(CAPTURA!AE195),UPPER(CAPTURA!AC195),CONCATENATE(UPPER(CAPTURA!AC195)," / ",UPPER(CAPTURA!AE195))))</f>
        <v/>
      </c>
      <c r="J200" s="64" t="str">
        <f>IF(CAPTURA!AD195="","",IF(CAPTURA!AF195="",UPPER(CAPTURA!AD195),CONCATENATE(UPPER(CAPTURA!AD195)," / ",UPPER(CAPTURA!AF195))))</f>
        <v/>
      </c>
      <c r="K200" s="64" t="str">
        <f>IF(CAPTURA!AI195="","",IF(ISBLANK(CAPTURA!AK195),UPPER(CAPTURA!AI195),CONCATENATE(UPPER(CAPTURA!AI195)," / ",UPPER(CAPTURA!AK195))))</f>
        <v/>
      </c>
      <c r="L200" s="64" t="str">
        <f>IF(CAPTURA!AJ195="","",IF(CAPTURA!AL195="",UPPER(CAPTURA!AJ195),CONCATENATE(UPPER(CAPTURA!AJ195)," / ",UPPER(CAPTURA!AL195))))</f>
        <v/>
      </c>
      <c r="M200" s="67" t="str">
        <f>IF(CAPTURA!X195="","",CAPTURA!X195)</f>
        <v/>
      </c>
      <c r="N200" s="67" t="str">
        <f>IF(CAPTURA!BW195="","",CAPTURA!BW195)</f>
        <v/>
      </c>
      <c r="O200" s="68" t="str">
        <f>IF(CAPTURA!BQ195="","",CAPTURA!BQ195)</f>
        <v/>
      </c>
      <c r="P200" s="68" t="str">
        <f>IF(CAPTURA!BR195="","",CAPTURA!BR195)</f>
        <v/>
      </c>
      <c r="Q200" s="69"/>
      <c r="R200" s="70" t="str">
        <f>IF(CAPTURA!CD195="","",CAPTURA!CD195)</f>
        <v/>
      </c>
      <c r="S200" s="71"/>
      <c r="T200" s="70" t="str">
        <f>IF(CAPTURA!CE195="","",CAPTURA!CE195)</f>
        <v/>
      </c>
      <c r="U200" s="71"/>
      <c r="V200" s="70" t="e">
        <f>IF(CAPTURA!#REF!="","",CAPTURA!#REF!)</f>
        <v>#REF!</v>
      </c>
      <c r="W200" s="71"/>
      <c r="X200" s="70" t="e">
        <f>IF(CAPTURA!#REF!="","",CAPTURA!#REF!)</f>
        <v>#REF!</v>
      </c>
      <c r="Y200" s="71"/>
      <c r="Z200" s="70" t="str">
        <f>IF(AND(CAPTURA!AU195="",CAPTURA!AU195=""),"",CAPTURA!AU195+CAPTURA!AV195)</f>
        <v/>
      </c>
      <c r="AA200" s="70" t="str">
        <f>IF(CAPTURA!AW195="","",CAPTURA!AW195)</f>
        <v/>
      </c>
      <c r="AB200" s="70" t="str">
        <f>IF(CAPTURA!AX195="","",CAPTURA!AX195)</f>
        <v/>
      </c>
      <c r="AC200" s="70" t="str">
        <f>IF(CAPTURA!AY195="","",CAPTURA!AY195)</f>
        <v/>
      </c>
      <c r="AD200" s="71"/>
      <c r="AE200" s="70" t="str">
        <f>IF(AND(CAPTURA!AZ195="",CAPTURA!BA195=""),"",CAPTURA!AZ195+CAPTURA!BA195)</f>
        <v/>
      </c>
      <c r="AF200" s="70" t="str">
        <f>IF(CAPTURA!BB195="","",CAPTURA!BB195)</f>
        <v/>
      </c>
      <c r="AG200" s="70" t="str">
        <f>IF(CAPTURA!BC195="","",CAPTURA!BC195)</f>
        <v/>
      </c>
      <c r="AH200" s="70" t="str">
        <f>IF(CAPTURA!BD195="","",CAPTURA!BD195)</f>
        <v/>
      </c>
      <c r="AI200" s="70" t="str">
        <f>IF(CAPTURA!BE195="","",CAPTURA!BE195)</f>
        <v/>
      </c>
      <c r="AJ200" s="70"/>
      <c r="AK200" s="70" t="str">
        <f>IF(AND(CAPTURA!BF195="",CAPTURA!BG195=""),"",CAPTURA!BF195+CAPTURA!BG195)</f>
        <v/>
      </c>
      <c r="AL200" s="70" t="str">
        <f>IF(CAPTURA!BH195="","",CAPTURA!BH195)</f>
        <v/>
      </c>
      <c r="AM200" s="70" t="str">
        <f>IF(CAPTURA!BI195="","",CAPTURA!BI195)</f>
        <v/>
      </c>
      <c r="AN200" s="70" t="str">
        <f>IF(CAPTURA!BJ195="","",CAPTURA!BJ195)</f>
        <v/>
      </c>
      <c r="AO200" s="70" t="str">
        <f>IF(CAPTURA!BK195="","",CAPTURA!BK195)</f>
        <v/>
      </c>
      <c r="AP200" s="71"/>
      <c r="AQ200" s="70" t="str">
        <f>IF(AND(CAPTURA!BL195="",CAPTURA!BM195=""),"",CAPTURA!BL195+BK195)</f>
        <v/>
      </c>
      <c r="AR200" s="70" t="str">
        <f>IF(CAPTURA!BN195="","",CAPTURA!BN195)</f>
        <v/>
      </c>
      <c r="AS200" s="70" t="str">
        <f>IF(CAPTURA!BO195="","",CAPTURA!BO195)</f>
        <v/>
      </c>
      <c r="AT200" s="70" t="str">
        <f>IF(CAPTURA!BP195="","",CAPTURA!BP195)</f>
        <v/>
      </c>
      <c r="AU200" s="71"/>
      <c r="AV200" s="70" t="e">
        <f>IF(CAPTURA!#REF!="","",UPPER(CAPTURA!#REF!))</f>
        <v>#REF!</v>
      </c>
      <c r="AW200" s="69"/>
      <c r="AX200" s="70" t="str">
        <f>IF(CAPTURA!CF195="","",CAPTURA!CF195)</f>
        <v/>
      </c>
    </row>
    <row r="201" spans="1:50" x14ac:dyDescent="0.25">
      <c r="A201" s="62" t="str">
        <f>IF(CAPTURA!B196="","",CAPTURA!B196)</f>
        <v/>
      </c>
      <c r="B201" s="63" t="str">
        <f>IF(CAPTURA!C196="","",CAPTURA!C196)</f>
        <v/>
      </c>
      <c r="C201" s="64" t="str">
        <f>IF(CAPTURA!D196="","",UPPER(CAPTURA!D196))</f>
        <v/>
      </c>
      <c r="D201" s="65" t="str">
        <f>IF(CAPTURA!I196="","",CAPTURA!I196)</f>
        <v/>
      </c>
      <c r="E201" s="65" t="str">
        <f>IF(CAPTURA!J196="","",CAPTURA!J196)</f>
        <v/>
      </c>
      <c r="F201" s="64" t="str">
        <f>IF(CAPTURA!O196="","",UPPER(CAPTURA!O196))</f>
        <v/>
      </c>
      <c r="G201" s="66" t="str">
        <f>IF(CAPTURA!K196="","",CAPTURA!K196)</f>
        <v/>
      </c>
      <c r="H201" s="64" t="str">
        <f>IF(CAPTURA!Y196="","",UPPER(CAPTURA!Y196))</f>
        <v/>
      </c>
      <c r="I201" s="64" t="str">
        <f>IF(CAPTURA!AC196="","",IF(ISBLANK(CAPTURA!AE196),UPPER(CAPTURA!AC196),CONCATENATE(UPPER(CAPTURA!AC196)," / ",UPPER(CAPTURA!AE196))))</f>
        <v/>
      </c>
      <c r="J201" s="64" t="str">
        <f>IF(CAPTURA!AD196="","",IF(CAPTURA!AF196="",UPPER(CAPTURA!AD196),CONCATENATE(UPPER(CAPTURA!AD196)," / ",UPPER(CAPTURA!AF196))))</f>
        <v/>
      </c>
      <c r="K201" s="64" t="str">
        <f>IF(CAPTURA!AI196="","",IF(ISBLANK(CAPTURA!AK196),UPPER(CAPTURA!AI196),CONCATENATE(UPPER(CAPTURA!AI196)," / ",UPPER(CAPTURA!AK196))))</f>
        <v/>
      </c>
      <c r="L201" s="64" t="str">
        <f>IF(CAPTURA!AJ196="","",IF(CAPTURA!AL196="",UPPER(CAPTURA!AJ196),CONCATENATE(UPPER(CAPTURA!AJ196)," / ",UPPER(CAPTURA!AL196))))</f>
        <v/>
      </c>
      <c r="M201" s="67" t="str">
        <f>IF(CAPTURA!X196="","",CAPTURA!X196)</f>
        <v/>
      </c>
      <c r="N201" s="67" t="str">
        <f>IF(CAPTURA!BW196="","",CAPTURA!BW196)</f>
        <v/>
      </c>
      <c r="O201" s="68" t="str">
        <f>IF(CAPTURA!BQ196="","",CAPTURA!BQ196)</f>
        <v/>
      </c>
      <c r="P201" s="68" t="str">
        <f>IF(CAPTURA!BR196="","",CAPTURA!BR196)</f>
        <v/>
      </c>
      <c r="Q201" s="69"/>
      <c r="R201" s="70" t="str">
        <f>IF(CAPTURA!CD196="","",CAPTURA!CD196)</f>
        <v/>
      </c>
      <c r="S201" s="71"/>
      <c r="T201" s="70" t="str">
        <f>IF(CAPTURA!CE196="","",CAPTURA!CE196)</f>
        <v/>
      </c>
      <c r="U201" s="71"/>
      <c r="V201" s="70" t="e">
        <f>IF(CAPTURA!#REF!="","",CAPTURA!#REF!)</f>
        <v>#REF!</v>
      </c>
      <c r="W201" s="71"/>
      <c r="X201" s="70" t="e">
        <f>IF(CAPTURA!#REF!="","",CAPTURA!#REF!)</f>
        <v>#REF!</v>
      </c>
      <c r="Y201" s="71"/>
      <c r="Z201" s="70" t="str">
        <f>IF(AND(CAPTURA!AU196="",CAPTURA!AU196=""),"",CAPTURA!AU196+CAPTURA!AV196)</f>
        <v/>
      </c>
      <c r="AA201" s="70" t="str">
        <f>IF(CAPTURA!AW196="","",CAPTURA!AW196)</f>
        <v/>
      </c>
      <c r="AB201" s="70" t="str">
        <f>IF(CAPTURA!AX196="","",CAPTURA!AX196)</f>
        <v/>
      </c>
      <c r="AC201" s="70" t="str">
        <f>IF(CAPTURA!AY196="","",CAPTURA!AY196)</f>
        <v/>
      </c>
      <c r="AD201" s="71"/>
      <c r="AE201" s="70" t="str">
        <f>IF(AND(CAPTURA!AZ196="",CAPTURA!BA196=""),"",CAPTURA!AZ196+CAPTURA!BA196)</f>
        <v/>
      </c>
      <c r="AF201" s="70" t="str">
        <f>IF(CAPTURA!BB196="","",CAPTURA!BB196)</f>
        <v/>
      </c>
      <c r="AG201" s="70" t="str">
        <f>IF(CAPTURA!BC196="","",CAPTURA!BC196)</f>
        <v/>
      </c>
      <c r="AH201" s="70" t="str">
        <f>IF(CAPTURA!BD196="","",CAPTURA!BD196)</f>
        <v/>
      </c>
      <c r="AI201" s="70" t="str">
        <f>IF(CAPTURA!BE196="","",CAPTURA!BE196)</f>
        <v/>
      </c>
      <c r="AJ201" s="70"/>
      <c r="AK201" s="70" t="str">
        <f>IF(AND(CAPTURA!BF196="",CAPTURA!BG196=""),"",CAPTURA!BF196+CAPTURA!BG196)</f>
        <v/>
      </c>
      <c r="AL201" s="70" t="str">
        <f>IF(CAPTURA!BH196="","",CAPTURA!BH196)</f>
        <v/>
      </c>
      <c r="AM201" s="70" t="str">
        <f>IF(CAPTURA!BI196="","",CAPTURA!BI196)</f>
        <v/>
      </c>
      <c r="AN201" s="70" t="str">
        <f>IF(CAPTURA!BJ196="","",CAPTURA!BJ196)</f>
        <v/>
      </c>
      <c r="AO201" s="70" t="str">
        <f>IF(CAPTURA!BK196="","",CAPTURA!BK196)</f>
        <v/>
      </c>
      <c r="AP201" s="71"/>
      <c r="AQ201" s="70" t="str">
        <f>IF(AND(CAPTURA!BL196="",CAPTURA!BM196=""),"",CAPTURA!BL196+BK196)</f>
        <v/>
      </c>
      <c r="AR201" s="70" t="str">
        <f>IF(CAPTURA!BN196="","",CAPTURA!BN196)</f>
        <v/>
      </c>
      <c r="AS201" s="70" t="str">
        <f>IF(CAPTURA!BO196="","",CAPTURA!BO196)</f>
        <v/>
      </c>
      <c r="AT201" s="70" t="str">
        <f>IF(CAPTURA!BP196="","",CAPTURA!BP196)</f>
        <v/>
      </c>
      <c r="AU201" s="71"/>
      <c r="AV201" s="70" t="e">
        <f>IF(CAPTURA!#REF!="","",UPPER(CAPTURA!#REF!))</f>
        <v>#REF!</v>
      </c>
      <c r="AW201" s="69"/>
      <c r="AX201" s="70" t="str">
        <f>IF(CAPTURA!CF196="","",CAPTURA!CF196)</f>
        <v/>
      </c>
    </row>
    <row r="202" spans="1:50" x14ac:dyDescent="0.25">
      <c r="A202" s="62" t="str">
        <f>IF(CAPTURA!B197="","",CAPTURA!B197)</f>
        <v/>
      </c>
      <c r="B202" s="63" t="str">
        <f>IF(CAPTURA!C197="","",CAPTURA!C197)</f>
        <v/>
      </c>
      <c r="C202" s="64" t="str">
        <f>IF(CAPTURA!D197="","",UPPER(CAPTURA!D197))</f>
        <v/>
      </c>
      <c r="D202" s="65" t="str">
        <f>IF(CAPTURA!I197="","",CAPTURA!I197)</f>
        <v/>
      </c>
      <c r="E202" s="65" t="str">
        <f>IF(CAPTURA!J197="","",CAPTURA!J197)</f>
        <v/>
      </c>
      <c r="F202" s="64" t="str">
        <f>IF(CAPTURA!O197="","",UPPER(CAPTURA!O197))</f>
        <v/>
      </c>
      <c r="G202" s="66" t="str">
        <f>IF(CAPTURA!K197="","",CAPTURA!K197)</f>
        <v/>
      </c>
      <c r="H202" s="64" t="str">
        <f>IF(CAPTURA!Y197="","",UPPER(CAPTURA!Y197))</f>
        <v/>
      </c>
      <c r="I202" s="64" t="str">
        <f>IF(CAPTURA!AC197="","",IF(ISBLANK(CAPTURA!AE197),UPPER(CAPTURA!AC197),CONCATENATE(UPPER(CAPTURA!AC197)," / ",UPPER(CAPTURA!AE197))))</f>
        <v/>
      </c>
      <c r="J202" s="64" t="str">
        <f>IF(CAPTURA!AD197="","",IF(CAPTURA!AF197="",UPPER(CAPTURA!AD197),CONCATENATE(UPPER(CAPTURA!AD197)," / ",UPPER(CAPTURA!AF197))))</f>
        <v/>
      </c>
      <c r="K202" s="64" t="str">
        <f>IF(CAPTURA!AI197="","",IF(ISBLANK(CAPTURA!AK197),UPPER(CAPTURA!AI197),CONCATENATE(UPPER(CAPTURA!AI197)," / ",UPPER(CAPTURA!AK197))))</f>
        <v/>
      </c>
      <c r="L202" s="64" t="str">
        <f>IF(CAPTURA!AJ197="","",IF(CAPTURA!AL197="",UPPER(CAPTURA!AJ197),CONCATENATE(UPPER(CAPTURA!AJ197)," / ",UPPER(CAPTURA!AL197))))</f>
        <v/>
      </c>
      <c r="M202" s="67" t="str">
        <f>IF(CAPTURA!X197="","",CAPTURA!X197)</f>
        <v/>
      </c>
      <c r="N202" s="67" t="str">
        <f>IF(CAPTURA!BW197="","",CAPTURA!BW197)</f>
        <v/>
      </c>
      <c r="O202" s="68" t="str">
        <f>IF(CAPTURA!BQ197="","",CAPTURA!BQ197)</f>
        <v/>
      </c>
      <c r="P202" s="68" t="str">
        <f>IF(CAPTURA!BR197="","",CAPTURA!BR197)</f>
        <v/>
      </c>
      <c r="Q202" s="69"/>
      <c r="R202" s="70" t="str">
        <f>IF(CAPTURA!CD197="","",CAPTURA!CD197)</f>
        <v/>
      </c>
      <c r="S202" s="71"/>
      <c r="T202" s="70" t="str">
        <f>IF(CAPTURA!CE197="","",CAPTURA!CE197)</f>
        <v/>
      </c>
      <c r="U202" s="71"/>
      <c r="V202" s="70" t="e">
        <f>IF(CAPTURA!#REF!="","",CAPTURA!#REF!)</f>
        <v>#REF!</v>
      </c>
      <c r="W202" s="71"/>
      <c r="X202" s="70" t="e">
        <f>IF(CAPTURA!#REF!="","",CAPTURA!#REF!)</f>
        <v>#REF!</v>
      </c>
      <c r="Y202" s="71"/>
      <c r="Z202" s="70" t="str">
        <f>IF(AND(CAPTURA!AU197="",CAPTURA!AU197=""),"",CAPTURA!AU197+CAPTURA!AV197)</f>
        <v/>
      </c>
      <c r="AA202" s="70" t="str">
        <f>IF(CAPTURA!AW197="","",CAPTURA!AW197)</f>
        <v/>
      </c>
      <c r="AB202" s="70" t="str">
        <f>IF(CAPTURA!AX197="","",CAPTURA!AX197)</f>
        <v/>
      </c>
      <c r="AC202" s="70" t="str">
        <f>IF(CAPTURA!AY197="","",CAPTURA!AY197)</f>
        <v/>
      </c>
      <c r="AD202" s="71"/>
      <c r="AE202" s="70" t="str">
        <f>IF(AND(CAPTURA!AZ197="",CAPTURA!BA197=""),"",CAPTURA!AZ197+CAPTURA!BA197)</f>
        <v/>
      </c>
      <c r="AF202" s="70" t="str">
        <f>IF(CAPTURA!BB197="","",CAPTURA!BB197)</f>
        <v/>
      </c>
      <c r="AG202" s="70" t="str">
        <f>IF(CAPTURA!BC197="","",CAPTURA!BC197)</f>
        <v/>
      </c>
      <c r="AH202" s="70" t="str">
        <f>IF(CAPTURA!BD197="","",CAPTURA!BD197)</f>
        <v/>
      </c>
      <c r="AI202" s="70" t="str">
        <f>IF(CAPTURA!BE197="","",CAPTURA!BE197)</f>
        <v/>
      </c>
      <c r="AJ202" s="70"/>
      <c r="AK202" s="70" t="str">
        <f>IF(AND(CAPTURA!BF197="",CAPTURA!BG197=""),"",CAPTURA!BF197+CAPTURA!BG197)</f>
        <v/>
      </c>
      <c r="AL202" s="70" t="str">
        <f>IF(CAPTURA!BH197="","",CAPTURA!BH197)</f>
        <v/>
      </c>
      <c r="AM202" s="70" t="str">
        <f>IF(CAPTURA!BI197="","",CAPTURA!BI197)</f>
        <v/>
      </c>
      <c r="AN202" s="70" t="str">
        <f>IF(CAPTURA!BJ197="","",CAPTURA!BJ197)</f>
        <v/>
      </c>
      <c r="AO202" s="70" t="str">
        <f>IF(CAPTURA!BK197="","",CAPTURA!BK197)</f>
        <v/>
      </c>
      <c r="AP202" s="71"/>
      <c r="AQ202" s="70" t="str">
        <f>IF(AND(CAPTURA!BL197="",CAPTURA!BM197=""),"",CAPTURA!BL197+BK197)</f>
        <v/>
      </c>
      <c r="AR202" s="70" t="str">
        <f>IF(CAPTURA!BN197="","",CAPTURA!BN197)</f>
        <v/>
      </c>
      <c r="AS202" s="70" t="str">
        <f>IF(CAPTURA!BO197="","",CAPTURA!BO197)</f>
        <v/>
      </c>
      <c r="AT202" s="70" t="str">
        <f>IF(CAPTURA!BP197="","",CAPTURA!BP197)</f>
        <v/>
      </c>
      <c r="AU202" s="71"/>
      <c r="AV202" s="70" t="e">
        <f>IF(CAPTURA!#REF!="","",UPPER(CAPTURA!#REF!))</f>
        <v>#REF!</v>
      </c>
      <c r="AW202" s="69"/>
      <c r="AX202" s="70" t="str">
        <f>IF(CAPTURA!CF197="","",CAPTURA!CF197)</f>
        <v/>
      </c>
    </row>
    <row r="203" spans="1:50" x14ac:dyDescent="0.25">
      <c r="A203" s="62" t="str">
        <f>IF(CAPTURA!B198="","",CAPTURA!B198)</f>
        <v/>
      </c>
      <c r="B203" s="63" t="str">
        <f>IF(CAPTURA!C198="","",CAPTURA!C198)</f>
        <v/>
      </c>
      <c r="C203" s="64" t="str">
        <f>IF(CAPTURA!D198="","",UPPER(CAPTURA!D198))</f>
        <v/>
      </c>
      <c r="D203" s="65" t="str">
        <f>IF(CAPTURA!I198="","",CAPTURA!I198)</f>
        <v/>
      </c>
      <c r="E203" s="65" t="str">
        <f>IF(CAPTURA!J198="","",CAPTURA!J198)</f>
        <v/>
      </c>
      <c r="F203" s="64" t="str">
        <f>IF(CAPTURA!O198="","",UPPER(CAPTURA!O198))</f>
        <v/>
      </c>
      <c r="G203" s="66" t="str">
        <f>IF(CAPTURA!K198="","",CAPTURA!K198)</f>
        <v/>
      </c>
      <c r="H203" s="64" t="str">
        <f>IF(CAPTURA!Y198="","",UPPER(CAPTURA!Y198))</f>
        <v/>
      </c>
      <c r="I203" s="64" t="str">
        <f>IF(CAPTURA!AC198="","",IF(ISBLANK(CAPTURA!AE198),UPPER(CAPTURA!AC198),CONCATENATE(UPPER(CAPTURA!AC198)," / ",UPPER(CAPTURA!AE198))))</f>
        <v/>
      </c>
      <c r="J203" s="64" t="str">
        <f>IF(CAPTURA!AD198="","",IF(CAPTURA!AF198="",UPPER(CAPTURA!AD198),CONCATENATE(UPPER(CAPTURA!AD198)," / ",UPPER(CAPTURA!AF198))))</f>
        <v/>
      </c>
      <c r="K203" s="64" t="str">
        <f>IF(CAPTURA!AI198="","",IF(ISBLANK(CAPTURA!AK198),UPPER(CAPTURA!AI198),CONCATENATE(UPPER(CAPTURA!AI198)," / ",UPPER(CAPTURA!AK198))))</f>
        <v/>
      </c>
      <c r="L203" s="64" t="str">
        <f>IF(CAPTURA!AJ198="","",IF(CAPTURA!AL198="",UPPER(CAPTURA!AJ198),CONCATENATE(UPPER(CAPTURA!AJ198)," / ",UPPER(CAPTURA!AL198))))</f>
        <v/>
      </c>
      <c r="M203" s="67" t="str">
        <f>IF(CAPTURA!X198="","",CAPTURA!X198)</f>
        <v/>
      </c>
      <c r="N203" s="67" t="str">
        <f>IF(CAPTURA!BW198="","",CAPTURA!BW198)</f>
        <v/>
      </c>
      <c r="O203" s="68" t="str">
        <f>IF(CAPTURA!BQ198="","",CAPTURA!BQ198)</f>
        <v/>
      </c>
      <c r="P203" s="68" t="str">
        <f>IF(CAPTURA!BR198="","",CAPTURA!BR198)</f>
        <v/>
      </c>
      <c r="Q203" s="69"/>
      <c r="R203" s="70" t="str">
        <f>IF(CAPTURA!CD198="","",CAPTURA!CD198)</f>
        <v/>
      </c>
      <c r="S203" s="71"/>
      <c r="T203" s="70" t="str">
        <f>IF(CAPTURA!CE198="","",CAPTURA!CE198)</f>
        <v/>
      </c>
      <c r="U203" s="71"/>
      <c r="V203" s="70" t="e">
        <f>IF(CAPTURA!#REF!="","",CAPTURA!#REF!)</f>
        <v>#REF!</v>
      </c>
      <c r="W203" s="71"/>
      <c r="X203" s="70" t="e">
        <f>IF(CAPTURA!#REF!="","",CAPTURA!#REF!)</f>
        <v>#REF!</v>
      </c>
      <c r="Y203" s="71"/>
      <c r="Z203" s="70" t="str">
        <f>IF(AND(CAPTURA!AU198="",CAPTURA!AU198=""),"",CAPTURA!AU198+CAPTURA!AV198)</f>
        <v/>
      </c>
      <c r="AA203" s="70" t="str">
        <f>IF(CAPTURA!AW198="","",CAPTURA!AW198)</f>
        <v/>
      </c>
      <c r="AB203" s="70" t="str">
        <f>IF(CAPTURA!AX198="","",CAPTURA!AX198)</f>
        <v/>
      </c>
      <c r="AC203" s="70" t="str">
        <f>IF(CAPTURA!AY198="","",CAPTURA!AY198)</f>
        <v/>
      </c>
      <c r="AD203" s="71"/>
      <c r="AE203" s="70" t="str">
        <f>IF(AND(CAPTURA!AZ198="",CAPTURA!BA198=""),"",CAPTURA!AZ198+CAPTURA!BA198)</f>
        <v/>
      </c>
      <c r="AF203" s="70" t="str">
        <f>IF(CAPTURA!BB198="","",CAPTURA!BB198)</f>
        <v/>
      </c>
      <c r="AG203" s="70" t="str">
        <f>IF(CAPTURA!BC198="","",CAPTURA!BC198)</f>
        <v/>
      </c>
      <c r="AH203" s="70" t="str">
        <f>IF(CAPTURA!BD198="","",CAPTURA!BD198)</f>
        <v/>
      </c>
      <c r="AI203" s="70" t="str">
        <f>IF(CAPTURA!BE198="","",CAPTURA!BE198)</f>
        <v/>
      </c>
      <c r="AJ203" s="70"/>
      <c r="AK203" s="70" t="str">
        <f>IF(AND(CAPTURA!BF198="",CAPTURA!BG198=""),"",CAPTURA!BF198+CAPTURA!BG198)</f>
        <v/>
      </c>
      <c r="AL203" s="70" t="str">
        <f>IF(CAPTURA!BH198="","",CAPTURA!BH198)</f>
        <v/>
      </c>
      <c r="AM203" s="70" t="str">
        <f>IF(CAPTURA!BI198="","",CAPTURA!BI198)</f>
        <v/>
      </c>
      <c r="AN203" s="70" t="str">
        <f>IF(CAPTURA!BJ198="","",CAPTURA!BJ198)</f>
        <v/>
      </c>
      <c r="AO203" s="70" t="str">
        <f>IF(CAPTURA!BK198="","",CAPTURA!BK198)</f>
        <v/>
      </c>
      <c r="AP203" s="71"/>
      <c r="AQ203" s="70" t="str">
        <f>IF(AND(CAPTURA!BL198="",CAPTURA!BM198=""),"",CAPTURA!BL198+BK198)</f>
        <v/>
      </c>
      <c r="AR203" s="70" t="str">
        <f>IF(CAPTURA!BN198="","",CAPTURA!BN198)</f>
        <v/>
      </c>
      <c r="AS203" s="70" t="str">
        <f>IF(CAPTURA!BO198="","",CAPTURA!BO198)</f>
        <v/>
      </c>
      <c r="AT203" s="70" t="str">
        <f>IF(CAPTURA!BP198="","",CAPTURA!BP198)</f>
        <v/>
      </c>
      <c r="AU203" s="71"/>
      <c r="AV203" s="70" t="e">
        <f>IF(CAPTURA!#REF!="","",UPPER(CAPTURA!#REF!))</f>
        <v>#REF!</v>
      </c>
      <c r="AW203" s="69"/>
      <c r="AX203" s="70" t="str">
        <f>IF(CAPTURA!CF198="","",CAPTURA!CF198)</f>
        <v/>
      </c>
    </row>
    <row r="204" spans="1:50" x14ac:dyDescent="0.25">
      <c r="A204" s="62" t="str">
        <f>IF(CAPTURA!B199="","",CAPTURA!B199)</f>
        <v/>
      </c>
      <c r="B204" s="63" t="str">
        <f>IF(CAPTURA!C199="","",CAPTURA!C199)</f>
        <v/>
      </c>
      <c r="C204" s="64" t="str">
        <f>IF(CAPTURA!D199="","",UPPER(CAPTURA!D199))</f>
        <v/>
      </c>
      <c r="D204" s="65" t="str">
        <f>IF(CAPTURA!I199="","",CAPTURA!I199)</f>
        <v/>
      </c>
      <c r="E204" s="65" t="str">
        <f>IF(CAPTURA!J199="","",CAPTURA!J199)</f>
        <v/>
      </c>
      <c r="F204" s="64" t="str">
        <f>IF(CAPTURA!O199="","",UPPER(CAPTURA!O199))</f>
        <v/>
      </c>
      <c r="G204" s="66" t="str">
        <f>IF(CAPTURA!K199="","",CAPTURA!K199)</f>
        <v/>
      </c>
      <c r="H204" s="64" t="str">
        <f>IF(CAPTURA!Y199="","",UPPER(CAPTURA!Y199))</f>
        <v/>
      </c>
      <c r="I204" s="64" t="str">
        <f>IF(CAPTURA!AC199="","",IF(ISBLANK(CAPTURA!AE199),UPPER(CAPTURA!AC199),CONCATENATE(UPPER(CAPTURA!AC199)," / ",UPPER(CAPTURA!AE199))))</f>
        <v/>
      </c>
      <c r="J204" s="64" t="str">
        <f>IF(CAPTURA!AD199="","",IF(CAPTURA!AF199="",UPPER(CAPTURA!AD199),CONCATENATE(UPPER(CAPTURA!AD199)," / ",UPPER(CAPTURA!AF199))))</f>
        <v/>
      </c>
      <c r="K204" s="64" t="str">
        <f>IF(CAPTURA!AI199="","",IF(ISBLANK(CAPTURA!AK199),UPPER(CAPTURA!AI199),CONCATENATE(UPPER(CAPTURA!AI199)," / ",UPPER(CAPTURA!AK199))))</f>
        <v/>
      </c>
      <c r="L204" s="64" t="str">
        <f>IF(CAPTURA!AJ199="","",IF(CAPTURA!AL199="",UPPER(CAPTURA!AJ199),CONCATENATE(UPPER(CAPTURA!AJ199)," / ",UPPER(CAPTURA!AL199))))</f>
        <v/>
      </c>
      <c r="M204" s="67" t="str">
        <f>IF(CAPTURA!X199="","",CAPTURA!X199)</f>
        <v/>
      </c>
      <c r="N204" s="67" t="str">
        <f>IF(CAPTURA!BW199="","",CAPTURA!BW199)</f>
        <v/>
      </c>
      <c r="O204" s="68" t="str">
        <f>IF(CAPTURA!BQ199="","",CAPTURA!BQ199)</f>
        <v/>
      </c>
      <c r="P204" s="68" t="str">
        <f>IF(CAPTURA!BR199="","",CAPTURA!BR199)</f>
        <v/>
      </c>
      <c r="Q204" s="69"/>
      <c r="R204" s="70" t="str">
        <f>IF(CAPTURA!CD199="","",CAPTURA!CD199)</f>
        <v/>
      </c>
      <c r="S204" s="71"/>
      <c r="T204" s="70" t="str">
        <f>IF(CAPTURA!CE199="","",CAPTURA!CE199)</f>
        <v/>
      </c>
      <c r="U204" s="71"/>
      <c r="V204" s="70" t="e">
        <f>IF(CAPTURA!#REF!="","",CAPTURA!#REF!)</f>
        <v>#REF!</v>
      </c>
      <c r="W204" s="71"/>
      <c r="X204" s="70" t="e">
        <f>IF(CAPTURA!#REF!="","",CAPTURA!#REF!)</f>
        <v>#REF!</v>
      </c>
      <c r="Y204" s="71"/>
      <c r="Z204" s="70" t="str">
        <f>IF(AND(CAPTURA!AU199="",CAPTURA!AU199=""),"",CAPTURA!AU199+CAPTURA!AV199)</f>
        <v/>
      </c>
      <c r="AA204" s="70" t="str">
        <f>IF(CAPTURA!AW199="","",CAPTURA!AW199)</f>
        <v/>
      </c>
      <c r="AB204" s="70" t="str">
        <f>IF(CAPTURA!AX199="","",CAPTURA!AX199)</f>
        <v/>
      </c>
      <c r="AC204" s="70" t="str">
        <f>IF(CAPTURA!AY199="","",CAPTURA!AY199)</f>
        <v/>
      </c>
      <c r="AD204" s="71"/>
      <c r="AE204" s="70" t="str">
        <f>IF(AND(CAPTURA!AZ199="",CAPTURA!BA199=""),"",CAPTURA!AZ199+CAPTURA!BA199)</f>
        <v/>
      </c>
      <c r="AF204" s="70" t="str">
        <f>IF(CAPTURA!BB199="","",CAPTURA!BB199)</f>
        <v/>
      </c>
      <c r="AG204" s="70" t="str">
        <f>IF(CAPTURA!BC199="","",CAPTURA!BC199)</f>
        <v/>
      </c>
      <c r="AH204" s="70" t="str">
        <f>IF(CAPTURA!BD199="","",CAPTURA!BD199)</f>
        <v/>
      </c>
      <c r="AI204" s="70" t="str">
        <f>IF(CAPTURA!BE199="","",CAPTURA!BE199)</f>
        <v/>
      </c>
      <c r="AJ204" s="70"/>
      <c r="AK204" s="70" t="str">
        <f>IF(AND(CAPTURA!BF199="",CAPTURA!BG199=""),"",CAPTURA!BF199+CAPTURA!BG199)</f>
        <v/>
      </c>
      <c r="AL204" s="70" t="str">
        <f>IF(CAPTURA!BH199="","",CAPTURA!BH199)</f>
        <v/>
      </c>
      <c r="AM204" s="70" t="str">
        <f>IF(CAPTURA!BI199="","",CAPTURA!BI199)</f>
        <v/>
      </c>
      <c r="AN204" s="70" t="str">
        <f>IF(CAPTURA!BJ199="","",CAPTURA!BJ199)</f>
        <v/>
      </c>
      <c r="AO204" s="70" t="str">
        <f>IF(CAPTURA!BK199="","",CAPTURA!BK199)</f>
        <v/>
      </c>
      <c r="AP204" s="71"/>
      <c r="AQ204" s="70" t="str">
        <f>IF(AND(CAPTURA!BL199="",CAPTURA!BM199=""),"",CAPTURA!BL199+BK199)</f>
        <v/>
      </c>
      <c r="AR204" s="70" t="str">
        <f>IF(CAPTURA!BN199="","",CAPTURA!BN199)</f>
        <v/>
      </c>
      <c r="AS204" s="70" t="str">
        <f>IF(CAPTURA!BO199="","",CAPTURA!BO199)</f>
        <v/>
      </c>
      <c r="AT204" s="70" t="str">
        <f>IF(CAPTURA!BP199="","",CAPTURA!BP199)</f>
        <v/>
      </c>
      <c r="AU204" s="71"/>
      <c r="AV204" s="70" t="e">
        <f>IF(CAPTURA!#REF!="","",UPPER(CAPTURA!#REF!))</f>
        <v>#REF!</v>
      </c>
      <c r="AW204" s="69"/>
      <c r="AX204" s="70" t="str">
        <f>IF(CAPTURA!CF199="","",CAPTURA!CF199)</f>
        <v/>
      </c>
    </row>
    <row r="205" spans="1:50" x14ac:dyDescent="0.25">
      <c r="A205" s="62" t="str">
        <f>IF(CAPTURA!B200="","",CAPTURA!B200)</f>
        <v/>
      </c>
      <c r="B205" s="63" t="str">
        <f>IF(CAPTURA!C200="","",CAPTURA!C200)</f>
        <v/>
      </c>
      <c r="C205" s="64" t="str">
        <f>IF(CAPTURA!D200="","",UPPER(CAPTURA!D200))</f>
        <v/>
      </c>
      <c r="D205" s="65" t="str">
        <f>IF(CAPTURA!I200="","",CAPTURA!I200)</f>
        <v/>
      </c>
      <c r="E205" s="65" t="str">
        <f>IF(CAPTURA!J200="","",CAPTURA!J200)</f>
        <v/>
      </c>
      <c r="F205" s="64" t="str">
        <f>IF(CAPTURA!O200="","",UPPER(CAPTURA!O200))</f>
        <v/>
      </c>
      <c r="G205" s="66" t="str">
        <f>IF(CAPTURA!K200="","",CAPTURA!K200)</f>
        <v/>
      </c>
      <c r="H205" s="64" t="str">
        <f>IF(CAPTURA!Y200="","",UPPER(CAPTURA!Y200))</f>
        <v/>
      </c>
      <c r="I205" s="64" t="str">
        <f>IF(CAPTURA!AC200="","",IF(ISBLANK(CAPTURA!AE200),UPPER(CAPTURA!AC200),CONCATENATE(UPPER(CAPTURA!AC200)," / ",UPPER(CAPTURA!AE200))))</f>
        <v/>
      </c>
      <c r="J205" s="64" t="str">
        <f>IF(CAPTURA!AD200="","",IF(CAPTURA!AF200="",UPPER(CAPTURA!AD200),CONCATENATE(UPPER(CAPTURA!AD200)," / ",UPPER(CAPTURA!AF200))))</f>
        <v/>
      </c>
      <c r="K205" s="64" t="str">
        <f>IF(CAPTURA!AI200="","",IF(ISBLANK(CAPTURA!AK200),UPPER(CAPTURA!AI200),CONCATENATE(UPPER(CAPTURA!AI200)," / ",UPPER(CAPTURA!AK200))))</f>
        <v/>
      </c>
      <c r="L205" s="64" t="str">
        <f>IF(CAPTURA!AJ200="","",IF(CAPTURA!AL200="",UPPER(CAPTURA!AJ200),CONCATENATE(UPPER(CAPTURA!AJ200)," / ",UPPER(CAPTURA!AL200))))</f>
        <v/>
      </c>
      <c r="M205" s="67" t="str">
        <f>IF(CAPTURA!X200="","",CAPTURA!X200)</f>
        <v/>
      </c>
      <c r="N205" s="67" t="str">
        <f>IF(CAPTURA!BW200="","",CAPTURA!BW200)</f>
        <v/>
      </c>
      <c r="O205" s="68" t="str">
        <f>IF(CAPTURA!BQ200="","",CAPTURA!BQ200)</f>
        <v/>
      </c>
      <c r="P205" s="68" t="str">
        <f>IF(CAPTURA!BR200="","",CAPTURA!BR200)</f>
        <v/>
      </c>
      <c r="Q205" s="69"/>
      <c r="R205" s="70" t="str">
        <f>IF(CAPTURA!CD200="","",CAPTURA!CD200)</f>
        <v/>
      </c>
      <c r="S205" s="71"/>
      <c r="T205" s="70" t="str">
        <f>IF(CAPTURA!CE200="","",CAPTURA!CE200)</f>
        <v/>
      </c>
      <c r="U205" s="71"/>
      <c r="V205" s="70" t="e">
        <f>IF(CAPTURA!#REF!="","",CAPTURA!#REF!)</f>
        <v>#REF!</v>
      </c>
      <c r="W205" s="71"/>
      <c r="X205" s="70" t="e">
        <f>IF(CAPTURA!#REF!="","",CAPTURA!#REF!)</f>
        <v>#REF!</v>
      </c>
      <c r="Y205" s="71"/>
      <c r="Z205" s="70" t="str">
        <f>IF(AND(CAPTURA!AU200="",CAPTURA!AU200=""),"",CAPTURA!AU200+CAPTURA!AV200)</f>
        <v/>
      </c>
      <c r="AA205" s="70" t="str">
        <f>IF(CAPTURA!AW200="","",CAPTURA!AW200)</f>
        <v/>
      </c>
      <c r="AB205" s="70" t="str">
        <f>IF(CAPTURA!AX200="","",CAPTURA!AX200)</f>
        <v/>
      </c>
      <c r="AC205" s="70" t="str">
        <f>IF(CAPTURA!AY200="","",CAPTURA!AY200)</f>
        <v/>
      </c>
      <c r="AD205" s="71"/>
      <c r="AE205" s="70" t="str">
        <f>IF(AND(CAPTURA!AZ200="",CAPTURA!BA200=""),"",CAPTURA!AZ200+CAPTURA!BA200)</f>
        <v/>
      </c>
      <c r="AF205" s="70" t="str">
        <f>IF(CAPTURA!BB200="","",CAPTURA!BB200)</f>
        <v/>
      </c>
      <c r="AG205" s="70" t="str">
        <f>IF(CAPTURA!BC200="","",CAPTURA!BC200)</f>
        <v/>
      </c>
      <c r="AH205" s="70" t="str">
        <f>IF(CAPTURA!BD200="","",CAPTURA!BD200)</f>
        <v/>
      </c>
      <c r="AI205" s="70" t="str">
        <f>IF(CAPTURA!BE200="","",CAPTURA!BE200)</f>
        <v/>
      </c>
      <c r="AJ205" s="70"/>
      <c r="AK205" s="70" t="str">
        <f>IF(AND(CAPTURA!BF200="",CAPTURA!BG200=""),"",CAPTURA!BF200+CAPTURA!BG200)</f>
        <v/>
      </c>
      <c r="AL205" s="70" t="str">
        <f>IF(CAPTURA!BH200="","",CAPTURA!BH200)</f>
        <v/>
      </c>
      <c r="AM205" s="70" t="str">
        <f>IF(CAPTURA!BI200="","",CAPTURA!BI200)</f>
        <v/>
      </c>
      <c r="AN205" s="70" t="str">
        <f>IF(CAPTURA!BJ200="","",CAPTURA!BJ200)</f>
        <v/>
      </c>
      <c r="AO205" s="70" t="str">
        <f>IF(CAPTURA!BK200="","",CAPTURA!BK200)</f>
        <v/>
      </c>
      <c r="AP205" s="71"/>
      <c r="AQ205" s="70" t="str">
        <f>IF(AND(CAPTURA!BL200="",CAPTURA!BM200=""),"",CAPTURA!BL200+BK200)</f>
        <v/>
      </c>
      <c r="AR205" s="70" t="str">
        <f>IF(CAPTURA!BN200="","",CAPTURA!BN200)</f>
        <v/>
      </c>
      <c r="AS205" s="70" t="str">
        <f>IF(CAPTURA!BO200="","",CAPTURA!BO200)</f>
        <v/>
      </c>
      <c r="AT205" s="70" t="str">
        <f>IF(CAPTURA!BP200="","",CAPTURA!BP200)</f>
        <v/>
      </c>
      <c r="AU205" s="71"/>
      <c r="AV205" s="70" t="e">
        <f>IF(CAPTURA!#REF!="","",UPPER(CAPTURA!#REF!))</f>
        <v>#REF!</v>
      </c>
      <c r="AW205" s="69"/>
      <c r="AX205" s="70" t="str">
        <f>IF(CAPTURA!CF200="","",CAPTURA!CF200)</f>
        <v/>
      </c>
    </row>
    <row r="206" spans="1:50" x14ac:dyDescent="0.25">
      <c r="A206" s="11"/>
      <c r="B206" s="23"/>
      <c r="C206" s="46"/>
      <c r="M206" s="25"/>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row>
    <row r="207" spans="1:50" x14ac:dyDescent="0.25">
      <c r="A207" s="11"/>
      <c r="B207" s="23"/>
      <c r="C207" s="46"/>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row>
    <row r="208" spans="1:50" x14ac:dyDescent="0.25">
      <c r="A208" s="11"/>
      <c r="B208" s="23"/>
      <c r="C208" s="46"/>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row>
    <row r="209" spans="1:48" x14ac:dyDescent="0.25">
      <c r="A209" s="11"/>
      <c r="B209" s="23"/>
      <c r="C209" s="46"/>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row>
    <row r="210" spans="1:48" x14ac:dyDescent="0.25">
      <c r="A210" s="11"/>
      <c r="B210" s="23"/>
      <c r="C210" s="46"/>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row>
    <row r="211" spans="1:48" x14ac:dyDescent="0.25">
      <c r="A211" s="11"/>
      <c r="B211" s="23"/>
      <c r="C211" s="46"/>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row>
    <row r="212" spans="1:48" x14ac:dyDescent="0.25">
      <c r="A212" s="11"/>
      <c r="B212" s="23"/>
      <c r="C212" s="46"/>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row>
    <row r="213" spans="1:48" x14ac:dyDescent="0.25">
      <c r="A213" s="11"/>
      <c r="B213" s="23"/>
      <c r="C213" s="46"/>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row>
    <row r="214" spans="1:48" x14ac:dyDescent="0.25">
      <c r="A214" s="11"/>
      <c r="B214" s="23"/>
      <c r="C214" s="46"/>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row>
    <row r="215" spans="1:48" x14ac:dyDescent="0.25">
      <c r="A215" s="11"/>
      <c r="B215" s="23"/>
      <c r="C215" s="46"/>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row>
    <row r="216" spans="1:48" x14ac:dyDescent="0.25">
      <c r="A216" s="11"/>
      <c r="B216" s="23"/>
      <c r="C216" s="46"/>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row>
    <row r="217" spans="1:48" x14ac:dyDescent="0.25">
      <c r="A217" s="11"/>
      <c r="B217" s="23"/>
      <c r="C217" s="46"/>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row>
    <row r="218" spans="1:48" x14ac:dyDescent="0.25">
      <c r="A218" s="11"/>
      <c r="B218" s="23"/>
      <c r="C218" s="46"/>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row>
    <row r="219" spans="1:48" x14ac:dyDescent="0.25">
      <c r="A219" s="11"/>
      <c r="B219" s="23"/>
      <c r="C219" s="46"/>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row>
    <row r="220" spans="1:48" x14ac:dyDescent="0.25">
      <c r="A220" s="11"/>
      <c r="B220" s="23"/>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row>
    <row r="221" spans="1:48" x14ac:dyDescent="0.25">
      <c r="A221" s="11"/>
      <c r="B221" s="23"/>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row>
    <row r="222" spans="1:48" x14ac:dyDescent="0.25">
      <c r="A222" s="11"/>
      <c r="B222" s="23"/>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row>
    <row r="223" spans="1:48" x14ac:dyDescent="0.25">
      <c r="A223" s="11"/>
      <c r="B223" s="23"/>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row>
    <row r="224" spans="1:48" x14ac:dyDescent="0.25">
      <c r="A224" s="11"/>
      <c r="B224" s="23"/>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row>
    <row r="225" spans="1:48" x14ac:dyDescent="0.25">
      <c r="A225" s="11"/>
      <c r="B225" s="23"/>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row>
    <row r="226" spans="1:48" x14ac:dyDescent="0.25">
      <c r="A226" s="11"/>
      <c r="B226" s="23"/>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row>
    <row r="227" spans="1:48" x14ac:dyDescent="0.25">
      <c r="A227" s="11"/>
      <c r="B227" s="23"/>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row>
    <row r="228" spans="1:48" x14ac:dyDescent="0.25">
      <c r="A228" s="11"/>
      <c r="B228" s="23"/>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row>
    <row r="229" spans="1:48" x14ac:dyDescent="0.25">
      <c r="A229" s="11"/>
      <c r="B229" s="23"/>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row>
    <row r="230" spans="1:48" x14ac:dyDescent="0.25">
      <c r="A230" s="11"/>
      <c r="B230" s="23"/>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row>
    <row r="231" spans="1:48" x14ac:dyDescent="0.25">
      <c r="A231" s="11"/>
      <c r="B231" s="23"/>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row>
    <row r="232" spans="1:48" x14ac:dyDescent="0.25">
      <c r="A232" s="11"/>
      <c r="B232" s="23"/>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row>
    <row r="233" spans="1:48" x14ac:dyDescent="0.25">
      <c r="A233" s="11"/>
      <c r="B233" s="23"/>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row>
    <row r="234" spans="1:48" x14ac:dyDescent="0.25">
      <c r="A234" s="11"/>
      <c r="B234" s="23"/>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row>
    <row r="235" spans="1:48" x14ac:dyDescent="0.25">
      <c r="A235" s="11"/>
      <c r="B235" s="23"/>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row>
    <row r="236" spans="1:48" x14ac:dyDescent="0.25">
      <c r="A236" s="11"/>
      <c r="B236" s="23"/>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row>
    <row r="237" spans="1:48" x14ac:dyDescent="0.25">
      <c r="A237" s="11"/>
      <c r="B237" s="23"/>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row>
    <row r="238" spans="1:48" x14ac:dyDescent="0.25">
      <c r="A238" s="11"/>
      <c r="B238" s="23"/>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row>
    <row r="239" spans="1:48" x14ac:dyDescent="0.25">
      <c r="A239" s="11"/>
      <c r="B239" s="23"/>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row>
    <row r="240" spans="1:48" x14ac:dyDescent="0.25">
      <c r="A240" s="11"/>
      <c r="B240" s="23"/>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row>
    <row r="241" spans="1:48" x14ac:dyDescent="0.25">
      <c r="A241" s="11"/>
      <c r="B241" s="23"/>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row>
    <row r="242" spans="1:48" x14ac:dyDescent="0.25">
      <c r="A242" s="11"/>
      <c r="B242" s="23"/>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row>
    <row r="243" spans="1:48" x14ac:dyDescent="0.25">
      <c r="A243" s="11"/>
      <c r="B243" s="23"/>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row>
    <row r="244" spans="1:48" x14ac:dyDescent="0.25">
      <c r="A244" s="11"/>
      <c r="B244" s="23"/>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row>
    <row r="245" spans="1:48" x14ac:dyDescent="0.25">
      <c r="A245" s="11"/>
      <c r="B245" s="23"/>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row>
    <row r="246" spans="1:48" x14ac:dyDescent="0.25">
      <c r="A246" s="11"/>
      <c r="B246" s="23"/>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row>
    <row r="247" spans="1:48" x14ac:dyDescent="0.25">
      <c r="A247" s="11"/>
      <c r="B247" s="23"/>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row>
    <row r="248" spans="1:48" x14ac:dyDescent="0.25">
      <c r="A248" s="11"/>
      <c r="B248" s="23"/>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row>
    <row r="249" spans="1:48" x14ac:dyDescent="0.25">
      <c r="A249" s="11"/>
      <c r="B249" s="23"/>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row>
    <row r="250" spans="1:48" x14ac:dyDescent="0.25">
      <c r="A250" s="11"/>
      <c r="B250" s="23"/>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row>
    <row r="251" spans="1:48" x14ac:dyDescent="0.25">
      <c r="A251" s="11"/>
      <c r="B251" s="23"/>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row>
    <row r="252" spans="1:48" x14ac:dyDescent="0.25">
      <c r="A252" s="11"/>
      <c r="B252" s="23"/>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row>
    <row r="253" spans="1:48" x14ac:dyDescent="0.25">
      <c r="A253" s="11"/>
      <c r="B253" s="23"/>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row>
    <row r="254" spans="1:48" x14ac:dyDescent="0.25">
      <c r="B254" s="23"/>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row>
    <row r="255" spans="1:48" x14ac:dyDescent="0.25">
      <c r="B255" s="23"/>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row>
    <row r="256" spans="1:48" x14ac:dyDescent="0.25">
      <c r="B256" s="23"/>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row>
    <row r="257" spans="2:48" x14ac:dyDescent="0.25">
      <c r="B257" s="23"/>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row>
    <row r="258" spans="2:48" x14ac:dyDescent="0.25">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row>
  </sheetData>
  <sheetProtection password="B0A0" sheet="1" objects="1" scenarios="1" selectLockedCells="1" selectUnlockedCells="1"/>
  <mergeCells count="4">
    <mergeCell ref="Z12:AC12"/>
    <mergeCell ref="AE12:AI12"/>
    <mergeCell ref="AK12:AO12"/>
    <mergeCell ref="AQ12:AT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I47"/>
  <sheetViews>
    <sheetView showGridLines="0" zoomScale="130" zoomScaleNormal="130" workbookViewId="0">
      <selection activeCell="E4" sqref="E4"/>
    </sheetView>
  </sheetViews>
  <sheetFormatPr baseColWidth="10" defaultRowHeight="15" x14ac:dyDescent="0.25"/>
  <cols>
    <col min="1" max="1" width="0.5703125" customWidth="1"/>
    <col min="2" max="2" width="20.85546875" customWidth="1"/>
    <col min="4" max="4" width="4.42578125" customWidth="1"/>
    <col min="6" max="6" width="21.7109375" customWidth="1"/>
    <col min="10" max="10" width="7" customWidth="1"/>
    <col min="11" max="11" width="1.85546875" customWidth="1"/>
  </cols>
  <sheetData>
    <row r="1" spans="1:9" x14ac:dyDescent="0.25">
      <c r="A1" s="1"/>
      <c r="B1" s="1"/>
      <c r="C1" s="1"/>
      <c r="D1" s="1"/>
    </row>
    <row r="2" spans="1:9" x14ac:dyDescent="0.25">
      <c r="A2" s="1"/>
      <c r="B2" s="1"/>
      <c r="C2" s="1"/>
      <c r="D2" s="1"/>
    </row>
    <row r="3" spans="1:9" x14ac:dyDescent="0.25">
      <c r="A3" s="1"/>
      <c r="B3" s="1"/>
      <c r="C3" s="1"/>
      <c r="D3" s="1"/>
    </row>
    <row r="4" spans="1:9" x14ac:dyDescent="0.25">
      <c r="A4" s="1"/>
      <c r="B4" s="1"/>
      <c r="C4" s="1"/>
      <c r="D4" s="1"/>
    </row>
    <row r="5" spans="1:9" x14ac:dyDescent="0.25">
      <c r="A5" s="1"/>
      <c r="B5" s="134" t="s">
        <v>18796</v>
      </c>
      <c r="C5" s="134"/>
      <c r="D5" s="1"/>
      <c r="F5" s="136" t="s">
        <v>18811</v>
      </c>
      <c r="G5" s="136"/>
      <c r="H5" s="136"/>
      <c r="I5" s="136"/>
    </row>
    <row r="6" spans="1:9" ht="15.75" thickBot="1" x14ac:dyDescent="0.3">
      <c r="A6" s="1"/>
      <c r="B6" s="135"/>
      <c r="C6" s="135"/>
      <c r="D6" s="1"/>
    </row>
    <row r="7" spans="1:9" x14ac:dyDescent="0.25">
      <c r="A7" s="1"/>
      <c r="B7" s="1"/>
      <c r="C7" s="1"/>
      <c r="D7" s="1"/>
    </row>
    <row r="8" spans="1:9" x14ac:dyDescent="0.25">
      <c r="A8" s="1"/>
      <c r="B8" s="1"/>
      <c r="C8" s="1"/>
      <c r="D8" s="1"/>
    </row>
    <row r="9" spans="1:9" x14ac:dyDescent="0.25">
      <c r="A9" s="1"/>
      <c r="B9" s="1" t="s">
        <v>18797</v>
      </c>
      <c r="C9" s="27">
        <f>CAPTURA!C4</f>
        <v>0</v>
      </c>
      <c r="D9" s="1"/>
      <c r="F9" s="39" t="s">
        <v>18801</v>
      </c>
      <c r="G9" s="41">
        <f>C20</f>
        <v>0</v>
      </c>
    </row>
    <row r="10" spans="1:9" x14ac:dyDescent="0.25">
      <c r="A10" s="1"/>
      <c r="B10" s="1" t="s">
        <v>18798</v>
      </c>
      <c r="C10" s="27">
        <f>CAPTURA!C5</f>
        <v>0</v>
      </c>
      <c r="D10" s="1"/>
      <c r="F10" s="39" t="s">
        <v>18802</v>
      </c>
      <c r="G10" s="41">
        <f>C21</f>
        <v>0</v>
      </c>
    </row>
    <row r="11" spans="1:9" x14ac:dyDescent="0.25">
      <c r="A11" s="1"/>
      <c r="B11" s="1" t="s">
        <v>28831</v>
      </c>
      <c r="C11" s="28" t="e">
        <f>C10/C9</f>
        <v>#DIV/0!</v>
      </c>
      <c r="D11" s="1"/>
      <c r="F11" s="39" t="s">
        <v>18803</v>
      </c>
      <c r="G11" s="41" t="str">
        <f>C22</f>
        <v/>
      </c>
    </row>
    <row r="12" spans="1:9" x14ac:dyDescent="0.25">
      <c r="A12" s="1"/>
      <c r="B12" s="1"/>
      <c r="C12" s="1"/>
      <c r="D12" s="1"/>
      <c r="F12" s="39" t="s">
        <v>18804</v>
      </c>
      <c r="G12" s="41">
        <f>C23</f>
        <v>0</v>
      </c>
    </row>
    <row r="13" spans="1:9" x14ac:dyDescent="0.25">
      <c r="A13" s="1"/>
      <c r="B13" s="1"/>
      <c r="C13" s="1"/>
      <c r="D13" s="1"/>
      <c r="F13" s="39" t="s">
        <v>1</v>
      </c>
      <c r="G13" s="41">
        <f>C28</f>
        <v>0</v>
      </c>
    </row>
    <row r="14" spans="1:9" x14ac:dyDescent="0.25">
      <c r="A14" s="1"/>
      <c r="B14" s="1" t="s">
        <v>18807</v>
      </c>
      <c r="C14" s="27">
        <f>BITACORA!O7</f>
        <v>0</v>
      </c>
      <c r="D14" s="1"/>
      <c r="F14" s="39" t="s">
        <v>18805</v>
      </c>
      <c r="G14" s="41">
        <f>C34</f>
        <v>0</v>
      </c>
    </row>
    <row r="15" spans="1:9" x14ac:dyDescent="0.25">
      <c r="A15" s="1"/>
      <c r="B15" s="1" t="s">
        <v>16</v>
      </c>
      <c r="C15" s="27">
        <f>BITACORA!P7</f>
        <v>0</v>
      </c>
      <c r="D15" s="1"/>
      <c r="F15" s="39" t="s">
        <v>3</v>
      </c>
      <c r="G15" s="41">
        <f>C40</f>
        <v>0</v>
      </c>
    </row>
    <row r="16" spans="1:9" x14ac:dyDescent="0.25">
      <c r="A16" s="1"/>
      <c r="B16" s="1" t="s">
        <v>18799</v>
      </c>
      <c r="C16" s="28" t="e">
        <f>C18/C14</f>
        <v>#DIV/0!</v>
      </c>
      <c r="D16" s="1"/>
      <c r="F16" s="40" t="s">
        <v>20</v>
      </c>
      <c r="G16" s="41" t="str">
        <f>C45</f>
        <v/>
      </c>
    </row>
    <row r="17" spans="1:4" x14ac:dyDescent="0.25">
      <c r="A17" s="1"/>
      <c r="B17" s="1"/>
      <c r="C17" s="1"/>
      <c r="D17" s="1"/>
    </row>
    <row r="18" spans="1:4" x14ac:dyDescent="0.25">
      <c r="A18" s="1"/>
      <c r="B18" s="29" t="s">
        <v>18800</v>
      </c>
      <c r="C18" s="30">
        <f>C14-C15</f>
        <v>0</v>
      </c>
      <c r="D18" s="1"/>
    </row>
    <row r="19" spans="1:4" x14ac:dyDescent="0.25">
      <c r="A19" s="1"/>
      <c r="B19" s="1"/>
      <c r="C19" s="1"/>
      <c r="D19" s="1"/>
    </row>
    <row r="20" spans="1:4" x14ac:dyDescent="0.25">
      <c r="A20" s="1"/>
      <c r="B20" s="31" t="s">
        <v>18801</v>
      </c>
      <c r="C20" s="32">
        <f>BITACORA!R7</f>
        <v>0</v>
      </c>
      <c r="D20" s="1"/>
    </row>
    <row r="21" spans="1:4" x14ac:dyDescent="0.25">
      <c r="A21" s="1"/>
      <c r="B21" s="31" t="s">
        <v>18802</v>
      </c>
      <c r="C21" s="32">
        <f>BITACORA!T7</f>
        <v>0</v>
      </c>
      <c r="D21" s="1"/>
    </row>
    <row r="22" spans="1:4" x14ac:dyDescent="0.25">
      <c r="A22" s="1"/>
      <c r="B22" s="31" t="s">
        <v>18803</v>
      </c>
      <c r="C22" s="32" t="str">
        <f>BITACORA!V7</f>
        <v/>
      </c>
      <c r="D22" s="1"/>
    </row>
    <row r="23" spans="1:4" x14ac:dyDescent="0.25">
      <c r="A23" s="1"/>
      <c r="B23" s="33" t="s">
        <v>18804</v>
      </c>
      <c r="C23" s="18">
        <f>SUM(C24:C27)</f>
        <v>0</v>
      </c>
      <c r="D23" s="1"/>
    </row>
    <row r="24" spans="1:4" x14ac:dyDescent="0.25">
      <c r="A24" s="1"/>
      <c r="B24" s="1" t="s">
        <v>21</v>
      </c>
      <c r="C24" s="27">
        <f>BITACORA!Z7</f>
        <v>0</v>
      </c>
      <c r="D24" s="1"/>
    </row>
    <row r="25" spans="1:4" x14ac:dyDescent="0.25">
      <c r="A25" s="1"/>
      <c r="B25" s="1" t="s">
        <v>22</v>
      </c>
      <c r="C25" s="27">
        <f>BITACORA!AA7</f>
        <v>0</v>
      </c>
      <c r="D25" s="1"/>
    </row>
    <row r="26" spans="1:4" x14ac:dyDescent="0.25">
      <c r="A26" s="1"/>
      <c r="B26" s="1" t="s">
        <v>23</v>
      </c>
      <c r="C26" s="27">
        <f>BITACORA!AB7</f>
        <v>0</v>
      </c>
      <c r="D26" s="1"/>
    </row>
    <row r="27" spans="1:4" x14ac:dyDescent="0.25">
      <c r="A27" s="1"/>
      <c r="B27" s="1" t="s">
        <v>24</v>
      </c>
      <c r="C27" s="27">
        <f>BITACORA!AC7</f>
        <v>0</v>
      </c>
      <c r="D27" s="1"/>
    </row>
    <row r="28" spans="1:4" x14ac:dyDescent="0.25">
      <c r="A28" s="1"/>
      <c r="B28" s="33" t="s">
        <v>1</v>
      </c>
      <c r="C28" s="34">
        <f>SUM(C29:C33)</f>
        <v>0</v>
      </c>
      <c r="D28" s="1"/>
    </row>
    <row r="29" spans="1:4" x14ac:dyDescent="0.25">
      <c r="A29" s="1"/>
      <c r="B29" s="1" t="s">
        <v>21</v>
      </c>
      <c r="C29" s="27">
        <f>BITACORA!AE7</f>
        <v>0</v>
      </c>
      <c r="D29" s="1"/>
    </row>
    <row r="30" spans="1:4" x14ac:dyDescent="0.25">
      <c r="A30" s="1"/>
      <c r="B30" s="1" t="s">
        <v>25</v>
      </c>
      <c r="C30" s="27">
        <f>BITACORA!AF7</f>
        <v>0</v>
      </c>
      <c r="D30" s="1"/>
    </row>
    <row r="31" spans="1:4" x14ac:dyDescent="0.25">
      <c r="A31" s="1"/>
      <c r="B31" s="1" t="s">
        <v>26</v>
      </c>
      <c r="C31" s="27">
        <f>BITACORA!AG7</f>
        <v>0</v>
      </c>
      <c r="D31" s="1"/>
    </row>
    <row r="32" spans="1:4" x14ac:dyDescent="0.25">
      <c r="A32" s="1"/>
      <c r="B32" s="1" t="s">
        <v>27</v>
      </c>
      <c r="C32" s="27">
        <f>BITACORA!AH7</f>
        <v>0</v>
      </c>
      <c r="D32" s="1"/>
    </row>
    <row r="33" spans="1:4" x14ac:dyDescent="0.25">
      <c r="A33" s="1"/>
      <c r="B33" s="1" t="s">
        <v>28</v>
      </c>
      <c r="C33" s="27">
        <f>BITACORA!AI7</f>
        <v>0</v>
      </c>
      <c r="D33" s="1"/>
    </row>
    <row r="34" spans="1:4" x14ac:dyDescent="0.25">
      <c r="A34" s="1"/>
      <c r="B34" s="33" t="s">
        <v>18805</v>
      </c>
      <c r="C34" s="18">
        <f>SUM(C35:C39)</f>
        <v>0</v>
      </c>
      <c r="D34" s="1"/>
    </row>
    <row r="35" spans="1:4" x14ac:dyDescent="0.25">
      <c r="A35" s="1"/>
      <c r="B35" s="1" t="s">
        <v>21</v>
      </c>
      <c r="C35" s="27">
        <f>BITACORA!AK7</f>
        <v>0</v>
      </c>
      <c r="D35" s="1"/>
    </row>
    <row r="36" spans="1:4" x14ac:dyDescent="0.25">
      <c r="A36" s="1"/>
      <c r="B36" s="1" t="s">
        <v>22</v>
      </c>
      <c r="C36" s="27">
        <f>BITACORA!AL7</f>
        <v>0</v>
      </c>
      <c r="D36" s="1"/>
    </row>
    <row r="37" spans="1:4" x14ac:dyDescent="0.25">
      <c r="A37" s="1"/>
      <c r="B37" s="1" t="s">
        <v>26</v>
      </c>
      <c r="C37" s="27">
        <f>BITACORA!AM7</f>
        <v>0</v>
      </c>
      <c r="D37" s="1"/>
    </row>
    <row r="38" spans="1:4" x14ac:dyDescent="0.25">
      <c r="A38" s="1"/>
      <c r="B38" s="1" t="s">
        <v>29</v>
      </c>
      <c r="C38" s="27">
        <f>BITACORA!AN7</f>
        <v>0</v>
      </c>
      <c r="D38" s="1"/>
    </row>
    <row r="39" spans="1:4" x14ac:dyDescent="0.25">
      <c r="A39" s="1"/>
      <c r="B39" s="1" t="s">
        <v>30</v>
      </c>
      <c r="C39" s="27">
        <f>BITACORA!AO7</f>
        <v>0</v>
      </c>
      <c r="D39" s="1"/>
    </row>
    <row r="40" spans="1:4" x14ac:dyDescent="0.25">
      <c r="A40" s="1"/>
      <c r="B40" s="33" t="s">
        <v>3</v>
      </c>
      <c r="C40" s="34">
        <f>SUM(C41:C44)</f>
        <v>0</v>
      </c>
      <c r="D40" s="1"/>
    </row>
    <row r="41" spans="1:4" x14ac:dyDescent="0.25">
      <c r="A41" s="1"/>
      <c r="B41" s="1" t="s">
        <v>21</v>
      </c>
      <c r="C41" s="27">
        <f>BITACORA!AQ7</f>
        <v>0</v>
      </c>
      <c r="D41" s="1"/>
    </row>
    <row r="42" spans="1:4" x14ac:dyDescent="0.25">
      <c r="A42" s="1"/>
      <c r="B42" s="1" t="s">
        <v>22</v>
      </c>
      <c r="C42" s="27">
        <f>BITACORA!AR7</f>
        <v>0</v>
      </c>
      <c r="D42" s="1"/>
    </row>
    <row r="43" spans="1:4" x14ac:dyDescent="0.25">
      <c r="A43" s="1"/>
      <c r="B43" s="35" t="s">
        <v>31</v>
      </c>
      <c r="C43" s="36">
        <f>BITACORA!AS7</f>
        <v>0</v>
      </c>
      <c r="D43" s="1"/>
    </row>
    <row r="44" spans="1:4" x14ac:dyDescent="0.25">
      <c r="A44" s="1"/>
      <c r="B44" s="35" t="s">
        <v>32</v>
      </c>
      <c r="C44" s="36">
        <f>BITACORA!AT7</f>
        <v>0</v>
      </c>
      <c r="D44" s="1"/>
    </row>
    <row r="45" spans="1:4" x14ac:dyDescent="0.25">
      <c r="A45" s="1"/>
      <c r="B45" s="37" t="s">
        <v>20</v>
      </c>
      <c r="C45" s="38" t="str">
        <f>BITACORA!X7</f>
        <v/>
      </c>
      <c r="D45" s="1"/>
    </row>
    <row r="46" spans="1:4" x14ac:dyDescent="0.25">
      <c r="A46" s="1"/>
      <c r="B46" s="1"/>
      <c r="C46" s="3"/>
      <c r="D46" s="1"/>
    </row>
    <row r="47" spans="1:4" x14ac:dyDescent="0.25">
      <c r="C47" s="27"/>
    </row>
  </sheetData>
  <sheetProtection password="B0A0" sheet="1" objects="1" scenarios="1" selectLockedCells="1" selectUnlockedCells="1"/>
  <mergeCells count="3">
    <mergeCell ref="B5:C5"/>
    <mergeCell ref="B6:C6"/>
    <mergeCell ref="F5:I5"/>
  </mergeCells>
  <pageMargins left="0.33645833333333336" right="0.18593750000000001" top="0.75" bottom="0.75" header="0.3" footer="0.3"/>
  <pageSetup paperSize="9" scale="85" orientation="portrait" r:id="rId1"/>
  <ignoredErrors>
    <ignoredError sqref="C11 C16" evalError="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2:T33"/>
  <sheetViews>
    <sheetView topLeftCell="D3" zoomScale="90" zoomScaleNormal="90" workbookViewId="0">
      <selection activeCell="L20" sqref="L20:L21"/>
    </sheetView>
  </sheetViews>
  <sheetFormatPr baseColWidth="10" defaultRowHeight="15" x14ac:dyDescent="0.25"/>
  <cols>
    <col min="1" max="1" width="2" customWidth="1"/>
    <col min="2" max="2" width="35.5703125" customWidth="1"/>
    <col min="3" max="3" width="17.140625" customWidth="1"/>
    <col min="4" max="4" width="18.5703125" customWidth="1"/>
    <col min="5" max="5" width="2.42578125" customWidth="1"/>
    <col min="6" max="6" width="13.140625" customWidth="1"/>
    <col min="7" max="7" width="2.140625" customWidth="1"/>
    <col min="8" max="8" width="21.28515625" customWidth="1"/>
    <col min="9" max="9" width="2.85546875" customWidth="1"/>
    <col min="11" max="11" width="3" customWidth="1"/>
    <col min="12" max="12" width="12" customWidth="1"/>
    <col min="13" max="13" width="3.140625" customWidth="1"/>
    <col min="14" max="14" width="17" customWidth="1"/>
    <col min="15" max="15" width="2.7109375" customWidth="1"/>
    <col min="16" max="16" width="18.7109375" customWidth="1"/>
    <col min="17" max="17" width="2.7109375" customWidth="1"/>
    <col min="18" max="18" width="14.7109375" customWidth="1"/>
    <col min="20" max="20" width="48.85546875" customWidth="1"/>
  </cols>
  <sheetData>
    <row r="2" spans="2:20" x14ac:dyDescent="0.25">
      <c r="B2" s="45" t="s">
        <v>35</v>
      </c>
      <c r="C2" s="45" t="s">
        <v>18815</v>
      </c>
      <c r="D2" s="45" t="s">
        <v>18819</v>
      </c>
      <c r="F2" t="s">
        <v>18836</v>
      </c>
      <c r="H2" t="s">
        <v>18840</v>
      </c>
      <c r="J2" t="s">
        <v>18844</v>
      </c>
      <c r="L2" t="s">
        <v>18856</v>
      </c>
      <c r="N2" t="s">
        <v>18849</v>
      </c>
      <c r="P2" t="s">
        <v>18866</v>
      </c>
      <c r="R2" t="s">
        <v>18869</v>
      </c>
      <c r="T2" t="s">
        <v>25426</v>
      </c>
    </row>
    <row r="3" spans="2:20" x14ac:dyDescent="0.25">
      <c r="B3" s="44" t="s">
        <v>18820</v>
      </c>
      <c r="C3" s="44" t="s">
        <v>18821</v>
      </c>
      <c r="D3" s="44" t="s">
        <v>18816</v>
      </c>
      <c r="F3" t="s">
        <v>18837</v>
      </c>
      <c r="H3" t="s">
        <v>18842</v>
      </c>
      <c r="J3" t="s">
        <v>18860</v>
      </c>
      <c r="L3" t="s">
        <v>18847</v>
      </c>
      <c r="N3" t="s">
        <v>18859</v>
      </c>
      <c r="P3" t="s">
        <v>18867</v>
      </c>
      <c r="R3" t="s">
        <v>18873</v>
      </c>
      <c r="T3" t="s">
        <v>25443</v>
      </c>
    </row>
    <row r="4" spans="2:20" x14ac:dyDescent="0.25">
      <c r="B4" s="44" t="s">
        <v>18822</v>
      </c>
      <c r="C4" s="44" t="s">
        <v>18816</v>
      </c>
      <c r="D4" s="44" t="s">
        <v>18823</v>
      </c>
      <c r="F4" t="s">
        <v>18838</v>
      </c>
      <c r="H4" t="s">
        <v>18843</v>
      </c>
      <c r="J4" t="s">
        <v>18845</v>
      </c>
      <c r="L4" t="s">
        <v>18848</v>
      </c>
      <c r="N4" t="s">
        <v>18850</v>
      </c>
      <c r="P4" t="s">
        <v>25404</v>
      </c>
      <c r="R4" t="s">
        <v>25403</v>
      </c>
      <c r="T4" t="s">
        <v>25444</v>
      </c>
    </row>
    <row r="5" spans="2:20" x14ac:dyDescent="0.25">
      <c r="B5" s="44" t="s">
        <v>18824</v>
      </c>
      <c r="C5" s="44" t="s">
        <v>18821</v>
      </c>
      <c r="D5" s="44" t="s">
        <v>18816</v>
      </c>
      <c r="H5" t="s">
        <v>18841</v>
      </c>
      <c r="J5" t="s">
        <v>18846</v>
      </c>
      <c r="P5" t="s">
        <v>18868</v>
      </c>
      <c r="R5" t="s">
        <v>18872</v>
      </c>
      <c r="T5" t="s">
        <v>25445</v>
      </c>
    </row>
    <row r="6" spans="2:20" x14ac:dyDescent="0.25">
      <c r="B6" s="44" t="s">
        <v>18825</v>
      </c>
      <c r="C6" s="44" t="s">
        <v>18821</v>
      </c>
      <c r="D6" s="44" t="s">
        <v>18816</v>
      </c>
      <c r="P6" t="s">
        <v>25406</v>
      </c>
      <c r="R6" t="s">
        <v>25402</v>
      </c>
      <c r="T6" s="97" t="s">
        <v>25441</v>
      </c>
    </row>
    <row r="7" spans="2:20" x14ac:dyDescent="0.25">
      <c r="B7" s="44" t="s">
        <v>18893</v>
      </c>
      <c r="C7" s="44" t="s">
        <v>18817</v>
      </c>
      <c r="D7" s="44" t="s">
        <v>18827</v>
      </c>
      <c r="R7" t="s">
        <v>18871</v>
      </c>
      <c r="T7" s="97" t="s">
        <v>25437</v>
      </c>
    </row>
    <row r="8" spans="2:20" x14ac:dyDescent="0.25">
      <c r="B8" s="44" t="s">
        <v>18826</v>
      </c>
      <c r="C8" s="44" t="s">
        <v>18817</v>
      </c>
      <c r="D8" s="44" t="s">
        <v>18827</v>
      </c>
      <c r="R8" t="s">
        <v>18870</v>
      </c>
      <c r="T8" s="97" t="s">
        <v>25433</v>
      </c>
    </row>
    <row r="9" spans="2:20" x14ac:dyDescent="0.25">
      <c r="B9" s="44" t="s">
        <v>18899</v>
      </c>
      <c r="C9" s="44" t="s">
        <v>18896</v>
      </c>
      <c r="D9" s="44" t="s">
        <v>18897</v>
      </c>
      <c r="H9" t="s">
        <v>18878</v>
      </c>
      <c r="L9" t="s">
        <v>28817</v>
      </c>
      <c r="T9" t="s">
        <v>25446</v>
      </c>
    </row>
    <row r="10" spans="2:20" x14ac:dyDescent="0.25">
      <c r="B10" s="44" t="s">
        <v>18828</v>
      </c>
      <c r="C10" s="44" t="s">
        <v>18816</v>
      </c>
      <c r="D10" s="44" t="s">
        <v>18818</v>
      </c>
      <c r="H10" t="s">
        <v>18879</v>
      </c>
      <c r="L10" t="s">
        <v>28817</v>
      </c>
      <c r="T10" t="s">
        <v>25447</v>
      </c>
    </row>
    <row r="11" spans="2:20" x14ac:dyDescent="0.25">
      <c r="B11" s="44" t="s">
        <v>36</v>
      </c>
      <c r="C11" s="44" t="s">
        <v>18821</v>
      </c>
      <c r="D11" s="44" t="s">
        <v>18816</v>
      </c>
      <c r="H11" t="s">
        <v>18880</v>
      </c>
      <c r="L11" t="s">
        <v>28818</v>
      </c>
      <c r="T11" t="s">
        <v>25448</v>
      </c>
    </row>
    <row r="12" spans="2:20" x14ac:dyDescent="0.25">
      <c r="B12" s="44" t="s">
        <v>18908</v>
      </c>
      <c r="C12" s="44" t="s">
        <v>18905</v>
      </c>
      <c r="D12" s="44" t="s">
        <v>18906</v>
      </c>
      <c r="H12" t="s">
        <v>28812</v>
      </c>
      <c r="T12" s="91" t="s">
        <v>25434</v>
      </c>
    </row>
    <row r="13" spans="2:20" x14ac:dyDescent="0.25">
      <c r="B13" s="44" t="s">
        <v>18829</v>
      </c>
      <c r="C13" s="44" t="s">
        <v>18821</v>
      </c>
      <c r="D13" s="44" t="s">
        <v>18816</v>
      </c>
      <c r="H13" t="s">
        <v>18881</v>
      </c>
      <c r="T13" s="91" t="s">
        <v>25435</v>
      </c>
    </row>
    <row r="14" spans="2:20" x14ac:dyDescent="0.25">
      <c r="B14" s="44" t="s">
        <v>18907</v>
      </c>
      <c r="C14" s="44" t="s">
        <v>18905</v>
      </c>
      <c r="D14" s="44" t="s">
        <v>18906</v>
      </c>
      <c r="L14" t="s">
        <v>28825</v>
      </c>
      <c r="T14" s="91" t="s">
        <v>25436</v>
      </c>
    </row>
    <row r="15" spans="2:20" x14ac:dyDescent="0.25">
      <c r="B15" s="44" t="s">
        <v>18901</v>
      </c>
      <c r="C15" s="44" t="s">
        <v>18821</v>
      </c>
      <c r="D15" s="44" t="s">
        <v>18816</v>
      </c>
      <c r="L15" t="s">
        <v>28826</v>
      </c>
      <c r="T15" s="91" t="s">
        <v>25449</v>
      </c>
    </row>
    <row r="16" spans="2:20" x14ac:dyDescent="0.25">
      <c r="B16" s="44" t="s">
        <v>18888</v>
      </c>
      <c r="C16" s="44" t="s">
        <v>18885</v>
      </c>
      <c r="D16" s="44" t="s">
        <v>18886</v>
      </c>
      <c r="H16" t="s">
        <v>18856</v>
      </c>
      <c r="L16" t="s">
        <v>28827</v>
      </c>
      <c r="T16" s="91" t="s">
        <v>25432</v>
      </c>
    </row>
    <row r="17" spans="2:20" x14ac:dyDescent="0.25">
      <c r="B17" s="44" t="s">
        <v>18889</v>
      </c>
      <c r="C17" s="44" t="s">
        <v>18885</v>
      </c>
      <c r="D17" s="44" t="s">
        <v>18886</v>
      </c>
      <c r="H17" t="s">
        <v>18842</v>
      </c>
      <c r="T17" s="91" t="s">
        <v>25438</v>
      </c>
    </row>
    <row r="18" spans="2:20" x14ac:dyDescent="0.25">
      <c r="B18" s="44" t="s">
        <v>18894</v>
      </c>
      <c r="C18" s="44" t="s">
        <v>18817</v>
      </c>
      <c r="D18" s="44" t="s">
        <v>18827</v>
      </c>
      <c r="H18" t="s">
        <v>25423</v>
      </c>
      <c r="T18" s="91" t="s">
        <v>25429</v>
      </c>
    </row>
    <row r="19" spans="2:20" x14ac:dyDescent="0.25">
      <c r="B19" s="44" t="s">
        <v>18887</v>
      </c>
      <c r="C19" s="44" t="s">
        <v>18885</v>
      </c>
      <c r="D19" s="44" t="s">
        <v>18886</v>
      </c>
      <c r="H19" t="s">
        <v>25421</v>
      </c>
      <c r="L19" t="s">
        <v>28835</v>
      </c>
      <c r="T19" s="98" t="s">
        <v>25450</v>
      </c>
    </row>
    <row r="20" spans="2:20" x14ac:dyDescent="0.25">
      <c r="B20" s="44" t="s">
        <v>18892</v>
      </c>
      <c r="C20" s="44" t="s">
        <v>18817</v>
      </c>
      <c r="D20" s="44" t="s">
        <v>18827</v>
      </c>
      <c r="H20" t="s">
        <v>25419</v>
      </c>
      <c r="L20" t="s">
        <v>28833</v>
      </c>
      <c r="T20" s="91" t="s">
        <v>25451</v>
      </c>
    </row>
    <row r="21" spans="2:20" x14ac:dyDescent="0.25">
      <c r="B21" s="44" t="s">
        <v>18890</v>
      </c>
      <c r="C21" s="44" t="s">
        <v>18885</v>
      </c>
      <c r="D21" s="44" t="s">
        <v>18886</v>
      </c>
      <c r="H21" t="s">
        <v>25422</v>
      </c>
      <c r="L21" t="s">
        <v>28834</v>
      </c>
      <c r="T21" s="91" t="s">
        <v>25428</v>
      </c>
    </row>
    <row r="22" spans="2:20" x14ac:dyDescent="0.25">
      <c r="B22" s="44" t="s">
        <v>18891</v>
      </c>
      <c r="C22" s="44" t="s">
        <v>18885</v>
      </c>
      <c r="D22" s="44" t="s">
        <v>18886</v>
      </c>
      <c r="H22" t="s">
        <v>25420</v>
      </c>
      <c r="T22" s="98" t="s">
        <v>25452</v>
      </c>
    </row>
    <row r="23" spans="2:20" x14ac:dyDescent="0.25">
      <c r="B23" s="44" t="s">
        <v>18909</v>
      </c>
      <c r="C23" s="44" t="s">
        <v>18905</v>
      </c>
      <c r="D23" s="44" t="s">
        <v>18906</v>
      </c>
      <c r="T23" s="91" t="s">
        <v>25430</v>
      </c>
    </row>
    <row r="24" spans="2:20" x14ac:dyDescent="0.25">
      <c r="B24" s="44" t="s">
        <v>18900</v>
      </c>
      <c r="C24" s="44" t="s">
        <v>18821</v>
      </c>
      <c r="D24" s="44" t="s">
        <v>18816</v>
      </c>
      <c r="T24" s="91" t="s">
        <v>25431</v>
      </c>
    </row>
    <row r="25" spans="2:20" x14ac:dyDescent="0.25">
      <c r="B25" s="44" t="s">
        <v>18903</v>
      </c>
      <c r="C25" s="44" t="s">
        <v>18821</v>
      </c>
      <c r="D25" s="44" t="s">
        <v>18816</v>
      </c>
      <c r="T25" s="98" t="s">
        <v>25453</v>
      </c>
    </row>
    <row r="26" spans="2:20" x14ac:dyDescent="0.25">
      <c r="B26" s="44" t="s">
        <v>18902</v>
      </c>
      <c r="C26" s="44" t="s">
        <v>18821</v>
      </c>
      <c r="D26" s="44" t="s">
        <v>18816</v>
      </c>
      <c r="T26" s="91" t="s">
        <v>25427</v>
      </c>
    </row>
    <row r="27" spans="2:20" x14ac:dyDescent="0.25">
      <c r="B27" s="44" t="s">
        <v>18830</v>
      </c>
      <c r="C27" s="44" t="s">
        <v>18816</v>
      </c>
      <c r="D27" s="44" t="s">
        <v>18818</v>
      </c>
      <c r="T27" s="91" t="s">
        <v>25440</v>
      </c>
    </row>
    <row r="28" spans="2:20" x14ac:dyDescent="0.25">
      <c r="B28" s="44" t="s">
        <v>18898</v>
      </c>
      <c r="C28" s="44" t="s">
        <v>18896</v>
      </c>
      <c r="D28" s="44" t="s">
        <v>18897</v>
      </c>
      <c r="T28" s="91" t="s">
        <v>25439</v>
      </c>
    </row>
    <row r="29" spans="2:20" x14ac:dyDescent="0.25">
      <c r="B29" s="44" t="s">
        <v>18895</v>
      </c>
      <c r="C29" s="44" t="s">
        <v>18817</v>
      </c>
      <c r="D29" s="44" t="s">
        <v>18827</v>
      </c>
    </row>
    <row r="30" spans="2:20" x14ac:dyDescent="0.25">
      <c r="B30" s="44" t="s">
        <v>18831</v>
      </c>
      <c r="C30" s="44" t="s">
        <v>18821</v>
      </c>
      <c r="D30" s="44" t="s">
        <v>18816</v>
      </c>
    </row>
    <row r="31" spans="2:20" x14ac:dyDescent="0.25">
      <c r="B31" s="44" t="s">
        <v>18832</v>
      </c>
      <c r="C31" s="44" t="s">
        <v>18821</v>
      </c>
      <c r="D31" s="44" t="s">
        <v>18816</v>
      </c>
    </row>
    <row r="32" spans="2:20" x14ac:dyDescent="0.25">
      <c r="B32" s="44" t="s">
        <v>18833</v>
      </c>
      <c r="C32" s="44" t="s">
        <v>18816</v>
      </c>
      <c r="D32" s="44" t="s">
        <v>18818</v>
      </c>
    </row>
    <row r="33" spans="2:4" x14ac:dyDescent="0.25">
      <c r="B33" s="44" t="s">
        <v>18904</v>
      </c>
      <c r="C33" s="44" t="s">
        <v>18821</v>
      </c>
      <c r="D33" s="44" t="s">
        <v>18816</v>
      </c>
    </row>
  </sheetData>
  <pageMargins left="0.7" right="0.7" top="0.75" bottom="0.75" header="0.3" footer="0.3"/>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14</vt:i4>
      </vt:variant>
    </vt:vector>
  </HeadingPairs>
  <TitlesOfParts>
    <vt:vector size="20" baseType="lpstr">
      <vt:lpstr>CAPTURA</vt:lpstr>
      <vt:lpstr>ICD</vt:lpstr>
      <vt:lpstr>CPT</vt:lpstr>
      <vt:lpstr>BITACORA</vt:lpstr>
      <vt:lpstr>RESUMEN</vt:lpstr>
      <vt:lpstr>DATOS</vt:lpstr>
      <vt:lpstr>ASEGURADO</vt:lpstr>
      <vt:lpstr>AUTORIZACION</vt:lpstr>
      <vt:lpstr>CENSO</vt:lpstr>
      <vt:lpstr>COMPROBANTE</vt:lpstr>
      <vt:lpstr>ESTATUS</vt:lpstr>
      <vt:lpstr>HOSPITALES</vt:lpstr>
      <vt:lpstr>INSTITUCION</vt:lpstr>
      <vt:lpstr>MEDICOS</vt:lpstr>
      <vt:lpstr>PACIENTE</vt:lpstr>
      <vt:lpstr>PARTO</vt:lpstr>
      <vt:lpstr>PERIODO</vt:lpstr>
      <vt:lpstr>RED</vt:lpstr>
      <vt:lpstr>RELACION</vt:lpstr>
      <vt:lpstr>SEXO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dc:creator>
  <cp:lastModifiedBy>Gabriela</cp:lastModifiedBy>
  <dcterms:created xsi:type="dcterms:W3CDTF">2013-11-12T19:51:26Z</dcterms:created>
  <dcterms:modified xsi:type="dcterms:W3CDTF">2014-02-21T00:58:17Z</dcterms:modified>
</cp:coreProperties>
</file>