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<sst xmlns="http://schemas.openxmlformats.org/spreadsheetml/2006/main" uniqueCount="39">
  <si>
    <t>неделя</t>
  </si>
  <si>
    <t>месяц</t>
  </si>
  <si>
    <t>суточная норма</t>
  </si>
  <si>
    <t>Свежий белый хлеб (0.5 кг)</t>
  </si>
  <si>
    <t>Взрослый человек должен ежедневно употреблять 250–300 г. хлеба (стандартный кусок хлеба – 30 грамм)</t>
  </si>
  <si>
    <t>Белый рис, 1кг</t>
  </si>
  <si>
    <t>В среднем, на одну порцию считается 50-70 грамм крупы, что равно примерно 1/2 стакана. Многие также интересуются вопросом, сколько порций крупы следует употреблять в день. Согласно рекомендациям Всемирной Организации Здравоохранения, дневная норма крупы для взрослого человека составляет 3-4 порции в день</t>
  </si>
  <si>
    <t>Яйца куриные, 12шт</t>
  </si>
  <si>
    <t>0,7 шт</t>
  </si>
  <si>
    <t>Местный сыр, 1кг</t>
  </si>
  <si>
    <t>40гр</t>
  </si>
  <si>
    <t>Куриное филе, 1кг</t>
  </si>
  <si>
    <t>80гр</t>
  </si>
  <si>
    <t>Говядина, 1кг</t>
  </si>
  <si>
    <t>77гр</t>
  </si>
  <si>
    <t>Яблоки, 1кг</t>
  </si>
  <si>
    <t>260 гр суммарно</t>
  </si>
  <si>
    <t>85гр</t>
  </si>
  <si>
    <t>Бананы, 1кг</t>
  </si>
  <si>
    <t>Апельсины, 1кг</t>
  </si>
  <si>
    <t>Томаты, 1кг</t>
  </si>
  <si>
    <t>офощи суточная норма 360гр</t>
  </si>
  <si>
    <t>Капуста, 1шт</t>
  </si>
  <si>
    <t>Лук, 1кг</t>
  </si>
  <si>
    <t>25гр</t>
  </si>
  <si>
    <t>Картофель, 1кг</t>
  </si>
  <si>
    <t>270гр</t>
  </si>
  <si>
    <t>Местное пиво из ресторана</t>
  </si>
  <si>
    <t>Импортное пиво из ресторана</t>
  </si>
  <si>
    <t>Вода из ресторана</t>
  </si>
  <si>
    <t>Кола/пепси из ресторана</t>
  </si>
  <si>
    <t>Капучино из ресторана</t>
  </si>
  <si>
    <t>Бутылка вина среднего качества из магазина</t>
  </si>
  <si>
    <t>Местное пиво из магазина, 0.5л</t>
  </si>
  <si>
    <t>Импортное пиво из магазина, 0.33л</t>
  </si>
  <si>
    <t>Вода из магазина (1.5л)</t>
  </si>
  <si>
    <t>Дневная норма количества воды, поступающей с пищей и питьем, должна составлять 2,5 л в сутки на человека, а при высокой температуре окружающей среды – 3,5 л. При средней физической работе потребление воды может достигнуть 4 л, а в условиях жаркого климата – 5 л. в сутки.</t>
  </si>
  <si>
    <t>Молоко, 1л</t>
  </si>
  <si>
    <t>Физиологическая суточная норма потребления молока для взрослых – 0,5 л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</si>
</sst>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 wrapText="1"/>
    </xf>
    <xf numFmtId="0" fontId="0" fillId="2" borderId="7" applyNumberFormat="0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664554</xdr:colOff>
      <xdr:row>28</xdr:row>
      <xdr:rowOff>117138</xdr:rowOff>
    </xdr:from>
    <xdr:to>
      <xdr:col>4</xdr:col>
      <xdr:colOff>2476314</xdr:colOff>
      <xdr:row>55</xdr:row>
      <xdr:rowOff>132258</xdr:rowOff>
    </xdr:to>
    <xdr:pic>
      <xdr:nvPicPr>
        <xdr:cNvPr id="2" name="image.jpeg" descr="image.jpe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64554" y="7505998"/>
          <a:ext cx="7336260" cy="495288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53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40.6719" style="1" customWidth="1"/>
    <col min="3" max="4" width="11.5" style="1" customWidth="1"/>
    <col min="5" max="5" width="43.5" style="1" customWidth="1"/>
    <col min="6" max="6" width="26.5" style="1" customWidth="1"/>
    <col min="7" max="16384" width="8.85156" style="1" customWidth="1"/>
  </cols>
  <sheetData>
    <row r="1" ht="14.4" customHeight="1">
      <c r="A1" s="2"/>
      <c r="B1" s="3"/>
      <c r="C1" t="s" s="4">
        <v>0</v>
      </c>
      <c r="D1" t="s" s="4">
        <v>1</v>
      </c>
      <c r="E1" t="s" s="4">
        <v>2</v>
      </c>
      <c r="F1" s="5"/>
    </row>
    <row r="2" ht="39.55" customHeight="1">
      <c r="A2" s="6"/>
      <c r="B2" t="s" s="7">
        <v>3</v>
      </c>
      <c r="C2" s="8">
        <f>0.25*7</f>
        <v>1.75</v>
      </c>
      <c r="D2" s="8">
        <f>0.25*30</f>
        <v>7.5</v>
      </c>
      <c r="E2" t="s" s="9">
        <v>4</v>
      </c>
      <c r="F2" s="10"/>
    </row>
    <row r="3" ht="91.55" customHeight="1">
      <c r="A3" s="6"/>
      <c r="B3" t="s" s="7">
        <v>5</v>
      </c>
      <c r="C3" s="8">
        <f>0.05*7</f>
        <v>0.35</v>
      </c>
      <c r="D3" s="8">
        <f>0.05*30</f>
        <v>1.5</v>
      </c>
      <c r="E3" t="s" s="9">
        <v>6</v>
      </c>
      <c r="F3" s="10"/>
    </row>
    <row r="4" ht="14.4" customHeight="1">
      <c r="A4" s="6"/>
      <c r="B4" t="s" s="7">
        <v>7</v>
      </c>
      <c r="C4" s="8">
        <f>0.7*7</f>
        <v>4.9</v>
      </c>
      <c r="D4" s="8">
        <f>0.7*30</f>
        <v>21</v>
      </c>
      <c r="E4" t="s" s="7">
        <v>8</v>
      </c>
      <c r="F4" s="10"/>
    </row>
    <row r="5" ht="14.4" customHeight="1">
      <c r="A5" s="6"/>
      <c r="B5" t="s" s="7">
        <v>9</v>
      </c>
      <c r="C5" s="8">
        <f>0.04*7</f>
        <v>0.28</v>
      </c>
      <c r="D5" s="8">
        <f>0.04*30</f>
        <v>1.2</v>
      </c>
      <c r="E5" t="s" s="7">
        <v>10</v>
      </c>
      <c r="F5" s="10"/>
    </row>
    <row r="6" ht="14.4" customHeight="1">
      <c r="A6" s="6"/>
      <c r="B6" t="s" s="7">
        <v>11</v>
      </c>
      <c r="C6" s="8">
        <f t="shared" si="8" ref="C6:C10">0.08*7</f>
        <v>0.5600000000000001</v>
      </c>
      <c r="D6" s="8">
        <f t="shared" si="9" ref="D6:D10">0.08*30</f>
        <v>2.4</v>
      </c>
      <c r="E6" t="s" s="7">
        <v>12</v>
      </c>
      <c r="F6" s="10"/>
    </row>
    <row r="7" ht="14.4" customHeight="1">
      <c r="A7" s="6"/>
      <c r="B7" t="s" s="7">
        <v>13</v>
      </c>
      <c r="C7" s="8">
        <f>0.077*7</f>
        <v>0.539</v>
      </c>
      <c r="D7" s="8">
        <f>0.077*30</f>
        <v>2.31</v>
      </c>
      <c r="E7" t="s" s="7">
        <v>14</v>
      </c>
      <c r="F7" s="10"/>
    </row>
    <row r="8" ht="14.4" customHeight="1">
      <c r="A8" s="6"/>
      <c r="B8" t="s" s="7">
        <v>15</v>
      </c>
      <c r="C8" s="8">
        <f t="shared" si="12" ref="C8:C12">0.085*7</f>
        <v>0.595</v>
      </c>
      <c r="D8" s="8">
        <f t="shared" si="13" ref="D8:D12">0.085*30</f>
        <v>2.55</v>
      </c>
      <c r="E8" t="s" s="7">
        <v>16</v>
      </c>
      <c r="F8" t="s" s="11">
        <v>17</v>
      </c>
    </row>
    <row r="9" ht="14.4" customHeight="1">
      <c r="A9" s="6"/>
      <c r="B9" t="s" s="7">
        <v>18</v>
      </c>
      <c r="C9" s="8">
        <f t="shared" si="12"/>
        <v>0.595</v>
      </c>
      <c r="D9" s="8">
        <f t="shared" si="13"/>
        <v>2.55</v>
      </c>
      <c r="E9" s="12"/>
      <c r="F9" t="s" s="11">
        <v>17</v>
      </c>
    </row>
    <row r="10" ht="14.4" customHeight="1">
      <c r="A10" s="6"/>
      <c r="B10" t="s" s="7">
        <v>19</v>
      </c>
      <c r="C10" s="8">
        <f t="shared" si="8"/>
        <v>0.5600000000000001</v>
      </c>
      <c r="D10" s="8">
        <f t="shared" si="9"/>
        <v>2.4</v>
      </c>
      <c r="E10" s="12"/>
      <c r="F10" t="s" s="11">
        <v>12</v>
      </c>
    </row>
    <row r="11" ht="14.4" customHeight="1">
      <c r="A11" s="6"/>
      <c r="B11" t="s" s="7">
        <v>20</v>
      </c>
      <c r="C11" s="8">
        <f t="shared" si="12"/>
        <v>0.595</v>
      </c>
      <c r="D11" s="8">
        <f t="shared" si="13"/>
        <v>2.55</v>
      </c>
      <c r="E11" t="s" s="7">
        <v>21</v>
      </c>
      <c r="F11" t="s" s="11">
        <v>17</v>
      </c>
    </row>
    <row r="12" ht="14.4" customHeight="1">
      <c r="A12" s="6"/>
      <c r="B12" t="s" s="7">
        <v>22</v>
      </c>
      <c r="C12" s="8">
        <f t="shared" si="12"/>
        <v>0.595</v>
      </c>
      <c r="D12" s="8">
        <f t="shared" si="13"/>
        <v>2.55</v>
      </c>
      <c r="E12" s="12"/>
      <c r="F12" t="s" s="11">
        <v>17</v>
      </c>
    </row>
    <row r="13" ht="14.4" customHeight="1">
      <c r="A13" s="6"/>
      <c r="B13" t="s" s="7">
        <v>23</v>
      </c>
      <c r="C13" s="8">
        <f>0.025*7</f>
        <v>0.175</v>
      </c>
      <c r="D13" s="8">
        <f>0.025*30</f>
        <v>0.75</v>
      </c>
      <c r="E13" s="12"/>
      <c r="F13" t="s" s="11">
        <v>24</v>
      </c>
    </row>
    <row r="14" ht="14.4" customHeight="1">
      <c r="A14" s="6"/>
      <c r="B14" t="s" s="7">
        <v>25</v>
      </c>
      <c r="C14" s="8">
        <f>0.27*7</f>
        <v>1.89</v>
      </c>
      <c r="D14" s="8">
        <f>0.27*30</f>
        <v>8.1</v>
      </c>
      <c r="E14" t="s" s="7">
        <v>26</v>
      </c>
      <c r="F14" s="10"/>
    </row>
    <row r="15" ht="14.4" customHeight="1">
      <c r="A15" s="6"/>
      <c r="B15" t="s" s="7">
        <v>27</v>
      </c>
      <c r="C15" s="12"/>
      <c r="D15" s="12"/>
      <c r="E15" s="12"/>
      <c r="F15" s="10"/>
    </row>
    <row r="16" ht="14.4" customHeight="1">
      <c r="A16" s="6"/>
      <c r="B16" t="s" s="7">
        <v>28</v>
      </c>
      <c r="C16" s="12"/>
      <c r="D16" s="12"/>
      <c r="E16" s="12"/>
      <c r="F16" s="10"/>
    </row>
    <row r="17" ht="14.4" customHeight="1">
      <c r="A17" s="6"/>
      <c r="B17" t="s" s="7">
        <v>29</v>
      </c>
      <c r="C17" s="12"/>
      <c r="D17" s="12"/>
      <c r="E17" s="12"/>
      <c r="F17" s="10"/>
    </row>
    <row r="18" ht="14.4" customHeight="1">
      <c r="A18" s="6"/>
      <c r="B18" t="s" s="7">
        <v>30</v>
      </c>
      <c r="C18" s="12"/>
      <c r="D18" s="12"/>
      <c r="E18" s="12"/>
      <c r="F18" s="10"/>
    </row>
    <row r="19" ht="14.4" customHeight="1">
      <c r="A19" s="6"/>
      <c r="B19" t="s" s="7">
        <v>31</v>
      </c>
      <c r="C19" s="12"/>
      <c r="D19" s="12"/>
      <c r="E19" s="12"/>
      <c r="F19" s="10"/>
    </row>
    <row r="20" ht="14.4" customHeight="1">
      <c r="A20" s="6"/>
      <c r="B20" t="s" s="7">
        <v>32</v>
      </c>
      <c r="C20" s="12"/>
      <c r="D20" s="12"/>
      <c r="E20" s="12"/>
      <c r="F20" s="10"/>
    </row>
    <row r="21" ht="14.4" customHeight="1">
      <c r="A21" s="6"/>
      <c r="B21" t="s" s="7">
        <v>33</v>
      </c>
      <c r="C21" s="12"/>
      <c r="D21" s="12"/>
      <c r="E21" s="12"/>
      <c r="F21" s="10"/>
    </row>
    <row r="22" ht="14.4" customHeight="1">
      <c r="A22" s="6"/>
      <c r="B22" t="s" s="7">
        <v>34</v>
      </c>
      <c r="C22" s="12"/>
      <c r="D22" s="12"/>
      <c r="E22" s="12"/>
      <c r="F22" s="10"/>
    </row>
    <row r="23" ht="78.55" customHeight="1">
      <c r="A23" s="6"/>
      <c r="B23" t="s" s="7">
        <v>35</v>
      </c>
      <c r="C23" s="8">
        <f>2*7</f>
        <v>14</v>
      </c>
      <c r="D23" s="8">
        <f>2*30</f>
        <v>60</v>
      </c>
      <c r="E23" t="s" s="9">
        <v>36</v>
      </c>
      <c r="F23" s="10"/>
    </row>
    <row r="24" ht="26.55" customHeight="1">
      <c r="A24" s="6"/>
      <c r="B24" t="s" s="7">
        <v>37</v>
      </c>
      <c r="C24" s="8">
        <f>0.5*7</f>
        <v>3.5</v>
      </c>
      <c r="D24" s="8">
        <f>0.5*30</f>
        <v>15</v>
      </c>
      <c r="E24" t="s" s="9">
        <v>38</v>
      </c>
      <c r="F24" s="10"/>
    </row>
    <row r="25" ht="14.4" customHeight="1">
      <c r="A25" s="2"/>
      <c r="B25" s="13"/>
      <c r="C25" s="13"/>
      <c r="D25" s="13"/>
      <c r="E25" s="13"/>
      <c r="F25" s="14"/>
    </row>
    <row r="26" ht="14.4" customHeight="1">
      <c r="A26" s="2"/>
      <c r="B26" s="14"/>
      <c r="C26" s="14"/>
      <c r="D26" s="14"/>
      <c r="E26" s="14"/>
      <c r="F26" s="14"/>
    </row>
    <row r="27" ht="14.4" customHeight="1">
      <c r="A27" s="2"/>
      <c r="B27" s="14"/>
      <c r="C27" s="14"/>
      <c r="D27" s="14"/>
      <c r="E27" s="14"/>
      <c r="F27" s="14"/>
    </row>
    <row r="28" ht="14.4" customHeight="1">
      <c r="A28" s="2"/>
      <c r="B28" s="14"/>
      <c r="C28" s="14"/>
      <c r="D28" s="14"/>
      <c r="E28" s="14"/>
      <c r="F28" s="14"/>
    </row>
    <row r="29" ht="14.4" customHeight="1">
      <c r="A29" s="2"/>
      <c r="B29" s="14"/>
      <c r="C29" s="14"/>
      <c r="D29" s="14"/>
      <c r="E29" s="14"/>
      <c r="F29" s="14"/>
    </row>
    <row r="30" ht="14.4" customHeight="1">
      <c r="A30" s="2"/>
      <c r="B30" s="14"/>
      <c r="C30" s="14"/>
      <c r="D30" s="14"/>
      <c r="E30" s="14"/>
      <c r="F30" s="14"/>
    </row>
    <row r="31" ht="14.4" customHeight="1">
      <c r="A31" s="2"/>
      <c r="B31" s="14"/>
      <c r="C31" s="14"/>
      <c r="D31" s="14"/>
      <c r="E31" s="14"/>
      <c r="F31" s="14"/>
    </row>
    <row r="32" ht="14.4" customHeight="1">
      <c r="A32" s="2"/>
      <c r="B32" s="14"/>
      <c r="C32" s="14"/>
      <c r="D32" s="14"/>
      <c r="E32" s="14"/>
      <c r="F32" s="14"/>
    </row>
    <row r="33" ht="14.4" customHeight="1">
      <c r="A33" s="2"/>
      <c r="B33" s="14"/>
      <c r="C33" s="14"/>
      <c r="D33" s="14"/>
      <c r="E33" s="14"/>
      <c r="F33" s="14"/>
    </row>
    <row r="34" ht="14.4" customHeight="1">
      <c r="A34" s="2"/>
      <c r="B34" s="14"/>
      <c r="C34" s="14"/>
      <c r="D34" s="14"/>
      <c r="E34" s="14"/>
      <c r="F34" s="14"/>
    </row>
    <row r="35" ht="14.4" customHeight="1">
      <c r="A35" s="2"/>
      <c r="B35" s="14"/>
      <c r="C35" s="14"/>
      <c r="D35" s="14"/>
      <c r="E35" s="14"/>
      <c r="F35" s="14"/>
    </row>
    <row r="36" ht="14.4" customHeight="1">
      <c r="A36" s="2"/>
      <c r="B36" s="14"/>
      <c r="C36" s="14"/>
      <c r="D36" s="14"/>
      <c r="E36" s="14"/>
      <c r="F36" s="14"/>
    </row>
    <row r="37" ht="14.4" customHeight="1">
      <c r="A37" s="2"/>
      <c r="B37" s="14"/>
      <c r="C37" s="14"/>
      <c r="D37" s="14"/>
      <c r="E37" s="14"/>
      <c r="F37" s="14"/>
    </row>
    <row r="38" ht="14.4" customHeight="1">
      <c r="A38" s="2"/>
      <c r="B38" s="14"/>
      <c r="C38" s="14"/>
      <c r="D38" s="14"/>
      <c r="E38" s="14"/>
      <c r="F38" s="14"/>
    </row>
    <row r="39" ht="14.4" customHeight="1">
      <c r="A39" s="2"/>
      <c r="B39" s="14"/>
      <c r="C39" s="14"/>
      <c r="D39" s="14"/>
      <c r="E39" s="14"/>
      <c r="F39" s="14"/>
    </row>
    <row r="40" ht="14.4" customHeight="1">
      <c r="A40" s="2"/>
      <c r="B40" s="14"/>
      <c r="C40" s="14"/>
      <c r="D40" s="14"/>
      <c r="E40" s="14"/>
      <c r="F40" s="14"/>
    </row>
    <row r="41" ht="14.4" customHeight="1">
      <c r="A41" s="2"/>
      <c r="B41" s="14"/>
      <c r="C41" s="14"/>
      <c r="D41" s="14"/>
      <c r="E41" s="14"/>
      <c r="F41" s="14"/>
    </row>
    <row r="42" ht="14.4" customHeight="1">
      <c r="A42" s="2"/>
      <c r="B42" s="14"/>
      <c r="C42" s="14"/>
      <c r="D42" s="14"/>
      <c r="E42" s="14"/>
      <c r="F42" s="14"/>
    </row>
    <row r="43" ht="14.4" customHeight="1">
      <c r="A43" s="2"/>
      <c r="B43" s="14"/>
      <c r="C43" s="14"/>
      <c r="D43" s="14"/>
      <c r="E43" s="14"/>
      <c r="F43" s="14"/>
    </row>
    <row r="44" ht="14.4" customHeight="1">
      <c r="A44" s="2"/>
      <c r="B44" s="14"/>
      <c r="C44" s="14"/>
      <c r="D44" s="14"/>
      <c r="E44" s="14"/>
      <c r="F44" s="14"/>
    </row>
    <row r="45" ht="14.4" customHeight="1">
      <c r="A45" s="2"/>
      <c r="B45" s="14"/>
      <c r="C45" s="14"/>
      <c r="D45" s="14"/>
      <c r="E45" s="14"/>
      <c r="F45" s="14"/>
    </row>
    <row r="46" ht="14.4" customHeight="1">
      <c r="A46" s="2"/>
      <c r="B46" s="14"/>
      <c r="C46" s="14"/>
      <c r="D46" s="14"/>
      <c r="E46" s="14"/>
      <c r="F46" s="14"/>
    </row>
    <row r="47" ht="14.4" customHeight="1">
      <c r="A47" s="2"/>
      <c r="B47" s="14"/>
      <c r="C47" s="14"/>
      <c r="D47" s="14"/>
      <c r="E47" s="14"/>
      <c r="F47" s="14"/>
    </row>
    <row r="48" ht="14.4" customHeight="1">
      <c r="A48" s="2"/>
      <c r="B48" s="14"/>
      <c r="C48" s="14"/>
      <c r="D48" s="14"/>
      <c r="E48" s="14"/>
      <c r="F48" s="14"/>
    </row>
    <row r="49" ht="14.4" customHeight="1">
      <c r="A49" s="2"/>
      <c r="B49" s="14"/>
      <c r="C49" s="14"/>
      <c r="D49" s="14"/>
      <c r="E49" s="14"/>
      <c r="F49" s="14"/>
    </row>
    <row r="50" ht="14.4" customHeight="1">
      <c r="A50" s="2"/>
      <c r="B50" s="14"/>
      <c r="C50" s="14"/>
      <c r="D50" s="14"/>
      <c r="E50" s="14"/>
      <c r="F50" s="14"/>
    </row>
    <row r="51" ht="14.4" customHeight="1">
      <c r="A51" s="2"/>
      <c r="B51" s="14"/>
      <c r="C51" s="14"/>
      <c r="D51" s="14"/>
      <c r="E51" s="14"/>
      <c r="F51" s="14"/>
    </row>
    <row r="52" ht="14.4" customHeight="1">
      <c r="A52" s="2"/>
      <c r="B52" s="14"/>
      <c r="C52" s="14"/>
      <c r="D52" s="14"/>
      <c r="E52" s="14"/>
      <c r="F52" s="14"/>
    </row>
    <row r="53" ht="14.4" customHeight="1">
      <c r="A53" s="2"/>
      <c r="B53" s="14"/>
      <c r="C53" s="14"/>
      <c r="D53" s="14"/>
      <c r="E53" s="14"/>
      <c r="F53" s="14"/>
    </row>
  </sheetData>
  <mergeCells count="2">
    <mergeCell ref="E8:E10"/>
    <mergeCell ref="E11:E1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