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rad" sheetId="1" r:id="rId1"/>
    <sheet name="10ra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1" i="1" l="1"/>
  <c r="AL31" i="1"/>
  <c r="AM31" i="1"/>
  <c r="AN31" i="1"/>
  <c r="AO31" i="1"/>
  <c r="AP31" i="1"/>
  <c r="AQ31" i="1"/>
  <c r="AR31" i="1"/>
  <c r="AS31" i="1"/>
  <c r="AT31" i="1"/>
  <c r="AU31" i="1"/>
  <c r="AK32" i="1"/>
  <c r="AL32" i="1"/>
  <c r="AM32" i="1"/>
  <c r="AN32" i="1"/>
  <c r="AO32" i="1"/>
  <c r="AP32" i="1"/>
  <c r="AQ32" i="1"/>
  <c r="AR32" i="1"/>
  <c r="AS32" i="1"/>
  <c r="AT32" i="1"/>
  <c r="AU32" i="1"/>
  <c r="AK33" i="1"/>
  <c r="AL33" i="1"/>
  <c r="AM33" i="1"/>
  <c r="AN33" i="1"/>
  <c r="AO33" i="1"/>
  <c r="AP33" i="1"/>
  <c r="AQ33" i="1"/>
  <c r="AR33" i="1"/>
  <c r="AS33" i="1"/>
  <c r="AT33" i="1"/>
  <c r="AU33" i="1"/>
  <c r="AK34" i="1"/>
  <c r="AL34" i="1"/>
  <c r="AM34" i="1"/>
  <c r="AN34" i="1"/>
  <c r="AO34" i="1"/>
  <c r="AP34" i="1"/>
  <c r="AQ34" i="1"/>
  <c r="AR34" i="1"/>
  <c r="AS34" i="1"/>
  <c r="AT34" i="1"/>
  <c r="AU34" i="1"/>
  <c r="AK35" i="1"/>
  <c r="AL35" i="1"/>
  <c r="AM35" i="1"/>
  <c r="AN35" i="1"/>
  <c r="AO35" i="1"/>
  <c r="AP35" i="1"/>
  <c r="AQ35" i="1"/>
  <c r="AR35" i="1"/>
  <c r="AS35" i="1"/>
  <c r="AT35" i="1"/>
  <c r="AU35" i="1"/>
  <c r="AK36" i="1"/>
  <c r="AL36" i="1"/>
  <c r="AM36" i="1"/>
  <c r="AN36" i="1"/>
  <c r="AO36" i="1"/>
  <c r="AP36" i="1"/>
  <c r="AQ36" i="1"/>
  <c r="AR36" i="1"/>
  <c r="AS36" i="1"/>
  <c r="AT36" i="1"/>
  <c r="AU36" i="1"/>
  <c r="AK37" i="1"/>
  <c r="AL37" i="1"/>
  <c r="AM37" i="1"/>
  <c r="AN37" i="1"/>
  <c r="AO37" i="1"/>
  <c r="AP37" i="1"/>
  <c r="AQ37" i="1"/>
  <c r="AR37" i="1"/>
  <c r="AS37" i="1"/>
  <c r="AT37" i="1"/>
  <c r="AU37" i="1"/>
  <c r="AK38" i="1"/>
  <c r="AL38" i="1"/>
  <c r="AM38" i="1"/>
  <c r="AN38" i="1"/>
  <c r="AO38" i="1"/>
  <c r="AP38" i="1"/>
  <c r="AQ38" i="1"/>
  <c r="AR38" i="1"/>
  <c r="AS38" i="1"/>
  <c r="AT38" i="1"/>
  <c r="AU38" i="1"/>
  <c r="AK39" i="1"/>
  <c r="AL39" i="1"/>
  <c r="AM39" i="1"/>
  <c r="AN39" i="1"/>
  <c r="AO39" i="1"/>
  <c r="AP39" i="1"/>
  <c r="AQ39" i="1"/>
  <c r="AR39" i="1"/>
  <c r="AS39" i="1"/>
  <c r="AT39" i="1"/>
  <c r="AU39" i="1"/>
  <c r="AK40" i="1"/>
  <c r="AL40" i="1"/>
  <c r="AM40" i="1"/>
  <c r="AN40" i="1"/>
  <c r="AO40" i="1"/>
  <c r="AP40" i="1"/>
  <c r="AQ40" i="1"/>
  <c r="AR40" i="1"/>
  <c r="AS40" i="1"/>
  <c r="AT40" i="1"/>
  <c r="AU40" i="1"/>
  <c r="AK41" i="1"/>
  <c r="AL41" i="1"/>
  <c r="AM41" i="1"/>
  <c r="AN41" i="1"/>
  <c r="AO41" i="1"/>
  <c r="AP41" i="1"/>
  <c r="AQ41" i="1"/>
  <c r="AR41" i="1"/>
  <c r="AS41" i="1"/>
  <c r="AT41" i="1"/>
  <c r="AU41" i="1"/>
  <c r="AK42" i="1"/>
  <c r="AL42" i="1"/>
  <c r="AM42" i="1"/>
  <c r="AN42" i="1"/>
  <c r="AO42" i="1"/>
  <c r="AP42" i="1"/>
  <c r="AQ42" i="1"/>
  <c r="AR42" i="1"/>
  <c r="AS42" i="1"/>
  <c r="AT42" i="1"/>
  <c r="AU42" i="1"/>
  <c r="AK43" i="1"/>
  <c r="AL43" i="1"/>
  <c r="AM43" i="1"/>
  <c r="AN43" i="1"/>
  <c r="AO43" i="1"/>
  <c r="AP43" i="1"/>
  <c r="AQ43" i="1"/>
  <c r="AR43" i="1"/>
  <c r="AS43" i="1"/>
  <c r="AT43" i="1"/>
  <c r="AU43" i="1"/>
  <c r="AK44" i="1"/>
  <c r="AL44" i="1"/>
  <c r="AM44" i="1"/>
  <c r="AN44" i="1"/>
  <c r="AO44" i="1"/>
  <c r="AP44" i="1"/>
  <c r="AQ44" i="1"/>
  <c r="AR44" i="1"/>
  <c r="AS44" i="1"/>
  <c r="AT44" i="1"/>
  <c r="AU44" i="1"/>
  <c r="AK45" i="1"/>
  <c r="AL45" i="1"/>
  <c r="AM45" i="1"/>
  <c r="AN45" i="1"/>
  <c r="AO45" i="1"/>
  <c r="AP45" i="1"/>
  <c r="AQ45" i="1"/>
  <c r="AR45" i="1"/>
  <c r="AS45" i="1"/>
  <c r="AT45" i="1"/>
  <c r="AU45" i="1"/>
  <c r="AK46" i="1"/>
  <c r="AL46" i="1"/>
  <c r="AM46" i="1"/>
  <c r="AN46" i="1"/>
  <c r="AO46" i="1"/>
  <c r="AP46" i="1"/>
  <c r="AQ46" i="1"/>
  <c r="AR46" i="1"/>
  <c r="AS46" i="1"/>
  <c r="AT46" i="1"/>
  <c r="AU46" i="1"/>
  <c r="AK47" i="1"/>
  <c r="AL47" i="1"/>
  <c r="AM47" i="1"/>
  <c r="AN47" i="1"/>
  <c r="AO47" i="1"/>
  <c r="AP47" i="1"/>
  <c r="AQ47" i="1"/>
  <c r="AR47" i="1"/>
  <c r="AS47" i="1"/>
  <c r="AT47" i="1"/>
  <c r="AU47" i="1"/>
  <c r="AK48" i="1"/>
  <c r="AL48" i="1"/>
  <c r="AM48" i="1"/>
  <c r="AN48" i="1"/>
  <c r="AO48" i="1"/>
  <c r="AP48" i="1"/>
  <c r="AQ48" i="1"/>
  <c r="AR48" i="1"/>
  <c r="AS48" i="1"/>
  <c r="AT48" i="1"/>
  <c r="AU48" i="1"/>
  <c r="AK49" i="1"/>
  <c r="AL49" i="1"/>
  <c r="AM49" i="1"/>
  <c r="AN49" i="1"/>
  <c r="AO49" i="1"/>
  <c r="AP49" i="1"/>
  <c r="AQ49" i="1"/>
  <c r="AR49" i="1"/>
  <c r="AS49" i="1"/>
  <c r="AT49" i="1"/>
  <c r="AU49" i="1"/>
  <c r="AK50" i="1"/>
  <c r="AL50" i="1"/>
  <c r="AM50" i="1"/>
  <c r="AN50" i="1"/>
  <c r="AO50" i="1"/>
  <c r="AP50" i="1"/>
  <c r="AQ50" i="1"/>
  <c r="AR50" i="1"/>
  <c r="AS50" i="1"/>
  <c r="AT50" i="1"/>
  <c r="AU50" i="1"/>
  <c r="AK51" i="1"/>
  <c r="AL51" i="1"/>
  <c r="AM51" i="1"/>
  <c r="AN51" i="1"/>
  <c r="AO51" i="1"/>
  <c r="AP51" i="1"/>
  <c r="AQ51" i="1"/>
  <c r="AR51" i="1"/>
  <c r="AS51" i="1"/>
  <c r="AT51" i="1"/>
  <c r="AU51" i="1"/>
  <c r="AK52" i="1"/>
  <c r="AL52" i="1"/>
  <c r="AM52" i="1"/>
  <c r="AN52" i="1"/>
  <c r="AO52" i="1"/>
  <c r="AP52" i="1"/>
  <c r="AQ52" i="1"/>
  <c r="AR52" i="1"/>
  <c r="AS52" i="1"/>
  <c r="AT52" i="1"/>
  <c r="AU52" i="1"/>
  <c r="AK53" i="1"/>
  <c r="AL53" i="1"/>
  <c r="AM53" i="1"/>
  <c r="AN53" i="1"/>
  <c r="AO53" i="1"/>
  <c r="AP53" i="1"/>
  <c r="AQ53" i="1"/>
  <c r="AR53" i="1"/>
  <c r="AS53" i="1"/>
  <c r="AT53" i="1"/>
  <c r="AU53" i="1"/>
  <c r="AK54" i="1"/>
  <c r="AL54" i="1"/>
  <c r="AM54" i="1"/>
  <c r="AN54" i="1"/>
  <c r="AO54" i="1"/>
  <c r="AP54" i="1"/>
  <c r="AQ54" i="1"/>
  <c r="AR54" i="1"/>
  <c r="AS54" i="1"/>
  <c r="AT54" i="1"/>
  <c r="AU54" i="1"/>
  <c r="AK55" i="1"/>
  <c r="AL55" i="1"/>
  <c r="AM55" i="1"/>
  <c r="AN55" i="1"/>
  <c r="AO55" i="1"/>
  <c r="AP55" i="1"/>
  <c r="AQ55" i="1"/>
  <c r="AR55" i="1"/>
  <c r="AS55" i="1"/>
  <c r="AT55" i="1"/>
  <c r="AU55" i="1"/>
  <c r="AU30" i="1"/>
  <c r="AQ30" i="1"/>
  <c r="AR30" i="1"/>
  <c r="AS30" i="1"/>
  <c r="AT30" i="1"/>
  <c r="AM30" i="1"/>
  <c r="AN30" i="1"/>
  <c r="AO30" i="1"/>
  <c r="AK30" i="1"/>
  <c r="AL30" i="1"/>
  <c r="AP30" i="1"/>
  <c r="M25" i="2"/>
  <c r="A25" i="2"/>
  <c r="A25" i="1" l="1"/>
  <c r="M25" i="1"/>
  <c r="Y25" i="1"/>
</calcChain>
</file>

<file path=xl/sharedStrings.xml><?xml version="1.0" encoding="utf-8"?>
<sst xmlns="http://schemas.openxmlformats.org/spreadsheetml/2006/main" count="281" uniqueCount="62">
  <si>
    <t>Data Series Information</t>
  </si>
  <si>
    <t>Name:</t>
  </si>
  <si>
    <t>PAC2amplitudeSigve 1</t>
  </si>
  <si>
    <t>Sample:</t>
  </si>
  <si>
    <t>PAC2 amplitudeSigve</t>
  </si>
  <si>
    <t>Number of Intervals:</t>
  </si>
  <si>
    <t>Application:</t>
  </si>
  <si>
    <t>RHEOPLUS/32 V3.62 21006576-33024</t>
  </si>
  <si>
    <t>Device:</t>
  </si>
  <si>
    <t>MCR302 SN81236725; FW3.70; Slot(5,-1); Adj(1592,0)d</t>
  </si>
  <si>
    <t>Measuring Date/Time:</t>
  </si>
  <si>
    <t>05-Feb-18; 11:58 PM</t>
  </si>
  <si>
    <t>Measuring System:</t>
  </si>
  <si>
    <t>CC27/P6-SN30951; d=0 mm</t>
  </si>
  <si>
    <t>Accessories:</t>
  </si>
  <si>
    <t>TU1=C-PTD200-SN81251872</t>
  </si>
  <si>
    <t>Calculating Constants:</t>
  </si>
  <si>
    <t>- Csr [min/s]:</t>
  </si>
  <si>
    <t>- Css [Pa/mNm]:</t>
  </si>
  <si>
    <t>- Start Delay Time [s]:</t>
  </si>
  <si>
    <t>- Substance Density [rho]:</t>
  </si>
  <si>
    <t>- Measurement Type:</t>
  </si>
  <si>
    <t>- Axial Compliance [m/N]:</t>
  </si>
  <si>
    <t>- Position [m]:</t>
  </si>
  <si>
    <t>Interval:</t>
  </si>
  <si>
    <t>Number of Data Points:</t>
  </si>
  <si>
    <t>Time Setting:</t>
  </si>
  <si>
    <t>26 Meas. Pts.</t>
  </si>
  <si>
    <t>Measuring Profile:</t>
  </si>
  <si>
    <t xml:space="preserve">Amplitude gamma = 0.01 ... 1,000 % log; |Slope| = 5 Pt. / dec </t>
  </si>
  <si>
    <t>Angular Frequency omega = 10 rad/s</t>
  </si>
  <si>
    <t>Meas. Pts.</t>
  </si>
  <si>
    <t>Time</t>
  </si>
  <si>
    <t>Angular Frequency</t>
  </si>
  <si>
    <t>Strain</t>
  </si>
  <si>
    <t>Shear Rate</t>
  </si>
  <si>
    <t>Shear Stress</t>
  </si>
  <si>
    <t>Storage Modulus</t>
  </si>
  <si>
    <t>Loss Modulus</t>
  </si>
  <si>
    <t>Complex Modulus</t>
  </si>
  <si>
    <t>Complex Viscosity</t>
  </si>
  <si>
    <t>Deflection Angle</t>
  </si>
  <si>
    <t>[s]</t>
  </si>
  <si>
    <t>[rad/s]</t>
  </si>
  <si>
    <t>[%]</t>
  </si>
  <si>
    <t>[1/s]</t>
  </si>
  <si>
    <t>[Pa]</t>
  </si>
  <si>
    <t>[Pa·s]</t>
  </si>
  <si>
    <t>[mrad]</t>
  </si>
  <si>
    <t>PAC2amplitudeSigve 2</t>
  </si>
  <si>
    <t>05-Feb-18; 12:03 PM</t>
  </si>
  <si>
    <t>Angular Frequency omega = 1 rad/s</t>
  </si>
  <si>
    <t>PAC2amplitudeSigve 3</t>
  </si>
  <si>
    <t>05-Feb-18; 13:05 PM</t>
  </si>
  <si>
    <t>PAC2amplitudeSigve 4</t>
  </si>
  <si>
    <t>MCR302 SN81236725; FW3.70; Slot(5,-1); Adj(1593,0)d</t>
  </si>
  <si>
    <t>05-Feb-18; 15:01 PM</t>
  </si>
  <si>
    <t>CC27/P6-SN30951; d=1 mm</t>
  </si>
  <si>
    <t>PAC2amplitudeSigve 5</t>
  </si>
  <si>
    <t>05-Feb-18; 15:46 PM</t>
  </si>
  <si>
    <t>21 Meas. Pts.</t>
  </si>
  <si>
    <t xml:space="preserve">Amplitude gamma = 0.1 ... 1,000 % log; |Slope| = 5 Pt. / dec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</si>
</sst>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8"/>
  <sheetViews>
    <sheetView tabSelected="1" topLeftCell="J1" zoomScale="55" zoomScaleNormal="55" workbookViewId="0">
      <selection activeCell="AA66" sqref="AA66"/>
    </sheetView>
  </sheetViews>
  <sheetFormatPr defaultRowHeight="15" x14ac:dyDescent="0.25"/>
  <sheetData>
    <row r="1" spans="1:28" x14ac:dyDescent="0.25">
      <c r="A1" t="s">
        <v>0</v>
      </c>
      <c r="M1" t="s">
        <v>0</v>
      </c>
      <c r="Y1" t="s">
        <v>0</v>
      </c>
    </row>
    <row r="2" spans="1:28" x14ac:dyDescent="0.25">
      <c r="A2" t="s">
        <v>1</v>
      </c>
      <c r="D2" t="s">
        <v>49</v>
      </c>
      <c r="M2" t="s">
        <v>1</v>
      </c>
      <c r="P2" t="s">
        <v>52</v>
      </c>
      <c r="Y2" t="s">
        <v>1</v>
      </c>
      <c r="AB2" t="s">
        <v>54</v>
      </c>
    </row>
    <row r="3" spans="1:28" x14ac:dyDescent="0.25">
      <c r="A3" t="s">
        <v>3</v>
      </c>
      <c r="D3" t="s">
        <v>4</v>
      </c>
      <c r="M3" t="s">
        <v>3</v>
      </c>
      <c r="P3" t="s">
        <v>4</v>
      </c>
      <c r="Y3" t="s">
        <v>3</v>
      </c>
      <c r="AB3" t="s">
        <v>4</v>
      </c>
    </row>
    <row r="4" spans="1:28" x14ac:dyDescent="0.25">
      <c r="A4" t="s">
        <v>5</v>
      </c>
      <c r="D4">
        <v>1</v>
      </c>
      <c r="M4" t="s">
        <v>5</v>
      </c>
      <c r="P4">
        <v>1</v>
      </c>
      <c r="Y4" t="s">
        <v>5</v>
      </c>
      <c r="AB4">
        <v>1</v>
      </c>
    </row>
    <row r="5" spans="1:28" x14ac:dyDescent="0.25">
      <c r="A5" t="s">
        <v>6</v>
      </c>
      <c r="D5" t="s">
        <v>7</v>
      </c>
      <c r="M5" t="s">
        <v>6</v>
      </c>
      <c r="P5" t="s">
        <v>7</v>
      </c>
      <c r="Y5" t="s">
        <v>6</v>
      </c>
      <c r="AB5" t="s">
        <v>7</v>
      </c>
    </row>
    <row r="6" spans="1:28" x14ac:dyDescent="0.25">
      <c r="A6" t="s">
        <v>8</v>
      </c>
      <c r="D6" t="s">
        <v>9</v>
      </c>
      <c r="M6" t="s">
        <v>8</v>
      </c>
      <c r="P6" t="s">
        <v>9</v>
      </c>
      <c r="Y6" t="s">
        <v>8</v>
      </c>
      <c r="AB6" t="s">
        <v>55</v>
      </c>
    </row>
    <row r="7" spans="1:28" x14ac:dyDescent="0.25">
      <c r="A7" t="s">
        <v>10</v>
      </c>
      <c r="D7" t="s">
        <v>50</v>
      </c>
      <c r="M7" t="s">
        <v>10</v>
      </c>
      <c r="P7" t="s">
        <v>53</v>
      </c>
      <c r="Y7" t="s">
        <v>10</v>
      </c>
      <c r="AB7" t="s">
        <v>56</v>
      </c>
    </row>
    <row r="8" spans="1:28" x14ac:dyDescent="0.25">
      <c r="A8" t="s">
        <v>12</v>
      </c>
      <c r="D8" t="s">
        <v>13</v>
      </c>
      <c r="M8" t="s">
        <v>12</v>
      </c>
      <c r="P8" t="s">
        <v>13</v>
      </c>
      <c r="Y8" t="s">
        <v>12</v>
      </c>
      <c r="AB8" t="s">
        <v>57</v>
      </c>
    </row>
    <row r="9" spans="1:28" x14ac:dyDescent="0.25">
      <c r="A9" t="s">
        <v>14</v>
      </c>
      <c r="D9" t="s">
        <v>15</v>
      </c>
      <c r="M9" t="s">
        <v>14</v>
      </c>
      <c r="P9" t="s">
        <v>15</v>
      </c>
      <c r="Y9" t="s">
        <v>14</v>
      </c>
      <c r="AB9" t="s">
        <v>15</v>
      </c>
    </row>
    <row r="11" spans="1:28" x14ac:dyDescent="0.25">
      <c r="A11" t="s">
        <v>16</v>
      </c>
      <c r="M11" t="s">
        <v>16</v>
      </c>
      <c r="Y11" t="s">
        <v>16</v>
      </c>
    </row>
    <row r="12" spans="1:28" x14ac:dyDescent="0.25">
      <c r="A12" t="s">
        <v>17</v>
      </c>
      <c r="D12">
        <v>1.2898117</v>
      </c>
      <c r="M12" t="s">
        <v>17</v>
      </c>
      <c r="P12">
        <v>1.2898117</v>
      </c>
      <c r="Y12" t="s">
        <v>17</v>
      </c>
      <c r="AB12">
        <v>1.2898117</v>
      </c>
    </row>
    <row r="13" spans="1:28" x14ac:dyDescent="0.25">
      <c r="A13" t="s">
        <v>18</v>
      </c>
      <c r="D13">
        <v>19.964300000000001</v>
      </c>
      <c r="M13" t="s">
        <v>18</v>
      </c>
      <c r="P13">
        <v>19.964300000000001</v>
      </c>
      <c r="Y13" t="s">
        <v>18</v>
      </c>
      <c r="AB13">
        <v>19.964300000000001</v>
      </c>
    </row>
    <row r="14" spans="1:28" x14ac:dyDescent="0.25">
      <c r="A14" t="s">
        <v>19</v>
      </c>
      <c r="D14">
        <v>15.06</v>
      </c>
      <c r="M14" t="s">
        <v>19</v>
      </c>
      <c r="P14">
        <v>16.128</v>
      </c>
      <c r="Y14" t="s">
        <v>19</v>
      </c>
      <c r="AB14">
        <v>13.285</v>
      </c>
    </row>
    <row r="15" spans="1:28" x14ac:dyDescent="0.25">
      <c r="A15" t="s">
        <v>20</v>
      </c>
      <c r="D15" s="1">
        <v>1000</v>
      </c>
      <c r="M15" t="s">
        <v>20</v>
      </c>
      <c r="P15" s="1">
        <v>1000</v>
      </c>
      <c r="Y15" t="s">
        <v>20</v>
      </c>
      <c r="AB15" s="1">
        <v>1000</v>
      </c>
    </row>
    <row r="16" spans="1:28" x14ac:dyDescent="0.25">
      <c r="A16" t="s">
        <v>21</v>
      </c>
      <c r="D16">
        <v>12</v>
      </c>
      <c r="M16" t="s">
        <v>21</v>
      </c>
      <c r="P16">
        <v>12</v>
      </c>
      <c r="Y16" t="s">
        <v>21</v>
      </c>
      <c r="AB16">
        <v>12</v>
      </c>
    </row>
    <row r="17" spans="1:47" x14ac:dyDescent="0.25">
      <c r="A17" t="s">
        <v>22</v>
      </c>
      <c r="D17" s="2">
        <v>9.9999999999999995E-7</v>
      </c>
      <c r="M17" t="s">
        <v>22</v>
      </c>
      <c r="P17" s="2">
        <v>9.9999999999999995E-7</v>
      </c>
      <c r="Y17" t="s">
        <v>22</v>
      </c>
      <c r="AB17" s="2">
        <v>9.9999999999999995E-7</v>
      </c>
    </row>
    <row r="18" spans="1:47" x14ac:dyDescent="0.25">
      <c r="A18" t="s">
        <v>23</v>
      </c>
      <c r="D18" s="2">
        <v>9.9999999999999995E-7</v>
      </c>
      <c r="M18" t="s">
        <v>23</v>
      </c>
      <c r="P18" s="2">
        <v>9.9999999999999995E-7</v>
      </c>
      <c r="Y18" t="s">
        <v>23</v>
      </c>
      <c r="AB18" s="2">
        <v>9.9999999999999995E-7</v>
      </c>
    </row>
    <row r="20" spans="1:47" x14ac:dyDescent="0.25">
      <c r="A20" t="s">
        <v>24</v>
      </c>
      <c r="D20">
        <v>1</v>
      </c>
      <c r="M20" t="s">
        <v>24</v>
      </c>
      <c r="P20">
        <v>1</v>
      </c>
      <c r="Y20" t="s">
        <v>24</v>
      </c>
      <c r="AB20">
        <v>1</v>
      </c>
    </row>
    <row r="21" spans="1:47" x14ac:dyDescent="0.25">
      <c r="A21" t="s">
        <v>25</v>
      </c>
      <c r="D21">
        <v>26</v>
      </c>
      <c r="M21" t="s">
        <v>25</v>
      </c>
      <c r="P21">
        <v>26</v>
      </c>
      <c r="Y21" t="s">
        <v>25</v>
      </c>
      <c r="AB21">
        <v>26</v>
      </c>
    </row>
    <row r="23" spans="1:47" x14ac:dyDescent="0.25">
      <c r="A23" t="s">
        <v>26</v>
      </c>
      <c r="D23" t="s">
        <v>27</v>
      </c>
      <c r="M23" t="s">
        <v>26</v>
      </c>
      <c r="P23" t="s">
        <v>27</v>
      </c>
      <c r="Y23" t="s">
        <v>26</v>
      </c>
      <c r="AB23" t="s">
        <v>27</v>
      </c>
    </row>
    <row r="24" spans="1:47" x14ac:dyDescent="0.25">
      <c r="A24" t="s">
        <v>28</v>
      </c>
      <c r="M24" t="s">
        <v>28</v>
      </c>
      <c r="Y24" t="s">
        <v>28</v>
      </c>
    </row>
    <row r="25" spans="1:47" x14ac:dyDescent="0.25">
      <c r="A25" t="e">
        <f>- Strain</f>
        <v>#NAME?</v>
      </c>
      <c r="D25" t="s">
        <v>29</v>
      </c>
      <c r="M25" t="e">
        <f>- Strain</f>
        <v>#NAME?</v>
      </c>
      <c r="P25" t="s">
        <v>29</v>
      </c>
      <c r="Y25" t="e">
        <f>- Strain</f>
        <v>#NAME?</v>
      </c>
      <c r="AB25" t="s">
        <v>29</v>
      </c>
    </row>
    <row r="26" spans="1:47" x14ac:dyDescent="0.25">
      <c r="D26" t="s">
        <v>51</v>
      </c>
      <c r="P26" t="s">
        <v>51</v>
      </c>
      <c r="AB26" t="s">
        <v>51</v>
      </c>
    </row>
    <row r="28" spans="1:47" x14ac:dyDescent="0.25">
      <c r="A28" t="s">
        <v>31</v>
      </c>
      <c r="B28" t="s">
        <v>32</v>
      </c>
      <c r="C28" t="s">
        <v>33</v>
      </c>
      <c r="D28" t="s">
        <v>34</v>
      </c>
      <c r="E28" t="s">
        <v>35</v>
      </c>
      <c r="F28" t="s">
        <v>36</v>
      </c>
      <c r="G28" t="s">
        <v>37</v>
      </c>
      <c r="H28" t="s">
        <v>38</v>
      </c>
      <c r="I28" t="s">
        <v>39</v>
      </c>
      <c r="J28" t="s">
        <v>40</v>
      </c>
      <c r="K28" t="s">
        <v>41</v>
      </c>
      <c r="M28" t="s">
        <v>31</v>
      </c>
      <c r="N28" t="s">
        <v>32</v>
      </c>
      <c r="O28" t="s">
        <v>33</v>
      </c>
      <c r="P28" t="s">
        <v>34</v>
      </c>
      <c r="Q28" t="s">
        <v>35</v>
      </c>
      <c r="R28" t="s">
        <v>36</v>
      </c>
      <c r="S28" t="s">
        <v>37</v>
      </c>
      <c r="T28" t="s">
        <v>38</v>
      </c>
      <c r="U28" t="s">
        <v>39</v>
      </c>
      <c r="V28" t="s">
        <v>40</v>
      </c>
      <c r="W28" t="s">
        <v>41</v>
      </c>
      <c r="Y28" t="s">
        <v>31</v>
      </c>
      <c r="Z28" t="s">
        <v>32</v>
      </c>
      <c r="AA28" t="s">
        <v>33</v>
      </c>
      <c r="AB28" t="s">
        <v>34</v>
      </c>
      <c r="AC28" t="s">
        <v>35</v>
      </c>
      <c r="AD28" t="s">
        <v>36</v>
      </c>
      <c r="AE28" t="s">
        <v>37</v>
      </c>
      <c r="AF28" t="s">
        <v>38</v>
      </c>
      <c r="AG28" t="s">
        <v>39</v>
      </c>
      <c r="AH28" t="s">
        <v>40</v>
      </c>
      <c r="AI28" t="s">
        <v>41</v>
      </c>
      <c r="AK28" t="s">
        <v>31</v>
      </c>
      <c r="AL28" t="s">
        <v>32</v>
      </c>
      <c r="AM28" t="s">
        <v>33</v>
      </c>
      <c r="AN28" t="s">
        <v>34</v>
      </c>
      <c r="AO28" t="s">
        <v>35</v>
      </c>
      <c r="AP28" t="s">
        <v>36</v>
      </c>
      <c r="AQ28" t="s">
        <v>37</v>
      </c>
      <c r="AR28" t="s">
        <v>38</v>
      </c>
      <c r="AS28" t="s">
        <v>39</v>
      </c>
      <c r="AT28" t="s">
        <v>40</v>
      </c>
      <c r="AU28" t="s">
        <v>41</v>
      </c>
    </row>
    <row r="29" spans="1:47" x14ac:dyDescent="0.25">
      <c r="B29" t="s">
        <v>42</v>
      </c>
      <c r="C29" t="s">
        <v>43</v>
      </c>
      <c r="D29" t="s">
        <v>44</v>
      </c>
      <c r="E29" t="s">
        <v>45</v>
      </c>
      <c r="F29" t="s">
        <v>46</v>
      </c>
      <c r="G29" t="s">
        <v>46</v>
      </c>
      <c r="H29" t="s">
        <v>46</v>
      </c>
      <c r="I29" t="s">
        <v>46</v>
      </c>
      <c r="J29" t="s">
        <v>47</v>
      </c>
      <c r="K29" t="s">
        <v>48</v>
      </c>
      <c r="N29" t="s">
        <v>42</v>
      </c>
      <c r="O29" t="s">
        <v>43</v>
      </c>
      <c r="P29" t="s">
        <v>44</v>
      </c>
      <c r="Q29" t="s">
        <v>45</v>
      </c>
      <c r="R29" t="s">
        <v>46</v>
      </c>
      <c r="S29" t="s">
        <v>46</v>
      </c>
      <c r="T29" t="s">
        <v>46</v>
      </c>
      <c r="U29" t="s">
        <v>46</v>
      </c>
      <c r="V29" t="s">
        <v>47</v>
      </c>
      <c r="W29" t="s">
        <v>48</v>
      </c>
      <c r="Z29" t="s">
        <v>42</v>
      </c>
      <c r="AA29" t="s">
        <v>43</v>
      </c>
      <c r="AB29" t="s">
        <v>44</v>
      </c>
      <c r="AC29" t="s">
        <v>45</v>
      </c>
      <c r="AD29" t="s">
        <v>46</v>
      </c>
      <c r="AE29" t="s">
        <v>46</v>
      </c>
      <c r="AF29" t="s">
        <v>46</v>
      </c>
      <c r="AG29" t="s">
        <v>46</v>
      </c>
      <c r="AH29" t="s">
        <v>47</v>
      </c>
      <c r="AI29" t="s">
        <v>48</v>
      </c>
      <c r="AL29" t="s">
        <v>42</v>
      </c>
      <c r="AM29" t="s">
        <v>43</v>
      </c>
      <c r="AN29" t="s">
        <v>44</v>
      </c>
      <c r="AO29" t="s">
        <v>45</v>
      </c>
      <c r="AP29" t="s">
        <v>46</v>
      </c>
      <c r="AQ29" t="s">
        <v>46</v>
      </c>
      <c r="AR29" t="s">
        <v>46</v>
      </c>
      <c r="AS29" t="s">
        <v>46</v>
      </c>
      <c r="AT29" t="s">
        <v>47</v>
      </c>
      <c r="AU29" t="s">
        <v>48</v>
      </c>
    </row>
    <row r="30" spans="1:47" x14ac:dyDescent="0.25">
      <c r="A30">
        <v>1</v>
      </c>
      <c r="B30">
        <v>32.6</v>
      </c>
      <c r="C30">
        <v>1</v>
      </c>
      <c r="D30">
        <v>0.01</v>
      </c>
      <c r="E30">
        <v>1E-4</v>
      </c>
      <c r="F30" s="2">
        <v>4.7100000000000001E-4</v>
      </c>
      <c r="G30" s="2">
        <v>4.7</v>
      </c>
      <c r="H30" s="2">
        <v>0.20399999999999999</v>
      </c>
      <c r="I30" s="2">
        <v>4.71</v>
      </c>
      <c r="J30" s="2">
        <v>4.71</v>
      </c>
      <c r="K30">
        <v>8.1200000000000005E-3</v>
      </c>
      <c r="M30">
        <v>1</v>
      </c>
      <c r="N30">
        <v>32.6</v>
      </c>
      <c r="O30">
        <v>1</v>
      </c>
      <c r="P30">
        <v>0.01</v>
      </c>
      <c r="Q30">
        <v>1E-4</v>
      </c>
      <c r="R30" s="2">
        <v>4.5800000000000002E-4</v>
      </c>
      <c r="S30" s="2">
        <v>4.57</v>
      </c>
      <c r="T30" s="2">
        <v>0.222</v>
      </c>
      <c r="U30" s="2">
        <v>4.58</v>
      </c>
      <c r="V30" s="2">
        <v>4.58</v>
      </c>
      <c r="W30">
        <v>8.1200000000000005E-3</v>
      </c>
      <c r="Y30">
        <v>1</v>
      </c>
      <c r="Z30">
        <v>32.6</v>
      </c>
      <c r="AA30">
        <v>1</v>
      </c>
      <c r="AB30">
        <v>0.01</v>
      </c>
      <c r="AC30">
        <v>1E-4</v>
      </c>
      <c r="AD30" s="2">
        <v>4.7399999999999997E-4</v>
      </c>
      <c r="AE30" s="2">
        <v>4.74</v>
      </c>
      <c r="AF30" s="2">
        <v>0.13500000000000001</v>
      </c>
      <c r="AG30" s="2">
        <v>4.74</v>
      </c>
      <c r="AH30" s="2">
        <v>4.74</v>
      </c>
      <c r="AI30">
        <v>8.1200000000000005E-3</v>
      </c>
      <c r="AK30">
        <f>Y30</f>
        <v>1</v>
      </c>
      <c r="AL30">
        <f>Z30</f>
        <v>32.6</v>
      </c>
      <c r="AM30">
        <f t="shared" ref="AM30:AO30" si="0">AA30</f>
        <v>1</v>
      </c>
      <c r="AN30">
        <f t="shared" si="0"/>
        <v>0.01</v>
      </c>
      <c r="AO30">
        <f t="shared" si="0"/>
        <v>1E-4</v>
      </c>
      <c r="AP30" s="2">
        <f>AVERAGE(F30,R30,AD30)</f>
        <v>4.6766666666666663E-4</v>
      </c>
      <c r="AQ30" s="2">
        <f t="shared" ref="AQ30:AU30" si="1">AVERAGE(G30,S30,AE30)</f>
        <v>4.67</v>
      </c>
      <c r="AR30" s="2">
        <f t="shared" si="1"/>
        <v>0.18699999999999997</v>
      </c>
      <c r="AS30" s="2">
        <f t="shared" si="1"/>
        <v>4.6766666666666667</v>
      </c>
      <c r="AT30" s="2">
        <f t="shared" si="1"/>
        <v>4.6766666666666667</v>
      </c>
      <c r="AU30" s="2">
        <f>AVERAGE(K30,W30,AI30)</f>
        <v>8.1200000000000005E-3</v>
      </c>
    </row>
    <row r="31" spans="1:47" x14ac:dyDescent="0.25">
      <c r="A31">
        <v>2</v>
      </c>
      <c r="B31">
        <v>94.2</v>
      </c>
      <c r="C31">
        <v>1</v>
      </c>
      <c r="D31">
        <v>1.5800000000000002E-2</v>
      </c>
      <c r="E31">
        <v>1.5799999999999999E-4</v>
      </c>
      <c r="F31" s="2">
        <v>1.9700000000000001E-5</v>
      </c>
      <c r="G31" s="2">
        <v>0.10299999999999999</v>
      </c>
      <c r="H31" s="2">
        <v>7.0699999999999999E-2</v>
      </c>
      <c r="I31" s="2">
        <v>0.125</v>
      </c>
      <c r="J31" s="2">
        <v>0.125</v>
      </c>
      <c r="K31">
        <v>1.29E-2</v>
      </c>
      <c r="M31">
        <v>2</v>
      </c>
      <c r="N31">
        <v>94.2</v>
      </c>
      <c r="O31">
        <v>1</v>
      </c>
      <c r="P31">
        <v>1.5800000000000002E-2</v>
      </c>
      <c r="Q31">
        <v>1.5799999999999999E-4</v>
      </c>
      <c r="R31" s="2">
        <v>1.0200000000000001E-5</v>
      </c>
      <c r="S31" s="2">
        <v>6.3200000000000006E-2</v>
      </c>
      <c r="T31" s="2">
        <v>1.18E-2</v>
      </c>
      <c r="U31" s="2">
        <v>6.4299999999999996E-2</v>
      </c>
      <c r="V31" s="2">
        <v>6.4299999999999996E-2</v>
      </c>
      <c r="W31">
        <v>1.29E-2</v>
      </c>
      <c r="Y31">
        <v>2</v>
      </c>
      <c r="Z31">
        <v>94.2</v>
      </c>
      <c r="AA31">
        <v>1</v>
      </c>
      <c r="AB31">
        <v>1.5800000000000002E-2</v>
      </c>
      <c r="AC31">
        <v>1.5799999999999999E-4</v>
      </c>
      <c r="AD31" s="2">
        <v>1.7600000000000001E-5</v>
      </c>
      <c r="AE31" s="2">
        <v>0.11</v>
      </c>
      <c r="AF31" s="2">
        <v>1.6899999999999998E-2</v>
      </c>
      <c r="AG31" s="2">
        <v>0.111</v>
      </c>
      <c r="AH31" s="2">
        <v>0.111</v>
      </c>
      <c r="AI31">
        <v>1.29E-2</v>
      </c>
      <c r="AK31">
        <f t="shared" ref="AK31:AK55" si="2">Y31</f>
        <v>2</v>
      </c>
      <c r="AL31">
        <f t="shared" ref="AL31:AL55" si="3">Z31</f>
        <v>94.2</v>
      </c>
      <c r="AM31">
        <f t="shared" ref="AM31:AM55" si="4">AA31</f>
        <v>1</v>
      </c>
      <c r="AN31">
        <f t="shared" ref="AN31:AN55" si="5">AB31</f>
        <v>1.5800000000000002E-2</v>
      </c>
      <c r="AO31">
        <f t="shared" ref="AO31:AO55" si="6">AC31</f>
        <v>1.5799999999999999E-4</v>
      </c>
      <c r="AP31" s="2">
        <f t="shared" ref="AP31:AP55" si="7">AVERAGE(F31,R31,AD31)</f>
        <v>1.5833333333333333E-5</v>
      </c>
      <c r="AQ31" s="2">
        <f t="shared" ref="AQ31:AQ55" si="8">AVERAGE(G31,S31,AE31)</f>
        <v>9.2066666666666672E-2</v>
      </c>
      <c r="AR31" s="2">
        <f t="shared" ref="AR31:AR55" si="9">AVERAGE(H31,T31,AF31)</f>
        <v>3.3133333333333334E-2</v>
      </c>
      <c r="AS31" s="2">
        <f t="shared" ref="AS31:AS55" si="10">AVERAGE(I31,U31,AG31)</f>
        <v>0.10010000000000001</v>
      </c>
      <c r="AT31" s="2">
        <f t="shared" ref="AT31:AT55" si="11">AVERAGE(J31,V31,AH31)</f>
        <v>0.10010000000000001</v>
      </c>
      <c r="AU31" s="2">
        <f t="shared" ref="AU31:AU55" si="12">AVERAGE(K31,W31,AI31)</f>
        <v>1.29E-2</v>
      </c>
    </row>
    <row r="32" spans="1:47" x14ac:dyDescent="0.25">
      <c r="A32">
        <v>3</v>
      </c>
      <c r="B32">
        <v>155</v>
      </c>
      <c r="C32">
        <v>1</v>
      </c>
      <c r="D32">
        <v>2.5100000000000001E-2</v>
      </c>
      <c r="E32">
        <v>2.5099999999999998E-4</v>
      </c>
      <c r="F32" s="2">
        <v>2.37E-5</v>
      </c>
      <c r="G32">
        <v>0</v>
      </c>
      <c r="H32" s="2">
        <v>9.4399999999999998E-2</v>
      </c>
      <c r="I32" s="2">
        <v>9.4399999999999998E-2</v>
      </c>
      <c r="J32" s="2">
        <v>9.4399999999999998E-2</v>
      </c>
      <c r="K32">
        <v>2.0400000000000001E-2</v>
      </c>
      <c r="M32">
        <v>3</v>
      </c>
      <c r="N32">
        <v>155</v>
      </c>
      <c r="O32">
        <v>1</v>
      </c>
      <c r="P32">
        <v>2.5100000000000001E-2</v>
      </c>
      <c r="Q32">
        <v>2.5099999999999998E-4</v>
      </c>
      <c r="R32" s="2">
        <v>2.4000000000000001E-5</v>
      </c>
      <c r="S32">
        <v>0</v>
      </c>
      <c r="T32" s="2">
        <v>9.5500000000000002E-2</v>
      </c>
      <c r="U32" s="2">
        <v>9.5500000000000002E-2</v>
      </c>
      <c r="V32" s="2">
        <v>9.5500000000000002E-2</v>
      </c>
      <c r="W32">
        <v>2.0400000000000001E-2</v>
      </c>
      <c r="Y32">
        <v>3</v>
      </c>
      <c r="Z32">
        <v>155</v>
      </c>
      <c r="AA32">
        <v>1</v>
      </c>
      <c r="AB32">
        <v>2.5100000000000001E-2</v>
      </c>
      <c r="AC32">
        <v>2.5099999999999998E-4</v>
      </c>
      <c r="AD32" s="2">
        <v>1.9199999999999999E-5</v>
      </c>
      <c r="AE32">
        <v>0</v>
      </c>
      <c r="AF32" s="2">
        <v>7.6300000000000007E-2</v>
      </c>
      <c r="AG32" s="2">
        <v>7.6300000000000007E-2</v>
      </c>
      <c r="AH32" s="2">
        <v>7.6300000000000007E-2</v>
      </c>
      <c r="AI32">
        <v>2.0400000000000001E-2</v>
      </c>
      <c r="AK32">
        <f t="shared" si="2"/>
        <v>3</v>
      </c>
      <c r="AL32">
        <f t="shared" si="3"/>
        <v>155</v>
      </c>
      <c r="AM32">
        <f t="shared" si="4"/>
        <v>1</v>
      </c>
      <c r="AN32">
        <f t="shared" si="5"/>
        <v>2.5100000000000001E-2</v>
      </c>
      <c r="AO32">
        <f t="shared" si="6"/>
        <v>2.5099999999999998E-4</v>
      </c>
      <c r="AP32" s="2">
        <f t="shared" si="7"/>
        <v>2.23E-5</v>
      </c>
      <c r="AQ32" s="2">
        <f t="shared" si="8"/>
        <v>0</v>
      </c>
      <c r="AR32" s="2">
        <f t="shared" si="9"/>
        <v>8.8733333333333331E-2</v>
      </c>
      <c r="AS32" s="2">
        <f t="shared" si="10"/>
        <v>8.8733333333333331E-2</v>
      </c>
      <c r="AT32" s="2">
        <f t="shared" si="11"/>
        <v>8.8733333333333331E-2</v>
      </c>
      <c r="AU32" s="2">
        <f t="shared" si="12"/>
        <v>2.0400000000000001E-2</v>
      </c>
    </row>
    <row r="33" spans="1:47" x14ac:dyDescent="0.25">
      <c r="A33">
        <v>4</v>
      </c>
      <c r="B33">
        <v>213</v>
      </c>
      <c r="C33">
        <v>1</v>
      </c>
      <c r="D33">
        <v>3.9899999999999998E-2</v>
      </c>
      <c r="E33">
        <v>3.9899999999999999E-4</v>
      </c>
      <c r="F33" s="2">
        <v>2.72E-5</v>
      </c>
      <c r="G33">
        <v>0</v>
      </c>
      <c r="H33" s="2">
        <v>6.83E-2</v>
      </c>
      <c r="I33" s="2">
        <v>6.83E-2</v>
      </c>
      <c r="J33" s="2">
        <v>6.83E-2</v>
      </c>
      <c r="K33">
        <v>3.2399999999999998E-2</v>
      </c>
      <c r="M33">
        <v>4</v>
      </c>
      <c r="N33">
        <v>212</v>
      </c>
      <c r="O33">
        <v>1</v>
      </c>
      <c r="P33">
        <v>3.9899999999999998E-2</v>
      </c>
      <c r="Q33">
        <v>3.9899999999999999E-4</v>
      </c>
      <c r="R33" s="2">
        <v>3.6399999999999997E-5</v>
      </c>
      <c r="S33">
        <v>0</v>
      </c>
      <c r="T33" s="2">
        <v>9.1300000000000006E-2</v>
      </c>
      <c r="U33" s="2">
        <v>9.1300000000000006E-2</v>
      </c>
      <c r="V33" s="2">
        <v>9.1300000000000006E-2</v>
      </c>
      <c r="W33">
        <v>3.2399999999999998E-2</v>
      </c>
      <c r="Y33">
        <v>4</v>
      </c>
      <c r="Z33">
        <v>213</v>
      </c>
      <c r="AA33">
        <v>1</v>
      </c>
      <c r="AB33">
        <v>3.9899999999999998E-2</v>
      </c>
      <c r="AC33">
        <v>3.9899999999999999E-4</v>
      </c>
      <c r="AD33" s="2">
        <v>3.1099999999999997E-5</v>
      </c>
      <c r="AE33">
        <v>0</v>
      </c>
      <c r="AF33" s="2">
        <v>7.8E-2</v>
      </c>
      <c r="AG33" s="2">
        <v>7.8E-2</v>
      </c>
      <c r="AH33" s="2">
        <v>7.8E-2</v>
      </c>
      <c r="AI33">
        <v>3.2399999999999998E-2</v>
      </c>
      <c r="AK33">
        <f t="shared" si="2"/>
        <v>4</v>
      </c>
      <c r="AL33">
        <f t="shared" si="3"/>
        <v>213</v>
      </c>
      <c r="AM33">
        <f t="shared" si="4"/>
        <v>1</v>
      </c>
      <c r="AN33">
        <f t="shared" si="5"/>
        <v>3.9899999999999998E-2</v>
      </c>
      <c r="AO33">
        <f t="shared" si="6"/>
        <v>3.9899999999999999E-4</v>
      </c>
      <c r="AP33" s="2">
        <f t="shared" si="7"/>
        <v>3.1566666666666664E-5</v>
      </c>
      <c r="AQ33" s="2">
        <f t="shared" si="8"/>
        <v>0</v>
      </c>
      <c r="AR33" s="2">
        <f t="shared" si="9"/>
        <v>7.9200000000000007E-2</v>
      </c>
      <c r="AS33" s="2">
        <f t="shared" si="10"/>
        <v>7.9200000000000007E-2</v>
      </c>
      <c r="AT33" s="2">
        <f t="shared" si="11"/>
        <v>7.9200000000000007E-2</v>
      </c>
      <c r="AU33" s="2">
        <f t="shared" si="12"/>
        <v>3.2399999999999998E-2</v>
      </c>
    </row>
    <row r="34" spans="1:47" x14ac:dyDescent="0.25">
      <c r="A34">
        <v>5</v>
      </c>
      <c r="B34">
        <v>274</v>
      </c>
      <c r="C34">
        <v>1</v>
      </c>
      <c r="D34">
        <v>6.3100000000000003E-2</v>
      </c>
      <c r="E34">
        <v>6.3100000000000005E-4</v>
      </c>
      <c r="F34" s="2">
        <v>4.1300000000000001E-5</v>
      </c>
      <c r="G34">
        <v>0</v>
      </c>
      <c r="H34" s="2">
        <v>6.5500000000000003E-2</v>
      </c>
      <c r="I34" s="2">
        <v>6.5500000000000003E-2</v>
      </c>
      <c r="J34" s="2">
        <v>6.5500000000000003E-2</v>
      </c>
      <c r="K34">
        <v>5.1200000000000002E-2</v>
      </c>
      <c r="M34">
        <v>5</v>
      </c>
      <c r="N34">
        <v>274</v>
      </c>
      <c r="O34">
        <v>1</v>
      </c>
      <c r="P34">
        <v>6.3100000000000003E-2</v>
      </c>
      <c r="Q34">
        <v>6.3100000000000005E-4</v>
      </c>
      <c r="R34" s="2">
        <v>2.8200000000000001E-5</v>
      </c>
      <c r="S34">
        <v>0</v>
      </c>
      <c r="T34" s="2">
        <v>4.4699999999999997E-2</v>
      </c>
      <c r="U34" s="2">
        <v>4.4699999999999997E-2</v>
      </c>
      <c r="V34" s="2">
        <v>4.4699999999999997E-2</v>
      </c>
      <c r="W34">
        <v>5.1200000000000002E-2</v>
      </c>
      <c r="Y34">
        <v>5</v>
      </c>
      <c r="Z34">
        <v>274</v>
      </c>
      <c r="AA34">
        <v>1</v>
      </c>
      <c r="AB34">
        <v>6.3100000000000003E-2</v>
      </c>
      <c r="AC34">
        <v>6.3100000000000005E-4</v>
      </c>
      <c r="AD34" s="2">
        <v>2.7900000000000001E-5</v>
      </c>
      <c r="AE34">
        <v>0</v>
      </c>
      <c r="AF34" s="2">
        <v>4.4200000000000003E-2</v>
      </c>
      <c r="AG34" s="2">
        <v>4.4200000000000003E-2</v>
      </c>
      <c r="AH34" s="2">
        <v>4.4200000000000003E-2</v>
      </c>
      <c r="AI34">
        <v>5.1200000000000002E-2</v>
      </c>
      <c r="AK34">
        <f t="shared" si="2"/>
        <v>5</v>
      </c>
      <c r="AL34">
        <f t="shared" si="3"/>
        <v>274</v>
      </c>
      <c r="AM34">
        <f t="shared" si="4"/>
        <v>1</v>
      </c>
      <c r="AN34">
        <f t="shared" si="5"/>
        <v>6.3100000000000003E-2</v>
      </c>
      <c r="AO34">
        <f t="shared" si="6"/>
        <v>6.3100000000000005E-4</v>
      </c>
      <c r="AP34" s="2">
        <f t="shared" si="7"/>
        <v>3.2466666666666672E-5</v>
      </c>
      <c r="AQ34" s="2">
        <f t="shared" si="8"/>
        <v>0</v>
      </c>
      <c r="AR34" s="2">
        <f t="shared" si="9"/>
        <v>5.1466666666666661E-2</v>
      </c>
      <c r="AS34" s="2">
        <f t="shared" si="10"/>
        <v>5.1466666666666661E-2</v>
      </c>
      <c r="AT34" s="2">
        <f t="shared" si="11"/>
        <v>5.1466666666666661E-2</v>
      </c>
      <c r="AU34" s="2">
        <f t="shared" si="12"/>
        <v>5.1200000000000002E-2</v>
      </c>
    </row>
    <row r="35" spans="1:47" x14ac:dyDescent="0.25">
      <c r="A35">
        <v>6</v>
      </c>
      <c r="B35">
        <v>332</v>
      </c>
      <c r="C35">
        <v>1</v>
      </c>
      <c r="D35">
        <v>0.1</v>
      </c>
      <c r="E35">
        <v>1E-3</v>
      </c>
      <c r="F35" s="2">
        <v>6.7399999999999998E-5</v>
      </c>
      <c r="G35">
        <v>0</v>
      </c>
      <c r="H35" s="2">
        <v>6.7299999999999999E-2</v>
      </c>
      <c r="I35" s="2">
        <v>6.7299999999999999E-2</v>
      </c>
      <c r="J35" s="2">
        <v>6.7299999999999999E-2</v>
      </c>
      <c r="K35">
        <v>8.1299999999999997E-2</v>
      </c>
      <c r="M35">
        <v>6</v>
      </c>
      <c r="N35">
        <v>331</v>
      </c>
      <c r="O35">
        <v>1</v>
      </c>
      <c r="P35">
        <v>0.1</v>
      </c>
      <c r="Q35">
        <v>1E-3</v>
      </c>
      <c r="R35" s="2">
        <v>5.91E-5</v>
      </c>
      <c r="S35">
        <v>0</v>
      </c>
      <c r="T35" s="2">
        <v>5.8999999999999997E-2</v>
      </c>
      <c r="U35" s="2">
        <v>5.8999999999999997E-2</v>
      </c>
      <c r="V35" s="2">
        <v>5.8999999999999997E-2</v>
      </c>
      <c r="W35">
        <v>8.1299999999999997E-2</v>
      </c>
      <c r="Y35">
        <v>6</v>
      </c>
      <c r="Z35">
        <v>334</v>
      </c>
      <c r="AA35">
        <v>1</v>
      </c>
      <c r="AB35">
        <v>0.1</v>
      </c>
      <c r="AC35">
        <v>1E-3</v>
      </c>
      <c r="AD35" s="2">
        <v>7.1299999999999998E-5</v>
      </c>
      <c r="AE35">
        <v>0</v>
      </c>
      <c r="AF35" s="2">
        <v>7.1199999999999999E-2</v>
      </c>
      <c r="AG35" s="2">
        <v>7.1199999999999999E-2</v>
      </c>
      <c r="AH35" s="2">
        <v>7.1199999999999999E-2</v>
      </c>
      <c r="AI35">
        <v>8.1299999999999997E-2</v>
      </c>
      <c r="AK35">
        <f t="shared" si="2"/>
        <v>6</v>
      </c>
      <c r="AL35">
        <f t="shared" si="3"/>
        <v>334</v>
      </c>
      <c r="AM35">
        <f t="shared" si="4"/>
        <v>1</v>
      </c>
      <c r="AN35">
        <f t="shared" si="5"/>
        <v>0.1</v>
      </c>
      <c r="AO35">
        <f t="shared" si="6"/>
        <v>1E-3</v>
      </c>
      <c r="AP35" s="2">
        <f t="shared" si="7"/>
        <v>6.5933333333333328E-5</v>
      </c>
      <c r="AQ35" s="2">
        <f t="shared" si="8"/>
        <v>0</v>
      </c>
      <c r="AR35" s="2">
        <f t="shared" si="9"/>
        <v>6.5833333333333341E-2</v>
      </c>
      <c r="AS35" s="2">
        <f t="shared" si="10"/>
        <v>6.5833333333333341E-2</v>
      </c>
      <c r="AT35" s="2">
        <f t="shared" si="11"/>
        <v>6.5833333333333341E-2</v>
      </c>
      <c r="AU35" s="2">
        <f t="shared" si="12"/>
        <v>8.1299999999999997E-2</v>
      </c>
    </row>
    <row r="36" spans="1:47" x14ac:dyDescent="0.25">
      <c r="A36">
        <v>7</v>
      </c>
      <c r="B36">
        <v>393</v>
      </c>
      <c r="C36">
        <v>1</v>
      </c>
      <c r="D36">
        <v>0.158</v>
      </c>
      <c r="E36">
        <v>1.58E-3</v>
      </c>
      <c r="F36" s="2">
        <v>8.4300000000000003E-5</v>
      </c>
      <c r="G36">
        <v>0</v>
      </c>
      <c r="H36" s="2">
        <v>5.3199999999999997E-2</v>
      </c>
      <c r="I36" s="2">
        <v>5.3199999999999997E-2</v>
      </c>
      <c r="J36" s="2">
        <v>5.3199999999999997E-2</v>
      </c>
      <c r="K36">
        <v>0.129</v>
      </c>
      <c r="M36">
        <v>7</v>
      </c>
      <c r="N36">
        <v>391</v>
      </c>
      <c r="O36">
        <v>1</v>
      </c>
      <c r="P36">
        <v>0.159</v>
      </c>
      <c r="Q36">
        <v>1.5900000000000001E-3</v>
      </c>
      <c r="R36" s="2">
        <v>8.7200000000000005E-5</v>
      </c>
      <c r="S36" s="2">
        <v>3.6399999999999997E-5</v>
      </c>
      <c r="T36" s="2">
        <v>5.5E-2</v>
      </c>
      <c r="U36" s="2">
        <v>5.5E-2</v>
      </c>
      <c r="V36" s="2">
        <v>5.5E-2</v>
      </c>
      <c r="W36">
        <v>0.129</v>
      </c>
      <c r="Y36">
        <v>7</v>
      </c>
      <c r="Z36">
        <v>395</v>
      </c>
      <c r="AA36">
        <v>1</v>
      </c>
      <c r="AB36">
        <v>0.158</v>
      </c>
      <c r="AC36">
        <v>1.58E-3</v>
      </c>
      <c r="AD36" s="2">
        <v>8.2200000000000006E-5</v>
      </c>
      <c r="AE36">
        <v>0</v>
      </c>
      <c r="AF36" s="2">
        <v>5.1900000000000002E-2</v>
      </c>
      <c r="AG36" s="2">
        <v>5.1900000000000002E-2</v>
      </c>
      <c r="AH36" s="2">
        <v>5.1900000000000002E-2</v>
      </c>
      <c r="AI36">
        <v>0.129</v>
      </c>
      <c r="AK36">
        <f t="shared" si="2"/>
        <v>7</v>
      </c>
      <c r="AL36">
        <f t="shared" si="3"/>
        <v>395</v>
      </c>
      <c r="AM36">
        <f t="shared" si="4"/>
        <v>1</v>
      </c>
      <c r="AN36">
        <f t="shared" si="5"/>
        <v>0.158</v>
      </c>
      <c r="AO36">
        <f t="shared" si="6"/>
        <v>1.58E-3</v>
      </c>
      <c r="AP36" s="2">
        <f t="shared" si="7"/>
        <v>8.4566666666666658E-5</v>
      </c>
      <c r="AQ36" s="2">
        <f t="shared" si="8"/>
        <v>1.2133333333333333E-5</v>
      </c>
      <c r="AR36" s="2">
        <f t="shared" si="9"/>
        <v>5.3366666666666666E-2</v>
      </c>
      <c r="AS36" s="2">
        <f t="shared" si="10"/>
        <v>5.3366666666666666E-2</v>
      </c>
      <c r="AT36" s="2">
        <f t="shared" si="11"/>
        <v>5.3366666666666666E-2</v>
      </c>
      <c r="AU36" s="2">
        <f t="shared" si="12"/>
        <v>0.129</v>
      </c>
    </row>
    <row r="37" spans="1:47" x14ac:dyDescent="0.25">
      <c r="A37">
        <v>8</v>
      </c>
      <c r="B37">
        <v>451</v>
      </c>
      <c r="C37">
        <v>1</v>
      </c>
      <c r="D37">
        <v>0.252</v>
      </c>
      <c r="E37">
        <v>2.5200000000000001E-3</v>
      </c>
      <c r="F37" s="2">
        <v>1.3899999999999999E-4</v>
      </c>
      <c r="G37">
        <v>0</v>
      </c>
      <c r="H37" s="2">
        <v>5.5399999999999998E-2</v>
      </c>
      <c r="I37" s="2">
        <v>5.5399999999999998E-2</v>
      </c>
      <c r="J37" s="2">
        <v>5.5399999999999998E-2</v>
      </c>
      <c r="K37">
        <v>0.20399999999999999</v>
      </c>
      <c r="M37">
        <v>8</v>
      </c>
      <c r="N37">
        <v>451</v>
      </c>
      <c r="O37">
        <v>1</v>
      </c>
      <c r="P37">
        <v>0.251</v>
      </c>
      <c r="Q37">
        <v>2.5100000000000001E-3</v>
      </c>
      <c r="R37" s="2">
        <v>1.45E-4</v>
      </c>
      <c r="S37">
        <v>0</v>
      </c>
      <c r="T37" s="2">
        <v>5.7599999999999998E-2</v>
      </c>
      <c r="U37" s="2">
        <v>5.7599999999999998E-2</v>
      </c>
      <c r="V37" s="2">
        <v>5.7599999999999998E-2</v>
      </c>
      <c r="W37">
        <v>0.20399999999999999</v>
      </c>
      <c r="Y37">
        <v>8</v>
      </c>
      <c r="Z37">
        <v>456</v>
      </c>
      <c r="AA37">
        <v>1</v>
      </c>
      <c r="AB37">
        <v>0.251</v>
      </c>
      <c r="AC37">
        <v>2.5100000000000001E-3</v>
      </c>
      <c r="AD37" s="2">
        <v>1.34E-4</v>
      </c>
      <c r="AE37" s="2">
        <v>2.1099999999999999E-3</v>
      </c>
      <c r="AF37" s="2">
        <v>5.3199999999999997E-2</v>
      </c>
      <c r="AG37" s="2">
        <v>5.33E-2</v>
      </c>
      <c r="AH37" s="2">
        <v>5.33E-2</v>
      </c>
      <c r="AI37">
        <v>0.20399999999999999</v>
      </c>
      <c r="AK37">
        <f t="shared" si="2"/>
        <v>8</v>
      </c>
      <c r="AL37">
        <f t="shared" si="3"/>
        <v>456</v>
      </c>
      <c r="AM37">
        <f t="shared" si="4"/>
        <v>1</v>
      </c>
      <c r="AN37">
        <f t="shared" si="5"/>
        <v>0.251</v>
      </c>
      <c r="AO37">
        <f t="shared" si="6"/>
        <v>2.5100000000000001E-3</v>
      </c>
      <c r="AP37" s="2">
        <f t="shared" si="7"/>
        <v>1.3933333333333332E-4</v>
      </c>
      <c r="AQ37" s="2">
        <f t="shared" si="8"/>
        <v>7.0333333333333326E-4</v>
      </c>
      <c r="AR37" s="2">
        <f t="shared" si="9"/>
        <v>5.5399999999999998E-2</v>
      </c>
      <c r="AS37" s="2">
        <f t="shared" si="10"/>
        <v>5.5433333333333334E-2</v>
      </c>
      <c r="AT37" s="2">
        <f t="shared" si="11"/>
        <v>5.5433333333333334E-2</v>
      </c>
      <c r="AU37" s="2">
        <f t="shared" si="12"/>
        <v>0.20399999999999999</v>
      </c>
    </row>
    <row r="38" spans="1:47" x14ac:dyDescent="0.25">
      <c r="A38">
        <v>9</v>
      </c>
      <c r="B38">
        <v>513</v>
      </c>
      <c r="C38">
        <v>1</v>
      </c>
      <c r="D38">
        <v>0.39800000000000002</v>
      </c>
      <c r="E38">
        <v>3.98E-3</v>
      </c>
      <c r="F38" s="2">
        <v>2.1699999999999999E-4</v>
      </c>
      <c r="G38" s="2">
        <v>2.0200000000000001E-3</v>
      </c>
      <c r="H38" s="2">
        <v>5.4600000000000003E-2</v>
      </c>
      <c r="I38" s="2">
        <v>5.4600000000000003E-2</v>
      </c>
      <c r="J38" s="2">
        <v>5.4600000000000003E-2</v>
      </c>
      <c r="K38">
        <v>0.32300000000000001</v>
      </c>
      <c r="M38">
        <v>9</v>
      </c>
      <c r="N38">
        <v>511</v>
      </c>
      <c r="O38">
        <v>1</v>
      </c>
      <c r="P38">
        <v>0.39800000000000002</v>
      </c>
      <c r="Q38">
        <v>3.98E-3</v>
      </c>
      <c r="R38" s="2">
        <v>2.14E-4</v>
      </c>
      <c r="S38" s="2">
        <v>1.65E-3</v>
      </c>
      <c r="T38" s="2">
        <v>5.3800000000000001E-2</v>
      </c>
      <c r="U38" s="2">
        <v>5.3800000000000001E-2</v>
      </c>
      <c r="V38" s="2">
        <v>5.3800000000000001E-2</v>
      </c>
      <c r="W38">
        <v>0.32300000000000001</v>
      </c>
      <c r="Y38">
        <v>9</v>
      </c>
      <c r="Z38">
        <v>516</v>
      </c>
      <c r="AA38">
        <v>1</v>
      </c>
      <c r="AB38">
        <v>0.39900000000000002</v>
      </c>
      <c r="AC38">
        <v>3.9899999999999996E-3</v>
      </c>
      <c r="AD38" s="2">
        <v>2.2000000000000001E-4</v>
      </c>
      <c r="AE38" s="2">
        <v>2.5500000000000002E-3</v>
      </c>
      <c r="AF38" s="2">
        <v>5.5100000000000003E-2</v>
      </c>
      <c r="AG38" s="2">
        <v>5.5100000000000003E-2</v>
      </c>
      <c r="AH38" s="2">
        <v>5.5100000000000003E-2</v>
      </c>
      <c r="AI38">
        <v>0.32400000000000001</v>
      </c>
      <c r="AK38">
        <f t="shared" si="2"/>
        <v>9</v>
      </c>
      <c r="AL38">
        <f t="shared" si="3"/>
        <v>516</v>
      </c>
      <c r="AM38">
        <f t="shared" si="4"/>
        <v>1</v>
      </c>
      <c r="AN38">
        <f t="shared" si="5"/>
        <v>0.39900000000000002</v>
      </c>
      <c r="AO38">
        <f t="shared" si="6"/>
        <v>3.9899999999999996E-3</v>
      </c>
      <c r="AP38" s="2">
        <f t="shared" si="7"/>
        <v>2.1699999999999999E-4</v>
      </c>
      <c r="AQ38" s="2">
        <f t="shared" si="8"/>
        <v>2.0733333333333333E-3</v>
      </c>
      <c r="AR38" s="2">
        <f t="shared" si="9"/>
        <v>5.45E-2</v>
      </c>
      <c r="AS38" s="2">
        <f t="shared" si="10"/>
        <v>5.45E-2</v>
      </c>
      <c r="AT38" s="2">
        <f t="shared" si="11"/>
        <v>5.45E-2</v>
      </c>
      <c r="AU38" s="2">
        <f t="shared" si="12"/>
        <v>0.32333333333333331</v>
      </c>
    </row>
    <row r="39" spans="1:47" x14ac:dyDescent="0.25">
      <c r="A39">
        <v>10</v>
      </c>
      <c r="B39">
        <v>571</v>
      </c>
      <c r="C39">
        <v>1</v>
      </c>
      <c r="D39">
        <v>0.63200000000000001</v>
      </c>
      <c r="E39">
        <v>6.3200000000000001E-3</v>
      </c>
      <c r="F39" s="2">
        <v>3.4000000000000002E-4</v>
      </c>
      <c r="G39" s="2">
        <v>2.3900000000000002E-3</v>
      </c>
      <c r="H39" s="2">
        <v>5.3800000000000001E-2</v>
      </c>
      <c r="I39" s="2">
        <v>5.3800000000000001E-2</v>
      </c>
      <c r="J39" s="2">
        <v>5.3800000000000001E-2</v>
      </c>
      <c r="K39">
        <v>0.51300000000000001</v>
      </c>
      <c r="M39">
        <v>10</v>
      </c>
      <c r="N39">
        <v>570</v>
      </c>
      <c r="O39">
        <v>1</v>
      </c>
      <c r="P39">
        <v>0.63200000000000001</v>
      </c>
      <c r="Q39">
        <v>6.3200000000000001E-3</v>
      </c>
      <c r="R39" s="2">
        <v>3.5599999999999998E-4</v>
      </c>
      <c r="S39" s="2">
        <v>3.1099999999999999E-3</v>
      </c>
      <c r="T39" s="2">
        <v>5.6300000000000003E-2</v>
      </c>
      <c r="U39" s="2">
        <v>5.6399999999999999E-2</v>
      </c>
      <c r="V39" s="2">
        <v>5.6399999999999999E-2</v>
      </c>
      <c r="W39">
        <v>0.51300000000000001</v>
      </c>
      <c r="Y39">
        <v>10</v>
      </c>
      <c r="Z39">
        <v>577</v>
      </c>
      <c r="AA39">
        <v>1</v>
      </c>
      <c r="AB39">
        <v>0.63100000000000001</v>
      </c>
      <c r="AC39">
        <v>6.3099999999999996E-3</v>
      </c>
      <c r="AD39" s="2">
        <v>3.6299999999999999E-4</v>
      </c>
      <c r="AE39" s="2">
        <v>1.6199999999999999E-3</v>
      </c>
      <c r="AF39" s="2">
        <v>5.7500000000000002E-2</v>
      </c>
      <c r="AG39" s="2">
        <v>5.7500000000000002E-2</v>
      </c>
      <c r="AH39" s="2">
        <v>5.7500000000000002E-2</v>
      </c>
      <c r="AI39">
        <v>0.51200000000000001</v>
      </c>
      <c r="AK39">
        <f t="shared" si="2"/>
        <v>10</v>
      </c>
      <c r="AL39">
        <f t="shared" si="3"/>
        <v>577</v>
      </c>
      <c r="AM39">
        <f t="shared" si="4"/>
        <v>1</v>
      </c>
      <c r="AN39">
        <f t="shared" si="5"/>
        <v>0.63100000000000001</v>
      </c>
      <c r="AO39">
        <f t="shared" si="6"/>
        <v>6.3099999999999996E-3</v>
      </c>
      <c r="AP39" s="2">
        <f t="shared" si="7"/>
        <v>3.5300000000000002E-4</v>
      </c>
      <c r="AQ39" s="2">
        <f t="shared" si="8"/>
        <v>2.3733333333333332E-3</v>
      </c>
      <c r="AR39" s="2">
        <f t="shared" si="9"/>
        <v>5.5866666666666669E-2</v>
      </c>
      <c r="AS39" s="2">
        <f t="shared" si="10"/>
        <v>5.5899999999999998E-2</v>
      </c>
      <c r="AT39" s="2">
        <f t="shared" si="11"/>
        <v>5.5899999999999998E-2</v>
      </c>
      <c r="AU39" s="2">
        <f t="shared" si="12"/>
        <v>0.51266666666666671</v>
      </c>
    </row>
    <row r="40" spans="1:47" x14ac:dyDescent="0.25">
      <c r="A40">
        <v>11</v>
      </c>
      <c r="B40">
        <v>632</v>
      </c>
      <c r="C40">
        <v>1</v>
      </c>
      <c r="D40">
        <v>1</v>
      </c>
      <c r="E40">
        <v>0.01</v>
      </c>
      <c r="F40" s="2">
        <v>5.53E-4</v>
      </c>
      <c r="G40" s="2">
        <v>1.64E-3</v>
      </c>
      <c r="H40" s="2">
        <v>5.5300000000000002E-2</v>
      </c>
      <c r="I40" s="2">
        <v>5.5399999999999998E-2</v>
      </c>
      <c r="J40" s="2">
        <v>5.5399999999999998E-2</v>
      </c>
      <c r="K40">
        <v>0.81200000000000006</v>
      </c>
      <c r="M40">
        <v>11</v>
      </c>
      <c r="N40">
        <v>630</v>
      </c>
      <c r="O40">
        <v>1</v>
      </c>
      <c r="P40">
        <v>1</v>
      </c>
      <c r="Q40">
        <v>0.01</v>
      </c>
      <c r="R40" s="2">
        <v>5.6400000000000005E-4</v>
      </c>
      <c r="S40" s="2">
        <v>8.9800000000000004E-4</v>
      </c>
      <c r="T40" s="2">
        <v>5.6399999999999999E-2</v>
      </c>
      <c r="U40" s="2">
        <v>5.6399999999999999E-2</v>
      </c>
      <c r="V40" s="2">
        <v>5.6399999999999999E-2</v>
      </c>
      <c r="W40">
        <v>0.81200000000000006</v>
      </c>
      <c r="Y40">
        <v>11</v>
      </c>
      <c r="Z40">
        <v>639</v>
      </c>
      <c r="AA40">
        <v>1</v>
      </c>
      <c r="AB40">
        <v>1</v>
      </c>
      <c r="AC40">
        <v>0.01</v>
      </c>
      <c r="AD40" s="2">
        <v>5.8500000000000002E-4</v>
      </c>
      <c r="AE40">
        <v>0</v>
      </c>
      <c r="AF40" s="2">
        <v>5.8500000000000003E-2</v>
      </c>
      <c r="AG40" s="2">
        <v>5.8500000000000003E-2</v>
      </c>
      <c r="AH40" s="2">
        <v>5.8500000000000003E-2</v>
      </c>
      <c r="AI40">
        <v>0.81200000000000006</v>
      </c>
      <c r="AK40">
        <f t="shared" si="2"/>
        <v>11</v>
      </c>
      <c r="AL40">
        <f t="shared" si="3"/>
        <v>639</v>
      </c>
      <c r="AM40">
        <f t="shared" si="4"/>
        <v>1</v>
      </c>
      <c r="AN40">
        <f t="shared" si="5"/>
        <v>1</v>
      </c>
      <c r="AO40">
        <f t="shared" si="6"/>
        <v>0.01</v>
      </c>
      <c r="AP40" s="2">
        <f t="shared" si="7"/>
        <v>5.6733333333333332E-4</v>
      </c>
      <c r="AQ40" s="2">
        <f t="shared" si="8"/>
        <v>8.4599999999999996E-4</v>
      </c>
      <c r="AR40" s="2">
        <f t="shared" si="9"/>
        <v>5.673333333333333E-2</v>
      </c>
      <c r="AS40" s="2">
        <f t="shared" si="10"/>
        <v>5.6766666666666667E-2</v>
      </c>
      <c r="AT40" s="2">
        <f t="shared" si="11"/>
        <v>5.6766666666666667E-2</v>
      </c>
      <c r="AU40" s="2">
        <f t="shared" si="12"/>
        <v>0.81199999999999994</v>
      </c>
    </row>
    <row r="41" spans="1:47" x14ac:dyDescent="0.25">
      <c r="A41">
        <v>12</v>
      </c>
      <c r="B41">
        <v>690</v>
      </c>
      <c r="C41">
        <v>1</v>
      </c>
      <c r="D41">
        <v>1.59</v>
      </c>
      <c r="E41">
        <v>1.5900000000000001E-2</v>
      </c>
      <c r="F41" s="2">
        <v>8.83E-4</v>
      </c>
      <c r="G41" s="2">
        <v>2.33E-3</v>
      </c>
      <c r="H41" s="2">
        <v>5.5599999999999997E-2</v>
      </c>
      <c r="I41" s="2">
        <v>5.57E-2</v>
      </c>
      <c r="J41" s="2">
        <v>5.57E-2</v>
      </c>
      <c r="K41">
        <v>1.29</v>
      </c>
      <c r="M41">
        <v>12</v>
      </c>
      <c r="N41">
        <v>691</v>
      </c>
      <c r="O41">
        <v>1</v>
      </c>
      <c r="P41">
        <v>1.58</v>
      </c>
      <c r="Q41">
        <v>1.5800000000000002E-2</v>
      </c>
      <c r="R41" s="2">
        <v>8.8900000000000003E-4</v>
      </c>
      <c r="S41" s="2">
        <v>2.63E-3</v>
      </c>
      <c r="T41" s="2">
        <v>5.6099999999999997E-2</v>
      </c>
      <c r="U41" s="2">
        <v>5.6099999999999997E-2</v>
      </c>
      <c r="V41" s="2">
        <v>5.6099999999999997E-2</v>
      </c>
      <c r="W41">
        <v>1.29</v>
      </c>
      <c r="Y41">
        <v>12</v>
      </c>
      <c r="Z41">
        <v>697</v>
      </c>
      <c r="AA41">
        <v>1</v>
      </c>
      <c r="AB41">
        <v>1.59</v>
      </c>
      <c r="AC41">
        <v>1.5900000000000001E-2</v>
      </c>
      <c r="AD41" s="2">
        <v>9.0300000000000005E-4</v>
      </c>
      <c r="AE41" s="2">
        <v>2.0500000000000002E-3</v>
      </c>
      <c r="AF41" s="2">
        <v>5.6899999999999999E-2</v>
      </c>
      <c r="AG41" s="2">
        <v>5.6899999999999999E-2</v>
      </c>
      <c r="AH41" s="2">
        <v>5.6899999999999999E-2</v>
      </c>
      <c r="AI41">
        <v>1.29</v>
      </c>
      <c r="AK41">
        <f t="shared" si="2"/>
        <v>12</v>
      </c>
      <c r="AL41">
        <f t="shared" si="3"/>
        <v>697</v>
      </c>
      <c r="AM41">
        <f t="shared" si="4"/>
        <v>1</v>
      </c>
      <c r="AN41">
        <f t="shared" si="5"/>
        <v>1.59</v>
      </c>
      <c r="AO41">
        <f t="shared" si="6"/>
        <v>1.5900000000000001E-2</v>
      </c>
      <c r="AP41" s="2">
        <f t="shared" si="7"/>
        <v>8.916666666666668E-4</v>
      </c>
      <c r="AQ41" s="2">
        <f t="shared" si="8"/>
        <v>2.336666666666667E-3</v>
      </c>
      <c r="AR41" s="2">
        <f t="shared" si="9"/>
        <v>5.62E-2</v>
      </c>
      <c r="AS41" s="2">
        <f t="shared" si="10"/>
        <v>5.623333333333333E-2</v>
      </c>
      <c r="AT41" s="2">
        <f t="shared" si="11"/>
        <v>5.623333333333333E-2</v>
      </c>
      <c r="AU41" s="2">
        <f t="shared" si="12"/>
        <v>1.29</v>
      </c>
    </row>
    <row r="42" spans="1:47" x14ac:dyDescent="0.25">
      <c r="A42">
        <v>13</v>
      </c>
      <c r="B42">
        <v>751</v>
      </c>
      <c r="C42">
        <v>1</v>
      </c>
      <c r="D42">
        <v>2.5099999999999998</v>
      </c>
      <c r="E42">
        <v>2.5100000000000001E-2</v>
      </c>
      <c r="F42" s="2">
        <v>1.39E-3</v>
      </c>
      <c r="G42" s="2">
        <v>3.15E-3</v>
      </c>
      <c r="H42" s="2">
        <v>5.5399999999999998E-2</v>
      </c>
      <c r="I42" s="2">
        <v>5.5500000000000001E-2</v>
      </c>
      <c r="J42" s="2">
        <v>5.5500000000000001E-2</v>
      </c>
      <c r="K42">
        <v>2.04</v>
      </c>
      <c r="M42">
        <v>13</v>
      </c>
      <c r="N42">
        <v>752</v>
      </c>
      <c r="O42">
        <v>1</v>
      </c>
      <c r="P42">
        <v>2.5099999999999998</v>
      </c>
      <c r="Q42">
        <v>2.5100000000000001E-2</v>
      </c>
      <c r="R42" s="2">
        <v>1.41E-3</v>
      </c>
      <c r="S42" s="2">
        <v>3.47E-3</v>
      </c>
      <c r="T42" s="2">
        <v>5.5800000000000002E-2</v>
      </c>
      <c r="U42" s="2">
        <v>5.5899999999999998E-2</v>
      </c>
      <c r="V42" s="2">
        <v>5.5899999999999998E-2</v>
      </c>
      <c r="W42">
        <v>2.04</v>
      </c>
      <c r="Y42">
        <v>13</v>
      </c>
      <c r="Z42">
        <v>758</v>
      </c>
      <c r="AA42">
        <v>1</v>
      </c>
      <c r="AB42">
        <v>2.5099999999999998</v>
      </c>
      <c r="AC42">
        <v>2.5100000000000001E-2</v>
      </c>
      <c r="AD42" s="2">
        <v>1.4300000000000001E-3</v>
      </c>
      <c r="AE42" s="2">
        <v>3.4199999999999999E-3</v>
      </c>
      <c r="AF42" s="2">
        <v>5.6800000000000003E-2</v>
      </c>
      <c r="AG42" s="2">
        <v>5.6899999999999999E-2</v>
      </c>
      <c r="AH42" s="2">
        <v>5.6899999999999999E-2</v>
      </c>
      <c r="AI42">
        <v>2.04</v>
      </c>
      <c r="AK42">
        <f t="shared" si="2"/>
        <v>13</v>
      </c>
      <c r="AL42">
        <f t="shared" si="3"/>
        <v>758</v>
      </c>
      <c r="AM42">
        <f t="shared" si="4"/>
        <v>1</v>
      </c>
      <c r="AN42">
        <f t="shared" si="5"/>
        <v>2.5099999999999998</v>
      </c>
      <c r="AO42">
        <f t="shared" si="6"/>
        <v>2.5100000000000001E-2</v>
      </c>
      <c r="AP42" s="2">
        <f t="shared" si="7"/>
        <v>1.41E-3</v>
      </c>
      <c r="AQ42" s="2">
        <f t="shared" si="8"/>
        <v>3.3466666666666666E-3</v>
      </c>
      <c r="AR42" s="2">
        <f t="shared" si="9"/>
        <v>5.5999999999999994E-2</v>
      </c>
      <c r="AS42" s="2">
        <f t="shared" si="10"/>
        <v>5.6100000000000004E-2</v>
      </c>
      <c r="AT42" s="2">
        <f t="shared" si="11"/>
        <v>5.6100000000000004E-2</v>
      </c>
      <c r="AU42" s="2">
        <f t="shared" si="12"/>
        <v>2.04</v>
      </c>
    </row>
    <row r="43" spans="1:47" x14ac:dyDescent="0.25">
      <c r="A43">
        <v>14</v>
      </c>
      <c r="B43">
        <v>809</v>
      </c>
      <c r="C43">
        <v>1</v>
      </c>
      <c r="D43">
        <v>3.99</v>
      </c>
      <c r="E43">
        <v>3.9899999999999998E-2</v>
      </c>
      <c r="F43" s="2">
        <v>2.2200000000000002E-3</v>
      </c>
      <c r="G43" s="2">
        <v>3.0899999999999999E-3</v>
      </c>
      <c r="H43" s="2">
        <v>5.5599999999999997E-2</v>
      </c>
      <c r="I43" s="2">
        <v>5.5599999999999997E-2</v>
      </c>
      <c r="J43" s="2">
        <v>5.5599999999999997E-2</v>
      </c>
      <c r="K43">
        <v>3.24</v>
      </c>
      <c r="M43">
        <v>14</v>
      </c>
      <c r="N43">
        <v>810</v>
      </c>
      <c r="O43">
        <v>1</v>
      </c>
      <c r="P43">
        <v>3.99</v>
      </c>
      <c r="Q43">
        <v>3.9899999999999998E-2</v>
      </c>
      <c r="R43" s="2">
        <v>2.2399999999999998E-3</v>
      </c>
      <c r="S43" s="2">
        <v>3.2799999999999999E-3</v>
      </c>
      <c r="T43" s="2">
        <v>5.6099999999999997E-2</v>
      </c>
      <c r="U43" s="2">
        <v>5.62E-2</v>
      </c>
      <c r="V43" s="2">
        <v>5.62E-2</v>
      </c>
      <c r="W43">
        <v>3.24</v>
      </c>
      <c r="Y43">
        <v>14</v>
      </c>
      <c r="Z43">
        <v>816</v>
      </c>
      <c r="AA43">
        <v>1</v>
      </c>
      <c r="AB43">
        <v>3.99</v>
      </c>
      <c r="AC43">
        <v>3.9899999999999998E-2</v>
      </c>
      <c r="AD43" s="2">
        <v>2.2699999999999999E-3</v>
      </c>
      <c r="AE43" s="2">
        <v>3.2499999999999999E-3</v>
      </c>
      <c r="AF43" s="2">
        <v>5.67E-2</v>
      </c>
      <c r="AG43" s="2">
        <v>5.6800000000000003E-2</v>
      </c>
      <c r="AH43" s="2">
        <v>5.6800000000000003E-2</v>
      </c>
      <c r="AI43">
        <v>3.24</v>
      </c>
      <c r="AK43">
        <f t="shared" si="2"/>
        <v>14</v>
      </c>
      <c r="AL43">
        <f t="shared" si="3"/>
        <v>816</v>
      </c>
      <c r="AM43">
        <f t="shared" si="4"/>
        <v>1</v>
      </c>
      <c r="AN43">
        <f t="shared" si="5"/>
        <v>3.99</v>
      </c>
      <c r="AO43">
        <f t="shared" si="6"/>
        <v>3.9899999999999998E-2</v>
      </c>
      <c r="AP43" s="2">
        <f t="shared" si="7"/>
        <v>2.2433333333333333E-3</v>
      </c>
      <c r="AQ43" s="2">
        <f t="shared" si="8"/>
        <v>3.2066666666666667E-3</v>
      </c>
      <c r="AR43" s="2">
        <f t="shared" si="9"/>
        <v>5.6133333333333334E-2</v>
      </c>
      <c r="AS43" s="2">
        <f t="shared" si="10"/>
        <v>5.62E-2</v>
      </c>
      <c r="AT43" s="2">
        <f t="shared" si="11"/>
        <v>5.62E-2</v>
      </c>
      <c r="AU43" s="2">
        <f t="shared" si="12"/>
        <v>3.24</v>
      </c>
    </row>
    <row r="44" spans="1:47" x14ac:dyDescent="0.25">
      <c r="A44">
        <v>15</v>
      </c>
      <c r="B44">
        <v>870</v>
      </c>
      <c r="C44">
        <v>1</v>
      </c>
      <c r="D44">
        <v>6.31</v>
      </c>
      <c r="E44">
        <v>6.3100000000000003E-2</v>
      </c>
      <c r="F44" s="2">
        <v>3.5100000000000001E-3</v>
      </c>
      <c r="G44" s="2">
        <v>3.4299999999999999E-3</v>
      </c>
      <c r="H44" s="2">
        <v>5.5399999999999998E-2</v>
      </c>
      <c r="I44" s="2">
        <v>5.5500000000000001E-2</v>
      </c>
      <c r="J44" s="2">
        <v>5.5500000000000001E-2</v>
      </c>
      <c r="K44">
        <v>5.12</v>
      </c>
      <c r="M44">
        <v>15</v>
      </c>
      <c r="N44">
        <v>871</v>
      </c>
      <c r="O44">
        <v>1</v>
      </c>
      <c r="P44">
        <v>6.31</v>
      </c>
      <c r="Q44">
        <v>6.3100000000000003E-2</v>
      </c>
      <c r="R44" s="2">
        <v>3.5500000000000002E-3</v>
      </c>
      <c r="S44" s="2">
        <v>3.49E-3</v>
      </c>
      <c r="T44" s="2">
        <v>5.62E-2</v>
      </c>
      <c r="U44" s="2">
        <v>5.6300000000000003E-2</v>
      </c>
      <c r="V44" s="2">
        <v>5.6300000000000003E-2</v>
      </c>
      <c r="W44">
        <v>5.12</v>
      </c>
      <c r="Y44">
        <v>15</v>
      </c>
      <c r="Z44">
        <v>876</v>
      </c>
      <c r="AA44">
        <v>1</v>
      </c>
      <c r="AB44">
        <v>6.31</v>
      </c>
      <c r="AC44">
        <v>6.3100000000000003E-2</v>
      </c>
      <c r="AD44" s="2">
        <v>3.5899999999999999E-3</v>
      </c>
      <c r="AE44" s="2">
        <v>3.4299999999999999E-3</v>
      </c>
      <c r="AF44" s="2">
        <v>5.6800000000000003E-2</v>
      </c>
      <c r="AG44" s="2">
        <v>5.6899999999999999E-2</v>
      </c>
      <c r="AH44" s="2">
        <v>5.6899999999999999E-2</v>
      </c>
      <c r="AI44">
        <v>5.12</v>
      </c>
      <c r="AK44">
        <f t="shared" si="2"/>
        <v>15</v>
      </c>
      <c r="AL44">
        <f t="shared" si="3"/>
        <v>876</v>
      </c>
      <c r="AM44">
        <f t="shared" si="4"/>
        <v>1</v>
      </c>
      <c r="AN44">
        <f t="shared" si="5"/>
        <v>6.31</v>
      </c>
      <c r="AO44">
        <f t="shared" si="6"/>
        <v>6.3100000000000003E-2</v>
      </c>
      <c r="AP44" s="2">
        <f t="shared" si="7"/>
        <v>3.5499999999999998E-3</v>
      </c>
      <c r="AQ44" s="2">
        <f t="shared" si="8"/>
        <v>3.4499999999999999E-3</v>
      </c>
      <c r="AR44" s="2">
        <f t="shared" si="9"/>
        <v>5.6133333333333334E-2</v>
      </c>
      <c r="AS44" s="2">
        <f t="shared" si="10"/>
        <v>5.6233333333333337E-2</v>
      </c>
      <c r="AT44" s="2">
        <f t="shared" si="11"/>
        <v>5.6233333333333337E-2</v>
      </c>
      <c r="AU44" s="2">
        <f t="shared" si="12"/>
        <v>5.12</v>
      </c>
    </row>
    <row r="45" spans="1:47" x14ac:dyDescent="0.25">
      <c r="A45">
        <v>16</v>
      </c>
      <c r="B45">
        <v>928</v>
      </c>
      <c r="C45">
        <v>1</v>
      </c>
      <c r="D45">
        <v>10</v>
      </c>
      <c r="E45">
        <v>0.1</v>
      </c>
      <c r="F45" s="2">
        <v>5.5500000000000002E-3</v>
      </c>
      <c r="G45" s="2">
        <v>3.3400000000000001E-3</v>
      </c>
      <c r="H45" s="2">
        <v>5.5300000000000002E-2</v>
      </c>
      <c r="I45" s="2">
        <v>5.5399999999999998E-2</v>
      </c>
      <c r="J45" s="2">
        <v>5.5399999999999998E-2</v>
      </c>
      <c r="K45">
        <v>8.1300000000000008</v>
      </c>
      <c r="M45">
        <v>16</v>
      </c>
      <c r="N45">
        <v>929</v>
      </c>
      <c r="O45">
        <v>1</v>
      </c>
      <c r="P45">
        <v>10</v>
      </c>
      <c r="Q45">
        <v>0.1</v>
      </c>
      <c r="R45" s="2">
        <v>5.62E-3</v>
      </c>
      <c r="S45" s="2">
        <v>3.4099999999999998E-3</v>
      </c>
      <c r="T45" s="2">
        <v>5.6000000000000001E-2</v>
      </c>
      <c r="U45" s="2">
        <v>5.6099999999999997E-2</v>
      </c>
      <c r="V45" s="2">
        <v>5.6099999999999997E-2</v>
      </c>
      <c r="W45">
        <v>8.1300000000000008</v>
      </c>
      <c r="Y45">
        <v>16</v>
      </c>
      <c r="Z45">
        <v>934</v>
      </c>
      <c r="AA45">
        <v>1</v>
      </c>
      <c r="AB45">
        <v>10</v>
      </c>
      <c r="AC45">
        <v>0.1</v>
      </c>
      <c r="AD45" s="2">
        <v>5.7000000000000002E-3</v>
      </c>
      <c r="AE45" s="2">
        <v>3.4199999999999999E-3</v>
      </c>
      <c r="AF45" s="2">
        <v>5.6800000000000003E-2</v>
      </c>
      <c r="AG45" s="2">
        <v>5.6899999999999999E-2</v>
      </c>
      <c r="AH45" s="2">
        <v>5.6899999999999999E-2</v>
      </c>
      <c r="AI45">
        <v>8.1300000000000008</v>
      </c>
      <c r="AK45">
        <f t="shared" si="2"/>
        <v>16</v>
      </c>
      <c r="AL45">
        <f t="shared" si="3"/>
        <v>934</v>
      </c>
      <c r="AM45">
        <f t="shared" si="4"/>
        <v>1</v>
      </c>
      <c r="AN45">
        <f t="shared" si="5"/>
        <v>10</v>
      </c>
      <c r="AO45">
        <f t="shared" si="6"/>
        <v>0.1</v>
      </c>
      <c r="AP45" s="2">
        <f t="shared" si="7"/>
        <v>5.6233333333333335E-3</v>
      </c>
      <c r="AQ45" s="2">
        <f t="shared" si="8"/>
        <v>3.3900000000000002E-3</v>
      </c>
      <c r="AR45" s="2">
        <f t="shared" si="9"/>
        <v>5.6033333333333345E-2</v>
      </c>
      <c r="AS45" s="2">
        <f t="shared" si="10"/>
        <v>5.6133333333333334E-2</v>
      </c>
      <c r="AT45" s="2">
        <f t="shared" si="11"/>
        <v>5.6133333333333334E-2</v>
      </c>
      <c r="AU45" s="2">
        <f t="shared" si="12"/>
        <v>8.1300000000000008</v>
      </c>
    </row>
    <row r="46" spans="1:47" x14ac:dyDescent="0.25">
      <c r="A46">
        <v>17</v>
      </c>
      <c r="B46">
        <v>988</v>
      </c>
      <c r="C46">
        <v>1</v>
      </c>
      <c r="D46">
        <v>15.9</v>
      </c>
      <c r="E46">
        <v>0.159</v>
      </c>
      <c r="F46" s="2">
        <v>8.8000000000000005E-3</v>
      </c>
      <c r="G46" s="2">
        <v>3.32E-3</v>
      </c>
      <c r="H46" s="2">
        <v>5.5399999999999998E-2</v>
      </c>
      <c r="I46" s="2">
        <v>5.5500000000000001E-2</v>
      </c>
      <c r="J46" s="2">
        <v>5.5500000000000001E-2</v>
      </c>
      <c r="K46">
        <v>12.9</v>
      </c>
      <c r="M46">
        <v>17</v>
      </c>
      <c r="N46">
        <v>990</v>
      </c>
      <c r="O46">
        <v>1</v>
      </c>
      <c r="P46">
        <v>15.8</v>
      </c>
      <c r="Q46">
        <v>0.158</v>
      </c>
      <c r="R46" s="2">
        <v>8.8699999999999994E-3</v>
      </c>
      <c r="S46" s="2">
        <v>3.3500000000000001E-3</v>
      </c>
      <c r="T46" s="2">
        <v>5.5899999999999998E-2</v>
      </c>
      <c r="U46" s="2">
        <v>5.6000000000000001E-2</v>
      </c>
      <c r="V46" s="2">
        <v>5.6000000000000001E-2</v>
      </c>
      <c r="W46">
        <v>12.9</v>
      </c>
      <c r="Y46">
        <v>17</v>
      </c>
      <c r="Z46">
        <v>993</v>
      </c>
      <c r="AA46">
        <v>1</v>
      </c>
      <c r="AB46">
        <v>15.9</v>
      </c>
      <c r="AC46">
        <v>0.159</v>
      </c>
      <c r="AD46" s="2">
        <v>8.9999999999999993E-3</v>
      </c>
      <c r="AE46" s="2">
        <v>3.3300000000000001E-3</v>
      </c>
      <c r="AF46" s="2">
        <v>5.67E-2</v>
      </c>
      <c r="AG46" s="2">
        <v>5.6800000000000003E-2</v>
      </c>
      <c r="AH46" s="2">
        <v>5.6800000000000003E-2</v>
      </c>
      <c r="AI46">
        <v>12.9</v>
      </c>
      <c r="AK46">
        <f t="shared" si="2"/>
        <v>17</v>
      </c>
      <c r="AL46">
        <f t="shared" si="3"/>
        <v>993</v>
      </c>
      <c r="AM46">
        <f t="shared" si="4"/>
        <v>1</v>
      </c>
      <c r="AN46">
        <f t="shared" si="5"/>
        <v>15.9</v>
      </c>
      <c r="AO46">
        <f t="shared" si="6"/>
        <v>0.159</v>
      </c>
      <c r="AP46" s="2">
        <f t="shared" si="7"/>
        <v>8.8900000000000003E-3</v>
      </c>
      <c r="AQ46" s="2">
        <f t="shared" si="8"/>
        <v>3.3333333333333335E-3</v>
      </c>
      <c r="AR46" s="2">
        <f t="shared" si="9"/>
        <v>5.5999999999999994E-2</v>
      </c>
      <c r="AS46" s="2">
        <f t="shared" si="10"/>
        <v>5.6100000000000004E-2</v>
      </c>
      <c r="AT46" s="2">
        <f t="shared" si="11"/>
        <v>5.6100000000000004E-2</v>
      </c>
      <c r="AU46" s="2">
        <f t="shared" si="12"/>
        <v>12.9</v>
      </c>
    </row>
    <row r="47" spans="1:47" x14ac:dyDescent="0.25">
      <c r="A47">
        <v>18</v>
      </c>
      <c r="B47" s="1">
        <v>1050</v>
      </c>
      <c r="C47">
        <v>1</v>
      </c>
      <c r="D47">
        <v>25.1</v>
      </c>
      <c r="E47">
        <v>0.251</v>
      </c>
      <c r="F47" s="2">
        <v>1.3899999999999999E-2</v>
      </c>
      <c r="G47" s="2">
        <v>3.3700000000000002E-3</v>
      </c>
      <c r="H47" s="2">
        <v>5.5199999999999999E-2</v>
      </c>
      <c r="I47" s="2">
        <v>5.5300000000000002E-2</v>
      </c>
      <c r="J47" s="2">
        <v>5.5300000000000002E-2</v>
      </c>
      <c r="K47">
        <v>20.399999999999999</v>
      </c>
      <c r="M47">
        <v>18</v>
      </c>
      <c r="N47" s="1">
        <v>1050</v>
      </c>
      <c r="O47">
        <v>1</v>
      </c>
      <c r="P47">
        <v>25.2</v>
      </c>
      <c r="Q47">
        <v>0.252</v>
      </c>
      <c r="R47" s="2">
        <v>1.4E-2</v>
      </c>
      <c r="S47" s="2">
        <v>3.3500000000000001E-3</v>
      </c>
      <c r="T47" s="2">
        <v>5.57E-2</v>
      </c>
      <c r="U47" s="2">
        <v>5.5800000000000002E-2</v>
      </c>
      <c r="V47" s="2">
        <v>5.5800000000000002E-2</v>
      </c>
      <c r="W47">
        <v>20.399999999999999</v>
      </c>
      <c r="Y47">
        <v>18</v>
      </c>
      <c r="Z47" s="1">
        <v>1050</v>
      </c>
      <c r="AA47">
        <v>1</v>
      </c>
      <c r="AB47">
        <v>25.1</v>
      </c>
      <c r="AC47">
        <v>0.251</v>
      </c>
      <c r="AD47" s="2">
        <v>1.4200000000000001E-2</v>
      </c>
      <c r="AE47" s="2">
        <v>3.46E-3</v>
      </c>
      <c r="AF47" s="2">
        <v>5.6500000000000002E-2</v>
      </c>
      <c r="AG47" s="2">
        <v>5.6599999999999998E-2</v>
      </c>
      <c r="AH47" s="2">
        <v>5.6599999999999998E-2</v>
      </c>
      <c r="AI47">
        <v>20.399999999999999</v>
      </c>
      <c r="AK47">
        <f t="shared" si="2"/>
        <v>18</v>
      </c>
      <c r="AL47">
        <f t="shared" si="3"/>
        <v>1050</v>
      </c>
      <c r="AM47">
        <f t="shared" si="4"/>
        <v>1</v>
      </c>
      <c r="AN47">
        <f t="shared" si="5"/>
        <v>25.1</v>
      </c>
      <c r="AO47">
        <f t="shared" si="6"/>
        <v>0.251</v>
      </c>
      <c r="AP47" s="2">
        <f t="shared" si="7"/>
        <v>1.4033333333333333E-2</v>
      </c>
      <c r="AQ47" s="2">
        <f t="shared" si="8"/>
        <v>3.3933333333333333E-3</v>
      </c>
      <c r="AR47" s="2">
        <f t="shared" si="9"/>
        <v>5.5799999999999995E-2</v>
      </c>
      <c r="AS47" s="2">
        <f t="shared" si="10"/>
        <v>5.5900000000000005E-2</v>
      </c>
      <c r="AT47" s="2">
        <f t="shared" si="11"/>
        <v>5.5900000000000005E-2</v>
      </c>
      <c r="AU47" s="2">
        <f t="shared" si="12"/>
        <v>20.399999999999999</v>
      </c>
    </row>
    <row r="48" spans="1:47" x14ac:dyDescent="0.25">
      <c r="A48">
        <v>19</v>
      </c>
      <c r="B48" s="1">
        <v>1110</v>
      </c>
      <c r="C48">
        <v>1</v>
      </c>
      <c r="D48">
        <v>39.799999999999997</v>
      </c>
      <c r="E48">
        <v>0.39800000000000002</v>
      </c>
      <c r="F48" s="2">
        <v>2.1899999999999999E-2</v>
      </c>
      <c r="G48" s="2">
        <v>3.7499999999999999E-3</v>
      </c>
      <c r="H48" s="2">
        <v>5.4899999999999997E-2</v>
      </c>
      <c r="I48" s="2">
        <v>5.5E-2</v>
      </c>
      <c r="J48" s="2">
        <v>5.5E-2</v>
      </c>
      <c r="K48">
        <v>32.299999999999997</v>
      </c>
      <c r="M48">
        <v>19</v>
      </c>
      <c r="N48" s="1">
        <v>1110</v>
      </c>
      <c r="O48">
        <v>1</v>
      </c>
      <c r="P48">
        <v>39.799999999999997</v>
      </c>
      <c r="Q48">
        <v>0.39800000000000002</v>
      </c>
      <c r="R48" s="2">
        <v>2.2100000000000002E-2</v>
      </c>
      <c r="S48" s="2">
        <v>3.6900000000000001E-3</v>
      </c>
      <c r="T48" s="2">
        <v>5.5300000000000002E-2</v>
      </c>
      <c r="U48" s="2">
        <v>5.5399999999999998E-2</v>
      </c>
      <c r="V48" s="2">
        <v>5.5399999999999998E-2</v>
      </c>
      <c r="W48">
        <v>32.299999999999997</v>
      </c>
      <c r="Y48">
        <v>19</v>
      </c>
      <c r="Z48" s="1">
        <v>1110</v>
      </c>
      <c r="AA48">
        <v>1</v>
      </c>
      <c r="AB48">
        <v>39.799999999999997</v>
      </c>
      <c r="AC48">
        <v>0.39800000000000002</v>
      </c>
      <c r="AD48" s="2">
        <v>2.24E-2</v>
      </c>
      <c r="AE48" s="2">
        <v>3.7499999999999999E-3</v>
      </c>
      <c r="AF48" s="2">
        <v>5.6099999999999997E-2</v>
      </c>
      <c r="AG48" s="2">
        <v>5.6300000000000003E-2</v>
      </c>
      <c r="AH48" s="2">
        <v>5.6300000000000003E-2</v>
      </c>
      <c r="AI48">
        <v>32.299999999999997</v>
      </c>
      <c r="AK48">
        <f t="shared" si="2"/>
        <v>19</v>
      </c>
      <c r="AL48">
        <f t="shared" si="3"/>
        <v>1110</v>
      </c>
      <c r="AM48">
        <f t="shared" si="4"/>
        <v>1</v>
      </c>
      <c r="AN48">
        <f t="shared" si="5"/>
        <v>39.799999999999997</v>
      </c>
      <c r="AO48">
        <f t="shared" si="6"/>
        <v>0.39800000000000002</v>
      </c>
      <c r="AP48" s="2">
        <f t="shared" si="7"/>
        <v>2.2133333333333335E-2</v>
      </c>
      <c r="AQ48" s="2">
        <f t="shared" si="8"/>
        <v>3.7300000000000002E-3</v>
      </c>
      <c r="AR48" s="2">
        <f t="shared" si="9"/>
        <v>5.5433333333333334E-2</v>
      </c>
      <c r="AS48" s="2">
        <f t="shared" si="10"/>
        <v>5.5566666666666674E-2</v>
      </c>
      <c r="AT48" s="2">
        <f t="shared" si="11"/>
        <v>5.5566666666666674E-2</v>
      </c>
      <c r="AU48" s="2">
        <f t="shared" si="12"/>
        <v>32.299999999999997</v>
      </c>
    </row>
    <row r="49" spans="1:47" x14ac:dyDescent="0.25">
      <c r="A49">
        <v>20</v>
      </c>
      <c r="B49" s="1">
        <v>1170</v>
      </c>
      <c r="C49">
        <v>1</v>
      </c>
      <c r="D49">
        <v>63.2</v>
      </c>
      <c r="E49">
        <v>0.63200000000000001</v>
      </c>
      <c r="F49" s="2">
        <v>3.4500000000000003E-2</v>
      </c>
      <c r="G49" s="2">
        <v>3.64E-3</v>
      </c>
      <c r="H49" s="2">
        <v>5.45E-2</v>
      </c>
      <c r="I49" s="2">
        <v>5.4600000000000003E-2</v>
      </c>
      <c r="J49" s="2">
        <v>5.4600000000000003E-2</v>
      </c>
      <c r="K49">
        <v>51.3</v>
      </c>
      <c r="M49">
        <v>20</v>
      </c>
      <c r="N49" s="1">
        <v>1170</v>
      </c>
      <c r="O49">
        <v>1</v>
      </c>
      <c r="P49">
        <v>63.1</v>
      </c>
      <c r="Q49">
        <v>0.63100000000000001</v>
      </c>
      <c r="R49" s="2">
        <v>3.4599999999999999E-2</v>
      </c>
      <c r="S49" s="2">
        <v>3.6600000000000001E-3</v>
      </c>
      <c r="T49" s="2">
        <v>5.4800000000000001E-2</v>
      </c>
      <c r="U49" s="2">
        <v>5.4899999999999997E-2</v>
      </c>
      <c r="V49" s="2">
        <v>5.4899999999999997E-2</v>
      </c>
      <c r="W49">
        <v>51.2</v>
      </c>
      <c r="Y49">
        <v>20</v>
      </c>
      <c r="Z49" s="1">
        <v>1170</v>
      </c>
      <c r="AA49">
        <v>1</v>
      </c>
      <c r="AB49">
        <v>63.1</v>
      </c>
      <c r="AC49">
        <v>0.63100000000000001</v>
      </c>
      <c r="AD49" s="2">
        <v>3.5200000000000002E-2</v>
      </c>
      <c r="AE49" s="2">
        <v>3.7399999999999998E-3</v>
      </c>
      <c r="AF49" s="2">
        <v>5.5599999999999997E-2</v>
      </c>
      <c r="AG49" s="2">
        <v>5.5800000000000002E-2</v>
      </c>
      <c r="AH49" s="2">
        <v>5.5800000000000002E-2</v>
      </c>
      <c r="AI49">
        <v>51.2</v>
      </c>
      <c r="AK49">
        <f t="shared" si="2"/>
        <v>20</v>
      </c>
      <c r="AL49">
        <f t="shared" si="3"/>
        <v>1170</v>
      </c>
      <c r="AM49">
        <f t="shared" si="4"/>
        <v>1</v>
      </c>
      <c r="AN49">
        <f t="shared" si="5"/>
        <v>63.1</v>
      </c>
      <c r="AO49">
        <f t="shared" si="6"/>
        <v>0.63100000000000001</v>
      </c>
      <c r="AP49" s="2">
        <f t="shared" si="7"/>
        <v>3.4766666666666668E-2</v>
      </c>
      <c r="AQ49" s="2">
        <f t="shared" si="8"/>
        <v>3.6799999999999997E-3</v>
      </c>
      <c r="AR49" s="2">
        <f t="shared" si="9"/>
        <v>5.4966666666666664E-2</v>
      </c>
      <c r="AS49" s="2">
        <f t="shared" si="10"/>
        <v>5.5100000000000003E-2</v>
      </c>
      <c r="AT49" s="2">
        <f t="shared" si="11"/>
        <v>5.5100000000000003E-2</v>
      </c>
      <c r="AU49" s="2">
        <f t="shared" si="12"/>
        <v>51.233333333333327</v>
      </c>
    </row>
    <row r="50" spans="1:47" x14ac:dyDescent="0.25">
      <c r="A50">
        <v>21</v>
      </c>
      <c r="B50" s="1">
        <v>1230</v>
      </c>
      <c r="C50">
        <v>1</v>
      </c>
      <c r="D50">
        <v>100</v>
      </c>
      <c r="E50">
        <v>1</v>
      </c>
      <c r="F50" s="2">
        <v>5.3900000000000003E-2</v>
      </c>
      <c r="G50" s="2">
        <v>3.62E-3</v>
      </c>
      <c r="H50" s="2">
        <v>5.3800000000000001E-2</v>
      </c>
      <c r="I50" s="2">
        <v>5.3900000000000003E-2</v>
      </c>
      <c r="J50" s="2">
        <v>5.3900000000000003E-2</v>
      </c>
      <c r="K50">
        <v>81.2</v>
      </c>
      <c r="M50">
        <v>21</v>
      </c>
      <c r="N50" s="1">
        <v>1230</v>
      </c>
      <c r="O50">
        <v>1</v>
      </c>
      <c r="P50">
        <v>100</v>
      </c>
      <c r="Q50">
        <v>1</v>
      </c>
      <c r="R50" s="2">
        <v>5.4199999999999998E-2</v>
      </c>
      <c r="S50" s="2">
        <v>3.62E-3</v>
      </c>
      <c r="T50" s="2">
        <v>5.3999999999999999E-2</v>
      </c>
      <c r="U50" s="2">
        <v>5.4100000000000002E-2</v>
      </c>
      <c r="V50" s="2">
        <v>5.4100000000000002E-2</v>
      </c>
      <c r="W50">
        <v>81.2</v>
      </c>
      <c r="Y50">
        <v>21</v>
      </c>
      <c r="Z50" s="1">
        <v>1240</v>
      </c>
      <c r="AA50">
        <v>1</v>
      </c>
      <c r="AB50">
        <v>100</v>
      </c>
      <c r="AC50">
        <v>1</v>
      </c>
      <c r="AD50" s="2">
        <v>5.5100000000000003E-2</v>
      </c>
      <c r="AE50" s="2">
        <v>3.7000000000000002E-3</v>
      </c>
      <c r="AF50" s="2">
        <v>5.5E-2</v>
      </c>
      <c r="AG50" s="2">
        <v>5.5100000000000003E-2</v>
      </c>
      <c r="AH50" s="2">
        <v>5.5100000000000003E-2</v>
      </c>
      <c r="AI50">
        <v>81.2</v>
      </c>
      <c r="AK50">
        <f t="shared" si="2"/>
        <v>21</v>
      </c>
      <c r="AL50">
        <f t="shared" si="3"/>
        <v>1240</v>
      </c>
      <c r="AM50">
        <f t="shared" si="4"/>
        <v>1</v>
      </c>
      <c r="AN50">
        <f t="shared" si="5"/>
        <v>100</v>
      </c>
      <c r="AO50">
        <f t="shared" si="6"/>
        <v>1</v>
      </c>
      <c r="AP50" s="2">
        <f t="shared" si="7"/>
        <v>5.4400000000000004E-2</v>
      </c>
      <c r="AQ50" s="2">
        <f t="shared" si="8"/>
        <v>3.6466666666666665E-3</v>
      </c>
      <c r="AR50" s="2">
        <f t="shared" si="9"/>
        <v>5.4266666666666664E-2</v>
      </c>
      <c r="AS50" s="2">
        <f t="shared" si="10"/>
        <v>5.4366666666666674E-2</v>
      </c>
      <c r="AT50" s="2">
        <f t="shared" si="11"/>
        <v>5.4366666666666674E-2</v>
      </c>
      <c r="AU50" s="2">
        <f t="shared" si="12"/>
        <v>81.2</v>
      </c>
    </row>
    <row r="51" spans="1:47" x14ac:dyDescent="0.25">
      <c r="A51">
        <v>22</v>
      </c>
      <c r="B51" s="1">
        <v>1290</v>
      </c>
      <c r="C51">
        <v>1</v>
      </c>
      <c r="D51">
        <v>159</v>
      </c>
      <c r="E51">
        <v>1.59</v>
      </c>
      <c r="F51" s="2">
        <v>8.4400000000000003E-2</v>
      </c>
      <c r="G51" s="2">
        <v>3.0999999999999999E-3</v>
      </c>
      <c r="H51" s="2">
        <v>5.2999999999999999E-2</v>
      </c>
      <c r="I51" s="2">
        <v>5.3100000000000001E-2</v>
      </c>
      <c r="J51" s="2">
        <v>5.3100000000000001E-2</v>
      </c>
      <c r="K51">
        <v>129</v>
      </c>
      <c r="M51">
        <v>22</v>
      </c>
      <c r="N51" s="1">
        <v>1290</v>
      </c>
      <c r="O51">
        <v>1</v>
      </c>
      <c r="P51">
        <v>159</v>
      </c>
      <c r="Q51">
        <v>1.59</v>
      </c>
      <c r="R51" s="2">
        <v>8.4599999999999995E-2</v>
      </c>
      <c r="S51" s="2">
        <v>3.0799999999999998E-3</v>
      </c>
      <c r="T51" s="2">
        <v>5.3199999999999997E-2</v>
      </c>
      <c r="U51" s="2">
        <v>5.33E-2</v>
      </c>
      <c r="V51" s="2">
        <v>5.33E-2</v>
      </c>
      <c r="W51">
        <v>129</v>
      </c>
      <c r="Y51">
        <v>22</v>
      </c>
      <c r="Z51" s="1">
        <v>1290</v>
      </c>
      <c r="AA51">
        <v>1</v>
      </c>
      <c r="AB51">
        <v>159</v>
      </c>
      <c r="AC51">
        <v>1.59</v>
      </c>
      <c r="AD51" s="2">
        <v>8.6199999999999999E-2</v>
      </c>
      <c r="AE51" s="2">
        <v>3.15E-3</v>
      </c>
      <c r="AF51" s="2">
        <v>5.4199999999999998E-2</v>
      </c>
      <c r="AG51" s="2">
        <v>5.4300000000000001E-2</v>
      </c>
      <c r="AH51" s="2">
        <v>5.4300000000000001E-2</v>
      </c>
      <c r="AI51">
        <v>129</v>
      </c>
      <c r="AK51">
        <f t="shared" si="2"/>
        <v>22</v>
      </c>
      <c r="AL51">
        <f t="shared" si="3"/>
        <v>1290</v>
      </c>
      <c r="AM51">
        <f t="shared" si="4"/>
        <v>1</v>
      </c>
      <c r="AN51">
        <f t="shared" si="5"/>
        <v>159</v>
      </c>
      <c r="AO51">
        <f t="shared" si="6"/>
        <v>1.59</v>
      </c>
      <c r="AP51" s="2">
        <f t="shared" si="7"/>
        <v>8.5066666666666665E-2</v>
      </c>
      <c r="AQ51" s="2">
        <f t="shared" si="8"/>
        <v>3.1099999999999999E-3</v>
      </c>
      <c r="AR51" s="2">
        <f t="shared" si="9"/>
        <v>5.3466666666666662E-2</v>
      </c>
      <c r="AS51" s="2">
        <f t="shared" si="10"/>
        <v>5.3566666666666672E-2</v>
      </c>
      <c r="AT51" s="2">
        <f t="shared" si="11"/>
        <v>5.3566666666666672E-2</v>
      </c>
      <c r="AU51" s="2">
        <f t="shared" si="12"/>
        <v>129</v>
      </c>
    </row>
    <row r="52" spans="1:47" x14ac:dyDescent="0.25">
      <c r="A52">
        <v>23</v>
      </c>
      <c r="B52" s="1">
        <v>1350</v>
      </c>
      <c r="C52">
        <v>1</v>
      </c>
      <c r="D52">
        <v>251</v>
      </c>
      <c r="E52">
        <v>2.5099999999999998</v>
      </c>
      <c r="F52" s="2">
        <v>0.13100000000000001</v>
      </c>
      <c r="G52" s="2">
        <v>2.64E-3</v>
      </c>
      <c r="H52" s="2">
        <v>5.21E-2</v>
      </c>
      <c r="I52" s="2">
        <v>5.2200000000000003E-2</v>
      </c>
      <c r="J52" s="2">
        <v>5.2200000000000003E-2</v>
      </c>
      <c r="K52">
        <v>204</v>
      </c>
      <c r="M52">
        <v>23</v>
      </c>
      <c r="N52" s="1">
        <v>1350</v>
      </c>
      <c r="O52">
        <v>1</v>
      </c>
      <c r="P52">
        <v>251</v>
      </c>
      <c r="Q52">
        <v>2.5099999999999998</v>
      </c>
      <c r="R52" s="2">
        <v>0.13100000000000001</v>
      </c>
      <c r="S52" s="2">
        <v>2.64E-3</v>
      </c>
      <c r="T52" s="2">
        <v>5.2299999999999999E-2</v>
      </c>
      <c r="U52" s="2">
        <v>5.2400000000000002E-2</v>
      </c>
      <c r="V52" s="2">
        <v>5.2400000000000002E-2</v>
      </c>
      <c r="W52">
        <v>204</v>
      </c>
      <c r="Y52">
        <v>23</v>
      </c>
      <c r="Z52" s="1">
        <v>1350</v>
      </c>
      <c r="AA52">
        <v>1</v>
      </c>
      <c r="AB52">
        <v>251</v>
      </c>
      <c r="AC52">
        <v>2.5099999999999998</v>
      </c>
      <c r="AD52" s="2">
        <v>0.13400000000000001</v>
      </c>
      <c r="AE52" s="2">
        <v>2.6700000000000001E-3</v>
      </c>
      <c r="AF52" s="2">
        <v>5.3199999999999997E-2</v>
      </c>
      <c r="AG52" s="2">
        <v>5.33E-2</v>
      </c>
      <c r="AH52" s="2">
        <v>5.33E-2</v>
      </c>
      <c r="AI52">
        <v>204</v>
      </c>
      <c r="AK52">
        <f t="shared" si="2"/>
        <v>23</v>
      </c>
      <c r="AL52">
        <f t="shared" si="3"/>
        <v>1350</v>
      </c>
      <c r="AM52">
        <f t="shared" si="4"/>
        <v>1</v>
      </c>
      <c r="AN52">
        <f t="shared" si="5"/>
        <v>251</v>
      </c>
      <c r="AO52">
        <f t="shared" si="6"/>
        <v>2.5099999999999998</v>
      </c>
      <c r="AP52" s="2">
        <f t="shared" si="7"/>
        <v>0.13200000000000001</v>
      </c>
      <c r="AQ52" s="2">
        <f t="shared" si="8"/>
        <v>2.65E-3</v>
      </c>
      <c r="AR52" s="2">
        <f t="shared" si="9"/>
        <v>5.2533333333333328E-2</v>
      </c>
      <c r="AS52" s="2">
        <f t="shared" si="10"/>
        <v>5.2633333333333331E-2</v>
      </c>
      <c r="AT52" s="2">
        <f t="shared" si="11"/>
        <v>5.2633333333333331E-2</v>
      </c>
      <c r="AU52" s="2">
        <f t="shared" si="12"/>
        <v>204</v>
      </c>
    </row>
    <row r="53" spans="1:47" x14ac:dyDescent="0.25">
      <c r="A53">
        <v>24</v>
      </c>
      <c r="B53" s="1">
        <v>1410</v>
      </c>
      <c r="C53">
        <v>1</v>
      </c>
      <c r="D53">
        <v>399</v>
      </c>
      <c r="E53">
        <v>3.99</v>
      </c>
      <c r="F53" s="2">
        <v>0.20399999999999999</v>
      </c>
      <c r="G53" s="2">
        <v>1.8799999999999999E-3</v>
      </c>
      <c r="H53" s="2">
        <v>5.1200000000000002E-2</v>
      </c>
      <c r="I53" s="2">
        <v>5.1200000000000002E-2</v>
      </c>
      <c r="J53" s="2">
        <v>5.1200000000000002E-2</v>
      </c>
      <c r="K53">
        <v>324</v>
      </c>
      <c r="M53">
        <v>24</v>
      </c>
      <c r="N53" s="1">
        <v>1410</v>
      </c>
      <c r="O53">
        <v>1</v>
      </c>
      <c r="P53">
        <v>398</v>
      </c>
      <c r="Q53">
        <v>3.98</v>
      </c>
      <c r="R53" s="2">
        <v>0.20399999999999999</v>
      </c>
      <c r="S53" s="2">
        <v>1.91E-3</v>
      </c>
      <c r="T53" s="2">
        <v>5.1200000000000002E-2</v>
      </c>
      <c r="U53" s="2">
        <v>5.1299999999999998E-2</v>
      </c>
      <c r="V53" s="2">
        <v>5.1299999999999998E-2</v>
      </c>
      <c r="W53">
        <v>323</v>
      </c>
      <c r="Y53">
        <v>24</v>
      </c>
      <c r="Z53" s="1">
        <v>1410</v>
      </c>
      <c r="AA53">
        <v>1</v>
      </c>
      <c r="AB53">
        <v>399</v>
      </c>
      <c r="AC53">
        <v>3.99</v>
      </c>
      <c r="AD53" s="2">
        <v>0.20799999999999999</v>
      </c>
      <c r="AE53" s="2">
        <v>1.91E-3</v>
      </c>
      <c r="AF53" s="2">
        <v>5.2200000000000003E-2</v>
      </c>
      <c r="AG53" s="2">
        <v>5.2200000000000003E-2</v>
      </c>
      <c r="AH53" s="2">
        <v>5.2200000000000003E-2</v>
      </c>
      <c r="AI53">
        <v>324</v>
      </c>
      <c r="AK53">
        <f t="shared" si="2"/>
        <v>24</v>
      </c>
      <c r="AL53">
        <f t="shared" si="3"/>
        <v>1410</v>
      </c>
      <c r="AM53">
        <f t="shared" si="4"/>
        <v>1</v>
      </c>
      <c r="AN53">
        <f t="shared" si="5"/>
        <v>399</v>
      </c>
      <c r="AO53">
        <f t="shared" si="6"/>
        <v>3.99</v>
      </c>
      <c r="AP53" s="2">
        <f t="shared" si="7"/>
        <v>0.20533333333333334</v>
      </c>
      <c r="AQ53" s="2">
        <f t="shared" si="8"/>
        <v>1.9E-3</v>
      </c>
      <c r="AR53" s="2">
        <f t="shared" si="9"/>
        <v>5.1533333333333341E-2</v>
      </c>
      <c r="AS53" s="2">
        <f t="shared" si="10"/>
        <v>5.156666666666667E-2</v>
      </c>
      <c r="AT53" s="2">
        <f t="shared" si="11"/>
        <v>5.156666666666667E-2</v>
      </c>
      <c r="AU53" s="2">
        <f t="shared" si="12"/>
        <v>323.66666666666669</v>
      </c>
    </row>
    <row r="54" spans="1:47" x14ac:dyDescent="0.25">
      <c r="A54">
        <v>25</v>
      </c>
      <c r="B54" s="1">
        <v>1470</v>
      </c>
      <c r="C54">
        <v>1</v>
      </c>
      <c r="D54">
        <v>631</v>
      </c>
      <c r="E54">
        <v>6.31</v>
      </c>
      <c r="F54" s="2">
        <v>0.316</v>
      </c>
      <c r="G54" s="2">
        <v>1.2600000000000001E-3</v>
      </c>
      <c r="H54" s="2">
        <v>5.0099999999999999E-2</v>
      </c>
      <c r="I54" s="2">
        <v>5.0099999999999999E-2</v>
      </c>
      <c r="J54" s="2">
        <v>5.0099999999999999E-2</v>
      </c>
      <c r="K54">
        <v>512</v>
      </c>
      <c r="M54">
        <v>25</v>
      </c>
      <c r="N54" s="1">
        <v>1470</v>
      </c>
      <c r="O54">
        <v>1</v>
      </c>
      <c r="P54">
        <v>632</v>
      </c>
      <c r="Q54">
        <v>6.32</v>
      </c>
      <c r="R54" s="2">
        <v>0.317</v>
      </c>
      <c r="S54" s="2">
        <v>1.1999999999999999E-3</v>
      </c>
      <c r="T54" s="2">
        <v>5.0200000000000002E-2</v>
      </c>
      <c r="U54" s="2">
        <v>5.0200000000000002E-2</v>
      </c>
      <c r="V54" s="2">
        <v>5.0200000000000002E-2</v>
      </c>
      <c r="W54">
        <v>513</v>
      </c>
      <c r="Y54">
        <v>25</v>
      </c>
      <c r="Z54" s="1">
        <v>1470</v>
      </c>
      <c r="AA54">
        <v>1</v>
      </c>
      <c r="AB54">
        <v>631</v>
      </c>
      <c r="AC54">
        <v>6.31</v>
      </c>
      <c r="AD54" s="2">
        <v>0.32200000000000001</v>
      </c>
      <c r="AE54" s="2">
        <v>1.2600000000000001E-3</v>
      </c>
      <c r="AF54" s="2">
        <v>5.0999999999999997E-2</v>
      </c>
      <c r="AG54" s="2">
        <v>5.0999999999999997E-2</v>
      </c>
      <c r="AH54" s="2">
        <v>5.0999999999999997E-2</v>
      </c>
      <c r="AI54">
        <v>513</v>
      </c>
      <c r="AK54">
        <f t="shared" si="2"/>
        <v>25</v>
      </c>
      <c r="AL54">
        <f t="shared" si="3"/>
        <v>1470</v>
      </c>
      <c r="AM54">
        <f t="shared" si="4"/>
        <v>1</v>
      </c>
      <c r="AN54">
        <f t="shared" si="5"/>
        <v>631</v>
      </c>
      <c r="AO54">
        <f t="shared" si="6"/>
        <v>6.31</v>
      </c>
      <c r="AP54" s="2">
        <f t="shared" si="7"/>
        <v>0.31833333333333336</v>
      </c>
      <c r="AQ54" s="2">
        <f t="shared" si="8"/>
        <v>1.24E-3</v>
      </c>
      <c r="AR54" s="2">
        <f t="shared" si="9"/>
        <v>5.043333333333333E-2</v>
      </c>
      <c r="AS54" s="2">
        <f t="shared" si="10"/>
        <v>5.043333333333333E-2</v>
      </c>
      <c r="AT54" s="2">
        <f t="shared" si="11"/>
        <v>5.043333333333333E-2</v>
      </c>
      <c r="AU54" s="2">
        <f t="shared" si="12"/>
        <v>512.66666666666663</v>
      </c>
    </row>
    <row r="55" spans="1:47" x14ac:dyDescent="0.25">
      <c r="A55">
        <v>26</v>
      </c>
      <c r="B55" s="1">
        <v>1520</v>
      </c>
      <c r="C55">
        <v>1</v>
      </c>
      <c r="D55" s="1">
        <v>1000</v>
      </c>
      <c r="E55">
        <v>10</v>
      </c>
      <c r="F55" s="2">
        <v>0.48799999999999999</v>
      </c>
      <c r="G55" s="2">
        <v>9.1500000000000001E-5</v>
      </c>
      <c r="H55" s="2">
        <v>4.87E-2</v>
      </c>
      <c r="I55" s="2">
        <v>4.87E-2</v>
      </c>
      <c r="J55" s="2">
        <v>4.87E-2</v>
      </c>
      <c r="K55">
        <v>813</v>
      </c>
      <c r="M55">
        <v>26</v>
      </c>
      <c r="N55" s="1">
        <v>1530</v>
      </c>
      <c r="O55">
        <v>1</v>
      </c>
      <c r="P55" s="1">
        <v>1000</v>
      </c>
      <c r="Q55">
        <v>10</v>
      </c>
      <c r="R55" s="2">
        <v>0.48799999999999999</v>
      </c>
      <c r="S55" s="2">
        <v>1.02E-4</v>
      </c>
      <c r="T55" s="2">
        <v>4.87E-2</v>
      </c>
      <c r="U55" s="2">
        <v>4.87E-2</v>
      </c>
      <c r="V55" s="2">
        <v>4.87E-2</v>
      </c>
      <c r="W55">
        <v>812</v>
      </c>
      <c r="Y55">
        <v>26</v>
      </c>
      <c r="Z55" s="1">
        <v>1530</v>
      </c>
      <c r="AA55">
        <v>1</v>
      </c>
      <c r="AB55" s="1">
        <v>1000</v>
      </c>
      <c r="AC55">
        <v>10</v>
      </c>
      <c r="AD55" s="2">
        <v>0.495</v>
      </c>
      <c r="AE55" s="2">
        <v>1.5799999999999999E-4</v>
      </c>
      <c r="AF55" s="2">
        <v>4.9599999999999998E-2</v>
      </c>
      <c r="AG55" s="2">
        <v>4.9599999999999998E-2</v>
      </c>
      <c r="AH55" s="2">
        <v>4.9599999999999998E-2</v>
      </c>
      <c r="AI55">
        <v>811</v>
      </c>
      <c r="AK55">
        <f t="shared" si="2"/>
        <v>26</v>
      </c>
      <c r="AL55">
        <f t="shared" si="3"/>
        <v>1530</v>
      </c>
      <c r="AM55">
        <f t="shared" si="4"/>
        <v>1</v>
      </c>
      <c r="AN55">
        <f t="shared" si="5"/>
        <v>1000</v>
      </c>
      <c r="AO55">
        <f t="shared" si="6"/>
        <v>10</v>
      </c>
      <c r="AP55" s="2">
        <f t="shared" si="7"/>
        <v>0.49033333333333334</v>
      </c>
      <c r="AQ55" s="2">
        <f t="shared" si="8"/>
        <v>1.1716666666666666E-4</v>
      </c>
      <c r="AR55" s="2">
        <f t="shared" si="9"/>
        <v>4.8999999999999995E-2</v>
      </c>
      <c r="AS55" s="2">
        <f t="shared" si="10"/>
        <v>4.8999999999999995E-2</v>
      </c>
      <c r="AT55" s="2">
        <f t="shared" si="11"/>
        <v>4.8999999999999995E-2</v>
      </c>
      <c r="AU55" s="2">
        <f t="shared" si="12"/>
        <v>812</v>
      </c>
    </row>
    <row r="183" spans="4:4" x14ac:dyDescent="0.25">
      <c r="D183" s="1"/>
    </row>
    <row r="185" spans="4:4" x14ac:dyDescent="0.25">
      <c r="D185" s="2"/>
    </row>
    <row r="186" spans="4:4" x14ac:dyDescent="0.25">
      <c r="D186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G202" s="2"/>
      <c r="H202" s="2"/>
      <c r="I202" s="2"/>
      <c r="J202" s="2"/>
    </row>
    <row r="203" spans="6:10" x14ac:dyDescent="0.25">
      <c r="F203" s="2"/>
      <c r="G203" s="2"/>
      <c r="H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H207" s="2"/>
      <c r="I207" s="2"/>
      <c r="J207" s="2"/>
    </row>
    <row r="208" spans="6:10" x14ac:dyDescent="0.25">
      <c r="F208" s="2"/>
      <c r="G208" s="2"/>
      <c r="H208" s="2"/>
      <c r="I208" s="2"/>
      <c r="J208" s="2"/>
    </row>
    <row r="209" spans="4:10" x14ac:dyDescent="0.25">
      <c r="F209" s="2"/>
      <c r="G209" s="2"/>
      <c r="H209" s="2"/>
      <c r="I209" s="2"/>
      <c r="J209" s="2"/>
    </row>
    <row r="210" spans="4:10" x14ac:dyDescent="0.25">
      <c r="F210" s="2"/>
      <c r="G210" s="2"/>
      <c r="H210" s="2"/>
      <c r="I210" s="2"/>
      <c r="J210" s="2"/>
    </row>
    <row r="211" spans="4:10" x14ac:dyDescent="0.25">
      <c r="F211" s="2"/>
      <c r="G211" s="2"/>
      <c r="H211" s="2"/>
      <c r="I211" s="2"/>
      <c r="J211" s="2"/>
    </row>
    <row r="212" spans="4:10" x14ac:dyDescent="0.25">
      <c r="F212" s="2"/>
      <c r="G212" s="2"/>
      <c r="H212" s="2"/>
      <c r="I212" s="2"/>
      <c r="J212" s="2"/>
    </row>
    <row r="213" spans="4:10" x14ac:dyDescent="0.25">
      <c r="F213" s="2"/>
      <c r="G213" s="2"/>
      <c r="H213" s="2"/>
      <c r="I213" s="2"/>
      <c r="J213" s="2"/>
    </row>
    <row r="214" spans="4:10" x14ac:dyDescent="0.25">
      <c r="F214" s="2"/>
      <c r="G214" s="2"/>
      <c r="H214" s="2"/>
      <c r="I214" s="2"/>
      <c r="J214" s="2"/>
    </row>
    <row r="215" spans="4:10" x14ac:dyDescent="0.25">
      <c r="F215" s="2"/>
      <c r="G215" s="2"/>
      <c r="H215" s="2"/>
      <c r="I215" s="2"/>
      <c r="J215" s="2"/>
    </row>
    <row r="216" spans="4:10" x14ac:dyDescent="0.25">
      <c r="F216" s="2"/>
      <c r="G216" s="2"/>
      <c r="H216" s="2"/>
      <c r="I216" s="2"/>
      <c r="J216" s="2"/>
    </row>
    <row r="217" spans="4:10" x14ac:dyDescent="0.25">
      <c r="F217" s="2"/>
      <c r="G217" s="2"/>
      <c r="H217" s="2"/>
      <c r="I217" s="2"/>
      <c r="J217" s="2"/>
    </row>
    <row r="218" spans="4:10" x14ac:dyDescent="0.25">
      <c r="D218" s="1"/>
      <c r="F218" s="2"/>
      <c r="H218" s="2"/>
      <c r="I218" s="2"/>
      <c r="J218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20" zoomScaleNormal="100" workbookViewId="0">
      <selection activeCell="N55" sqref="N55"/>
    </sheetView>
  </sheetViews>
  <sheetFormatPr defaultRowHeight="15" x14ac:dyDescent="0.25"/>
  <sheetData>
    <row r="1" spans="1:16" x14ac:dyDescent="0.25">
      <c r="A1" t="s">
        <v>0</v>
      </c>
      <c r="M1" t="s">
        <v>0</v>
      </c>
    </row>
    <row r="2" spans="1:16" x14ac:dyDescent="0.25">
      <c r="A2" t="s">
        <v>1</v>
      </c>
      <c r="D2" t="s">
        <v>2</v>
      </c>
      <c r="M2" t="s">
        <v>1</v>
      </c>
      <c r="P2" t="s">
        <v>58</v>
      </c>
    </row>
    <row r="3" spans="1:16" x14ac:dyDescent="0.25">
      <c r="A3" t="s">
        <v>3</v>
      </c>
      <c r="D3" t="s">
        <v>4</v>
      </c>
      <c r="M3" t="s">
        <v>3</v>
      </c>
      <c r="P3" t="s">
        <v>4</v>
      </c>
    </row>
    <row r="4" spans="1:16" x14ac:dyDescent="0.25">
      <c r="A4" t="s">
        <v>5</v>
      </c>
      <c r="D4">
        <v>1</v>
      </c>
      <c r="M4" t="s">
        <v>5</v>
      </c>
      <c r="P4">
        <v>1</v>
      </c>
    </row>
    <row r="5" spans="1:16" x14ac:dyDescent="0.25">
      <c r="A5" t="s">
        <v>6</v>
      </c>
      <c r="D5" t="s">
        <v>7</v>
      </c>
      <c r="M5" t="s">
        <v>6</v>
      </c>
      <c r="P5" t="s">
        <v>7</v>
      </c>
    </row>
    <row r="6" spans="1:16" x14ac:dyDescent="0.25">
      <c r="A6" t="s">
        <v>8</v>
      </c>
      <c r="D6" t="s">
        <v>9</v>
      </c>
      <c r="M6" t="s">
        <v>8</v>
      </c>
      <c r="P6" t="s">
        <v>55</v>
      </c>
    </row>
    <row r="7" spans="1:16" x14ac:dyDescent="0.25">
      <c r="A7" t="s">
        <v>10</v>
      </c>
      <c r="D7" t="s">
        <v>11</v>
      </c>
      <c r="M7" t="s">
        <v>10</v>
      </c>
      <c r="P7" t="s">
        <v>59</v>
      </c>
    </row>
    <row r="8" spans="1:16" x14ac:dyDescent="0.25">
      <c r="A8" t="s">
        <v>12</v>
      </c>
      <c r="D8" t="s">
        <v>13</v>
      </c>
      <c r="M8" t="s">
        <v>12</v>
      </c>
      <c r="P8" t="s">
        <v>57</v>
      </c>
    </row>
    <row r="9" spans="1:16" x14ac:dyDescent="0.25">
      <c r="A9" t="s">
        <v>14</v>
      </c>
      <c r="D9" t="s">
        <v>15</v>
      </c>
      <c r="M9" t="s">
        <v>14</v>
      </c>
      <c r="P9" t="s">
        <v>15</v>
      </c>
    </row>
    <row r="11" spans="1:16" x14ac:dyDescent="0.25">
      <c r="A11" t="s">
        <v>16</v>
      </c>
      <c r="M11" t="s">
        <v>16</v>
      </c>
    </row>
    <row r="12" spans="1:16" x14ac:dyDescent="0.25">
      <c r="A12" t="s">
        <v>17</v>
      </c>
      <c r="D12">
        <v>1.2898117</v>
      </c>
      <c r="M12" t="s">
        <v>17</v>
      </c>
      <c r="P12">
        <v>1.2898117</v>
      </c>
    </row>
    <row r="13" spans="1:16" x14ac:dyDescent="0.25">
      <c r="A13" t="s">
        <v>18</v>
      </c>
      <c r="D13">
        <v>19.964300000000001</v>
      </c>
      <c r="M13" t="s">
        <v>18</v>
      </c>
      <c r="P13">
        <v>19.964300000000001</v>
      </c>
    </row>
    <row r="14" spans="1:16" x14ac:dyDescent="0.25">
      <c r="A14" t="s">
        <v>19</v>
      </c>
      <c r="D14">
        <v>35.777000000000001</v>
      </c>
      <c r="M14" t="s">
        <v>19</v>
      </c>
      <c r="P14">
        <v>16.257000000000001</v>
      </c>
    </row>
    <row r="15" spans="1:16" x14ac:dyDescent="0.25">
      <c r="A15" t="s">
        <v>20</v>
      </c>
      <c r="D15" s="1">
        <v>1000</v>
      </c>
      <c r="M15" t="s">
        <v>20</v>
      </c>
      <c r="P15" s="1">
        <v>1000</v>
      </c>
    </row>
    <row r="16" spans="1:16" x14ac:dyDescent="0.25">
      <c r="A16" t="s">
        <v>21</v>
      </c>
      <c r="D16">
        <v>12</v>
      </c>
      <c r="M16" t="s">
        <v>21</v>
      </c>
      <c r="P16">
        <v>12</v>
      </c>
    </row>
    <row r="17" spans="1:23" x14ac:dyDescent="0.25">
      <c r="A17" t="s">
        <v>22</v>
      </c>
      <c r="D17" s="2">
        <v>9.9999999999999995E-7</v>
      </c>
      <c r="M17" t="s">
        <v>22</v>
      </c>
      <c r="P17" s="2">
        <v>9.9999999999999995E-7</v>
      </c>
    </row>
    <row r="18" spans="1:23" x14ac:dyDescent="0.25">
      <c r="A18" t="s">
        <v>23</v>
      </c>
      <c r="D18" s="2">
        <v>9.9999999999999995E-7</v>
      </c>
      <c r="M18" t="s">
        <v>23</v>
      </c>
      <c r="P18" s="2">
        <v>9.9999999999999995E-7</v>
      </c>
    </row>
    <row r="20" spans="1:23" x14ac:dyDescent="0.25">
      <c r="A20" t="s">
        <v>24</v>
      </c>
      <c r="D20">
        <v>1</v>
      </c>
      <c r="M20" t="s">
        <v>24</v>
      </c>
      <c r="P20">
        <v>1</v>
      </c>
    </row>
    <row r="21" spans="1:23" x14ac:dyDescent="0.25">
      <c r="A21" t="s">
        <v>25</v>
      </c>
      <c r="D21">
        <v>20</v>
      </c>
      <c r="M21" t="s">
        <v>25</v>
      </c>
      <c r="P21">
        <v>21</v>
      </c>
    </row>
    <row r="23" spans="1:23" x14ac:dyDescent="0.25">
      <c r="A23" t="s">
        <v>26</v>
      </c>
      <c r="D23" t="s">
        <v>27</v>
      </c>
      <c r="M23" t="s">
        <v>26</v>
      </c>
      <c r="P23" t="s">
        <v>60</v>
      </c>
    </row>
    <row r="24" spans="1:23" x14ac:dyDescent="0.25">
      <c r="A24" t="s">
        <v>28</v>
      </c>
      <c r="M24" t="s">
        <v>28</v>
      </c>
    </row>
    <row r="25" spans="1:23" x14ac:dyDescent="0.25">
      <c r="A25" t="e">
        <f>- Strain</f>
        <v>#NAME?</v>
      </c>
      <c r="D25" t="s">
        <v>29</v>
      </c>
      <c r="M25" t="e">
        <f>- Strain</f>
        <v>#NAME?</v>
      </c>
      <c r="P25" t="s">
        <v>61</v>
      </c>
    </row>
    <row r="26" spans="1:23" x14ac:dyDescent="0.25">
      <c r="D26" t="s">
        <v>30</v>
      </c>
      <c r="P26" t="s">
        <v>30</v>
      </c>
    </row>
    <row r="28" spans="1:23" x14ac:dyDescent="0.25">
      <c r="A28" t="s">
        <v>31</v>
      </c>
      <c r="B28" t="s">
        <v>32</v>
      </c>
      <c r="C28" t="s">
        <v>33</v>
      </c>
      <c r="D28" t="s">
        <v>34</v>
      </c>
      <c r="E28" t="s">
        <v>35</v>
      </c>
      <c r="F28" t="s">
        <v>36</v>
      </c>
      <c r="G28" t="s">
        <v>37</v>
      </c>
      <c r="H28" t="s">
        <v>38</v>
      </c>
      <c r="I28" t="s">
        <v>39</v>
      </c>
      <c r="J28" t="s">
        <v>40</v>
      </c>
      <c r="K28" t="s">
        <v>41</v>
      </c>
      <c r="M28" t="s">
        <v>31</v>
      </c>
      <c r="N28" t="s">
        <v>32</v>
      </c>
      <c r="O28" t="s">
        <v>33</v>
      </c>
      <c r="P28" t="s">
        <v>34</v>
      </c>
      <c r="Q28" t="s">
        <v>35</v>
      </c>
      <c r="R28" t="s">
        <v>36</v>
      </c>
      <c r="S28" t="s">
        <v>37</v>
      </c>
      <c r="T28" t="s">
        <v>38</v>
      </c>
      <c r="U28" t="s">
        <v>39</v>
      </c>
      <c r="V28" t="s">
        <v>40</v>
      </c>
      <c r="W28" t="s">
        <v>41</v>
      </c>
    </row>
    <row r="29" spans="1:23" x14ac:dyDescent="0.25">
      <c r="B29" t="s">
        <v>42</v>
      </c>
      <c r="C29" t="s">
        <v>43</v>
      </c>
      <c r="D29" t="s">
        <v>44</v>
      </c>
      <c r="E29" t="s">
        <v>45</v>
      </c>
      <c r="F29" t="s">
        <v>46</v>
      </c>
      <c r="G29" t="s">
        <v>46</v>
      </c>
      <c r="H29" t="s">
        <v>46</v>
      </c>
      <c r="I29" t="s">
        <v>46</v>
      </c>
      <c r="J29" t="s">
        <v>47</v>
      </c>
      <c r="K29" t="s">
        <v>48</v>
      </c>
      <c r="N29" t="s">
        <v>42</v>
      </c>
      <c r="O29" t="s">
        <v>43</v>
      </c>
      <c r="P29" t="s">
        <v>44</v>
      </c>
      <c r="Q29" t="s">
        <v>45</v>
      </c>
      <c r="R29" t="s">
        <v>46</v>
      </c>
      <c r="S29" t="s">
        <v>46</v>
      </c>
      <c r="T29" t="s">
        <v>46</v>
      </c>
      <c r="U29" t="s">
        <v>46</v>
      </c>
      <c r="V29" t="s">
        <v>47</v>
      </c>
      <c r="W29" t="s">
        <v>48</v>
      </c>
    </row>
    <row r="30" spans="1:23" x14ac:dyDescent="0.25">
      <c r="A30">
        <v>1</v>
      </c>
      <c r="B30">
        <v>10.1</v>
      </c>
      <c r="C30">
        <v>10</v>
      </c>
      <c r="D30">
        <v>0.01</v>
      </c>
      <c r="E30">
        <v>1E-3</v>
      </c>
      <c r="F30" s="2">
        <v>4.46E-4</v>
      </c>
      <c r="G30" s="2">
        <v>4.34</v>
      </c>
      <c r="H30" s="2">
        <v>0.99299999999999999</v>
      </c>
      <c r="I30" s="2">
        <v>4.45</v>
      </c>
      <c r="J30" s="2">
        <v>0.44500000000000001</v>
      </c>
      <c r="K30">
        <v>8.1300000000000001E-3</v>
      </c>
      <c r="M30">
        <v>1</v>
      </c>
      <c r="N30">
        <v>10.199999999999999</v>
      </c>
      <c r="O30">
        <v>10</v>
      </c>
      <c r="P30">
        <v>0.1</v>
      </c>
      <c r="Q30">
        <v>0.01</v>
      </c>
      <c r="R30" s="2">
        <v>8.5899999999999995E-4</v>
      </c>
      <c r="S30" s="2">
        <v>0.69899999999999995</v>
      </c>
      <c r="T30" s="2">
        <v>0.5</v>
      </c>
      <c r="U30" s="2">
        <v>0.85899999999999999</v>
      </c>
      <c r="V30" s="2">
        <v>8.5900000000000004E-2</v>
      </c>
      <c r="W30">
        <v>8.1199999999999994E-2</v>
      </c>
    </row>
    <row r="31" spans="1:23" x14ac:dyDescent="0.25">
      <c r="A31">
        <v>2</v>
      </c>
      <c r="B31">
        <v>21.2</v>
      </c>
      <c r="C31">
        <v>10</v>
      </c>
      <c r="D31">
        <v>1.5900000000000001E-2</v>
      </c>
      <c r="E31">
        <v>1.5900000000000001E-3</v>
      </c>
      <c r="F31" s="2">
        <v>7.2100000000000004E-5</v>
      </c>
      <c r="G31" s="2">
        <v>3.1399999999999997E-2</v>
      </c>
      <c r="H31" s="2">
        <v>0.45300000000000001</v>
      </c>
      <c r="I31" s="2">
        <v>0.45500000000000002</v>
      </c>
      <c r="J31" s="2">
        <v>4.5499999999999999E-2</v>
      </c>
      <c r="K31">
        <v>1.29E-2</v>
      </c>
      <c r="M31">
        <v>2</v>
      </c>
      <c r="N31">
        <v>21.1</v>
      </c>
      <c r="O31">
        <v>10</v>
      </c>
      <c r="P31">
        <v>0.158</v>
      </c>
      <c r="Q31">
        <v>1.5800000000000002E-2</v>
      </c>
      <c r="R31" s="2">
        <v>1.1900000000000001E-3</v>
      </c>
      <c r="S31" s="2">
        <v>0.623</v>
      </c>
      <c r="T31" s="2">
        <v>0.41499999999999998</v>
      </c>
      <c r="U31" s="2">
        <v>0.748</v>
      </c>
      <c r="V31" s="2">
        <v>7.4800000000000005E-2</v>
      </c>
      <c r="W31">
        <v>0.129</v>
      </c>
    </row>
    <row r="32" spans="1:23" x14ac:dyDescent="0.25">
      <c r="A32">
        <v>3</v>
      </c>
      <c r="B32">
        <v>38.799999999999997</v>
      </c>
      <c r="C32">
        <v>10</v>
      </c>
      <c r="D32">
        <v>2.52E-2</v>
      </c>
      <c r="E32">
        <v>2.5200000000000001E-3</v>
      </c>
      <c r="F32" s="2">
        <v>1.73E-4</v>
      </c>
      <c r="G32" s="2">
        <v>0.628</v>
      </c>
      <c r="H32" s="2">
        <v>0.27900000000000003</v>
      </c>
      <c r="I32" s="2">
        <v>0.68799999999999994</v>
      </c>
      <c r="J32" s="2">
        <v>6.88E-2</v>
      </c>
      <c r="K32">
        <v>2.0400000000000001E-2</v>
      </c>
      <c r="M32">
        <v>3</v>
      </c>
      <c r="N32">
        <v>32</v>
      </c>
      <c r="O32">
        <v>10</v>
      </c>
      <c r="P32">
        <v>0.251</v>
      </c>
      <c r="Q32">
        <v>2.5100000000000001E-2</v>
      </c>
      <c r="R32" s="2">
        <v>1.83E-3</v>
      </c>
      <c r="S32" s="2">
        <v>0.56599999999999995</v>
      </c>
      <c r="T32" s="2">
        <v>0.45900000000000002</v>
      </c>
      <c r="U32" s="2">
        <v>0.72899999999999998</v>
      </c>
      <c r="V32" s="2">
        <v>7.2900000000000006E-2</v>
      </c>
      <c r="W32">
        <v>0.20399999999999999</v>
      </c>
    </row>
    <row r="33" spans="1:23" x14ac:dyDescent="0.25">
      <c r="A33">
        <v>4</v>
      </c>
      <c r="B33">
        <v>49.6</v>
      </c>
      <c r="C33">
        <v>10</v>
      </c>
      <c r="D33">
        <v>3.9800000000000002E-2</v>
      </c>
      <c r="E33">
        <v>3.98E-3</v>
      </c>
      <c r="F33" s="2">
        <v>3.57E-4</v>
      </c>
      <c r="G33" s="2">
        <v>0.72699999999999998</v>
      </c>
      <c r="H33" s="2">
        <v>0.52600000000000002</v>
      </c>
      <c r="I33" s="2">
        <v>0.89700000000000002</v>
      </c>
      <c r="J33" s="2">
        <v>8.9700000000000002E-2</v>
      </c>
      <c r="K33">
        <v>3.2300000000000002E-2</v>
      </c>
      <c r="M33">
        <v>4</v>
      </c>
      <c r="N33">
        <v>42.8</v>
      </c>
      <c r="O33">
        <v>10</v>
      </c>
      <c r="P33">
        <v>0.39800000000000002</v>
      </c>
      <c r="Q33">
        <v>3.9800000000000002E-2</v>
      </c>
      <c r="R33" s="2">
        <v>2.5400000000000002E-3</v>
      </c>
      <c r="S33" s="2">
        <v>0.44600000000000001</v>
      </c>
      <c r="T33" s="2">
        <v>0.45500000000000002</v>
      </c>
      <c r="U33" s="2">
        <v>0.63700000000000001</v>
      </c>
      <c r="V33" s="2">
        <v>6.3700000000000007E-2</v>
      </c>
      <c r="W33">
        <v>0.32300000000000001</v>
      </c>
    </row>
    <row r="34" spans="1:23" x14ac:dyDescent="0.25">
      <c r="A34">
        <v>5</v>
      </c>
      <c r="B34">
        <v>60.4</v>
      </c>
      <c r="C34">
        <v>10</v>
      </c>
      <c r="D34">
        <v>6.3E-2</v>
      </c>
      <c r="E34">
        <v>6.3E-3</v>
      </c>
      <c r="F34" s="2">
        <v>6.4300000000000002E-4</v>
      </c>
      <c r="G34" s="2">
        <v>0.182</v>
      </c>
      <c r="H34" s="2">
        <v>1</v>
      </c>
      <c r="I34" s="2">
        <v>1.02</v>
      </c>
      <c r="J34" s="2">
        <v>0.10199999999999999</v>
      </c>
      <c r="K34">
        <v>5.11E-2</v>
      </c>
      <c r="M34">
        <v>5</v>
      </c>
      <c r="N34">
        <v>53.8</v>
      </c>
      <c r="O34">
        <v>10</v>
      </c>
      <c r="P34">
        <v>0.63100000000000001</v>
      </c>
      <c r="Q34">
        <v>6.3100000000000003E-2</v>
      </c>
      <c r="R34" s="2">
        <v>3.2399999999999998E-3</v>
      </c>
      <c r="S34" s="2">
        <v>0.23499999999999999</v>
      </c>
      <c r="T34" s="2">
        <v>0.45700000000000002</v>
      </c>
      <c r="U34" s="2">
        <v>0.51400000000000001</v>
      </c>
      <c r="V34" s="2">
        <v>5.1400000000000001E-2</v>
      </c>
      <c r="W34">
        <v>0.51200000000000001</v>
      </c>
    </row>
    <row r="35" spans="1:23" x14ac:dyDescent="0.25">
      <c r="A35">
        <v>6</v>
      </c>
      <c r="B35">
        <v>71.099999999999994</v>
      </c>
      <c r="C35">
        <v>10</v>
      </c>
      <c r="D35">
        <v>0.1</v>
      </c>
      <c r="E35">
        <v>0.01</v>
      </c>
      <c r="F35" s="2">
        <v>7.3499999999999998E-4</v>
      </c>
      <c r="G35" s="2">
        <v>0.621</v>
      </c>
      <c r="H35" s="2">
        <v>0.39400000000000002</v>
      </c>
      <c r="I35" s="2">
        <v>0.73499999999999999</v>
      </c>
      <c r="J35" s="2">
        <v>7.3499999999999996E-2</v>
      </c>
      <c r="K35">
        <v>8.1199999999999994E-2</v>
      </c>
      <c r="M35">
        <v>6</v>
      </c>
      <c r="N35">
        <v>64.7</v>
      </c>
      <c r="O35">
        <v>10</v>
      </c>
      <c r="P35">
        <v>1</v>
      </c>
      <c r="Q35">
        <v>0.1</v>
      </c>
      <c r="R35" s="2">
        <v>4.7000000000000002E-3</v>
      </c>
      <c r="S35" s="2">
        <v>3.8699999999999998E-2</v>
      </c>
      <c r="T35" s="2">
        <v>0.46899999999999997</v>
      </c>
      <c r="U35" s="2">
        <v>0.47</v>
      </c>
      <c r="V35" s="2">
        <v>4.7E-2</v>
      </c>
      <c r="W35">
        <v>0.81200000000000006</v>
      </c>
    </row>
    <row r="36" spans="1:23" x14ac:dyDescent="0.25">
      <c r="A36">
        <v>7</v>
      </c>
      <c r="B36">
        <v>82.1</v>
      </c>
      <c r="C36">
        <v>10</v>
      </c>
      <c r="D36">
        <v>0.159</v>
      </c>
      <c r="E36">
        <v>1.5900000000000001E-2</v>
      </c>
      <c r="F36" s="2">
        <v>1.2800000000000001E-3</v>
      </c>
      <c r="G36" s="2">
        <v>0.68600000000000005</v>
      </c>
      <c r="H36" s="2">
        <v>0.42099999999999999</v>
      </c>
      <c r="I36" s="2">
        <v>0.80500000000000005</v>
      </c>
      <c r="J36" s="2">
        <v>8.0500000000000002E-2</v>
      </c>
      <c r="K36">
        <v>0.129</v>
      </c>
      <c r="M36">
        <v>7</v>
      </c>
      <c r="N36">
        <v>75.5</v>
      </c>
      <c r="O36">
        <v>10</v>
      </c>
      <c r="P36">
        <v>1.58</v>
      </c>
      <c r="Q36">
        <v>0.158</v>
      </c>
      <c r="R36" s="2">
        <v>7.5799999999999999E-3</v>
      </c>
      <c r="S36" s="2">
        <v>8.1100000000000005E-2</v>
      </c>
      <c r="T36" s="2">
        <v>0.47099999999999997</v>
      </c>
      <c r="U36" s="2">
        <v>0.47799999999999998</v>
      </c>
      <c r="V36" s="2">
        <v>4.7800000000000002E-2</v>
      </c>
      <c r="W36">
        <v>1.29</v>
      </c>
    </row>
    <row r="37" spans="1:23" x14ac:dyDescent="0.25">
      <c r="A37">
        <v>8</v>
      </c>
      <c r="B37">
        <v>93</v>
      </c>
      <c r="C37">
        <v>10</v>
      </c>
      <c r="D37">
        <v>0.251</v>
      </c>
      <c r="E37">
        <v>2.5100000000000001E-2</v>
      </c>
      <c r="F37" s="2">
        <v>1.8500000000000001E-3</v>
      </c>
      <c r="G37" s="2">
        <v>0.58299999999999996</v>
      </c>
      <c r="H37" s="2">
        <v>0.44700000000000001</v>
      </c>
      <c r="I37" s="2">
        <v>0.73499999999999999</v>
      </c>
      <c r="J37" s="2">
        <v>7.3499999999999996E-2</v>
      </c>
      <c r="K37">
        <v>0.20399999999999999</v>
      </c>
      <c r="M37">
        <v>8</v>
      </c>
      <c r="N37">
        <v>86.5</v>
      </c>
      <c r="O37">
        <v>10</v>
      </c>
      <c r="P37">
        <v>2.5099999999999998</v>
      </c>
      <c r="Q37">
        <v>0.251</v>
      </c>
      <c r="R37" s="2">
        <v>1.2200000000000001E-2</v>
      </c>
      <c r="S37" s="2">
        <v>0.14000000000000001</v>
      </c>
      <c r="T37" s="2">
        <v>0.46600000000000003</v>
      </c>
      <c r="U37" s="2">
        <v>0.48699999999999999</v>
      </c>
      <c r="V37" s="2">
        <v>4.87E-2</v>
      </c>
      <c r="W37">
        <v>2.04</v>
      </c>
    </row>
    <row r="38" spans="1:23" x14ac:dyDescent="0.25">
      <c r="A38">
        <v>9</v>
      </c>
      <c r="B38">
        <v>104</v>
      </c>
      <c r="C38">
        <v>10</v>
      </c>
      <c r="D38">
        <v>0.39800000000000002</v>
      </c>
      <c r="E38">
        <v>3.9800000000000002E-2</v>
      </c>
      <c r="F38" s="2">
        <v>2.5300000000000001E-3</v>
      </c>
      <c r="G38" s="2">
        <v>0.45200000000000001</v>
      </c>
      <c r="H38" s="2">
        <v>0.44700000000000001</v>
      </c>
      <c r="I38" s="2">
        <v>0.63500000000000001</v>
      </c>
      <c r="J38" s="2">
        <v>6.3500000000000001E-2</v>
      </c>
      <c r="K38">
        <v>0.32300000000000001</v>
      </c>
      <c r="M38">
        <v>9</v>
      </c>
      <c r="N38">
        <v>97.4</v>
      </c>
      <c r="O38">
        <v>10</v>
      </c>
      <c r="P38">
        <v>3.98</v>
      </c>
      <c r="Q38">
        <v>0.39800000000000002</v>
      </c>
      <c r="R38" s="2">
        <v>1.9199999999999998E-2</v>
      </c>
      <c r="S38" s="2">
        <v>0.121</v>
      </c>
      <c r="T38" s="2">
        <v>0.46600000000000003</v>
      </c>
      <c r="U38" s="2">
        <v>0.48099999999999998</v>
      </c>
      <c r="V38" s="2">
        <v>4.8099999999999997E-2</v>
      </c>
      <c r="W38">
        <v>3.23</v>
      </c>
    </row>
    <row r="39" spans="1:23" x14ac:dyDescent="0.25">
      <c r="A39">
        <v>10</v>
      </c>
      <c r="B39">
        <v>115</v>
      </c>
      <c r="C39">
        <v>10</v>
      </c>
      <c r="D39">
        <v>0.63100000000000001</v>
      </c>
      <c r="E39">
        <v>6.3100000000000003E-2</v>
      </c>
      <c r="F39" s="2">
        <v>3.32E-3</v>
      </c>
      <c r="G39" s="2">
        <v>0.248</v>
      </c>
      <c r="H39" s="2">
        <v>0.46500000000000002</v>
      </c>
      <c r="I39" s="2">
        <v>0.52700000000000002</v>
      </c>
      <c r="J39" s="2">
        <v>5.2699999999999997E-2</v>
      </c>
      <c r="K39">
        <v>0.51200000000000001</v>
      </c>
      <c r="M39">
        <v>10</v>
      </c>
      <c r="N39">
        <v>108</v>
      </c>
      <c r="O39">
        <v>10</v>
      </c>
      <c r="P39">
        <v>6.31</v>
      </c>
      <c r="Q39">
        <v>0.63100000000000001</v>
      </c>
      <c r="R39" s="2">
        <v>3.04E-2</v>
      </c>
      <c r="S39" s="2">
        <v>0.122</v>
      </c>
      <c r="T39" s="2">
        <v>0.46500000000000002</v>
      </c>
      <c r="U39" s="2">
        <v>0.48099999999999998</v>
      </c>
      <c r="V39" s="2">
        <v>4.8099999999999997E-2</v>
      </c>
      <c r="W39">
        <v>5.12</v>
      </c>
    </row>
    <row r="40" spans="1:23" x14ac:dyDescent="0.25">
      <c r="A40">
        <v>11</v>
      </c>
      <c r="B40">
        <v>126</v>
      </c>
      <c r="C40">
        <v>10</v>
      </c>
      <c r="D40">
        <v>1</v>
      </c>
      <c r="E40">
        <v>0.1</v>
      </c>
      <c r="F40" s="2">
        <v>4.4299999999999999E-3</v>
      </c>
      <c r="G40" s="2">
        <v>5.6000000000000001E-2</v>
      </c>
      <c r="H40" s="2">
        <v>0.44</v>
      </c>
      <c r="I40" s="2">
        <v>0.443</v>
      </c>
      <c r="J40" s="2">
        <v>4.4299999999999999E-2</v>
      </c>
      <c r="K40">
        <v>0.81200000000000006</v>
      </c>
      <c r="M40">
        <v>11</v>
      </c>
      <c r="N40">
        <v>119</v>
      </c>
      <c r="O40">
        <v>10</v>
      </c>
      <c r="P40">
        <v>10</v>
      </c>
      <c r="Q40">
        <v>1</v>
      </c>
      <c r="R40" s="2">
        <v>4.7500000000000001E-2</v>
      </c>
      <c r="S40" s="2">
        <v>0.123</v>
      </c>
      <c r="T40" s="2">
        <v>0.45900000000000002</v>
      </c>
      <c r="U40" s="2">
        <v>0.47499999999999998</v>
      </c>
      <c r="V40" s="2">
        <v>4.7500000000000001E-2</v>
      </c>
      <c r="W40">
        <v>8.1199999999999992</v>
      </c>
    </row>
    <row r="41" spans="1:23" x14ac:dyDescent="0.25">
      <c r="A41">
        <v>12</v>
      </c>
      <c r="B41">
        <v>136</v>
      </c>
      <c r="C41">
        <v>10</v>
      </c>
      <c r="D41">
        <v>1.59</v>
      </c>
      <c r="E41">
        <v>0.159</v>
      </c>
      <c r="F41" s="2">
        <v>7.6800000000000002E-3</v>
      </c>
      <c r="G41" s="2">
        <v>6.3600000000000004E-2</v>
      </c>
      <c r="H41" s="2">
        <v>0.48</v>
      </c>
      <c r="I41" s="2">
        <v>0.48399999999999999</v>
      </c>
      <c r="J41" s="2">
        <v>4.8399999999999999E-2</v>
      </c>
      <c r="K41">
        <v>1.29</v>
      </c>
      <c r="M41">
        <v>12</v>
      </c>
      <c r="N41">
        <v>130</v>
      </c>
      <c r="O41">
        <v>10</v>
      </c>
      <c r="P41">
        <v>15.8</v>
      </c>
      <c r="Q41">
        <v>1.58</v>
      </c>
      <c r="R41" s="2">
        <v>7.4899999999999994E-2</v>
      </c>
      <c r="S41" s="2">
        <v>0.121</v>
      </c>
      <c r="T41" s="2">
        <v>0.45700000000000002</v>
      </c>
      <c r="U41" s="2">
        <v>0.47299999999999998</v>
      </c>
      <c r="V41" s="2">
        <v>4.7300000000000002E-2</v>
      </c>
      <c r="W41">
        <v>12.9</v>
      </c>
    </row>
    <row r="42" spans="1:23" x14ac:dyDescent="0.25">
      <c r="A42">
        <v>13</v>
      </c>
      <c r="B42">
        <v>147</v>
      </c>
      <c r="C42">
        <v>10</v>
      </c>
      <c r="D42">
        <v>2.5099999999999998</v>
      </c>
      <c r="E42">
        <v>0.251</v>
      </c>
      <c r="F42" s="2">
        <v>1.23E-2</v>
      </c>
      <c r="G42" s="2">
        <v>0.14299999999999999</v>
      </c>
      <c r="H42" s="2">
        <v>0.47</v>
      </c>
      <c r="I42" s="2">
        <v>0.49099999999999999</v>
      </c>
      <c r="J42" s="2">
        <v>4.9099999999999998E-2</v>
      </c>
      <c r="K42">
        <v>2.04</v>
      </c>
      <c r="M42">
        <v>13</v>
      </c>
      <c r="N42">
        <v>141</v>
      </c>
      <c r="O42">
        <v>10</v>
      </c>
      <c r="P42">
        <v>25.1</v>
      </c>
      <c r="Q42">
        <v>2.5099999999999998</v>
      </c>
      <c r="R42" s="2">
        <v>0.11799999999999999</v>
      </c>
      <c r="S42" s="2">
        <v>0.11799999999999999</v>
      </c>
      <c r="T42" s="2">
        <v>0.45400000000000001</v>
      </c>
      <c r="U42" s="2">
        <v>0.46899999999999997</v>
      </c>
      <c r="V42" s="2">
        <v>4.6899999999999997E-2</v>
      </c>
      <c r="W42">
        <v>20.399999999999999</v>
      </c>
    </row>
    <row r="43" spans="1:23" x14ac:dyDescent="0.25">
      <c r="A43">
        <v>14</v>
      </c>
      <c r="B43">
        <v>158</v>
      </c>
      <c r="C43">
        <v>10</v>
      </c>
      <c r="D43">
        <v>3.98</v>
      </c>
      <c r="E43">
        <v>0.39800000000000002</v>
      </c>
      <c r="F43" s="2">
        <v>1.89E-2</v>
      </c>
      <c r="G43" s="2">
        <v>0.122</v>
      </c>
      <c r="H43" s="2">
        <v>0.45900000000000002</v>
      </c>
      <c r="I43" s="2">
        <v>0.47499999999999998</v>
      </c>
      <c r="J43" s="2">
        <v>4.7500000000000001E-2</v>
      </c>
      <c r="K43">
        <v>3.23</v>
      </c>
      <c r="M43">
        <v>14</v>
      </c>
      <c r="N43">
        <v>152</v>
      </c>
      <c r="O43">
        <v>10</v>
      </c>
      <c r="P43">
        <v>39.799999999999997</v>
      </c>
      <c r="Q43">
        <v>3.98</v>
      </c>
      <c r="R43" s="2">
        <v>0.184</v>
      </c>
      <c r="S43" s="2">
        <v>0.113</v>
      </c>
      <c r="T43" s="2">
        <v>0.44900000000000001</v>
      </c>
      <c r="U43" s="2">
        <v>0.46300000000000002</v>
      </c>
      <c r="V43" s="2">
        <v>4.6300000000000001E-2</v>
      </c>
      <c r="W43">
        <v>32.299999999999997</v>
      </c>
    </row>
    <row r="44" spans="1:23" x14ac:dyDescent="0.25">
      <c r="A44">
        <v>15</v>
      </c>
      <c r="B44">
        <v>169</v>
      </c>
      <c r="C44">
        <v>10</v>
      </c>
      <c r="D44">
        <v>6.31</v>
      </c>
      <c r="E44">
        <v>0.63100000000000001</v>
      </c>
      <c r="F44" s="2">
        <v>3.0300000000000001E-2</v>
      </c>
      <c r="G44" s="2">
        <v>0.128</v>
      </c>
      <c r="H44" s="2">
        <v>0.46300000000000002</v>
      </c>
      <c r="I44" s="2">
        <v>0.48</v>
      </c>
      <c r="J44" s="2">
        <v>4.8000000000000001E-2</v>
      </c>
      <c r="K44">
        <v>5.12</v>
      </c>
      <c r="M44">
        <v>15</v>
      </c>
      <c r="N44">
        <v>163</v>
      </c>
      <c r="O44">
        <v>10</v>
      </c>
      <c r="P44">
        <v>63.1</v>
      </c>
      <c r="Q44">
        <v>6.31</v>
      </c>
      <c r="R44" s="2">
        <v>0.28699999999999998</v>
      </c>
      <c r="S44" s="2">
        <v>0.109</v>
      </c>
      <c r="T44" s="2">
        <v>0.442</v>
      </c>
      <c r="U44" s="2">
        <v>0.45600000000000002</v>
      </c>
      <c r="V44" s="2">
        <v>4.5600000000000002E-2</v>
      </c>
      <c r="W44">
        <v>51.2</v>
      </c>
    </row>
    <row r="45" spans="1:23" x14ac:dyDescent="0.25">
      <c r="A45">
        <v>16</v>
      </c>
      <c r="B45">
        <v>180</v>
      </c>
      <c r="C45">
        <v>10</v>
      </c>
      <c r="D45">
        <v>10</v>
      </c>
      <c r="E45">
        <v>1</v>
      </c>
      <c r="F45" s="2">
        <v>4.7199999999999999E-2</v>
      </c>
      <c r="G45" s="2">
        <v>0.128</v>
      </c>
      <c r="H45" s="2">
        <v>0.45400000000000001</v>
      </c>
      <c r="I45" s="2">
        <v>0.47199999999999998</v>
      </c>
      <c r="J45" s="2">
        <v>4.7199999999999999E-2</v>
      </c>
      <c r="K45">
        <v>8.1199999999999992</v>
      </c>
      <c r="M45">
        <v>16</v>
      </c>
      <c r="N45">
        <v>174</v>
      </c>
      <c r="O45">
        <v>10</v>
      </c>
      <c r="P45">
        <v>100</v>
      </c>
      <c r="Q45">
        <v>10</v>
      </c>
      <c r="R45" s="2">
        <v>0.44600000000000001</v>
      </c>
      <c r="S45" s="2">
        <v>9.6600000000000005E-2</v>
      </c>
      <c r="T45" s="2">
        <v>0.436</v>
      </c>
      <c r="U45" s="2">
        <v>0.44600000000000001</v>
      </c>
      <c r="V45" s="2">
        <v>4.4600000000000001E-2</v>
      </c>
      <c r="W45">
        <v>81.2</v>
      </c>
    </row>
    <row r="46" spans="1:23" x14ac:dyDescent="0.25">
      <c r="A46">
        <v>17</v>
      </c>
      <c r="B46">
        <v>191</v>
      </c>
      <c r="C46">
        <v>10</v>
      </c>
      <c r="D46">
        <v>15.8</v>
      </c>
      <c r="E46">
        <v>1.58</v>
      </c>
      <c r="F46" s="2">
        <v>7.4499999999999997E-2</v>
      </c>
      <c r="G46" s="2">
        <v>0.126</v>
      </c>
      <c r="H46" s="2">
        <v>0.45300000000000001</v>
      </c>
      <c r="I46" s="2">
        <v>0.47</v>
      </c>
      <c r="J46" s="2">
        <v>4.7E-2</v>
      </c>
      <c r="K46">
        <v>12.9</v>
      </c>
      <c r="M46">
        <v>17</v>
      </c>
      <c r="N46">
        <v>185</v>
      </c>
      <c r="O46">
        <v>10</v>
      </c>
      <c r="P46">
        <v>158</v>
      </c>
      <c r="Q46">
        <v>15.8</v>
      </c>
      <c r="R46" s="2">
        <v>0.68799999999999994</v>
      </c>
      <c r="S46" s="2">
        <v>7.1900000000000006E-2</v>
      </c>
      <c r="T46" s="2">
        <v>0.42799999999999999</v>
      </c>
      <c r="U46" s="2">
        <v>0.434</v>
      </c>
      <c r="V46" s="2">
        <v>4.3400000000000001E-2</v>
      </c>
      <c r="W46">
        <v>129</v>
      </c>
    </row>
    <row r="47" spans="1:23" x14ac:dyDescent="0.25">
      <c r="A47">
        <v>18</v>
      </c>
      <c r="B47">
        <v>202</v>
      </c>
      <c r="C47">
        <v>10</v>
      </c>
      <c r="D47">
        <v>25.1</v>
      </c>
      <c r="E47">
        <v>2.5099999999999998</v>
      </c>
      <c r="F47" s="2">
        <v>0.11700000000000001</v>
      </c>
      <c r="G47" s="2">
        <v>0.122</v>
      </c>
      <c r="H47" s="2">
        <v>0.45100000000000001</v>
      </c>
      <c r="I47" s="2">
        <v>0.46700000000000003</v>
      </c>
      <c r="J47" s="2">
        <v>4.6699999999999998E-2</v>
      </c>
      <c r="K47">
        <v>20.399999999999999</v>
      </c>
      <c r="M47">
        <v>18</v>
      </c>
      <c r="N47">
        <v>195</v>
      </c>
      <c r="O47">
        <v>10</v>
      </c>
      <c r="P47">
        <v>251</v>
      </c>
      <c r="Q47">
        <v>25.1</v>
      </c>
      <c r="R47" s="2">
        <v>1.06</v>
      </c>
      <c r="S47" s="2">
        <v>4.6699999999999998E-2</v>
      </c>
      <c r="T47" s="2">
        <v>0.41799999999999998</v>
      </c>
      <c r="U47" s="2">
        <v>0.42099999999999999</v>
      </c>
      <c r="V47" s="2">
        <v>4.2099999999999999E-2</v>
      </c>
      <c r="W47">
        <v>204</v>
      </c>
    </row>
    <row r="48" spans="1:23" x14ac:dyDescent="0.25">
      <c r="A48">
        <v>19</v>
      </c>
      <c r="B48">
        <v>213</v>
      </c>
      <c r="C48">
        <v>10</v>
      </c>
      <c r="D48">
        <v>39.799999999999997</v>
      </c>
      <c r="E48">
        <v>3.98</v>
      </c>
      <c r="F48" s="2">
        <v>0.182</v>
      </c>
      <c r="G48" s="2">
        <v>0.11700000000000001</v>
      </c>
      <c r="H48" s="2">
        <v>0.443</v>
      </c>
      <c r="I48" s="2">
        <v>0.45800000000000002</v>
      </c>
      <c r="J48" s="2">
        <v>4.58E-2</v>
      </c>
      <c r="K48">
        <v>32.299999999999997</v>
      </c>
      <c r="M48">
        <v>19</v>
      </c>
      <c r="N48">
        <v>206</v>
      </c>
      <c r="O48">
        <v>10</v>
      </c>
      <c r="P48">
        <v>398</v>
      </c>
      <c r="Q48">
        <v>39.799999999999997</v>
      </c>
      <c r="R48" s="2">
        <v>1.6</v>
      </c>
      <c r="S48" s="2">
        <v>2.1399999999999999E-2</v>
      </c>
      <c r="T48" s="2">
        <v>0.40200000000000002</v>
      </c>
      <c r="U48" s="2">
        <v>0.40300000000000002</v>
      </c>
      <c r="V48" s="2">
        <v>4.0300000000000002E-2</v>
      </c>
      <c r="W48">
        <v>323</v>
      </c>
    </row>
    <row r="49" spans="1:23" x14ac:dyDescent="0.25">
      <c r="A49">
        <v>20</v>
      </c>
      <c r="B49">
        <v>224</v>
      </c>
      <c r="C49">
        <v>10</v>
      </c>
      <c r="D49">
        <v>63.1</v>
      </c>
      <c r="E49">
        <v>6.31</v>
      </c>
      <c r="F49" s="2">
        <v>0.28399999999999997</v>
      </c>
      <c r="G49" s="2">
        <v>0.112</v>
      </c>
      <c r="H49" s="2">
        <v>0.435</v>
      </c>
      <c r="I49" s="2">
        <v>0.45</v>
      </c>
      <c r="J49" s="2">
        <v>4.4999999999999998E-2</v>
      </c>
      <c r="K49">
        <v>51.2</v>
      </c>
      <c r="M49">
        <v>20</v>
      </c>
      <c r="N49">
        <v>217</v>
      </c>
      <c r="O49">
        <v>10</v>
      </c>
      <c r="P49">
        <v>631</v>
      </c>
      <c r="Q49">
        <v>63.1</v>
      </c>
      <c r="R49" s="2">
        <v>2.39</v>
      </c>
      <c r="S49" s="2">
        <v>3.5000000000000003E-2</v>
      </c>
      <c r="T49" s="2">
        <v>0.376</v>
      </c>
      <c r="U49" s="2">
        <v>0.378</v>
      </c>
      <c r="V49" s="2">
        <v>3.78E-2</v>
      </c>
      <c r="W49">
        <v>512</v>
      </c>
    </row>
    <row r="50" spans="1:23" x14ac:dyDescent="0.25">
      <c r="M50">
        <v>21</v>
      </c>
      <c r="N50">
        <v>228</v>
      </c>
      <c r="O50">
        <v>10</v>
      </c>
      <c r="P50" s="1">
        <v>1000</v>
      </c>
      <c r="Q50">
        <v>100</v>
      </c>
      <c r="R50" s="2">
        <v>3.42</v>
      </c>
      <c r="S50">
        <v>0</v>
      </c>
      <c r="T50" s="2">
        <v>0.34200000000000003</v>
      </c>
      <c r="U50" s="2">
        <v>0.34200000000000003</v>
      </c>
      <c r="V50" s="2">
        <v>3.4200000000000001E-2</v>
      </c>
      <c r="W50">
        <v>812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1rad</vt:lpstr>
      <vt:lpstr>10rad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2018-02-06T08:36:21Z</dcterms:modified>
</cp:coreProperties>
</file>