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_NTNU\SWwd\MATLAB\AdWell\Rheology\PAC\Resub1\AS\"/>
    </mc:Choice>
  </mc:AlternateContent>
  <bookViews>
    <workbookView xWindow="-15" yWindow="-15" windowWidth="10080" windowHeight="9915" activeTab="1"/>
  </bookViews>
  <sheets>
    <sheet name="PAC2" sheetId="2" r:id="rId1"/>
    <sheet name="PAC4" sheetId="1" r:id="rId2"/>
    <sheet name="PAC4_MK" sheetId="3" r:id="rId3"/>
  </sheets>
  <definedNames>
    <definedName name="as_1" localSheetId="1">'PAC4'!$C$1:$L$28</definedName>
  </definedNames>
  <calcPr calcId="162913"/>
</workbook>
</file>

<file path=xl/calcChain.xml><?xml version="1.0" encoding="utf-8"?>
<calcChain xmlns="http://schemas.openxmlformats.org/spreadsheetml/2006/main">
  <c r="N28" i="2" l="1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8" i="1" l="1"/>
  <c r="O28" i="1"/>
  <c r="N4" i="1" l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3" i="1"/>
  <c r="O3" i="1" s="1"/>
</calcChain>
</file>

<file path=xl/connections.xml><?xml version="1.0" encoding="utf-8"?>
<connections xmlns="http://schemas.openxmlformats.org/spreadsheetml/2006/main">
  <connection id="1" name="as" type="6" refreshedVersion="4" background="1" saveData="1">
    <textPr codePage="932" sourceFile="C:\Users\alexanderb\Documents\data\AdWell\1 - Rheology\Rheologic characterisation of drillling mud substitutes\Rheometric data\150709_Bergen\as.txt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<sst xmlns="http://schemas.openxmlformats.org/spreadsheetml/2006/main" count="74" uniqueCount="20">
  <si>
    <t>Meas. Pts.</t>
  </si>
  <si>
    <t>Time</t>
  </si>
  <si>
    <t>Angular Frequency</t>
  </si>
  <si>
    <t>Strain</t>
  </si>
  <si>
    <t>Shear Rate</t>
  </si>
  <si>
    <t>Shear Stress</t>
  </si>
  <si>
    <t>Storage Modulus</t>
  </si>
  <si>
    <t>Loss Modulus</t>
  </si>
  <si>
    <t>Complex Modulus</t>
  </si>
  <si>
    <t>Complex Viscosity</t>
  </si>
  <si>
    <t>[s]</t>
  </si>
  <si>
    <t>[rad/s]</t>
  </si>
  <si>
    <t>[%]</t>
  </si>
  <si>
    <t>[1/s]</t>
  </si>
  <si>
    <t>[Pa]</t>
  </si>
  <si>
    <t>[Pa·s]</t>
  </si>
  <si>
    <t>G''/G'</t>
  </si>
  <si>
    <t>Delta</t>
  </si>
  <si>
    <t>[°]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</si>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</sst>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B2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16</v>
      </c>
      <c r="O1" t="s">
        <v>17</v>
      </c>
    </row>
    <row r="2" spans="1:15" x14ac:dyDescent="0.25">
      <c r="B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14</v>
      </c>
      <c r="J2" t="s">
        <v>14</v>
      </c>
      <c r="K2" t="s">
        <v>14</v>
      </c>
      <c r="L2" t="s">
        <v>15</v>
      </c>
      <c r="N2" t="s">
        <v>19</v>
      </c>
      <c r="O2" t="s">
        <v>18</v>
      </c>
    </row>
    <row r="3" spans="1:15" x14ac:dyDescent="0.25">
      <c r="A3">
        <v>1</v>
      </c>
      <c r="B3">
        <v>60.3</v>
      </c>
      <c r="C3">
        <v>1</v>
      </c>
      <c r="D3">
        <v>60.3</v>
      </c>
      <c r="E3">
        <v>1</v>
      </c>
      <c r="F3">
        <v>0.01</v>
      </c>
      <c r="G3">
        <v>1E-4</v>
      </c>
      <c r="H3" s="2">
        <v>1.5500000000000001E-5</v>
      </c>
      <c r="I3" s="2">
        <v>0.14799999999999999</v>
      </c>
      <c r="J3" s="2">
        <v>4.19E-2</v>
      </c>
      <c r="K3" s="2">
        <v>0.154</v>
      </c>
      <c r="L3" s="2">
        <v>0.154</v>
      </c>
      <c r="N3" s="1">
        <f>J3/I3</f>
        <v>0.2831081081081081</v>
      </c>
      <c r="O3" s="1">
        <f>DEGREES(ATAN(N3))</f>
        <v>15.807247745091372</v>
      </c>
    </row>
    <row r="4" spans="1:15" x14ac:dyDescent="0.25">
      <c r="A4">
        <v>2</v>
      </c>
      <c r="B4">
        <v>121</v>
      </c>
      <c r="C4">
        <v>2</v>
      </c>
      <c r="D4">
        <v>121</v>
      </c>
      <c r="E4">
        <v>1</v>
      </c>
      <c r="F4">
        <v>1.6E-2</v>
      </c>
      <c r="G4">
        <v>1.6000000000000001E-4</v>
      </c>
      <c r="H4" s="2">
        <v>1.42E-5</v>
      </c>
      <c r="I4" s="2">
        <v>7.4999999999999997E-2</v>
      </c>
      <c r="J4" s="2">
        <v>4.7899999999999998E-2</v>
      </c>
      <c r="K4" s="2">
        <v>8.8999999999999996E-2</v>
      </c>
      <c r="L4" s="2">
        <v>8.8999999999999996E-2</v>
      </c>
      <c r="N4" s="1">
        <f t="shared" ref="N4:N27" si="0">J4/I4</f>
        <v>0.63866666666666672</v>
      </c>
      <c r="O4" s="1">
        <f t="shared" ref="O4:O28" si="1">DEGREES(ATAN(N4))</f>
        <v>32.565014478018234</v>
      </c>
    </row>
    <row r="5" spans="1:15" x14ac:dyDescent="0.25">
      <c r="A5">
        <v>3</v>
      </c>
      <c r="B5">
        <v>181</v>
      </c>
      <c r="C5">
        <v>3</v>
      </c>
      <c r="D5">
        <v>181</v>
      </c>
      <c r="E5">
        <v>1</v>
      </c>
      <c r="F5">
        <v>2.53E-2</v>
      </c>
      <c r="G5">
        <v>2.5300000000000002E-4</v>
      </c>
      <c r="H5" s="2">
        <v>2.58E-5</v>
      </c>
      <c r="I5" s="2">
        <v>7.4800000000000005E-2</v>
      </c>
      <c r="J5" s="2">
        <v>6.9199999999999998E-2</v>
      </c>
      <c r="K5" s="2">
        <v>0.10199999999999999</v>
      </c>
      <c r="L5" s="2">
        <v>0.10199999999999999</v>
      </c>
      <c r="N5" s="1">
        <f t="shared" si="0"/>
        <v>0.92513368983957212</v>
      </c>
      <c r="O5" s="1">
        <f t="shared" si="1"/>
        <v>42.772953032586429</v>
      </c>
    </row>
    <row r="6" spans="1:15" x14ac:dyDescent="0.25">
      <c r="A6">
        <v>4</v>
      </c>
      <c r="B6">
        <v>241</v>
      </c>
      <c r="C6">
        <v>4</v>
      </c>
      <c r="D6">
        <v>241</v>
      </c>
      <c r="E6">
        <v>1</v>
      </c>
      <c r="F6">
        <v>4.0099999999999997E-2</v>
      </c>
      <c r="G6">
        <v>4.0099999999999999E-4</v>
      </c>
      <c r="H6" s="2">
        <v>3.4900000000000001E-5</v>
      </c>
      <c r="I6" s="2">
        <v>4.0899999999999999E-2</v>
      </c>
      <c r="J6" s="2">
        <v>7.6700000000000004E-2</v>
      </c>
      <c r="K6" s="2">
        <v>8.6900000000000005E-2</v>
      </c>
      <c r="L6" s="2">
        <v>8.6900000000000005E-2</v>
      </c>
      <c r="N6" s="1">
        <f t="shared" si="0"/>
        <v>1.8753056234718828</v>
      </c>
      <c r="O6" s="1">
        <f t="shared" si="1"/>
        <v>61.931390426224979</v>
      </c>
    </row>
    <row r="7" spans="1:15" x14ac:dyDescent="0.25">
      <c r="A7">
        <v>5</v>
      </c>
      <c r="B7">
        <v>301</v>
      </c>
      <c r="C7">
        <v>5</v>
      </c>
      <c r="D7">
        <v>301</v>
      </c>
      <c r="E7">
        <v>1</v>
      </c>
      <c r="F7">
        <v>6.3600000000000004E-2</v>
      </c>
      <c r="G7">
        <v>6.3599999999999996E-4</v>
      </c>
      <c r="H7" s="2">
        <v>3.57E-5</v>
      </c>
      <c r="I7" s="2">
        <v>2.8000000000000001E-2</v>
      </c>
      <c r="J7" s="2">
        <v>4.8599999999999997E-2</v>
      </c>
      <c r="K7" s="2">
        <v>5.6000000000000001E-2</v>
      </c>
      <c r="L7" s="2">
        <v>5.6000000000000001E-2</v>
      </c>
      <c r="N7" s="1">
        <f t="shared" si="0"/>
        <v>1.7357142857142855</v>
      </c>
      <c r="O7" s="1">
        <f t="shared" si="1"/>
        <v>60.052392332727756</v>
      </c>
    </row>
    <row r="8" spans="1:15" x14ac:dyDescent="0.25">
      <c r="A8">
        <v>6</v>
      </c>
      <c r="B8">
        <v>362</v>
      </c>
      <c r="C8">
        <v>6</v>
      </c>
      <c r="D8">
        <v>362</v>
      </c>
      <c r="E8">
        <v>1</v>
      </c>
      <c r="F8">
        <v>0.10100000000000001</v>
      </c>
      <c r="G8">
        <v>1.01E-3</v>
      </c>
      <c r="H8" s="2">
        <v>5.2099999999999999E-5</v>
      </c>
      <c r="I8" s="2">
        <v>1.5800000000000002E-2</v>
      </c>
      <c r="J8" s="2">
        <v>4.9200000000000001E-2</v>
      </c>
      <c r="K8" s="2">
        <v>5.1700000000000003E-2</v>
      </c>
      <c r="L8" s="2">
        <v>5.1700000000000003E-2</v>
      </c>
      <c r="N8" s="1">
        <f t="shared" si="0"/>
        <v>3.1139240506329111</v>
      </c>
      <c r="O8" s="1">
        <f t="shared" si="1"/>
        <v>72.196190906029955</v>
      </c>
    </row>
    <row r="9" spans="1:15" x14ac:dyDescent="0.25">
      <c r="A9">
        <v>7</v>
      </c>
      <c r="B9">
        <v>422</v>
      </c>
      <c r="C9">
        <v>7</v>
      </c>
      <c r="D9">
        <v>422</v>
      </c>
      <c r="E9">
        <v>1</v>
      </c>
      <c r="F9">
        <v>0.16</v>
      </c>
      <c r="G9">
        <v>1.6000000000000001E-3</v>
      </c>
      <c r="H9" s="2">
        <v>7.6199999999999995E-5</v>
      </c>
      <c r="I9" s="2">
        <v>1.7100000000000001E-2</v>
      </c>
      <c r="J9" s="2">
        <v>4.4499999999999998E-2</v>
      </c>
      <c r="K9" s="2">
        <v>4.7699999999999999E-2</v>
      </c>
      <c r="L9" s="2">
        <v>4.7699999999999999E-2</v>
      </c>
      <c r="N9" s="1">
        <f t="shared" si="0"/>
        <v>2.6023391812865495</v>
      </c>
      <c r="O9" s="1">
        <f t="shared" si="1"/>
        <v>68.979746738969865</v>
      </c>
    </row>
    <row r="10" spans="1:15" x14ac:dyDescent="0.25">
      <c r="A10">
        <v>8</v>
      </c>
      <c r="B10">
        <v>482</v>
      </c>
      <c r="C10">
        <v>8</v>
      </c>
      <c r="D10">
        <v>482</v>
      </c>
      <c r="E10">
        <v>1</v>
      </c>
      <c r="F10">
        <v>0.253</v>
      </c>
      <c r="G10">
        <v>2.5300000000000001E-3</v>
      </c>
      <c r="H10" s="2">
        <v>1.3100000000000001E-4</v>
      </c>
      <c r="I10" s="2">
        <v>1.24E-2</v>
      </c>
      <c r="J10" s="2">
        <v>5.04E-2</v>
      </c>
      <c r="K10" s="2">
        <v>5.1900000000000002E-2</v>
      </c>
      <c r="L10" s="2">
        <v>5.1900000000000002E-2</v>
      </c>
      <c r="N10" s="1">
        <f t="shared" si="0"/>
        <v>4.064516129032258</v>
      </c>
      <c r="O10" s="1">
        <f t="shared" si="1"/>
        <v>76.177945364268311</v>
      </c>
    </row>
    <row r="11" spans="1:15" x14ac:dyDescent="0.25">
      <c r="A11">
        <v>9</v>
      </c>
      <c r="B11">
        <v>542</v>
      </c>
      <c r="C11">
        <v>9</v>
      </c>
      <c r="D11">
        <v>542</v>
      </c>
      <c r="E11">
        <v>1</v>
      </c>
      <c r="F11">
        <v>0.40100000000000002</v>
      </c>
      <c r="G11">
        <v>4.0099999999999997E-3</v>
      </c>
      <c r="H11" s="2">
        <v>2.0900000000000001E-4</v>
      </c>
      <c r="I11" s="2">
        <v>1.0699999999999999E-2</v>
      </c>
      <c r="J11" s="2">
        <v>5.0900000000000001E-2</v>
      </c>
      <c r="K11" s="2">
        <v>5.1999999999999998E-2</v>
      </c>
      <c r="L11" s="2">
        <v>5.1999999999999998E-2</v>
      </c>
      <c r="N11" s="1">
        <f t="shared" si="0"/>
        <v>4.7570093457943932</v>
      </c>
      <c r="O11" s="1">
        <f t="shared" si="1"/>
        <v>78.128362193413238</v>
      </c>
    </row>
    <row r="12" spans="1:15" x14ac:dyDescent="0.25">
      <c r="A12">
        <v>10</v>
      </c>
      <c r="B12">
        <v>603</v>
      </c>
      <c r="C12">
        <v>10</v>
      </c>
      <c r="D12">
        <v>603</v>
      </c>
      <c r="E12">
        <v>1</v>
      </c>
      <c r="F12">
        <v>0.63600000000000001</v>
      </c>
      <c r="G12">
        <v>6.3600000000000002E-3</v>
      </c>
      <c r="H12" s="2">
        <v>3.3599999999999998E-4</v>
      </c>
      <c r="I12" s="2">
        <v>1.03E-2</v>
      </c>
      <c r="J12" s="2">
        <v>5.1799999999999999E-2</v>
      </c>
      <c r="K12" s="2">
        <v>5.28E-2</v>
      </c>
      <c r="L12" s="2">
        <v>5.28E-2</v>
      </c>
      <c r="N12" s="1">
        <f t="shared" si="0"/>
        <v>5.0291262135922326</v>
      </c>
      <c r="O12" s="1">
        <f t="shared" si="1"/>
        <v>78.753894955402572</v>
      </c>
    </row>
    <row r="13" spans="1:15" x14ac:dyDescent="0.25">
      <c r="A13">
        <v>11</v>
      </c>
      <c r="B13">
        <v>663</v>
      </c>
      <c r="C13">
        <v>11</v>
      </c>
      <c r="D13">
        <v>663</v>
      </c>
      <c r="E13">
        <v>1</v>
      </c>
      <c r="F13">
        <v>1.01</v>
      </c>
      <c r="G13">
        <v>1.01E-2</v>
      </c>
      <c r="H13" s="2">
        <v>5.22E-4</v>
      </c>
      <c r="I13" s="2">
        <v>9.2399999999999999E-3</v>
      </c>
      <c r="J13" s="2">
        <v>5.0999999999999997E-2</v>
      </c>
      <c r="K13" s="2">
        <v>5.1799999999999999E-2</v>
      </c>
      <c r="L13" s="2">
        <v>5.1799999999999999E-2</v>
      </c>
      <c r="N13" s="1">
        <f t="shared" si="0"/>
        <v>5.5194805194805188</v>
      </c>
      <c r="O13" s="1">
        <f t="shared" si="1"/>
        <v>79.730748336872011</v>
      </c>
    </row>
    <row r="14" spans="1:15" x14ac:dyDescent="0.25">
      <c r="A14">
        <v>12</v>
      </c>
      <c r="B14">
        <v>723</v>
      </c>
      <c r="C14">
        <v>12</v>
      </c>
      <c r="D14">
        <v>723</v>
      </c>
      <c r="E14">
        <v>1</v>
      </c>
      <c r="F14">
        <v>1.6</v>
      </c>
      <c r="G14">
        <v>1.6E-2</v>
      </c>
      <c r="H14" s="2">
        <v>8.25E-4</v>
      </c>
      <c r="I14" s="2">
        <v>9.4400000000000005E-3</v>
      </c>
      <c r="J14" s="2">
        <v>5.0799999999999998E-2</v>
      </c>
      <c r="K14" s="2">
        <v>5.16E-2</v>
      </c>
      <c r="L14" s="2">
        <v>5.16E-2</v>
      </c>
      <c r="N14" s="1">
        <f t="shared" si="0"/>
        <v>5.3813559322033893</v>
      </c>
      <c r="O14" s="1">
        <f t="shared" si="1"/>
        <v>79.472985717083446</v>
      </c>
    </row>
    <row r="15" spans="1:15" x14ac:dyDescent="0.25">
      <c r="A15">
        <v>13</v>
      </c>
      <c r="B15">
        <v>784</v>
      </c>
      <c r="C15">
        <v>13</v>
      </c>
      <c r="D15">
        <v>784</v>
      </c>
      <c r="E15">
        <v>1</v>
      </c>
      <c r="F15">
        <v>2.5299999999999998</v>
      </c>
      <c r="G15">
        <v>2.53E-2</v>
      </c>
      <c r="H15" s="2">
        <v>1.31E-3</v>
      </c>
      <c r="I15" s="2">
        <v>8.2900000000000005E-3</v>
      </c>
      <c r="J15" s="2">
        <v>5.11E-2</v>
      </c>
      <c r="K15" s="2">
        <v>5.1799999999999999E-2</v>
      </c>
      <c r="L15" s="2">
        <v>5.1799999999999999E-2</v>
      </c>
      <c r="N15" s="1">
        <f t="shared" si="0"/>
        <v>6.1640530759951746</v>
      </c>
      <c r="O15" s="1">
        <f t="shared" si="1"/>
        <v>80.785134921879646</v>
      </c>
    </row>
    <row r="16" spans="1:15" x14ac:dyDescent="0.25">
      <c r="A16">
        <v>14</v>
      </c>
      <c r="B16">
        <v>844</v>
      </c>
      <c r="C16">
        <v>14</v>
      </c>
      <c r="D16">
        <v>844</v>
      </c>
      <c r="E16">
        <v>1</v>
      </c>
      <c r="F16">
        <v>4.01</v>
      </c>
      <c r="G16">
        <v>4.0099999999999997E-2</v>
      </c>
      <c r="H16" s="2">
        <v>2.0999999999999999E-3</v>
      </c>
      <c r="I16" s="2">
        <v>8.1300000000000001E-3</v>
      </c>
      <c r="J16" s="2">
        <v>5.16E-2</v>
      </c>
      <c r="K16" s="2">
        <v>5.2299999999999999E-2</v>
      </c>
      <c r="L16" s="2">
        <v>5.2299999999999999E-2</v>
      </c>
      <c r="N16" s="1">
        <f t="shared" si="0"/>
        <v>6.3468634686346865</v>
      </c>
      <c r="O16" s="1">
        <f t="shared" si="1"/>
        <v>81.046190855977628</v>
      </c>
    </row>
    <row r="17" spans="1:15" x14ac:dyDescent="0.25">
      <c r="A17">
        <v>15</v>
      </c>
      <c r="B17">
        <v>904</v>
      </c>
      <c r="C17">
        <v>15</v>
      </c>
      <c r="D17">
        <v>904</v>
      </c>
      <c r="E17">
        <v>1</v>
      </c>
      <c r="F17">
        <v>6.36</v>
      </c>
      <c r="G17">
        <v>6.3600000000000004E-2</v>
      </c>
      <c r="H17" s="2">
        <v>3.31E-3</v>
      </c>
      <c r="I17" s="2">
        <v>7.8799999999999999E-3</v>
      </c>
      <c r="J17" s="2">
        <v>5.1400000000000001E-2</v>
      </c>
      <c r="K17" s="2">
        <v>5.1999999999999998E-2</v>
      </c>
      <c r="L17" s="2">
        <v>5.1999999999999998E-2</v>
      </c>
      <c r="N17" s="1">
        <f t="shared" si="0"/>
        <v>6.5228426395939092</v>
      </c>
      <c r="O17" s="1">
        <f t="shared" si="1"/>
        <v>81.283995171680601</v>
      </c>
    </row>
    <row r="18" spans="1:15" x14ac:dyDescent="0.25">
      <c r="A18">
        <v>16</v>
      </c>
      <c r="B18">
        <v>964</v>
      </c>
      <c r="C18">
        <v>16</v>
      </c>
      <c r="D18">
        <v>964</v>
      </c>
      <c r="E18">
        <v>1</v>
      </c>
      <c r="F18">
        <v>10.1</v>
      </c>
      <c r="G18">
        <v>0.10100000000000001</v>
      </c>
      <c r="H18" s="2">
        <v>5.2500000000000003E-3</v>
      </c>
      <c r="I18" s="2">
        <v>7.7499999999999999E-3</v>
      </c>
      <c r="J18" s="2">
        <v>5.1499999999999997E-2</v>
      </c>
      <c r="K18" s="2">
        <v>5.21E-2</v>
      </c>
      <c r="L18" s="2">
        <v>5.21E-2</v>
      </c>
      <c r="N18" s="1">
        <f t="shared" si="0"/>
        <v>6.6451612903225801</v>
      </c>
      <c r="O18" s="1">
        <f t="shared" si="1"/>
        <v>81.442034876541769</v>
      </c>
    </row>
    <row r="19" spans="1:15" x14ac:dyDescent="0.25">
      <c r="A19">
        <v>17</v>
      </c>
      <c r="B19" s="3">
        <v>1020</v>
      </c>
      <c r="C19">
        <v>17</v>
      </c>
      <c r="D19" s="3">
        <v>1020</v>
      </c>
      <c r="E19">
        <v>1</v>
      </c>
      <c r="F19">
        <v>16</v>
      </c>
      <c r="G19">
        <v>0.16</v>
      </c>
      <c r="H19" s="2">
        <v>8.2900000000000005E-3</v>
      </c>
      <c r="I19" s="2">
        <v>7.3699999999999998E-3</v>
      </c>
      <c r="J19" s="2">
        <v>5.1400000000000001E-2</v>
      </c>
      <c r="K19" s="2">
        <v>5.1900000000000002E-2</v>
      </c>
      <c r="L19" s="2">
        <v>5.1900000000000002E-2</v>
      </c>
      <c r="N19" s="1">
        <f t="shared" si="0"/>
        <v>6.9742198100407062</v>
      </c>
      <c r="O19" s="1">
        <f t="shared" si="1"/>
        <v>81.840248717184821</v>
      </c>
    </row>
    <row r="20" spans="1:15" x14ac:dyDescent="0.25">
      <c r="A20">
        <v>18</v>
      </c>
      <c r="B20" s="3">
        <v>1080</v>
      </c>
      <c r="C20">
        <v>18</v>
      </c>
      <c r="D20" s="3">
        <v>1080</v>
      </c>
      <c r="E20">
        <v>1</v>
      </c>
      <c r="F20">
        <v>25.3</v>
      </c>
      <c r="G20">
        <v>0.253</v>
      </c>
      <c r="H20" s="2">
        <v>1.3100000000000001E-2</v>
      </c>
      <c r="I20" s="2">
        <v>6.9800000000000001E-3</v>
      </c>
      <c r="J20" s="2">
        <v>5.1200000000000002E-2</v>
      </c>
      <c r="K20" s="2">
        <v>5.1700000000000003E-2</v>
      </c>
      <c r="L20" s="2">
        <v>5.1700000000000003E-2</v>
      </c>
      <c r="N20" s="1">
        <f t="shared" si="0"/>
        <v>7.3352435530085964</v>
      </c>
      <c r="O20" s="1">
        <f t="shared" si="1"/>
        <v>82.236831498596302</v>
      </c>
    </row>
    <row r="21" spans="1:15" x14ac:dyDescent="0.25">
      <c r="A21">
        <v>19</v>
      </c>
      <c r="B21" s="3">
        <v>1150</v>
      </c>
      <c r="C21">
        <v>19</v>
      </c>
      <c r="D21" s="3">
        <v>1150</v>
      </c>
      <c r="E21">
        <v>1</v>
      </c>
      <c r="F21">
        <v>40.1</v>
      </c>
      <c r="G21">
        <v>0.40100000000000002</v>
      </c>
      <c r="H21" s="2">
        <v>2.06E-2</v>
      </c>
      <c r="I21" s="2">
        <v>6.7000000000000002E-3</v>
      </c>
      <c r="J21" s="2">
        <v>5.0900000000000001E-2</v>
      </c>
      <c r="K21" s="2">
        <v>5.1299999999999998E-2</v>
      </c>
      <c r="L21" s="2">
        <v>5.1299999999999998E-2</v>
      </c>
      <c r="N21" s="1">
        <f t="shared" si="0"/>
        <v>7.5970149253731343</v>
      </c>
      <c r="O21" s="1">
        <f t="shared" si="1"/>
        <v>82.501230545488227</v>
      </c>
    </row>
    <row r="22" spans="1:15" x14ac:dyDescent="0.25">
      <c r="A22">
        <v>20</v>
      </c>
      <c r="B22" s="3">
        <v>1210</v>
      </c>
      <c r="C22">
        <v>20</v>
      </c>
      <c r="D22" s="3">
        <v>1210</v>
      </c>
      <c r="E22">
        <v>1</v>
      </c>
      <c r="F22">
        <v>63.6</v>
      </c>
      <c r="G22">
        <v>0.63600000000000001</v>
      </c>
      <c r="H22" s="2">
        <v>3.2300000000000002E-2</v>
      </c>
      <c r="I22" s="2">
        <v>6.4900000000000001E-3</v>
      </c>
      <c r="J22" s="2">
        <v>5.04E-2</v>
      </c>
      <c r="K22" s="2">
        <v>5.0799999999999998E-2</v>
      </c>
      <c r="L22" s="2">
        <v>5.0799999999999998E-2</v>
      </c>
      <c r="N22" s="1">
        <f t="shared" si="0"/>
        <v>7.7657935285053927</v>
      </c>
      <c r="O22" s="1">
        <f t="shared" si="1"/>
        <v>82.662410277896697</v>
      </c>
    </row>
    <row r="23" spans="1:15" x14ac:dyDescent="0.25">
      <c r="A23">
        <v>21</v>
      </c>
      <c r="B23" s="3">
        <v>1270</v>
      </c>
      <c r="C23">
        <v>21</v>
      </c>
      <c r="D23" s="3">
        <v>1270</v>
      </c>
      <c r="E23">
        <v>1</v>
      </c>
      <c r="F23">
        <v>101</v>
      </c>
      <c r="G23">
        <v>1.01</v>
      </c>
      <c r="H23" s="2">
        <v>5.0599999999999999E-2</v>
      </c>
      <c r="I23" s="2">
        <v>6.1599999999999997E-3</v>
      </c>
      <c r="J23" s="2">
        <v>4.9799999999999997E-2</v>
      </c>
      <c r="K23" s="2">
        <v>5.0200000000000002E-2</v>
      </c>
      <c r="L23" s="2">
        <v>5.0200000000000002E-2</v>
      </c>
      <c r="N23" s="1">
        <f t="shared" si="0"/>
        <v>8.0844155844155843</v>
      </c>
      <c r="O23" s="1">
        <f t="shared" si="1"/>
        <v>82.948628571355272</v>
      </c>
    </row>
    <row r="24" spans="1:15" x14ac:dyDescent="0.25">
      <c r="A24">
        <v>22</v>
      </c>
      <c r="B24" s="3">
        <v>1330</v>
      </c>
      <c r="C24">
        <v>22</v>
      </c>
      <c r="D24" s="3">
        <v>1330</v>
      </c>
      <c r="E24">
        <v>1</v>
      </c>
      <c r="F24">
        <v>160</v>
      </c>
      <c r="G24">
        <v>1.6</v>
      </c>
      <c r="H24" s="2">
        <v>7.9000000000000001E-2</v>
      </c>
      <c r="I24" s="2">
        <v>5.7200000000000003E-3</v>
      </c>
      <c r="J24" s="2">
        <v>4.9099999999999998E-2</v>
      </c>
      <c r="K24" s="2">
        <v>4.9399999999999999E-2</v>
      </c>
      <c r="L24" s="2">
        <v>4.9399999999999999E-2</v>
      </c>
      <c r="N24" s="1">
        <f t="shared" si="0"/>
        <v>8.5839160839160833</v>
      </c>
      <c r="O24" s="1">
        <f t="shared" si="1"/>
        <v>83.355168894291864</v>
      </c>
    </row>
    <row r="25" spans="1:15" x14ac:dyDescent="0.25">
      <c r="A25">
        <v>23</v>
      </c>
      <c r="B25" s="3">
        <v>1390</v>
      </c>
      <c r="C25">
        <v>23</v>
      </c>
      <c r="D25" s="3">
        <v>1390</v>
      </c>
      <c r="E25">
        <v>1</v>
      </c>
      <c r="F25">
        <v>253</v>
      </c>
      <c r="G25">
        <v>2.5299999999999998</v>
      </c>
      <c r="H25" s="2">
        <v>0.123</v>
      </c>
      <c r="I25" s="2">
        <v>5.1900000000000002E-3</v>
      </c>
      <c r="J25" s="2">
        <v>4.82E-2</v>
      </c>
      <c r="K25" s="2">
        <v>4.8500000000000001E-2</v>
      </c>
      <c r="L25" s="2">
        <v>4.8500000000000001E-2</v>
      </c>
      <c r="N25" s="1">
        <f t="shared" si="0"/>
        <v>9.2870905587668595</v>
      </c>
      <c r="O25" s="1">
        <f t="shared" si="1"/>
        <v>83.854278250320235</v>
      </c>
    </row>
    <row r="26" spans="1:15" x14ac:dyDescent="0.25">
      <c r="A26">
        <v>24</v>
      </c>
      <c r="B26" s="3">
        <v>1450</v>
      </c>
      <c r="C26">
        <v>24</v>
      </c>
      <c r="D26" s="3">
        <v>1450</v>
      </c>
      <c r="E26">
        <v>1</v>
      </c>
      <c r="F26">
        <v>401</v>
      </c>
      <c r="G26">
        <v>4.01</v>
      </c>
      <c r="H26" s="2">
        <v>0.19</v>
      </c>
      <c r="I26" s="2">
        <v>4.5599999999999998E-3</v>
      </c>
      <c r="J26" s="2">
        <v>4.7100000000000003E-2</v>
      </c>
      <c r="K26" s="2">
        <v>4.7399999999999998E-2</v>
      </c>
      <c r="L26" s="2">
        <v>4.7399999999999998E-2</v>
      </c>
      <c r="N26" s="1">
        <f t="shared" si="0"/>
        <v>10.328947368421053</v>
      </c>
      <c r="O26" s="1">
        <f t="shared" si="1"/>
        <v>84.47012724322714</v>
      </c>
    </row>
    <row r="27" spans="1:15" x14ac:dyDescent="0.25">
      <c r="A27">
        <v>25</v>
      </c>
      <c r="B27" s="3">
        <v>1510</v>
      </c>
      <c r="C27">
        <v>25</v>
      </c>
      <c r="D27" s="3">
        <v>1510</v>
      </c>
      <c r="E27">
        <v>1</v>
      </c>
      <c r="F27">
        <v>636</v>
      </c>
      <c r="G27">
        <v>6.36</v>
      </c>
      <c r="H27" s="2">
        <v>0.29299999999999998</v>
      </c>
      <c r="I27" s="2">
        <v>3.8700000000000002E-3</v>
      </c>
      <c r="J27" s="2">
        <v>4.5900000000000003E-2</v>
      </c>
      <c r="K27" s="2">
        <v>4.5999999999999999E-2</v>
      </c>
      <c r="L27" s="2">
        <v>4.5999999999999999E-2</v>
      </c>
      <c r="N27" s="1">
        <f t="shared" si="0"/>
        <v>11.86046511627907</v>
      </c>
      <c r="O27" s="1">
        <f t="shared" si="1"/>
        <v>85.180577915233854</v>
      </c>
    </row>
    <row r="28" spans="1:15" x14ac:dyDescent="0.25">
      <c r="A28">
        <v>26</v>
      </c>
      <c r="B28" s="3">
        <v>1570</v>
      </c>
      <c r="C28">
        <v>26</v>
      </c>
      <c r="D28" s="3">
        <v>1570</v>
      </c>
      <c r="E28">
        <v>1</v>
      </c>
      <c r="F28" s="3">
        <v>1010</v>
      </c>
      <c r="G28">
        <v>10.1</v>
      </c>
      <c r="H28" s="2">
        <v>0.44900000000000001</v>
      </c>
      <c r="I28" s="2">
        <v>3.2699999999999999E-3</v>
      </c>
      <c r="J28" s="2">
        <v>4.4400000000000002E-2</v>
      </c>
      <c r="K28" s="2">
        <v>4.4499999999999998E-2</v>
      </c>
      <c r="L28" s="2">
        <v>4.4499999999999998E-2</v>
      </c>
      <c r="N28" s="1">
        <f>J28/I28</f>
        <v>13.577981651376147</v>
      </c>
      <c r="O28" s="1">
        <f t="shared" si="1"/>
        <v>85.787848025213052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70" zoomScaleNormal="70" workbookViewId="0">
      <selection activeCell="H21" sqref="A20:H21"/>
    </sheetView>
  </sheetViews>
  <sheetFormatPr defaultRowHeight="15" x14ac:dyDescent="0.25"/>
  <cols>
    <col min="3" max="3" width="9.7109375" bestFit="1" customWidth="1"/>
    <col min="4" max="4" width="8" bestFit="1" customWidth="1"/>
    <col min="5" max="5" width="9.7109375" bestFit="1" customWidth="1"/>
    <col min="6" max="6" width="33" customWidth="1"/>
    <col min="7" max="7" width="14.7109375" bestFit="1" customWidth="1"/>
    <col min="8" max="8" width="12" bestFit="1" customWidth="1"/>
    <col min="9" max="10" width="15.7109375" bestFit="1" customWidth="1"/>
    <col min="11" max="12" width="15.7109375" customWidth="1"/>
    <col min="13" max="14" width="9" customWidth="1"/>
    <col min="15" max="15" width="11.28515625" customWidth="1"/>
  </cols>
  <sheetData>
    <row r="1" spans="1:15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16</v>
      </c>
      <c r="O1" t="s">
        <v>17</v>
      </c>
    </row>
    <row r="2" spans="1:15" x14ac:dyDescent="0.25">
      <c r="B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14</v>
      </c>
      <c r="J2" t="s">
        <v>14</v>
      </c>
      <c r="K2" t="s">
        <v>14</v>
      </c>
      <c r="L2" t="s">
        <v>15</v>
      </c>
      <c r="N2" t="s">
        <v>19</v>
      </c>
      <c r="O2" t="s">
        <v>18</v>
      </c>
    </row>
    <row r="3" spans="1:15" x14ac:dyDescent="0.25">
      <c r="A3">
        <v>1</v>
      </c>
      <c r="B3">
        <v>17.100000000000001</v>
      </c>
      <c r="C3">
        <v>1</v>
      </c>
      <c r="D3">
        <v>17.100000000000001</v>
      </c>
      <c r="E3">
        <v>10</v>
      </c>
      <c r="F3" s="1">
        <v>1.001E-2</v>
      </c>
      <c r="G3" s="1">
        <v>1.0009999999999999E-3</v>
      </c>
      <c r="H3" s="1">
        <v>1.3640000000000001E-4</v>
      </c>
      <c r="I3" s="1">
        <v>0.71760000000000002</v>
      </c>
      <c r="J3" s="1">
        <v>1.1579999999999999</v>
      </c>
      <c r="K3" s="1">
        <v>1.3620000000000001</v>
      </c>
      <c r="L3" s="1">
        <v>0.13619999999999999</v>
      </c>
      <c r="N3" s="1">
        <f>J3/I3</f>
        <v>1.6137123745819397</v>
      </c>
      <c r="O3" s="1">
        <f>DEGREES(ATAN(N3))</f>
        <v>58.213955305882351</v>
      </c>
    </row>
    <row r="4" spans="1:15" x14ac:dyDescent="0.25">
      <c r="A4">
        <v>2</v>
      </c>
      <c r="B4">
        <v>38.68</v>
      </c>
      <c r="C4">
        <v>2</v>
      </c>
      <c r="D4">
        <v>38.68</v>
      </c>
      <c r="E4">
        <v>10</v>
      </c>
      <c r="F4" s="1">
        <v>1.585E-2</v>
      </c>
      <c r="G4" s="1">
        <v>1.585E-3</v>
      </c>
      <c r="H4" s="1">
        <v>2.3010000000000001E-4</v>
      </c>
      <c r="I4" s="1">
        <v>0.75919999999999999</v>
      </c>
      <c r="J4" s="1">
        <v>1.2370000000000001</v>
      </c>
      <c r="K4" s="1">
        <v>1.452</v>
      </c>
      <c r="L4" s="1">
        <v>0.1452</v>
      </c>
      <c r="N4" s="1">
        <f t="shared" ref="N4:N27" si="0">J4/I4</f>
        <v>1.629346680716544</v>
      </c>
      <c r="O4" s="1">
        <f t="shared" ref="O4:O28" si="1">DEGREES(ATAN(N4))</f>
        <v>58.460772868769737</v>
      </c>
    </row>
    <row r="5" spans="1:15" x14ac:dyDescent="0.25">
      <c r="A5">
        <v>3</v>
      </c>
      <c r="B5">
        <v>59.73</v>
      </c>
      <c r="C5">
        <v>3</v>
      </c>
      <c r="D5">
        <v>59.73</v>
      </c>
      <c r="E5">
        <v>10</v>
      </c>
      <c r="F5" s="1">
        <v>2.5159999999999998E-2</v>
      </c>
      <c r="G5" s="1">
        <v>2.516E-3</v>
      </c>
      <c r="H5" s="1">
        <v>2.5450000000000001E-4</v>
      </c>
      <c r="I5" s="1">
        <v>0.40789999999999998</v>
      </c>
      <c r="J5" s="1">
        <v>0.92579999999999996</v>
      </c>
      <c r="K5" s="1">
        <v>1.012</v>
      </c>
      <c r="L5" s="1">
        <v>0.1012</v>
      </c>
      <c r="N5" s="1">
        <f t="shared" si="0"/>
        <v>2.2696739396911005</v>
      </c>
      <c r="O5" s="1">
        <f t="shared" si="1"/>
        <v>66.22209804637194</v>
      </c>
    </row>
    <row r="6" spans="1:15" x14ac:dyDescent="0.25">
      <c r="A6">
        <v>4</v>
      </c>
      <c r="B6">
        <v>80.58</v>
      </c>
      <c r="C6">
        <v>4</v>
      </c>
      <c r="D6">
        <v>80.58</v>
      </c>
      <c r="E6">
        <v>10</v>
      </c>
      <c r="F6" s="1">
        <v>3.9890000000000002E-2</v>
      </c>
      <c r="G6" s="1">
        <v>3.9890000000000004E-3</v>
      </c>
      <c r="H6" s="1">
        <v>3.859E-4</v>
      </c>
      <c r="I6" s="1">
        <v>0.37069999999999997</v>
      </c>
      <c r="J6" s="1">
        <v>0.89380000000000004</v>
      </c>
      <c r="K6" s="1">
        <v>0.96760000000000002</v>
      </c>
      <c r="L6" s="1">
        <v>9.6759999999999999E-2</v>
      </c>
      <c r="N6" s="1">
        <f t="shared" si="0"/>
        <v>2.4111141084434857</v>
      </c>
      <c r="O6" s="1">
        <f t="shared" si="1"/>
        <v>67.473964658437495</v>
      </c>
    </row>
    <row r="7" spans="1:15" x14ac:dyDescent="0.25">
      <c r="A7">
        <v>5</v>
      </c>
      <c r="B7">
        <v>101.4</v>
      </c>
      <c r="C7">
        <v>5</v>
      </c>
      <c r="D7">
        <v>101.4</v>
      </c>
      <c r="E7">
        <v>10</v>
      </c>
      <c r="F7" s="1">
        <v>6.3210000000000002E-2</v>
      </c>
      <c r="G7" s="1">
        <v>6.3210000000000002E-3</v>
      </c>
      <c r="H7" s="1">
        <v>6.2810000000000003E-4</v>
      </c>
      <c r="I7" s="1">
        <v>0.38429999999999997</v>
      </c>
      <c r="J7" s="1">
        <v>0.91639999999999999</v>
      </c>
      <c r="K7" s="1">
        <v>0.99380000000000002</v>
      </c>
      <c r="L7" s="1">
        <v>9.9379999999999996E-2</v>
      </c>
      <c r="N7" s="1">
        <f t="shared" si="0"/>
        <v>2.3845953682019259</v>
      </c>
      <c r="O7" s="1">
        <f t="shared" si="1"/>
        <v>67.24885213504453</v>
      </c>
    </row>
    <row r="8" spans="1:15" x14ac:dyDescent="0.25">
      <c r="A8">
        <v>6</v>
      </c>
      <c r="B8">
        <v>122.2</v>
      </c>
      <c r="C8">
        <v>6</v>
      </c>
      <c r="D8">
        <v>122.2</v>
      </c>
      <c r="E8">
        <v>10</v>
      </c>
      <c r="F8" s="1">
        <v>0.1002</v>
      </c>
      <c r="G8" s="1">
        <v>1.0019999999999999E-2</v>
      </c>
      <c r="H8" s="1">
        <v>9.9369999999999992E-4</v>
      </c>
      <c r="I8" s="1">
        <v>0.38879999999999998</v>
      </c>
      <c r="J8" s="1">
        <v>0.91259999999999997</v>
      </c>
      <c r="K8" s="1">
        <v>0.99199999999999999</v>
      </c>
      <c r="L8" s="1">
        <v>9.9199999999999997E-2</v>
      </c>
      <c r="N8" s="1">
        <f t="shared" si="0"/>
        <v>2.3472222222222223</v>
      </c>
      <c r="O8" s="1">
        <f t="shared" si="1"/>
        <v>66.924273728718404</v>
      </c>
    </row>
    <row r="9" spans="1:15" x14ac:dyDescent="0.25">
      <c r="A9">
        <v>7</v>
      </c>
      <c r="B9">
        <v>143.1</v>
      </c>
      <c r="C9">
        <v>7</v>
      </c>
      <c r="D9">
        <v>143.1</v>
      </c>
      <c r="E9">
        <v>10</v>
      </c>
      <c r="F9" s="1">
        <v>0.15870000000000001</v>
      </c>
      <c r="G9" s="1">
        <v>1.5869999999999999E-2</v>
      </c>
      <c r="H9" s="1">
        <v>1.572E-3</v>
      </c>
      <c r="I9" s="1">
        <v>0.3861</v>
      </c>
      <c r="J9" s="1">
        <v>0.91159999999999997</v>
      </c>
      <c r="K9" s="1">
        <v>0.99</v>
      </c>
      <c r="L9" s="1">
        <v>9.9000000000000005E-2</v>
      </c>
      <c r="N9" s="1">
        <f t="shared" si="0"/>
        <v>2.3610463610463608</v>
      </c>
      <c r="O9" s="1">
        <f t="shared" si="1"/>
        <v>67.045349191834802</v>
      </c>
    </row>
    <row r="10" spans="1:15" x14ac:dyDescent="0.25">
      <c r="A10">
        <v>8</v>
      </c>
      <c r="B10">
        <v>163.9</v>
      </c>
      <c r="C10">
        <v>8</v>
      </c>
      <c r="D10">
        <v>163.9</v>
      </c>
      <c r="E10">
        <v>10</v>
      </c>
      <c r="F10" s="1">
        <v>0.25159999999999999</v>
      </c>
      <c r="G10" s="1">
        <v>2.5159999999999998E-2</v>
      </c>
      <c r="H10" s="1">
        <v>2.483E-3</v>
      </c>
      <c r="I10" s="1">
        <v>0.37840000000000001</v>
      </c>
      <c r="J10" s="1">
        <v>0.9113</v>
      </c>
      <c r="K10" s="1">
        <v>0.98670000000000002</v>
      </c>
      <c r="L10" s="1">
        <v>9.8669999999999994E-2</v>
      </c>
      <c r="N10" s="1">
        <f t="shared" si="0"/>
        <v>2.4082980972515857</v>
      </c>
      <c r="O10" s="1">
        <f t="shared" si="1"/>
        <v>67.450260663078339</v>
      </c>
    </row>
    <row r="11" spans="1:15" x14ac:dyDescent="0.25">
      <c r="A11">
        <v>9</v>
      </c>
      <c r="B11">
        <v>184.8</v>
      </c>
      <c r="C11">
        <v>9</v>
      </c>
      <c r="D11">
        <v>184.8</v>
      </c>
      <c r="E11">
        <v>10</v>
      </c>
      <c r="F11" s="1">
        <v>0.3987</v>
      </c>
      <c r="G11" s="1">
        <v>3.9870000000000003E-2</v>
      </c>
      <c r="H11" s="1">
        <v>3.9399999999999999E-3</v>
      </c>
      <c r="I11" s="1">
        <v>0.37309999999999999</v>
      </c>
      <c r="J11" s="1">
        <v>0.91490000000000005</v>
      </c>
      <c r="K11" s="1">
        <v>0.98809999999999998</v>
      </c>
      <c r="L11" s="1">
        <v>9.8809999999999995E-2</v>
      </c>
      <c r="N11" s="1">
        <f t="shared" si="0"/>
        <v>2.452157598499062</v>
      </c>
      <c r="O11" s="1">
        <f t="shared" si="1"/>
        <v>67.814162029729431</v>
      </c>
    </row>
    <row r="12" spans="1:15" x14ac:dyDescent="0.25">
      <c r="A12">
        <v>10</v>
      </c>
      <c r="B12">
        <v>205.6</v>
      </c>
      <c r="C12">
        <v>10</v>
      </c>
      <c r="D12">
        <v>205.6</v>
      </c>
      <c r="E12">
        <v>10</v>
      </c>
      <c r="F12" s="1">
        <v>0.63200000000000001</v>
      </c>
      <c r="G12" s="1">
        <v>6.3200000000000006E-2</v>
      </c>
      <c r="H12" s="1">
        <v>6.228E-3</v>
      </c>
      <c r="I12" s="1">
        <v>0.36459999999999998</v>
      </c>
      <c r="J12" s="1">
        <v>0.91549999999999998</v>
      </c>
      <c r="K12" s="1">
        <v>0.98540000000000005</v>
      </c>
      <c r="L12" s="1">
        <v>9.8540000000000003E-2</v>
      </c>
      <c r="N12" s="1">
        <f t="shared" si="0"/>
        <v>2.5109709270433354</v>
      </c>
      <c r="O12" s="1">
        <f t="shared" si="1"/>
        <v>68.284965452663243</v>
      </c>
    </row>
    <row r="13" spans="1:15" x14ac:dyDescent="0.25">
      <c r="A13">
        <v>11</v>
      </c>
      <c r="B13">
        <v>226.4</v>
      </c>
      <c r="C13">
        <v>11</v>
      </c>
      <c r="D13">
        <v>226.4</v>
      </c>
      <c r="E13">
        <v>10</v>
      </c>
      <c r="F13" s="1">
        <v>1.002</v>
      </c>
      <c r="G13" s="1">
        <v>0.1002</v>
      </c>
      <c r="H13" s="1">
        <v>9.8239999999999994E-3</v>
      </c>
      <c r="I13" s="1">
        <v>0.34670000000000001</v>
      </c>
      <c r="J13" s="1">
        <v>0.91739999999999999</v>
      </c>
      <c r="K13" s="1">
        <v>0.98080000000000001</v>
      </c>
      <c r="L13" s="1">
        <v>9.8080000000000001E-2</v>
      </c>
      <c r="N13" s="1">
        <f t="shared" si="0"/>
        <v>2.6460917219498126</v>
      </c>
      <c r="O13" s="1">
        <f t="shared" si="1"/>
        <v>69.297626684299615</v>
      </c>
    </row>
    <row r="14" spans="1:15" x14ac:dyDescent="0.25">
      <c r="A14">
        <v>12</v>
      </c>
      <c r="B14">
        <v>247.2</v>
      </c>
      <c r="C14">
        <v>12</v>
      </c>
      <c r="D14">
        <v>247.2</v>
      </c>
      <c r="E14">
        <v>10</v>
      </c>
      <c r="F14" s="1">
        <v>1.5880000000000001</v>
      </c>
      <c r="G14" s="1">
        <v>0.1588</v>
      </c>
      <c r="H14" s="1">
        <v>1.5350000000000001E-2</v>
      </c>
      <c r="I14" s="1">
        <v>0.30359999999999998</v>
      </c>
      <c r="J14" s="1">
        <v>0.91820000000000002</v>
      </c>
      <c r="K14" s="1">
        <v>0.96709999999999996</v>
      </c>
      <c r="L14" s="1">
        <v>9.6710000000000004E-2</v>
      </c>
      <c r="N14" s="1">
        <f t="shared" si="0"/>
        <v>3.0243741765480898</v>
      </c>
      <c r="O14" s="1">
        <f t="shared" si="1"/>
        <v>71.703690880467519</v>
      </c>
    </row>
    <row r="15" spans="1:15" x14ac:dyDescent="0.25">
      <c r="A15">
        <v>13</v>
      </c>
      <c r="B15">
        <v>268.10000000000002</v>
      </c>
      <c r="C15">
        <v>13</v>
      </c>
      <c r="D15">
        <v>268.10000000000002</v>
      </c>
      <c r="E15">
        <v>10</v>
      </c>
      <c r="F15" s="1">
        <v>2.516</v>
      </c>
      <c r="G15" s="1">
        <v>0.25159999999999999</v>
      </c>
      <c r="H15" s="1">
        <v>2.41E-2</v>
      </c>
      <c r="I15" s="1">
        <v>0.26869999999999999</v>
      </c>
      <c r="J15" s="1">
        <v>0.9194</v>
      </c>
      <c r="K15" s="1">
        <v>0.95789999999999997</v>
      </c>
      <c r="L15" s="1">
        <v>9.579E-2</v>
      </c>
      <c r="N15" s="1">
        <f t="shared" si="0"/>
        <v>3.4216598436918497</v>
      </c>
      <c r="O15" s="1">
        <f t="shared" si="1"/>
        <v>73.708690743612223</v>
      </c>
    </row>
    <row r="16" spans="1:15" x14ac:dyDescent="0.25">
      <c r="A16">
        <v>14</v>
      </c>
      <c r="B16">
        <v>288.89999999999998</v>
      </c>
      <c r="C16">
        <v>14</v>
      </c>
      <c r="D16">
        <v>288.89999999999998</v>
      </c>
      <c r="E16">
        <v>10</v>
      </c>
      <c r="F16" s="1">
        <v>3.988</v>
      </c>
      <c r="G16" s="1">
        <v>0.39879999999999999</v>
      </c>
      <c r="H16" s="1">
        <v>3.8289999999999998E-2</v>
      </c>
      <c r="I16" s="1">
        <v>0.28570000000000001</v>
      </c>
      <c r="J16" s="1">
        <v>0.91659999999999997</v>
      </c>
      <c r="K16" s="1">
        <v>0.96009999999999995</v>
      </c>
      <c r="L16" s="1">
        <v>9.6009999999999998E-2</v>
      </c>
      <c r="N16" s="1">
        <f t="shared" si="0"/>
        <v>3.2082604130206507</v>
      </c>
      <c r="O16" s="1">
        <f t="shared" si="1"/>
        <v>72.687983930673582</v>
      </c>
    </row>
    <row r="17" spans="1:15" x14ac:dyDescent="0.25">
      <c r="A17">
        <v>15</v>
      </c>
      <c r="B17">
        <v>309.8</v>
      </c>
      <c r="C17">
        <v>15</v>
      </c>
      <c r="D17">
        <v>309.8</v>
      </c>
      <c r="E17">
        <v>10</v>
      </c>
      <c r="F17" s="1">
        <v>6.32</v>
      </c>
      <c r="G17" s="1">
        <v>0.63200000000000001</v>
      </c>
      <c r="H17" s="1">
        <v>6.0339999999999998E-2</v>
      </c>
      <c r="I17" s="1">
        <v>0.27360000000000001</v>
      </c>
      <c r="J17" s="1">
        <v>0.91469999999999996</v>
      </c>
      <c r="K17" s="1">
        <v>0.95479999999999998</v>
      </c>
      <c r="L17" s="1">
        <v>9.5479999999999995E-2</v>
      </c>
      <c r="N17" s="1">
        <f t="shared" si="0"/>
        <v>3.3432017543859645</v>
      </c>
      <c r="O17" s="1">
        <f t="shared" si="1"/>
        <v>73.347315258763203</v>
      </c>
    </row>
    <row r="18" spans="1:15" x14ac:dyDescent="0.25">
      <c r="A18">
        <v>16</v>
      </c>
      <c r="B18">
        <v>330.7</v>
      </c>
      <c r="C18">
        <v>16</v>
      </c>
      <c r="D18">
        <v>330.7</v>
      </c>
      <c r="E18">
        <v>10</v>
      </c>
      <c r="F18" s="1">
        <v>10.02</v>
      </c>
      <c r="G18" s="1">
        <v>1.002</v>
      </c>
      <c r="H18" s="1">
        <v>9.443E-2</v>
      </c>
      <c r="I18" s="1">
        <v>0.26450000000000001</v>
      </c>
      <c r="J18" s="1">
        <v>0.90490000000000004</v>
      </c>
      <c r="K18" s="1">
        <v>0.94279999999999997</v>
      </c>
      <c r="L18" s="1">
        <v>9.4280000000000003E-2</v>
      </c>
      <c r="N18" s="1">
        <f t="shared" si="0"/>
        <v>3.4211720226843099</v>
      </c>
      <c r="O18" s="1">
        <f t="shared" si="1"/>
        <v>73.706491003831303</v>
      </c>
    </row>
    <row r="19" spans="1:15" x14ac:dyDescent="0.25">
      <c r="A19">
        <v>17</v>
      </c>
      <c r="B19">
        <v>351.4</v>
      </c>
      <c r="C19">
        <v>17</v>
      </c>
      <c r="D19">
        <v>351.4</v>
      </c>
      <c r="E19">
        <v>10</v>
      </c>
      <c r="F19" s="1">
        <v>15.88</v>
      </c>
      <c r="G19" s="1">
        <v>1.5880000000000001</v>
      </c>
      <c r="H19" s="1">
        <v>0.1482</v>
      </c>
      <c r="I19" s="1">
        <v>0.26200000000000001</v>
      </c>
      <c r="J19" s="1">
        <v>0.89570000000000005</v>
      </c>
      <c r="K19" s="1">
        <v>0.93330000000000002</v>
      </c>
      <c r="L19" s="1">
        <v>9.3329999999999996E-2</v>
      </c>
      <c r="N19" s="1">
        <f t="shared" si="0"/>
        <v>3.418702290076336</v>
      </c>
      <c r="O19" s="1">
        <f t="shared" si="1"/>
        <v>73.695345319928308</v>
      </c>
    </row>
    <row r="20" spans="1:15" x14ac:dyDescent="0.25">
      <c r="A20">
        <v>18</v>
      </c>
      <c r="B20">
        <v>372.3</v>
      </c>
      <c r="C20">
        <v>18</v>
      </c>
      <c r="D20">
        <v>372.3</v>
      </c>
      <c r="E20">
        <v>10</v>
      </c>
      <c r="F20" s="1">
        <v>25.16</v>
      </c>
      <c r="G20" s="1">
        <v>2.516</v>
      </c>
      <c r="H20" s="1">
        <v>0.2301</v>
      </c>
      <c r="I20" s="1">
        <v>0.24840000000000001</v>
      </c>
      <c r="J20" s="1">
        <v>0.88019999999999998</v>
      </c>
      <c r="K20" s="1">
        <v>0.91459999999999997</v>
      </c>
      <c r="L20" s="1">
        <v>9.146E-2</v>
      </c>
      <c r="N20" s="1">
        <f t="shared" si="0"/>
        <v>3.543478260869565</v>
      </c>
      <c r="O20" s="1">
        <f t="shared" si="1"/>
        <v>74.24047783310715</v>
      </c>
    </row>
    <row r="21" spans="1:15" x14ac:dyDescent="0.25">
      <c r="A21">
        <v>19</v>
      </c>
      <c r="B21">
        <v>393.2</v>
      </c>
      <c r="C21">
        <v>19</v>
      </c>
      <c r="D21">
        <v>393.2</v>
      </c>
      <c r="E21">
        <v>10</v>
      </c>
      <c r="F21" s="1">
        <v>39.869999999999997</v>
      </c>
      <c r="G21" s="1">
        <v>3.9870000000000001</v>
      </c>
      <c r="H21" s="1">
        <v>0.35549999999999998</v>
      </c>
      <c r="I21" s="1">
        <v>0.2336</v>
      </c>
      <c r="J21" s="1">
        <v>0.86040000000000005</v>
      </c>
      <c r="K21" s="1">
        <v>0.89149999999999996</v>
      </c>
      <c r="L21" s="1">
        <v>8.9149999999999993E-2</v>
      </c>
      <c r="N21" s="1">
        <f t="shared" si="0"/>
        <v>3.6832191780821919</v>
      </c>
      <c r="O21" s="1">
        <f t="shared" si="1"/>
        <v>74.810264246008998</v>
      </c>
    </row>
    <row r="22" spans="1:15" x14ac:dyDescent="0.25">
      <c r="A22">
        <v>20</v>
      </c>
      <c r="B22">
        <v>414</v>
      </c>
      <c r="C22">
        <v>20</v>
      </c>
      <c r="D22">
        <v>414</v>
      </c>
      <c r="E22">
        <v>10</v>
      </c>
      <c r="F22" s="1">
        <v>63.2</v>
      </c>
      <c r="G22" s="1">
        <v>6.32</v>
      </c>
      <c r="H22" s="1">
        <v>0.54820000000000002</v>
      </c>
      <c r="I22" s="1">
        <v>0.21279999999999999</v>
      </c>
      <c r="J22" s="1">
        <v>0.84089999999999998</v>
      </c>
      <c r="K22" s="1">
        <v>0.86739999999999995</v>
      </c>
      <c r="L22" s="1">
        <v>8.6739999999999998E-2</v>
      </c>
      <c r="N22" s="1">
        <f t="shared" si="0"/>
        <v>3.9515977443609023</v>
      </c>
      <c r="O22" s="1">
        <f t="shared" si="1"/>
        <v>75.79874565595064</v>
      </c>
    </row>
    <row r="23" spans="1:15" x14ac:dyDescent="0.25">
      <c r="A23">
        <v>21</v>
      </c>
      <c r="B23">
        <v>434.8</v>
      </c>
      <c r="C23">
        <v>21</v>
      </c>
      <c r="D23">
        <v>434.8</v>
      </c>
      <c r="E23">
        <v>10</v>
      </c>
      <c r="F23" s="1">
        <v>100.2</v>
      </c>
      <c r="G23" s="1">
        <v>10.02</v>
      </c>
      <c r="H23" s="1">
        <v>0.84740000000000004</v>
      </c>
      <c r="I23" s="1">
        <v>0.19539999999999999</v>
      </c>
      <c r="J23" s="1">
        <v>0.82310000000000005</v>
      </c>
      <c r="K23" s="1">
        <v>0.84599999999999997</v>
      </c>
      <c r="L23" s="1">
        <v>8.4599999999999995E-2</v>
      </c>
      <c r="N23" s="1">
        <f t="shared" si="0"/>
        <v>4.2123848515864895</v>
      </c>
      <c r="O23" s="1">
        <f t="shared" si="1"/>
        <v>76.645464957583172</v>
      </c>
    </row>
    <row r="24" spans="1:15" x14ac:dyDescent="0.25">
      <c r="A24">
        <v>22</v>
      </c>
      <c r="B24">
        <v>455.7</v>
      </c>
      <c r="C24">
        <v>22</v>
      </c>
      <c r="D24">
        <v>455.7</v>
      </c>
      <c r="E24">
        <v>10</v>
      </c>
      <c r="F24" s="1">
        <v>158.69999999999999</v>
      </c>
      <c r="G24" s="1">
        <v>15.87</v>
      </c>
      <c r="H24" s="1">
        <v>1.3080000000000001</v>
      </c>
      <c r="I24" s="1">
        <v>0.17699999999999999</v>
      </c>
      <c r="J24" s="1">
        <v>0.80459999999999998</v>
      </c>
      <c r="K24" s="1">
        <v>0.82379999999999998</v>
      </c>
      <c r="L24" s="1">
        <v>8.2379999999999995E-2</v>
      </c>
      <c r="N24" s="1">
        <f t="shared" si="0"/>
        <v>4.5457627118644073</v>
      </c>
      <c r="O24" s="1">
        <f t="shared" si="1"/>
        <v>77.593396548771238</v>
      </c>
    </row>
    <row r="25" spans="1:15" x14ac:dyDescent="0.25">
      <c r="A25">
        <v>23</v>
      </c>
      <c r="B25">
        <v>476.5</v>
      </c>
      <c r="C25">
        <v>23</v>
      </c>
      <c r="D25">
        <v>476.5</v>
      </c>
      <c r="E25">
        <v>10</v>
      </c>
      <c r="F25" s="1">
        <v>251.6</v>
      </c>
      <c r="G25" s="1">
        <v>25.16</v>
      </c>
      <c r="H25" s="1">
        <v>2.0019999999999998</v>
      </c>
      <c r="I25" s="1">
        <v>0.14899999999999999</v>
      </c>
      <c r="J25" s="1">
        <v>0.78169999999999995</v>
      </c>
      <c r="K25" s="1">
        <v>0.79579999999999995</v>
      </c>
      <c r="L25" s="1">
        <v>7.9579999999999998E-2</v>
      </c>
      <c r="N25" s="1">
        <f t="shared" si="0"/>
        <v>5.2463087248322147</v>
      </c>
      <c r="O25" s="1">
        <f t="shared" si="1"/>
        <v>79.208292484123248</v>
      </c>
    </row>
    <row r="26" spans="1:15" x14ac:dyDescent="0.25">
      <c r="A26">
        <v>24</v>
      </c>
      <c r="B26">
        <v>497.3</v>
      </c>
      <c r="C26">
        <v>24</v>
      </c>
      <c r="D26">
        <v>497.3</v>
      </c>
      <c r="E26">
        <v>10</v>
      </c>
      <c r="F26" s="1">
        <v>398.8</v>
      </c>
      <c r="G26" s="1">
        <v>39.880000000000003</v>
      </c>
      <c r="H26" s="1">
        <v>3.0169999999999999</v>
      </c>
      <c r="I26" s="1">
        <v>0.1099</v>
      </c>
      <c r="J26" s="1">
        <v>0.74850000000000005</v>
      </c>
      <c r="K26" s="1">
        <v>0.75649999999999995</v>
      </c>
      <c r="L26" s="1">
        <v>7.5649999999999995E-2</v>
      </c>
      <c r="N26" s="1">
        <f t="shared" si="0"/>
        <v>6.810737033666971</v>
      </c>
      <c r="O26" s="1">
        <f t="shared" si="1"/>
        <v>81.647116360469369</v>
      </c>
    </row>
    <row r="27" spans="1:15" x14ac:dyDescent="0.25">
      <c r="A27">
        <v>25</v>
      </c>
      <c r="B27">
        <v>518.20000000000005</v>
      </c>
      <c r="C27">
        <v>25</v>
      </c>
      <c r="D27">
        <v>518.20000000000005</v>
      </c>
      <c r="E27">
        <v>10</v>
      </c>
      <c r="F27" s="1">
        <v>632</v>
      </c>
      <c r="G27" s="1">
        <v>63.2</v>
      </c>
      <c r="H27" s="1">
        <v>4.4379999999999997</v>
      </c>
      <c r="I27" s="1">
        <v>7.5639999999999999E-2</v>
      </c>
      <c r="J27" s="1">
        <v>0.69820000000000004</v>
      </c>
      <c r="K27" s="1">
        <v>0.70230000000000004</v>
      </c>
      <c r="L27" s="1">
        <v>7.0230000000000001E-2</v>
      </c>
      <c r="N27" s="1">
        <f t="shared" si="0"/>
        <v>9.2305658381808566</v>
      </c>
      <c r="O27" s="1">
        <f t="shared" si="1"/>
        <v>83.816934650399574</v>
      </c>
    </row>
    <row r="28" spans="1:15" x14ac:dyDescent="0.25">
      <c r="A28">
        <v>26</v>
      </c>
      <c r="B28">
        <v>539</v>
      </c>
      <c r="C28">
        <v>26</v>
      </c>
      <c r="D28">
        <v>539</v>
      </c>
      <c r="E28">
        <v>10</v>
      </c>
      <c r="F28" s="1">
        <v>1002</v>
      </c>
      <c r="G28" s="1">
        <v>100.2</v>
      </c>
      <c r="H28" s="1">
        <v>6.3170000000000002</v>
      </c>
      <c r="I28" s="1">
        <v>3.3090000000000001E-2</v>
      </c>
      <c r="J28" s="1">
        <v>0.62980000000000003</v>
      </c>
      <c r="K28" s="1">
        <v>0.63070000000000004</v>
      </c>
      <c r="L28" s="1">
        <v>6.3070000000000001E-2</v>
      </c>
      <c r="N28" s="1">
        <f>J28/I28</f>
        <v>19.032940465397402</v>
      </c>
      <c r="O28" s="1">
        <f t="shared" si="1"/>
        <v>86.992417170384698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B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B2" t="s">
        <v>10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14</v>
      </c>
      <c r="J2" t="s">
        <v>14</v>
      </c>
      <c r="K2" t="s">
        <v>14</v>
      </c>
      <c r="L2" t="s">
        <v>15</v>
      </c>
    </row>
    <row r="3" spans="1:12" x14ac:dyDescent="0.25">
      <c r="A3">
        <v>1</v>
      </c>
      <c r="B3">
        <v>60.3</v>
      </c>
      <c r="C3">
        <v>1</v>
      </c>
      <c r="D3">
        <v>60.3</v>
      </c>
      <c r="E3">
        <v>1</v>
      </c>
      <c r="F3">
        <v>0.01</v>
      </c>
      <c r="G3">
        <v>1E-4</v>
      </c>
      <c r="H3" s="2">
        <v>2.72E-5</v>
      </c>
      <c r="I3" s="2">
        <v>0.151</v>
      </c>
      <c r="J3" s="2">
        <v>0.22600000000000001</v>
      </c>
      <c r="K3" s="2">
        <v>0.27200000000000002</v>
      </c>
      <c r="L3" s="2">
        <v>0.27200000000000002</v>
      </c>
    </row>
    <row r="4" spans="1:12" x14ac:dyDescent="0.25">
      <c r="A4">
        <v>2</v>
      </c>
      <c r="B4">
        <v>121</v>
      </c>
      <c r="C4">
        <v>2</v>
      </c>
      <c r="D4">
        <v>121</v>
      </c>
      <c r="E4">
        <v>1</v>
      </c>
      <c r="F4">
        <v>1.6E-2</v>
      </c>
      <c r="G4">
        <v>1.6000000000000001E-4</v>
      </c>
      <c r="H4" s="2">
        <v>3.5500000000000002E-5</v>
      </c>
      <c r="I4" s="2">
        <v>0.11600000000000001</v>
      </c>
      <c r="J4" s="2">
        <v>0.19</v>
      </c>
      <c r="K4" s="2">
        <v>0.222</v>
      </c>
      <c r="L4" s="2">
        <v>0.222</v>
      </c>
    </row>
    <row r="5" spans="1:12" x14ac:dyDescent="0.25">
      <c r="A5">
        <v>3</v>
      </c>
      <c r="B5">
        <v>181</v>
      </c>
      <c r="C5">
        <v>3</v>
      </c>
      <c r="D5">
        <v>181</v>
      </c>
      <c r="E5">
        <v>1</v>
      </c>
      <c r="F5">
        <v>2.53E-2</v>
      </c>
      <c r="G5">
        <v>2.5300000000000002E-4</v>
      </c>
      <c r="H5" s="2">
        <v>4.6699999999999997E-5</v>
      </c>
      <c r="I5" s="2">
        <v>0.122</v>
      </c>
      <c r="J5" s="2">
        <v>0.13800000000000001</v>
      </c>
      <c r="K5" s="2">
        <v>0.184</v>
      </c>
      <c r="L5" s="2">
        <v>0.184</v>
      </c>
    </row>
    <row r="6" spans="1:12" x14ac:dyDescent="0.25">
      <c r="A6">
        <v>4</v>
      </c>
      <c r="B6">
        <v>241</v>
      </c>
      <c r="C6">
        <v>4</v>
      </c>
      <c r="D6">
        <v>241</v>
      </c>
      <c r="E6">
        <v>1</v>
      </c>
      <c r="F6">
        <v>4.0099999999999997E-2</v>
      </c>
      <c r="G6">
        <v>4.0099999999999999E-4</v>
      </c>
      <c r="H6" s="2">
        <v>8.0599999999999994E-5</v>
      </c>
      <c r="I6" s="2">
        <v>9.1800000000000007E-2</v>
      </c>
      <c r="J6" s="2">
        <v>0.17899999999999999</v>
      </c>
      <c r="K6" s="2">
        <v>0.20100000000000001</v>
      </c>
      <c r="L6" s="2">
        <v>0.20100000000000001</v>
      </c>
    </row>
    <row r="7" spans="1:12" x14ac:dyDescent="0.25">
      <c r="A7">
        <v>5</v>
      </c>
      <c r="B7">
        <v>301</v>
      </c>
      <c r="C7">
        <v>5</v>
      </c>
      <c r="D7">
        <v>301</v>
      </c>
      <c r="E7">
        <v>1</v>
      </c>
      <c r="F7">
        <v>6.3600000000000004E-2</v>
      </c>
      <c r="G7">
        <v>6.3599999999999996E-4</v>
      </c>
      <c r="H7" s="2">
        <v>1.2799999999999999E-4</v>
      </c>
      <c r="I7" s="2">
        <v>9.0399999999999994E-2</v>
      </c>
      <c r="J7" s="2">
        <v>0.17899999999999999</v>
      </c>
      <c r="K7" s="2">
        <v>0.20100000000000001</v>
      </c>
      <c r="L7" s="2">
        <v>0.20100000000000001</v>
      </c>
    </row>
    <row r="8" spans="1:12" x14ac:dyDescent="0.25">
      <c r="A8">
        <v>6</v>
      </c>
      <c r="B8">
        <v>362</v>
      </c>
      <c r="C8">
        <v>6</v>
      </c>
      <c r="D8">
        <v>362</v>
      </c>
      <c r="E8">
        <v>1</v>
      </c>
      <c r="F8">
        <v>0.10100000000000001</v>
      </c>
      <c r="G8">
        <v>1.01E-3</v>
      </c>
      <c r="H8" s="2">
        <v>1.9699999999999999E-4</v>
      </c>
      <c r="I8" s="2">
        <v>8.2500000000000004E-2</v>
      </c>
      <c r="J8" s="2">
        <v>0.17799999999999999</v>
      </c>
      <c r="K8" s="2">
        <v>0.19600000000000001</v>
      </c>
      <c r="L8" s="2">
        <v>0.19600000000000001</v>
      </c>
    </row>
    <row r="9" spans="1:12" x14ac:dyDescent="0.25">
      <c r="A9">
        <v>7</v>
      </c>
      <c r="B9">
        <v>422</v>
      </c>
      <c r="C9">
        <v>7</v>
      </c>
      <c r="D9">
        <v>422</v>
      </c>
      <c r="E9">
        <v>1</v>
      </c>
      <c r="F9">
        <v>0.16</v>
      </c>
      <c r="G9">
        <v>1.6000000000000001E-3</v>
      </c>
      <c r="H9" s="2">
        <v>3.0699999999999998E-4</v>
      </c>
      <c r="I9" s="2">
        <v>7.4700000000000003E-2</v>
      </c>
      <c r="J9" s="2">
        <v>0.17699999999999999</v>
      </c>
      <c r="K9" s="2">
        <v>0.192</v>
      </c>
      <c r="L9" s="2">
        <v>0.192</v>
      </c>
    </row>
    <row r="10" spans="1:12" x14ac:dyDescent="0.25">
      <c r="A10">
        <v>8</v>
      </c>
      <c r="B10">
        <v>482</v>
      </c>
      <c r="C10">
        <v>8</v>
      </c>
      <c r="D10">
        <v>482</v>
      </c>
      <c r="E10">
        <v>1</v>
      </c>
      <c r="F10">
        <v>0.253</v>
      </c>
      <c r="G10">
        <v>2.5300000000000001E-3</v>
      </c>
      <c r="H10" s="2">
        <v>4.8000000000000001E-4</v>
      </c>
      <c r="I10" s="2">
        <v>7.3400000000000007E-2</v>
      </c>
      <c r="J10" s="2">
        <v>0.17499999999999999</v>
      </c>
      <c r="K10" s="2">
        <v>0.189</v>
      </c>
      <c r="L10" s="2">
        <v>0.189</v>
      </c>
    </row>
    <row r="11" spans="1:12" x14ac:dyDescent="0.25">
      <c r="A11">
        <v>9</v>
      </c>
      <c r="B11">
        <v>542</v>
      </c>
      <c r="C11">
        <v>9</v>
      </c>
      <c r="D11">
        <v>542</v>
      </c>
      <c r="E11">
        <v>1</v>
      </c>
      <c r="F11">
        <v>0.40100000000000002</v>
      </c>
      <c r="G11">
        <v>4.0099999999999997E-3</v>
      </c>
      <c r="H11" s="2">
        <v>7.7200000000000001E-4</v>
      </c>
      <c r="I11" s="2">
        <v>7.0999999999999994E-2</v>
      </c>
      <c r="J11" s="2">
        <v>0.17899999999999999</v>
      </c>
      <c r="K11" s="2">
        <v>0.192</v>
      </c>
      <c r="L11" s="2">
        <v>0.192</v>
      </c>
    </row>
    <row r="12" spans="1:12" x14ac:dyDescent="0.25">
      <c r="A12">
        <v>10</v>
      </c>
      <c r="B12">
        <v>603</v>
      </c>
      <c r="C12">
        <v>10</v>
      </c>
      <c r="D12">
        <v>603</v>
      </c>
      <c r="E12">
        <v>1</v>
      </c>
      <c r="F12">
        <v>0.63600000000000001</v>
      </c>
      <c r="G12">
        <v>6.3600000000000002E-3</v>
      </c>
      <c r="H12" s="2">
        <v>1.2099999999999999E-3</v>
      </c>
      <c r="I12" s="2">
        <v>7.0000000000000007E-2</v>
      </c>
      <c r="J12" s="2">
        <v>0.17699999999999999</v>
      </c>
      <c r="K12" s="2">
        <v>0.19</v>
      </c>
      <c r="L12" s="2">
        <v>0.19</v>
      </c>
    </row>
    <row r="13" spans="1:12" x14ac:dyDescent="0.25">
      <c r="A13">
        <v>11</v>
      </c>
      <c r="B13">
        <v>663</v>
      </c>
      <c r="C13">
        <v>11</v>
      </c>
      <c r="D13">
        <v>663</v>
      </c>
      <c r="E13">
        <v>1</v>
      </c>
      <c r="F13">
        <v>1.01</v>
      </c>
      <c r="G13">
        <v>1.01E-2</v>
      </c>
      <c r="H13" s="2">
        <v>1.9300000000000001E-3</v>
      </c>
      <c r="I13" s="2">
        <v>6.8900000000000003E-2</v>
      </c>
      <c r="J13" s="2">
        <v>0.17899999999999999</v>
      </c>
      <c r="K13" s="2">
        <v>0.192</v>
      </c>
      <c r="L13" s="2">
        <v>0.192</v>
      </c>
    </row>
    <row r="14" spans="1:12" x14ac:dyDescent="0.25">
      <c r="A14">
        <v>12</v>
      </c>
      <c r="B14">
        <v>723</v>
      </c>
      <c r="C14">
        <v>12</v>
      </c>
      <c r="D14">
        <v>723</v>
      </c>
      <c r="E14">
        <v>1</v>
      </c>
      <c r="F14">
        <v>1.6</v>
      </c>
      <c r="G14">
        <v>1.6E-2</v>
      </c>
      <c r="H14" s="2">
        <v>3.0599999999999998E-3</v>
      </c>
      <c r="I14" s="2">
        <v>6.7799999999999999E-2</v>
      </c>
      <c r="J14" s="2">
        <v>0.17899999999999999</v>
      </c>
      <c r="K14" s="2">
        <v>0.192</v>
      </c>
      <c r="L14" s="2">
        <v>0.192</v>
      </c>
    </row>
    <row r="15" spans="1:12" x14ac:dyDescent="0.25">
      <c r="A15">
        <v>13</v>
      </c>
      <c r="B15">
        <v>784</v>
      </c>
      <c r="C15">
        <v>13</v>
      </c>
      <c r="D15">
        <v>784</v>
      </c>
      <c r="E15">
        <v>1</v>
      </c>
      <c r="F15">
        <v>2.5299999999999998</v>
      </c>
      <c r="G15">
        <v>2.53E-2</v>
      </c>
      <c r="H15" s="2">
        <v>4.8399999999999997E-3</v>
      </c>
      <c r="I15" s="2">
        <v>6.7000000000000004E-2</v>
      </c>
      <c r="J15" s="2">
        <v>0.17899999999999999</v>
      </c>
      <c r="K15" s="2">
        <v>0.191</v>
      </c>
      <c r="L15" s="2">
        <v>0.191</v>
      </c>
    </row>
    <row r="16" spans="1:12" x14ac:dyDescent="0.25">
      <c r="A16">
        <v>14</v>
      </c>
      <c r="B16">
        <v>844</v>
      </c>
      <c r="C16">
        <v>14</v>
      </c>
      <c r="D16">
        <v>844</v>
      </c>
      <c r="E16">
        <v>1</v>
      </c>
      <c r="F16">
        <v>4.01</v>
      </c>
      <c r="G16">
        <v>4.0099999999999997E-2</v>
      </c>
      <c r="H16" s="2">
        <v>7.6600000000000001E-3</v>
      </c>
      <c r="I16" s="2">
        <v>6.6600000000000006E-2</v>
      </c>
      <c r="J16" s="2">
        <v>0.17899999999999999</v>
      </c>
      <c r="K16" s="2">
        <v>0.191</v>
      </c>
      <c r="L16" s="2">
        <v>0.191</v>
      </c>
    </row>
    <row r="17" spans="1:12" x14ac:dyDescent="0.25">
      <c r="A17">
        <v>15</v>
      </c>
      <c r="B17">
        <v>904</v>
      </c>
      <c r="C17">
        <v>15</v>
      </c>
      <c r="D17">
        <v>904</v>
      </c>
      <c r="E17">
        <v>1</v>
      </c>
      <c r="F17">
        <v>6.36</v>
      </c>
      <c r="G17">
        <v>6.3600000000000004E-2</v>
      </c>
      <c r="H17" s="2">
        <v>1.21E-2</v>
      </c>
      <c r="I17" s="2">
        <v>6.6000000000000003E-2</v>
      </c>
      <c r="J17" s="2">
        <v>0.17899999999999999</v>
      </c>
      <c r="K17" s="2">
        <v>0.191</v>
      </c>
      <c r="L17" s="2">
        <v>0.191</v>
      </c>
    </row>
    <row r="18" spans="1:12" x14ac:dyDescent="0.25">
      <c r="A18">
        <v>16</v>
      </c>
      <c r="B18">
        <v>964</v>
      </c>
      <c r="C18">
        <v>16</v>
      </c>
      <c r="D18">
        <v>964</v>
      </c>
      <c r="E18">
        <v>1</v>
      </c>
      <c r="F18">
        <v>10.1</v>
      </c>
      <c r="G18">
        <v>0.10100000000000001</v>
      </c>
      <c r="H18" s="2">
        <v>1.9199999999999998E-2</v>
      </c>
      <c r="I18" s="2">
        <v>6.4899999999999999E-2</v>
      </c>
      <c r="J18" s="2">
        <v>0.17899999999999999</v>
      </c>
      <c r="K18" s="2">
        <v>0.19</v>
      </c>
      <c r="L18" s="2">
        <v>0.19</v>
      </c>
    </row>
    <row r="19" spans="1:12" x14ac:dyDescent="0.25">
      <c r="A19">
        <v>17</v>
      </c>
      <c r="B19" s="3">
        <v>1020</v>
      </c>
      <c r="C19">
        <v>17</v>
      </c>
      <c r="D19" s="3">
        <v>1020</v>
      </c>
      <c r="E19">
        <v>1</v>
      </c>
      <c r="F19">
        <v>16</v>
      </c>
      <c r="G19">
        <v>0.16</v>
      </c>
      <c r="H19" s="2">
        <v>3.0200000000000001E-2</v>
      </c>
      <c r="I19" s="2">
        <v>6.3500000000000001E-2</v>
      </c>
      <c r="J19" s="2">
        <v>0.17799999999999999</v>
      </c>
      <c r="K19" s="2">
        <v>0.189</v>
      </c>
      <c r="L19" s="2">
        <v>0.189</v>
      </c>
    </row>
    <row r="20" spans="1:12" x14ac:dyDescent="0.25">
      <c r="A20">
        <v>18</v>
      </c>
      <c r="B20" s="3">
        <v>1080</v>
      </c>
      <c r="C20">
        <v>18</v>
      </c>
      <c r="D20" s="3">
        <v>1080</v>
      </c>
      <c r="E20">
        <v>1</v>
      </c>
      <c r="F20">
        <v>25.3</v>
      </c>
      <c r="G20">
        <v>0.253</v>
      </c>
      <c r="H20" s="2">
        <v>4.7399999999999998E-2</v>
      </c>
      <c r="I20" s="2">
        <v>6.0100000000000001E-2</v>
      </c>
      <c r="J20" s="2">
        <v>0.17699999999999999</v>
      </c>
      <c r="K20" s="2">
        <v>0.187</v>
      </c>
      <c r="L20" s="2">
        <v>0.187</v>
      </c>
    </row>
    <row r="21" spans="1:12" x14ac:dyDescent="0.25">
      <c r="A21">
        <v>19</v>
      </c>
      <c r="B21" s="3">
        <v>1150</v>
      </c>
      <c r="C21">
        <v>19</v>
      </c>
      <c r="D21" s="3">
        <v>1150</v>
      </c>
      <c r="E21">
        <v>1</v>
      </c>
      <c r="F21">
        <v>40.1</v>
      </c>
      <c r="G21">
        <v>0.40100000000000002</v>
      </c>
      <c r="H21" s="2">
        <v>7.4099999999999999E-2</v>
      </c>
      <c r="I21" s="2">
        <v>5.3499999999999999E-2</v>
      </c>
      <c r="J21" s="2">
        <v>0.17699999999999999</v>
      </c>
      <c r="K21" s="2">
        <v>0.185</v>
      </c>
      <c r="L21" s="2">
        <v>0.185</v>
      </c>
    </row>
    <row r="22" spans="1:12" x14ac:dyDescent="0.25">
      <c r="A22">
        <v>20</v>
      </c>
      <c r="B22" s="3">
        <v>1210</v>
      </c>
      <c r="C22">
        <v>20</v>
      </c>
      <c r="D22" s="3">
        <v>1210</v>
      </c>
      <c r="E22">
        <v>1</v>
      </c>
      <c r="F22">
        <v>63.6</v>
      </c>
      <c r="G22">
        <v>0.63600000000000001</v>
      </c>
      <c r="H22" s="2">
        <v>0.114</v>
      </c>
      <c r="I22" s="2">
        <v>4.5999999999999999E-2</v>
      </c>
      <c r="J22" s="2">
        <v>0.17399999999999999</v>
      </c>
      <c r="K22" s="2">
        <v>0.18</v>
      </c>
      <c r="L22" s="2">
        <v>0.18</v>
      </c>
    </row>
    <row r="23" spans="1:12" x14ac:dyDescent="0.25">
      <c r="A23">
        <v>21</v>
      </c>
      <c r="B23" s="3">
        <v>1270</v>
      </c>
      <c r="C23">
        <v>21</v>
      </c>
      <c r="D23" s="3">
        <v>1270</v>
      </c>
      <c r="E23">
        <v>1</v>
      </c>
      <c r="F23">
        <v>101</v>
      </c>
      <c r="G23">
        <v>1.01</v>
      </c>
      <c r="H23" s="2">
        <v>0.17599999999999999</v>
      </c>
      <c r="I23" s="2">
        <v>3.7999999999999999E-2</v>
      </c>
      <c r="J23" s="2">
        <v>0.17</v>
      </c>
      <c r="K23" s="2">
        <v>0.17499999999999999</v>
      </c>
      <c r="L23" s="2">
        <v>0.17499999999999999</v>
      </c>
    </row>
    <row r="24" spans="1:12" x14ac:dyDescent="0.25">
      <c r="A24">
        <v>22</v>
      </c>
      <c r="B24" s="3">
        <v>1330</v>
      </c>
      <c r="C24">
        <v>22</v>
      </c>
      <c r="D24" s="3">
        <v>1330</v>
      </c>
      <c r="E24">
        <v>1</v>
      </c>
      <c r="F24">
        <v>160</v>
      </c>
      <c r="G24">
        <v>1.6</v>
      </c>
      <c r="H24" s="2">
        <v>0.27100000000000002</v>
      </c>
      <c r="I24" s="2">
        <v>3.0300000000000001E-2</v>
      </c>
      <c r="J24" s="2">
        <v>0.16700000000000001</v>
      </c>
      <c r="K24" s="2">
        <v>0.16900000000000001</v>
      </c>
      <c r="L24" s="2">
        <v>0.16900000000000001</v>
      </c>
    </row>
    <row r="25" spans="1:12" x14ac:dyDescent="0.25">
      <c r="A25">
        <v>23</v>
      </c>
      <c r="B25" s="3">
        <v>1390</v>
      </c>
      <c r="C25">
        <v>23</v>
      </c>
      <c r="D25" s="3">
        <v>1390</v>
      </c>
      <c r="E25">
        <v>1</v>
      </c>
      <c r="F25">
        <v>253</v>
      </c>
      <c r="G25">
        <v>2.5299999999999998</v>
      </c>
      <c r="H25" s="2">
        <v>0.41799999999999998</v>
      </c>
      <c r="I25" s="2">
        <v>2.7300000000000001E-2</v>
      </c>
      <c r="J25" s="2">
        <v>0.16300000000000001</v>
      </c>
      <c r="K25" s="2">
        <v>0.16500000000000001</v>
      </c>
      <c r="L25" s="2">
        <v>0.16500000000000001</v>
      </c>
    </row>
    <row r="26" spans="1:12" x14ac:dyDescent="0.25">
      <c r="A26">
        <v>24</v>
      </c>
      <c r="B26" s="3">
        <v>1450</v>
      </c>
      <c r="C26">
        <v>24</v>
      </c>
      <c r="D26" s="3">
        <v>1450</v>
      </c>
      <c r="E26">
        <v>1</v>
      </c>
      <c r="F26">
        <v>401</v>
      </c>
      <c r="G26">
        <v>4.01</v>
      </c>
      <c r="H26" s="2">
        <v>0.65500000000000003</v>
      </c>
      <c r="I26" s="2">
        <v>2.63E-2</v>
      </c>
      <c r="J26" s="2">
        <v>0.161</v>
      </c>
      <c r="K26" s="2">
        <v>0.16300000000000001</v>
      </c>
      <c r="L26" s="2">
        <v>0.16300000000000001</v>
      </c>
    </row>
    <row r="27" spans="1:12" x14ac:dyDescent="0.25">
      <c r="A27">
        <v>25</v>
      </c>
      <c r="B27" s="3">
        <v>1510</v>
      </c>
      <c r="C27">
        <v>25</v>
      </c>
      <c r="D27" s="3">
        <v>1510</v>
      </c>
      <c r="E27">
        <v>1</v>
      </c>
      <c r="F27">
        <v>636</v>
      </c>
      <c r="G27">
        <v>6.36</v>
      </c>
      <c r="H27" s="2">
        <v>1.04</v>
      </c>
      <c r="I27" s="2">
        <v>2.5399999999999999E-2</v>
      </c>
      <c r="J27" s="2">
        <v>0.161</v>
      </c>
      <c r="K27" s="2">
        <v>0.16300000000000001</v>
      </c>
      <c r="L27" s="2">
        <v>0.16300000000000001</v>
      </c>
    </row>
    <row r="28" spans="1:12" x14ac:dyDescent="0.25">
      <c r="A28">
        <v>26</v>
      </c>
      <c r="B28" s="3">
        <v>1570</v>
      </c>
      <c r="C28">
        <v>26</v>
      </c>
      <c r="D28" s="3">
        <v>1570</v>
      </c>
      <c r="E28">
        <v>1</v>
      </c>
      <c r="F28" s="3">
        <v>1010</v>
      </c>
      <c r="G28">
        <v>10.1</v>
      </c>
      <c r="H28" s="2">
        <v>1.6</v>
      </c>
      <c r="I28" s="2">
        <v>2.12E-2</v>
      </c>
      <c r="J28" s="2">
        <v>0.157</v>
      </c>
      <c r="K28" s="2">
        <v>0.159</v>
      </c>
      <c r="L28" s="2">
        <v>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PAC2</vt:lpstr>
      <vt:lpstr>PAC4</vt:lpstr>
      <vt:lpstr>PAC4_MK</vt:lpstr>
      <vt:lpstr>'PAC4'!as_1</vt:lpstr>
    </vt:vector>
  </TitlesOfParts>
  <Company>SINTEF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Busch</dc:creator>
  <cp:lastModifiedBy>Alexander Busch</cp:lastModifiedBy>
  <dcterms:created xsi:type="dcterms:W3CDTF">2015-12-09T13:49:24Z</dcterms:created>
  <dcterms:modified xsi:type="dcterms:W3CDTF">2017-12-28T14:00:25Z</dcterms:modified>
</cp:coreProperties>
</file>