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6EFAC65A-8F96-45BB-A6BB-E10CB936DA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taff" sheetId="1" r:id="rId1"/>
    <sheet name="Depart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<sst xmlns="http://schemas.openxmlformats.org/spreadsheetml/2006/main" count="75" uniqueCount="40">
  <si>
    <t>Employee ID</t>
  </si>
  <si>
    <t>Name</t>
  </si>
  <si>
    <t>Role</t>
  </si>
  <si>
    <t>Hire Date</t>
  </si>
  <si>
    <t>Salary</t>
  </si>
  <si>
    <t>Performance Rating</t>
  </si>
  <si>
    <t>Years with Company</t>
  </si>
  <si>
    <t>Department</t>
  </si>
  <si>
    <t>John Doe</t>
  </si>
  <si>
    <t>Manager</t>
  </si>
  <si>
    <t>Good</t>
  </si>
  <si>
    <t>Jane Smith</t>
  </si>
  <si>
    <t>Developer</t>
  </si>
  <si>
    <t>Average</t>
  </si>
  <si>
    <t>Emily Davis</t>
  </si>
  <si>
    <t>Analyst</t>
  </si>
  <si>
    <t>Michael Brown</t>
  </si>
  <si>
    <t>Designer</t>
  </si>
  <si>
    <t>Poor</t>
  </si>
  <si>
    <t>Sarah Wilson</t>
  </si>
  <si>
    <t>David Johnson</t>
  </si>
  <si>
    <t>Laura Lee</t>
  </si>
  <si>
    <t>James White</t>
  </si>
  <si>
    <t>Linda Harris</t>
  </si>
  <si>
    <t>Robert Clark</t>
  </si>
  <si>
    <t>Karen Lewis</t>
  </si>
  <si>
    <t>Daniel Walker</t>
  </si>
  <si>
    <t>Nancy Hall</t>
  </si>
  <si>
    <t>Paul Allen</t>
  </si>
  <si>
    <t>Lisa Young</t>
  </si>
  <si>
    <t>Project Manager</t>
  </si>
  <si>
    <t>Software Engineer</t>
  </si>
  <si>
    <t>Data Analyst</t>
  </si>
  <si>
    <t>Graphic Designer</t>
  </si>
  <si>
    <t>Operations Manager</t>
  </si>
  <si>
    <t>Frontend Developer</t>
  </si>
  <si>
    <t>Business Analyst</t>
  </si>
  <si>
    <t>UX Designer</t>
  </si>
  <si>
    <t>HR Manager</t>
  </si>
  <si>
    <t>Backend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</si>
</sst>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53EBE-3A02-48AE-9A87-F3F54DA42F5C}" name="Table1" displayName="Table1" ref="A1:H16" totalsRowShown="0" headerRowDxfId="11">
  <autoFilter ref="A1:H16" xr:uid="{58053EBE-3A02-48AE-9A87-F3F54DA42F5C}"/>
  <tableColumns count="8">
    <tableColumn id="1" xr3:uid="{508F93FE-F393-4128-A6FB-C82E7ED86C56}" name="Employee ID" dataDxfId="10"/>
    <tableColumn id="2" xr3:uid="{7BBDD7D1-0BB3-408F-9843-DE472AE37C84}" name="Name" dataDxfId="9"/>
    <tableColumn id="3" xr3:uid="{2E9B5C89-6677-4515-A770-F8421ED8624F}" name="Role" dataDxfId="8"/>
    <tableColumn id="4" xr3:uid="{E307710C-D60B-4872-9C21-F708549FC69F}" name="Hire Date" dataDxfId="7"/>
    <tableColumn id="5" xr3:uid="{30C19BA3-C1B0-43D2-BF4D-47C4813C2AA6}" name="Salary" dataDxfId="6"/>
    <tableColumn id="6" xr3:uid="{2D0EC625-4708-4186-92E1-B40E9BCCB80E}" name="Performance Rating" dataDxfId="5"/>
    <tableColumn id="7" xr3:uid="{00640995-92B2-4316-A04D-882EC55C4842}" name="Years with Company" dataDxfId="4">
      <calculatedColumnFormula>DATEDIF(Table1[[#This Row],[Hire Date]],TODAY(),"y")</calculatedColumnFormula>
    </tableColumn>
    <tableColumn id="8" xr3:uid="{DC602EAF-90AC-43C3-9550-A8FC4AB4A7F1}" name="Department" dataDxfId="3">
      <calculatedColumnFormula>VLOOKUP(Table1[[#This Row],[Role]],Table3[[Role]:[Department]],2,FALSE)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AAD10-BDF1-412A-A578-C44E8B9DF837}" name="Table3" displayName="Table3" ref="A1:B11" totalsRowShown="0" headerRowDxfId="2">
  <autoFilter ref="A1:B11" xr:uid="{67EAAD10-BDF1-412A-A578-C44E8B9DF837}"/>
  <tableColumns count="2">
    <tableColumn id="1" xr3:uid="{F6C169D4-1186-4667-B363-A50B59BFDDF4}" name="Department" dataDxfId="1"/>
    <tableColumn id="2" xr3:uid="{A0B6BFA9-4376-445F-9CE7-5E01993E14F5}" name="Ro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" sqref="H1:H16"/>
    </sheetView>
  </sheetViews>
  <sheetFormatPr defaultRowHeight="15"/>
  <cols>
    <col min="1" max="1" width="14.28515625" bestFit="1" customWidth="1"/>
    <col min="2" max="2" width="13.42578125" bestFit="1" customWidth="1"/>
    <col min="3" max="3" width="9.5703125" bestFit="1" customWidth="1"/>
    <col min="4" max="4" width="11.42578125" bestFit="1" customWidth="1"/>
    <col min="5" max="5" width="8.7109375" bestFit="1" customWidth="1"/>
    <col min="6" max="6" width="20.7109375" bestFit="1" customWidth="1"/>
    <col min="7" max="7" width="21.140625" bestFit="1" customWidth="1"/>
    <col min="8" max="8" width="16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 t="s">
        <v>8</v>
      </c>
      <c r="C2" s="1" t="s">
        <v>9</v>
      </c>
      <c r="D2" s="2">
        <v>43296</v>
      </c>
      <c r="E2" s="1">
        <v>75000</v>
      </c>
      <c r="F2" s="1" t="s">
        <v>10</v>
      </c>
      <c r="G2" s="1">
        <f ca="1">DATEDIF(Table1[[#This Row],[Hire Date]],TODAY(),"y")</f>
        <v>6</v>
      </c>
      <c r="H2" s="1" t="str">
        <f>VLOOKUP(Table1[[#This Row],[Role]],Table3[[Role]:[Department]],2,FALSE)</f>
        <v>Project Manager</v>
      </c>
    </row>
    <row r="3" spans="1:8">
      <c r="A3" s="1">
        <v>2</v>
      </c>
      <c r="B3" s="1" t="s">
        <v>11</v>
      </c>
      <c r="C3" s="1" t="s">
        <v>12</v>
      </c>
      <c r="D3" s="2">
        <v>43546</v>
      </c>
      <c r="E3" s="1">
        <v>68000</v>
      </c>
      <c r="F3" s="1" t="s">
        <v>13</v>
      </c>
      <c r="G3" s="1">
        <f ca="1">DATEDIF(Table1[[#This Row],[Hire Date]],TODAY(),"y")</f>
        <v>5</v>
      </c>
      <c r="H3" s="1" t="str">
        <f>VLOOKUP(Table1[[#This Row],[Role]],Table3[[Role]:[Department]],2,FALSE)</f>
        <v>Software Engineer</v>
      </c>
    </row>
    <row r="4" spans="1:8">
      <c r="A4" s="1">
        <v>3</v>
      </c>
      <c r="B4" s="1" t="s">
        <v>14</v>
      </c>
      <c r="C4" s="1" t="s">
        <v>15</v>
      </c>
      <c r="D4" s="2">
        <v>43044</v>
      </c>
      <c r="E4" s="1">
        <v>62000</v>
      </c>
      <c r="F4" s="1" t="s">
        <v>10</v>
      </c>
      <c r="G4" s="1">
        <f ca="1">DATEDIF(Table1[[#This Row],[Hire Date]],TODAY(),"y")</f>
        <v>7</v>
      </c>
      <c r="H4" s="1" t="str">
        <f>VLOOKUP(Table1[[#This Row],[Role]],Table3[[Role]:[Department]],2,FALSE)</f>
        <v>Data Analyst</v>
      </c>
    </row>
    <row r="5" spans="1:8">
      <c r="A5" s="1">
        <v>4</v>
      </c>
      <c r="B5" s="1" t="s">
        <v>16</v>
      </c>
      <c r="C5" s="1" t="s">
        <v>17</v>
      </c>
      <c r="D5" s="2">
        <v>43840</v>
      </c>
      <c r="E5" s="1">
        <v>59000</v>
      </c>
      <c r="F5" s="1" t="s">
        <v>18</v>
      </c>
      <c r="G5" s="1">
        <f ca="1">DATEDIF(Table1[[#This Row],[Hire Date]],TODAY(),"y")</f>
        <v>5</v>
      </c>
      <c r="H5" s="1" t="str">
        <f>VLOOKUP(Table1[[#This Row],[Role]],Table3[[Role]:[Department]],2,FALSE)</f>
        <v>Graphic Designer</v>
      </c>
    </row>
    <row r="6" spans="1:8">
      <c r="A6" s="1">
        <v>5</v>
      </c>
      <c r="B6" s="1" t="s">
        <v>19</v>
      </c>
      <c r="C6" s="1" t="s">
        <v>12</v>
      </c>
      <c r="D6" s="2">
        <v>42612</v>
      </c>
      <c r="E6" s="1">
        <v>70000</v>
      </c>
      <c r="F6" s="1" t="s">
        <v>10</v>
      </c>
      <c r="G6" s="1">
        <f ca="1">DATEDIF(Table1[[#This Row],[Hire Date]],TODAY(),"y")</f>
        <v>8</v>
      </c>
      <c r="H6" s="1" t="str">
        <f>VLOOKUP(Table1[[#This Row],[Role]],Table3[[Role]:[Department]],2,FALSE)</f>
        <v>Software Engineer</v>
      </c>
    </row>
    <row r="7" spans="1:8">
      <c r="A7" s="1">
        <v>6</v>
      </c>
      <c r="B7" s="1" t="s">
        <v>20</v>
      </c>
      <c r="C7" s="1" t="s">
        <v>9</v>
      </c>
      <c r="D7" s="2">
        <v>43238</v>
      </c>
      <c r="E7" s="1">
        <v>80000</v>
      </c>
      <c r="F7" s="1" t="s">
        <v>13</v>
      </c>
      <c r="G7" s="1">
        <f ca="1">DATEDIF(Table1[[#This Row],[Hire Date]],TODAY(),"y")</f>
        <v>6</v>
      </c>
      <c r="H7" s="1" t="str">
        <f>VLOOKUP(Table1[[#This Row],[Role]],Table3[[Role]:[Department]],2,FALSE)</f>
        <v>Project Manager</v>
      </c>
    </row>
    <row r="8" spans="1:8">
      <c r="A8" s="1">
        <v>7</v>
      </c>
      <c r="B8" s="1" t="s">
        <v>21</v>
      </c>
      <c r="C8" s="1" t="s">
        <v>15</v>
      </c>
      <c r="D8" s="2">
        <v>43800</v>
      </c>
      <c r="E8" s="1">
        <v>65000</v>
      </c>
      <c r="F8" s="1" t="s">
        <v>10</v>
      </c>
      <c r="G8" s="1">
        <f ca="1">DATEDIF(Table1[[#This Row],[Hire Date]],TODAY(),"y")</f>
        <v>5</v>
      </c>
      <c r="H8" s="1" t="str">
        <f>VLOOKUP(Table1[[#This Row],[Role]],Table3[[Role]:[Department]],2,FALSE)</f>
        <v>Data Analyst</v>
      </c>
    </row>
    <row r="9" spans="1:8">
      <c r="A9" s="1">
        <v>8</v>
      </c>
      <c r="B9" s="1" t="s">
        <v>22</v>
      </c>
      <c r="C9" s="1" t="s">
        <v>17</v>
      </c>
      <c r="D9" s="2">
        <v>42911</v>
      </c>
      <c r="E9" s="1">
        <v>56000</v>
      </c>
      <c r="F9" s="1" t="s">
        <v>18</v>
      </c>
      <c r="G9" s="1">
        <f ca="1">DATEDIF(Table1[[#This Row],[Hire Date]],TODAY(),"y")</f>
        <v>7</v>
      </c>
      <c r="H9" s="1" t="str">
        <f>VLOOKUP(Table1[[#This Row],[Role]],Table3[[Role]:[Department]],2,FALSE)</f>
        <v>Graphic Designer</v>
      </c>
    </row>
    <row r="10" spans="1:8">
      <c r="A10" s="1">
        <v>9</v>
      </c>
      <c r="B10" s="1" t="s">
        <v>23</v>
      </c>
      <c r="C10" s="1" t="s">
        <v>12</v>
      </c>
      <c r="D10" s="2">
        <v>43357</v>
      </c>
      <c r="E10" s="1">
        <v>72000</v>
      </c>
      <c r="F10" s="1" t="s">
        <v>13</v>
      </c>
      <c r="G10" s="1">
        <f ca="1">DATEDIF(Table1[[#This Row],[Hire Date]],TODAY(),"y")</f>
        <v>6</v>
      </c>
      <c r="H10" s="1" t="str">
        <f>VLOOKUP(Table1[[#This Row],[Role]],Table3[[Role]:[Department]],2,FALSE)</f>
        <v>Software Engineer</v>
      </c>
    </row>
    <row r="11" spans="1:8">
      <c r="A11" s="1">
        <v>10</v>
      </c>
      <c r="B11" s="1" t="s">
        <v>24</v>
      </c>
      <c r="C11" s="1" t="s">
        <v>9</v>
      </c>
      <c r="D11" s="2">
        <v>42724</v>
      </c>
      <c r="E11" s="1">
        <v>85000</v>
      </c>
      <c r="F11" s="1" t="s">
        <v>10</v>
      </c>
      <c r="G11" s="1">
        <f ca="1">DATEDIF(Table1[[#This Row],[Hire Date]],TODAY(),"y")</f>
        <v>8</v>
      </c>
      <c r="H11" s="1" t="str">
        <f>VLOOKUP(Table1[[#This Row],[Role]],Table3[[Role]:[Department]],2,FALSE)</f>
        <v>Project Manager</v>
      </c>
    </row>
    <row r="12" spans="1:8">
      <c r="A12" s="1">
        <v>11</v>
      </c>
      <c r="B12" s="1" t="s">
        <v>25</v>
      </c>
      <c r="C12" s="1" t="s">
        <v>15</v>
      </c>
      <c r="D12" s="2">
        <v>43654</v>
      </c>
      <c r="E12" s="1">
        <v>64000</v>
      </c>
      <c r="F12" s="1" t="s">
        <v>18</v>
      </c>
      <c r="G12" s="1">
        <f ca="1">DATEDIF(Table1[[#This Row],[Hire Date]],TODAY(),"y")</f>
        <v>5</v>
      </c>
      <c r="H12" s="1" t="str">
        <f>VLOOKUP(Table1[[#This Row],[Role]],Table3[[Role]:[Department]],2,FALSE)</f>
        <v>Data Analyst</v>
      </c>
    </row>
    <row r="13" spans="1:8">
      <c r="A13" s="1">
        <v>12</v>
      </c>
      <c r="B13" s="1" t="s">
        <v>26</v>
      </c>
      <c r="C13" s="1" t="s">
        <v>17</v>
      </c>
      <c r="D13" s="2">
        <v>42809</v>
      </c>
      <c r="E13" s="1">
        <v>58000</v>
      </c>
      <c r="F13" s="1" t="s">
        <v>13</v>
      </c>
      <c r="G13" s="1">
        <f ca="1">DATEDIF(Table1[[#This Row],[Hire Date]],TODAY(),"y")</f>
        <v>7</v>
      </c>
      <c r="H13" s="1" t="str">
        <f>VLOOKUP(Table1[[#This Row],[Role]],Table3[[Role]:[Department]],2,FALSE)</f>
        <v>Graphic Designer</v>
      </c>
    </row>
    <row r="14" spans="1:8">
      <c r="A14" s="1">
        <v>13</v>
      </c>
      <c r="B14" s="1" t="s">
        <v>27</v>
      </c>
      <c r="C14" s="1" t="s">
        <v>12</v>
      </c>
      <c r="D14" s="2">
        <v>43987</v>
      </c>
      <c r="E14" s="1">
        <v>69000</v>
      </c>
      <c r="F14" s="1" t="s">
        <v>10</v>
      </c>
      <c r="G14" s="1">
        <f ca="1">DATEDIF(Table1[[#This Row],[Hire Date]],TODAY(),"y")</f>
        <v>4</v>
      </c>
      <c r="H14" s="1" t="str">
        <f>VLOOKUP(Table1[[#This Row],[Role]],Table3[[Role]:[Department]],2,FALSE)</f>
        <v>Software Engineer</v>
      </c>
    </row>
    <row r="15" spans="1:8">
      <c r="A15" s="1">
        <v>14</v>
      </c>
      <c r="B15" s="1" t="s">
        <v>28</v>
      </c>
      <c r="C15" s="1" t="s">
        <v>9</v>
      </c>
      <c r="D15" s="2">
        <v>43431</v>
      </c>
      <c r="E15" s="1">
        <v>77000</v>
      </c>
      <c r="F15" s="1" t="s">
        <v>18</v>
      </c>
      <c r="G15" s="1">
        <f ca="1">DATEDIF(Table1[[#This Row],[Hire Date]],TODAY(),"y")</f>
        <v>6</v>
      </c>
      <c r="H15" s="1" t="str">
        <f>VLOOKUP(Table1[[#This Row],[Role]],Table3[[Role]:[Department]],2,FALSE)</f>
        <v>Project Manager</v>
      </c>
    </row>
    <row r="16" spans="1:8">
      <c r="A16" s="1">
        <v>15</v>
      </c>
      <c r="B16" s="1" t="s">
        <v>29</v>
      </c>
      <c r="C16" s="1" t="s">
        <v>15</v>
      </c>
      <c r="D16" s="2">
        <v>42966</v>
      </c>
      <c r="E16" s="1">
        <v>63000</v>
      </c>
      <c r="F16" s="1" t="s">
        <v>13</v>
      </c>
      <c r="G16" s="1">
        <f ca="1">DATEDIF(Table1[[#This Row],[Hire Date]],TODAY(),"y")</f>
        <v>7</v>
      </c>
      <c r="H16" s="1" t="str">
        <f>VLOOKUP(Table1[[#This Row],[Role]],Table3[[Role]:[Department]],2,FALSE)</f>
        <v>Data Analyst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9463-A825-46B4-A708-4546830B14B4}">
  <dimension ref="A1:B11"/>
  <sheetViews>
    <sheetView workbookViewId="0">
      <selection sqref="A1:B11"/>
    </sheetView>
  </sheetViews>
  <sheetFormatPr defaultRowHeight="15"/>
  <cols>
    <col min="1" max="1" width="13.85546875" bestFit="1" customWidth="1"/>
    <col min="2" max="2" width="18.140625" bestFit="1" customWidth="1"/>
  </cols>
  <sheetData>
    <row r="1" spans="1:2">
      <c r="A1" s="1" t="s">
        <v>7</v>
      </c>
      <c r="B1" s="1" t="s">
        <v>2</v>
      </c>
    </row>
    <row r="2" spans="1:2">
      <c r="A2" s="1" t="s">
        <v>9</v>
      </c>
      <c r="B2" s="1" t="s">
        <v>30</v>
      </c>
    </row>
    <row r="3" spans="1:2">
      <c r="A3" s="1" t="s">
        <v>12</v>
      </c>
      <c r="B3" s="1" t="s">
        <v>31</v>
      </c>
    </row>
    <row r="4" spans="1:2">
      <c r="A4" s="1" t="s">
        <v>15</v>
      </c>
      <c r="B4" s="1" t="s">
        <v>32</v>
      </c>
    </row>
    <row r="5" spans="1:2">
      <c r="A5" s="1" t="s">
        <v>17</v>
      </c>
      <c r="B5" s="1" t="s">
        <v>33</v>
      </c>
    </row>
    <row r="6" spans="1:2">
      <c r="A6" s="1" t="s">
        <v>9</v>
      </c>
      <c r="B6" s="1" t="s">
        <v>34</v>
      </c>
    </row>
    <row r="7" spans="1:2">
      <c r="A7" s="1" t="s">
        <v>12</v>
      </c>
      <c r="B7" s="1" t="s">
        <v>35</v>
      </c>
    </row>
    <row r="8" spans="1:2">
      <c r="A8" s="1" t="s">
        <v>15</v>
      </c>
      <c r="B8" s="1" t="s">
        <v>36</v>
      </c>
    </row>
    <row r="9" spans="1:2">
      <c r="A9" s="1" t="s">
        <v>17</v>
      </c>
      <c r="B9" s="1" t="s">
        <v>37</v>
      </c>
    </row>
    <row r="10" spans="1:2">
      <c r="A10" s="1" t="s">
        <v>9</v>
      </c>
      <c r="B10" s="1" t="s">
        <v>38</v>
      </c>
    </row>
    <row r="11" spans="1:2">
      <c r="A11" s="1" t="s">
        <v>12</v>
      </c>
      <c r="B11" s="1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2025-02-17T08:09:58Z</dcterms:created>
  <dcterms:modified xsi:type="dcterms:W3CDTF">2025-02-17T08:22:40Z</dcterms:modified>
  <cp:category/>
  <cp:contentStatus/>
</cp:coreProperties>
</file>