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113" windowWidth="21270" windowHeight="9983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3" i="1" l="1"/>
  <c r="H3" i="1"/>
  <c r="G7" i="1"/>
  <c r="G4" i="1"/>
  <c r="G5" i="1"/>
  <c r="G6" i="1"/>
  <c r="G3" i="1"/>
  <c r="F10" i="1"/>
  <c r="E12" i="1"/>
  <c r="G12" i="1" s="1"/>
  <c r="E11" i="1"/>
  <c r="G11" i="1" s="1"/>
  <c r="E10" i="1"/>
  <c r="G10" i="1" s="1"/>
  <c r="D12" i="1"/>
  <c r="D11" i="1"/>
  <c r="D10" i="1"/>
  <c r="F4" i="1"/>
  <c r="F5" i="1"/>
  <c r="F6" i="1"/>
  <c r="F7" i="1"/>
  <c r="F3" i="1"/>
  <c r="F12" i="1" l="1"/>
  <c r="F11" i="1"/>
  <c r="H10" i="1" s="1"/>
  <c r="I10" i="1" s="1"/>
</calcChain>
</file>

<file path=xl/sharedStrings.xml><?xml version="1.0" encoding="utf-8"?>
<sst xmlns="http://schemas.openxmlformats.org/spreadsheetml/2006/main" count="10" uniqueCount="9">
  <si>
    <t>среднее</t>
  </si>
  <si>
    <t>dT-dTср</t>
  </si>
  <si>
    <t>N-Nср</t>
  </si>
  <si>
    <t>(dT-dTср)(N-Nср)</t>
  </si>
  <si>
    <t>(N-Nср)(N-Nср)</t>
  </si>
  <si>
    <t>k*10^3</t>
  </si>
  <si>
    <t>b</t>
  </si>
  <si>
    <t>dT, С</t>
  </si>
  <si>
    <t>N, Вт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</si>
</sst>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 tint="-0.499984740745262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2" fontId="0" fillId="0" borderId="6" xfId="0" applyNumberFormat="1" applyBorder="1"/>
    <xf numFmtId="0" fontId="1" fillId="0" borderId="4" xfId="0" applyNumberFormat="1" applyFont="1" applyBorder="1"/>
    <xf numFmtId="0" fontId="1" fillId="0" borderId="4" xfId="0" applyNumberFormat="1" applyFont="1" applyBorder="1" applyAlignment="1">
      <alignment horizontal="right"/>
    </xf>
    <xf numFmtId="2" fontId="1" fillId="0" borderId="5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2" fillId="2" borderId="4" xfId="0" applyFont="1" applyFill="1" applyBorder="1"/>
    <xf numFmtId="0" fontId="3" fillId="2" borderId="1" xfId="0" applyFont="1" applyFill="1" applyBorder="1"/>
    <xf numFmtId="2" fontId="3" fillId="2" borderId="1" xfId="0" applyNumberFormat="1" applyFont="1" applyFill="1" applyBorder="1"/>
    <xf numFmtId="2" fontId="0" fillId="2" borderId="1" xfId="0" applyNumberFormat="1" applyFill="1" applyBorder="1"/>
    <xf numFmtId="2" fontId="0" fillId="2" borderId="6" xfId="0" applyNumberFormat="1" applyFill="1" applyBorder="1"/>
    <xf numFmtId="2" fontId="0" fillId="0" borderId="7" xfId="0" applyNumberFormat="1" applyBorder="1"/>
    <xf numFmtId="2" fontId="0" fillId="2" borderId="7" xfId="0" applyNumberFormat="1" applyFill="1" applyBorder="1"/>
    <xf numFmtId="2" fontId="3" fillId="2" borderId="7" xfId="0" applyNumberFormat="1" applyFont="1" applyFill="1" applyBorder="1"/>
    <xf numFmtId="2" fontId="0" fillId="2" borderId="8" xfId="0" applyNumberFormat="1" applyFill="1" applyBorder="1"/>
    <xf numFmtId="2" fontId="4" fillId="3" borderId="1" xfId="0" applyNumberFormat="1" applyFont="1" applyFill="1" applyBorder="1"/>
    <xf numFmtId="2" fontId="0" fillId="3" borderId="1" xfId="0" applyNumberFormat="1" applyFill="1" applyBorder="1"/>
    <xf numFmtId="2" fontId="1" fillId="0" borderId="9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K20" sqref="K20"/>
    </sheetView>
  </sheetViews>
  <sheetFormatPr defaultRowHeight="14.25" x14ac:dyDescent="0.45"/>
  <cols>
    <col min="6" max="6" width="14.46484375" customWidth="1"/>
    <col min="7" max="7" width="13" customWidth="1"/>
  </cols>
  <sheetData>
    <row r="1" spans="1:9" ht="14.65" thickBot="1" x14ac:dyDescent="0.5"/>
    <row r="2" spans="1:9" x14ac:dyDescent="0.45">
      <c r="A2" s="7"/>
      <c r="B2" s="8" t="s">
        <v>7</v>
      </c>
      <c r="C2" s="8" t="s">
        <v>8</v>
      </c>
      <c r="D2" s="8" t="s">
        <v>1</v>
      </c>
      <c r="E2" s="8" t="s">
        <v>2</v>
      </c>
      <c r="F2" s="8" t="s">
        <v>3</v>
      </c>
      <c r="G2" s="20" t="s">
        <v>4</v>
      </c>
      <c r="H2" s="21" t="s">
        <v>5</v>
      </c>
      <c r="I2" s="21" t="s">
        <v>6</v>
      </c>
    </row>
    <row r="3" spans="1:9" x14ac:dyDescent="0.45">
      <c r="A3" s="4">
        <v>1</v>
      </c>
      <c r="B3" s="2">
        <v>0.76</v>
      </c>
      <c r="C3" s="2">
        <v>174.8</v>
      </c>
      <c r="D3" s="2">
        <v>-3.43</v>
      </c>
      <c r="E3" s="2">
        <v>-743.2</v>
      </c>
      <c r="F3" s="2">
        <f>D3*E3</f>
        <v>2549.1760000000004</v>
      </c>
      <c r="G3" s="14">
        <f>E3*E3</f>
        <v>552346.24000000011</v>
      </c>
      <c r="H3" s="2">
        <f>(F3+F4+F5+F6+F7)*1000/(G3+G4+G5+G6+G7)</f>
        <v>4.5573364510613041</v>
      </c>
      <c r="I3" s="2">
        <f>B8-H3/1000*C8</f>
        <v>6.365137925723019E-3</v>
      </c>
    </row>
    <row r="4" spans="1:9" x14ac:dyDescent="0.45">
      <c r="A4" s="4">
        <v>2</v>
      </c>
      <c r="B4" s="2">
        <v>1.62</v>
      </c>
      <c r="C4" s="2">
        <v>350.08</v>
      </c>
      <c r="D4" s="2">
        <v>-2.57</v>
      </c>
      <c r="E4" s="2">
        <v>-567.91999999999996</v>
      </c>
      <c r="F4" s="2">
        <f t="shared" ref="F4:F7" si="0">D4*E4</f>
        <v>1459.5543999999998</v>
      </c>
      <c r="G4" s="14">
        <f t="shared" ref="G4:G6" si="1">E4*E4</f>
        <v>322533.12639999995</v>
      </c>
      <c r="H4" s="18"/>
      <c r="I4" s="18"/>
    </row>
    <row r="5" spans="1:9" x14ac:dyDescent="0.45">
      <c r="A5" s="4">
        <v>3</v>
      </c>
      <c r="B5" s="2">
        <v>2.85</v>
      </c>
      <c r="C5" s="2">
        <v>635.24</v>
      </c>
      <c r="D5" s="2">
        <v>-1.34</v>
      </c>
      <c r="E5" s="2">
        <v>-282.76</v>
      </c>
      <c r="F5" s="2">
        <f t="shared" si="0"/>
        <v>378.89840000000004</v>
      </c>
      <c r="G5" s="14">
        <f t="shared" si="1"/>
        <v>79953.217599999989</v>
      </c>
      <c r="H5" s="18"/>
      <c r="I5" s="18"/>
    </row>
    <row r="6" spans="1:9" x14ac:dyDescent="0.45">
      <c r="A6" s="4">
        <v>4</v>
      </c>
      <c r="B6" s="2">
        <v>5.92</v>
      </c>
      <c r="C6" s="2">
        <v>1276.25</v>
      </c>
      <c r="D6" s="2">
        <v>1.73</v>
      </c>
      <c r="E6" s="2">
        <v>385.25</v>
      </c>
      <c r="F6" s="2">
        <f t="shared" si="0"/>
        <v>666.48249999999996</v>
      </c>
      <c r="G6" s="14">
        <f t="shared" si="1"/>
        <v>148417.5625</v>
      </c>
      <c r="H6" s="18"/>
      <c r="I6" s="18"/>
    </row>
    <row r="7" spans="1:9" x14ac:dyDescent="0.45">
      <c r="A7" s="4">
        <v>5</v>
      </c>
      <c r="B7" s="2">
        <v>9.8000000000000007</v>
      </c>
      <c r="C7" s="2">
        <v>2153.64</v>
      </c>
      <c r="D7" s="2">
        <v>5.61</v>
      </c>
      <c r="E7" s="2">
        <v>1235.6400000000001</v>
      </c>
      <c r="F7" s="2">
        <f t="shared" si="0"/>
        <v>6931.9404000000013</v>
      </c>
      <c r="G7" s="14">
        <f>E7*E7</f>
        <v>1526806.2096000002</v>
      </c>
      <c r="H7" s="18"/>
      <c r="I7" s="18"/>
    </row>
    <row r="8" spans="1:9" x14ac:dyDescent="0.45">
      <c r="A8" s="5" t="s">
        <v>0</v>
      </c>
      <c r="B8" s="2">
        <v>4.1900000000000004</v>
      </c>
      <c r="C8" s="2">
        <v>918</v>
      </c>
      <c r="D8" s="12"/>
      <c r="E8" s="12"/>
      <c r="F8" s="12"/>
      <c r="G8" s="15"/>
      <c r="H8" s="18"/>
      <c r="I8" s="18"/>
    </row>
    <row r="9" spans="1:9" x14ac:dyDescent="0.45">
      <c r="A9" s="9"/>
      <c r="B9" s="10"/>
      <c r="C9" s="10"/>
      <c r="D9" s="11"/>
      <c r="E9" s="11"/>
      <c r="F9" s="11"/>
      <c r="G9" s="16"/>
      <c r="H9" s="18"/>
      <c r="I9" s="18"/>
    </row>
    <row r="10" spans="1:9" x14ac:dyDescent="0.45">
      <c r="A10" s="4">
        <v>1</v>
      </c>
      <c r="B10" s="2">
        <v>4.22</v>
      </c>
      <c r="C10" s="2">
        <v>477.67</v>
      </c>
      <c r="D10" s="2">
        <f>B10-B13</f>
        <v>-2.7700000000000005</v>
      </c>
      <c r="E10" s="2">
        <f>C10-C13</f>
        <v>-321.10999999999996</v>
      </c>
      <c r="F10" s="2">
        <f>D10*E10</f>
        <v>889.47469999999998</v>
      </c>
      <c r="G10" s="14">
        <f>E10*E10</f>
        <v>103111.63209999997</v>
      </c>
      <c r="H10" s="2">
        <f>(F10+F11+F12)*1000/(G10+G11+G12)</f>
        <v>8.4465707118049451</v>
      </c>
      <c r="I10" s="2">
        <f>B13-H10/1000*C13</f>
        <v>0.24304824682444615</v>
      </c>
    </row>
    <row r="11" spans="1:9" x14ac:dyDescent="0.45">
      <c r="A11" s="4">
        <v>2</v>
      </c>
      <c r="B11" s="2">
        <v>7.64</v>
      </c>
      <c r="C11" s="2">
        <v>856.35</v>
      </c>
      <c r="D11" s="2">
        <f>B11-B13</f>
        <v>0.64999999999999947</v>
      </c>
      <c r="E11" s="2">
        <f>C11-C13</f>
        <v>57.57000000000005</v>
      </c>
      <c r="F11" s="2">
        <f t="shared" ref="F11:F12" si="2">D11*E11</f>
        <v>37.420500000000004</v>
      </c>
      <c r="G11" s="14">
        <f>E11*E11</f>
        <v>3314.3049000000055</v>
      </c>
      <c r="H11" s="19"/>
      <c r="I11" s="19"/>
    </row>
    <row r="12" spans="1:9" x14ac:dyDescent="0.45">
      <c r="A12" s="4">
        <v>3</v>
      </c>
      <c r="B12" s="2">
        <v>9.11</v>
      </c>
      <c r="C12" s="2">
        <v>1062.33</v>
      </c>
      <c r="D12" s="2">
        <f>B12-B13</f>
        <v>2.1199999999999992</v>
      </c>
      <c r="E12" s="2">
        <f>C12-C13</f>
        <v>263.54999999999995</v>
      </c>
      <c r="F12" s="2">
        <f t="shared" si="2"/>
        <v>558.72599999999966</v>
      </c>
      <c r="G12" s="14">
        <f>E12*E12</f>
        <v>69458.602499999979</v>
      </c>
      <c r="H12" s="19"/>
      <c r="I12" s="19"/>
    </row>
    <row r="13" spans="1:9" ht="14.65" thickBot="1" x14ac:dyDescent="0.5">
      <c r="A13" s="6" t="s">
        <v>0</v>
      </c>
      <c r="B13" s="3">
        <v>6.99</v>
      </c>
      <c r="C13" s="3">
        <v>798.78</v>
      </c>
      <c r="D13" s="13"/>
      <c r="E13" s="13"/>
      <c r="F13" s="13"/>
      <c r="G13" s="17"/>
      <c r="H13" s="19"/>
      <c r="I13" s="19"/>
    </row>
    <row r="15" spans="1:9" x14ac:dyDescent="0.4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4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4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4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4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4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4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4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4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2024-02-10T11:02:24Z</dcterms:created>
  <dcterms:modified xsi:type="dcterms:W3CDTF">2024-02-12T14:15:55Z</dcterms:modified>
</cp:coreProperties>
</file>