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13" windowWidth="21270" windowHeight="998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5" i="1" l="1"/>
  <c r="C35" i="1"/>
  <c r="D28" i="1"/>
  <c r="E28" i="1"/>
  <c r="D30" i="1"/>
  <c r="E30" i="1"/>
  <c r="E34" i="1" s="1"/>
  <c r="D31" i="1"/>
  <c r="E31" i="1"/>
  <c r="D32" i="1"/>
  <c r="E32" i="1"/>
  <c r="D34" i="1"/>
  <c r="C34" i="1"/>
  <c r="B34" i="1"/>
  <c r="C28" i="1"/>
  <c r="B28" i="1"/>
  <c r="C31" i="1"/>
  <c r="C32" i="1"/>
  <c r="C33" i="1"/>
  <c r="C30" i="1"/>
  <c r="B31" i="1"/>
  <c r="B32" i="1"/>
  <c r="B33" i="1"/>
  <c r="B30" i="1"/>
  <c r="D10" i="1"/>
  <c r="E10" i="1"/>
  <c r="F10" i="1"/>
  <c r="G10" i="1"/>
  <c r="H10" i="1"/>
  <c r="I10" i="1"/>
  <c r="D12" i="1"/>
  <c r="E12" i="1"/>
  <c r="F12" i="1"/>
  <c r="G12" i="1"/>
  <c r="H12" i="1"/>
  <c r="I12" i="1"/>
  <c r="D13" i="1"/>
  <c r="D18" i="1" s="1"/>
  <c r="E13" i="1"/>
  <c r="E18" i="1" s="1"/>
  <c r="E19" i="1" s="1"/>
  <c r="F13" i="1"/>
  <c r="F18" i="1" s="1"/>
  <c r="G13" i="1"/>
  <c r="G18" i="1" s="1"/>
  <c r="G19" i="1" s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H18" i="1"/>
  <c r="I18" i="1"/>
  <c r="I19" i="1" s="1"/>
  <c r="C14" i="1"/>
  <c r="C15" i="1"/>
  <c r="C16" i="1"/>
  <c r="C17" i="1"/>
  <c r="C13" i="1"/>
  <c r="C10" i="1"/>
  <c r="C12" i="1"/>
  <c r="B13" i="1"/>
  <c r="B14" i="1"/>
  <c r="B15" i="1"/>
  <c r="B16" i="1"/>
  <c r="B17" i="1"/>
  <c r="B12" i="1"/>
  <c r="B10" i="1"/>
  <c r="C18" i="1"/>
  <c r="C19" i="1" s="1"/>
  <c r="B18" i="1" l="1"/>
</calcChain>
</file>

<file path=xl/sharedStrings.xml><?xml version="1.0" encoding="utf-8"?>
<sst xmlns="http://schemas.openxmlformats.org/spreadsheetml/2006/main" count="40" uniqueCount="19">
  <si>
    <t>T = 24,9 ℃</t>
  </si>
  <si>
    <t>T = 40 ℃</t>
  </si>
  <si>
    <t>T = 55 ℃</t>
  </si>
  <si>
    <t>T = 70 ℃</t>
  </si>
  <si>
    <t>k</t>
  </si>
  <si>
    <t>f, Гц</t>
  </si>
  <si>
    <t>xy</t>
  </si>
  <si>
    <t>x^2</t>
  </si>
  <si>
    <t>average</t>
  </si>
  <si>
    <t>k1=</t>
  </si>
  <si>
    <t>k2=</t>
  </si>
  <si>
    <t>k3=</t>
  </si>
  <si>
    <t>k4=</t>
  </si>
  <si>
    <t>№</t>
  </si>
  <si>
    <t>f = 845 Гц</t>
  </si>
  <si>
    <t>f = 1422 Гц</t>
  </si>
  <si>
    <t>L, см</t>
  </si>
  <si>
    <t>k1 =</t>
  </si>
  <si>
    <t xml:space="preserve">k2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</si>
</sst>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21</xdr:row>
      <xdr:rowOff>0</xdr:rowOff>
    </xdr:from>
    <xdr:to>
      <xdr:col>10</xdr:col>
      <xdr:colOff>420781</xdr:colOff>
      <xdr:row>35</xdr:row>
      <xdr:rowOff>40732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3814763"/>
          <a:ext cx="3440206" cy="2579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4" zoomScaleNormal="100" workbookViewId="0">
      <selection activeCell="I19" sqref="I19"/>
    </sheetView>
  </sheetViews>
  <sheetFormatPr defaultRowHeight="14.25" x14ac:dyDescent="0.45"/>
  <sheetData>
    <row r="1" spans="1:9" ht="14.65" thickBot="1" x14ac:dyDescent="0.5"/>
    <row r="2" spans="1:9" x14ac:dyDescent="0.45">
      <c r="B2" s="2" t="s">
        <v>0</v>
      </c>
      <c r="C2" s="3"/>
      <c r="D2" s="3" t="s">
        <v>1</v>
      </c>
      <c r="E2" s="3"/>
      <c r="F2" s="3" t="s">
        <v>2</v>
      </c>
      <c r="G2" s="3"/>
      <c r="H2" s="3" t="s">
        <v>3</v>
      </c>
      <c r="I2" s="4"/>
    </row>
    <row r="3" spans="1:9" x14ac:dyDescent="0.45">
      <c r="B3" s="5" t="s">
        <v>4</v>
      </c>
      <c r="C3" s="6" t="s">
        <v>5</v>
      </c>
      <c r="D3" s="6" t="s">
        <v>4</v>
      </c>
      <c r="E3" s="6" t="s">
        <v>5</v>
      </c>
      <c r="F3" s="6" t="s">
        <v>4</v>
      </c>
      <c r="G3" s="6" t="s">
        <v>5</v>
      </c>
      <c r="H3" s="6" t="s">
        <v>4</v>
      </c>
      <c r="I3" s="7" t="s">
        <v>5</v>
      </c>
    </row>
    <row r="4" spans="1:9" x14ac:dyDescent="0.45">
      <c r="B4" s="5">
        <v>1</v>
      </c>
      <c r="C4" s="6">
        <v>293</v>
      </c>
      <c r="D4" s="6">
        <v>1</v>
      </c>
      <c r="E4" s="6">
        <v>299</v>
      </c>
      <c r="F4" s="6">
        <v>1</v>
      </c>
      <c r="G4" s="6">
        <v>306</v>
      </c>
      <c r="H4" s="6">
        <v>1</v>
      </c>
      <c r="I4" s="7">
        <v>312</v>
      </c>
    </row>
    <row r="5" spans="1:9" x14ac:dyDescent="0.45">
      <c r="B5" s="5">
        <v>2</v>
      </c>
      <c r="C5" s="6">
        <v>663</v>
      </c>
      <c r="D5" s="6">
        <v>2</v>
      </c>
      <c r="E5" s="6">
        <v>678</v>
      </c>
      <c r="F5" s="6">
        <v>2</v>
      </c>
      <c r="G5" s="6">
        <v>693</v>
      </c>
      <c r="H5" s="6">
        <v>2</v>
      </c>
      <c r="I5" s="7">
        <v>710</v>
      </c>
    </row>
    <row r="6" spans="1:9" x14ac:dyDescent="0.45">
      <c r="B6" s="5">
        <v>4</v>
      </c>
      <c r="C6" s="6">
        <v>1310</v>
      </c>
      <c r="D6" s="6">
        <v>4</v>
      </c>
      <c r="E6" s="6">
        <v>1341</v>
      </c>
      <c r="F6" s="6">
        <v>4</v>
      </c>
      <c r="G6" s="6">
        <v>1373</v>
      </c>
      <c r="H6" s="6">
        <v>4</v>
      </c>
      <c r="I6" s="7">
        <v>1404</v>
      </c>
    </row>
    <row r="7" spans="1:9" x14ac:dyDescent="0.45">
      <c r="B7" s="5">
        <v>6</v>
      </c>
      <c r="C7" s="6">
        <v>1753</v>
      </c>
      <c r="D7" s="6">
        <v>6</v>
      </c>
      <c r="E7" s="6">
        <v>1794</v>
      </c>
      <c r="F7" s="6">
        <v>6</v>
      </c>
      <c r="G7" s="6">
        <v>1827</v>
      </c>
      <c r="H7" s="6">
        <v>6</v>
      </c>
      <c r="I7" s="7">
        <v>1869</v>
      </c>
    </row>
    <row r="8" spans="1:9" x14ac:dyDescent="0.45">
      <c r="B8" s="5">
        <v>8</v>
      </c>
      <c r="C8" s="6">
        <v>2341</v>
      </c>
      <c r="D8" s="6">
        <v>8</v>
      </c>
      <c r="E8" s="6">
        <v>2391</v>
      </c>
      <c r="F8" s="6">
        <v>8</v>
      </c>
      <c r="G8" s="6">
        <v>2510</v>
      </c>
      <c r="H8" s="6">
        <v>8</v>
      </c>
      <c r="I8" s="7">
        <v>2566</v>
      </c>
    </row>
    <row r="9" spans="1:9" ht="14.65" thickBot="1" x14ac:dyDescent="0.5">
      <c r="B9" s="8">
        <v>10</v>
      </c>
      <c r="C9" s="9">
        <v>2935</v>
      </c>
      <c r="D9" s="9">
        <v>10</v>
      </c>
      <c r="E9" s="9">
        <v>2992</v>
      </c>
      <c r="F9" s="9">
        <v>10</v>
      </c>
      <c r="G9" s="9">
        <v>2966</v>
      </c>
      <c r="H9" s="9">
        <v>10</v>
      </c>
      <c r="I9" s="10">
        <v>3032</v>
      </c>
    </row>
    <row r="10" spans="1:9" x14ac:dyDescent="0.45">
      <c r="A10" s="6" t="s">
        <v>8</v>
      </c>
      <c r="B10" s="12">
        <f>AVERAGE(B4:B9)</f>
        <v>5.166666666666667</v>
      </c>
      <c r="C10" s="12">
        <f>(C4+C5+C6+C7+C8+C9)/6</f>
        <v>1549.1666666666667</v>
      </c>
      <c r="D10" s="12">
        <f t="shared" ref="D10" si="0">AVERAGE(D4:D9)</f>
        <v>5.166666666666667</v>
      </c>
      <c r="E10" s="12">
        <f t="shared" ref="E10" si="1">(E4+E5+E6+E7+E8+E9)/6</f>
        <v>1582.5</v>
      </c>
      <c r="F10" s="12">
        <f t="shared" ref="F10" si="2">AVERAGE(F4:F9)</f>
        <v>5.166666666666667</v>
      </c>
      <c r="G10" s="12">
        <f t="shared" ref="G10" si="3">(G4+G5+G6+G7+G8+G9)/6</f>
        <v>1612.5</v>
      </c>
      <c r="H10" s="12">
        <f t="shared" ref="H10" si="4">AVERAGE(H4:H9)</f>
        <v>5.166666666666667</v>
      </c>
      <c r="I10" s="12">
        <f t="shared" ref="I10" si="5">(I4+I5+I6+I7+I8+I9)/6</f>
        <v>1648.8333333333333</v>
      </c>
    </row>
    <row r="11" spans="1:9" x14ac:dyDescent="0.45">
      <c r="A11" s="6"/>
      <c r="B11" s="6" t="s">
        <v>7</v>
      </c>
      <c r="C11" s="6" t="s">
        <v>6</v>
      </c>
      <c r="D11" s="6" t="s">
        <v>7</v>
      </c>
      <c r="E11" s="6" t="s">
        <v>6</v>
      </c>
      <c r="F11" s="6" t="s">
        <v>7</v>
      </c>
      <c r="G11" s="6" t="s">
        <v>6</v>
      </c>
      <c r="H11" s="6" t="s">
        <v>7</v>
      </c>
      <c r="I11" s="6" t="s">
        <v>6</v>
      </c>
    </row>
    <row r="12" spans="1:9" x14ac:dyDescent="0.45">
      <c r="A12" s="6"/>
      <c r="B12" s="6">
        <f>B4*B4</f>
        <v>1</v>
      </c>
      <c r="C12" s="6">
        <f>B4*(C4)</f>
        <v>293</v>
      </c>
      <c r="D12" s="6">
        <f t="shared" ref="D12:I12" si="6">D4*D4</f>
        <v>1</v>
      </c>
      <c r="E12" s="6">
        <f t="shared" ref="E12:I12" si="7">D4*(E4)</f>
        <v>299</v>
      </c>
      <c r="F12" s="6">
        <f t="shared" ref="F12:I12" si="8">F4*F4</f>
        <v>1</v>
      </c>
      <c r="G12" s="6">
        <f t="shared" ref="G12:I12" si="9">F4*(G4)</f>
        <v>306</v>
      </c>
      <c r="H12" s="6">
        <f t="shared" ref="H12:I12" si="10">H4*H4</f>
        <v>1</v>
      </c>
      <c r="I12" s="6">
        <f t="shared" ref="I12" si="11">H4*(I4)</f>
        <v>312</v>
      </c>
    </row>
    <row r="13" spans="1:9" x14ac:dyDescent="0.45">
      <c r="A13" s="6"/>
      <c r="B13" s="6">
        <f>B5*B5</f>
        <v>4</v>
      </c>
      <c r="C13" s="6">
        <f>B5*C5</f>
        <v>1326</v>
      </c>
      <c r="D13" s="6">
        <f t="shared" ref="D13:I13" si="12">D5*D5</f>
        <v>4</v>
      </c>
      <c r="E13" s="6">
        <f t="shared" ref="E13:I13" si="13">D5*E5</f>
        <v>1356</v>
      </c>
      <c r="F13" s="6">
        <f t="shared" ref="F13:I13" si="14">F5*F5</f>
        <v>4</v>
      </c>
      <c r="G13" s="6">
        <f t="shared" ref="G13:I13" si="15">F5*G5</f>
        <v>1386</v>
      </c>
      <c r="H13" s="6">
        <f t="shared" ref="H13:I13" si="16">H5*H5</f>
        <v>4</v>
      </c>
      <c r="I13" s="6">
        <f t="shared" ref="I13" si="17">H5*I5</f>
        <v>1420</v>
      </c>
    </row>
    <row r="14" spans="1:9" x14ac:dyDescent="0.45">
      <c r="A14" s="6"/>
      <c r="B14" s="6">
        <f>B6*B6</f>
        <v>16</v>
      </c>
      <c r="C14" s="6">
        <f t="shared" ref="C14:I14" si="18">B6*(C6)</f>
        <v>5240</v>
      </c>
      <c r="D14" s="6">
        <f t="shared" ref="D14:I14" si="19">D6*D6</f>
        <v>16</v>
      </c>
      <c r="E14" s="6">
        <f t="shared" si="18"/>
        <v>5364</v>
      </c>
      <c r="F14" s="6">
        <f t="shared" ref="F14:I14" si="20">F6*F6</f>
        <v>16</v>
      </c>
      <c r="G14" s="6">
        <f t="shared" si="18"/>
        <v>5492</v>
      </c>
      <c r="H14" s="6">
        <f t="shared" ref="H14:I14" si="21">H6*H6</f>
        <v>16</v>
      </c>
      <c r="I14" s="6">
        <f t="shared" si="18"/>
        <v>5616</v>
      </c>
    </row>
    <row r="15" spans="1:9" x14ac:dyDescent="0.45">
      <c r="A15" s="6"/>
      <c r="B15" s="6">
        <f>B7*B7</f>
        <v>36</v>
      </c>
      <c r="C15" s="6">
        <f t="shared" ref="C15:I15" si="22">B7*C7</f>
        <v>10518</v>
      </c>
      <c r="D15" s="6">
        <f t="shared" ref="D15:I15" si="23">D7*D7</f>
        <v>36</v>
      </c>
      <c r="E15" s="6">
        <f t="shared" si="22"/>
        <v>10764</v>
      </c>
      <c r="F15" s="6">
        <f t="shared" ref="F15:I15" si="24">F7*F7</f>
        <v>36</v>
      </c>
      <c r="G15" s="6">
        <f t="shared" si="22"/>
        <v>10962</v>
      </c>
      <c r="H15" s="6">
        <f t="shared" ref="H15:I15" si="25">H7*H7</f>
        <v>36</v>
      </c>
      <c r="I15" s="6">
        <f t="shared" si="22"/>
        <v>11214</v>
      </c>
    </row>
    <row r="16" spans="1:9" x14ac:dyDescent="0.45">
      <c r="A16" s="6"/>
      <c r="B16" s="6">
        <f>B8*B8</f>
        <v>64</v>
      </c>
      <c r="C16" s="6">
        <f t="shared" ref="C16:I16" si="26">B8*(C8)</f>
        <v>18728</v>
      </c>
      <c r="D16" s="6">
        <f t="shared" ref="D16:I16" si="27">D8*D8</f>
        <v>64</v>
      </c>
      <c r="E16" s="6">
        <f t="shared" si="26"/>
        <v>19128</v>
      </c>
      <c r="F16" s="6">
        <f t="shared" ref="F16:I16" si="28">F8*F8</f>
        <v>64</v>
      </c>
      <c r="G16" s="6">
        <f t="shared" si="26"/>
        <v>20080</v>
      </c>
      <c r="H16" s="6">
        <f t="shared" ref="H16:I16" si="29">H8*H8</f>
        <v>64</v>
      </c>
      <c r="I16" s="6">
        <f t="shared" si="26"/>
        <v>20528</v>
      </c>
    </row>
    <row r="17" spans="1:9" x14ac:dyDescent="0.45">
      <c r="A17" s="6"/>
      <c r="B17" s="6">
        <f>B9*B9</f>
        <v>100</v>
      </c>
      <c r="C17" s="6">
        <f t="shared" ref="C17:I17" si="30">B9*C9</f>
        <v>29350</v>
      </c>
      <c r="D17" s="6">
        <f t="shared" ref="D17:I17" si="31">D9*D9</f>
        <v>100</v>
      </c>
      <c r="E17" s="6">
        <f t="shared" si="30"/>
        <v>29920</v>
      </c>
      <c r="F17" s="6">
        <f t="shared" ref="F17:I17" si="32">F9*F9</f>
        <v>100</v>
      </c>
      <c r="G17" s="6">
        <f t="shared" si="30"/>
        <v>29660</v>
      </c>
      <c r="H17" s="6">
        <f t="shared" ref="H17:I17" si="33">H9*H9</f>
        <v>100</v>
      </c>
      <c r="I17" s="6">
        <f t="shared" si="30"/>
        <v>30320</v>
      </c>
    </row>
    <row r="18" spans="1:9" x14ac:dyDescent="0.45">
      <c r="A18" s="6" t="s">
        <v>8</v>
      </c>
      <c r="B18" s="6">
        <f>AVERAGE(B12:B17)</f>
        <v>36.833333333333336</v>
      </c>
      <c r="C18" s="6">
        <f>AVERAGE(C12:C17)</f>
        <v>10909.166666666666</v>
      </c>
      <c r="D18" s="6">
        <f t="shared" ref="D18:I18" si="34">AVERAGE(D12:D17)</f>
        <v>36.833333333333336</v>
      </c>
      <c r="E18" s="6">
        <f t="shared" si="34"/>
        <v>11138.5</v>
      </c>
      <c r="F18" s="6">
        <f t="shared" si="34"/>
        <v>36.833333333333336</v>
      </c>
      <c r="G18" s="6">
        <f t="shared" si="34"/>
        <v>11314.333333333334</v>
      </c>
      <c r="H18" s="6">
        <f t="shared" si="34"/>
        <v>36.833333333333336</v>
      </c>
      <c r="I18" s="6">
        <f t="shared" si="34"/>
        <v>11568.333333333334</v>
      </c>
    </row>
    <row r="19" spans="1:9" x14ac:dyDescent="0.45">
      <c r="A19" s="6"/>
      <c r="B19" s="6" t="s">
        <v>9</v>
      </c>
      <c r="C19" s="6">
        <f>(C18-B10*C10)/(B18-B10*B10)</f>
        <v>286.53424657534237</v>
      </c>
      <c r="D19" s="6" t="s">
        <v>10</v>
      </c>
      <c r="E19" s="6">
        <f t="shared" ref="E19" si="35">(E18-D10*E10)/(D18-D10*D10)</f>
        <v>292.16712328767113</v>
      </c>
      <c r="F19" s="6" t="s">
        <v>11</v>
      </c>
      <c r="G19" s="6">
        <f t="shared" ref="G19" si="36">(G18-F10*G10)/(F18-F10*F10)</f>
        <v>294.22191780821925</v>
      </c>
      <c r="H19" s="6" t="s">
        <v>12</v>
      </c>
      <c r="I19" s="6">
        <f t="shared" ref="I19" si="37">(I18-H10*I10)/(H18-H10*H10)</f>
        <v>300.75890410958903</v>
      </c>
    </row>
    <row r="21" spans="1:9" ht="14.65" thickBot="1" x14ac:dyDescent="0.5"/>
    <row r="22" spans="1:9" x14ac:dyDescent="0.45">
      <c r="B22" s="2" t="s">
        <v>14</v>
      </c>
      <c r="C22" s="3"/>
      <c r="D22" s="3" t="s">
        <v>15</v>
      </c>
      <c r="E22" s="4"/>
    </row>
    <row r="23" spans="1:9" x14ac:dyDescent="0.45">
      <c r="B23" s="5" t="s">
        <v>13</v>
      </c>
      <c r="C23" s="6" t="s">
        <v>16</v>
      </c>
      <c r="D23" s="6" t="s">
        <v>13</v>
      </c>
      <c r="E23" s="7" t="s">
        <v>16</v>
      </c>
    </row>
    <row r="24" spans="1:9" x14ac:dyDescent="0.45">
      <c r="B24" s="5">
        <v>1</v>
      </c>
      <c r="C24" s="6">
        <v>0.08</v>
      </c>
      <c r="D24" s="6">
        <v>1</v>
      </c>
      <c r="E24" s="7">
        <v>0.09</v>
      </c>
    </row>
    <row r="25" spans="1:9" x14ac:dyDescent="0.45">
      <c r="B25" s="5">
        <v>2</v>
      </c>
      <c r="C25" s="6">
        <v>0.15</v>
      </c>
      <c r="D25" s="6">
        <v>2</v>
      </c>
      <c r="E25" s="7">
        <v>0.19</v>
      </c>
    </row>
    <row r="26" spans="1:9" x14ac:dyDescent="0.45">
      <c r="B26" s="5">
        <v>3</v>
      </c>
      <c r="C26" s="6">
        <v>0.2</v>
      </c>
      <c r="D26" s="6">
        <v>3</v>
      </c>
      <c r="E26" s="7">
        <v>0.23</v>
      </c>
    </row>
    <row r="27" spans="1:9" ht="14.65" thickBot="1" x14ac:dyDescent="0.5">
      <c r="B27" s="8">
        <v>4</v>
      </c>
      <c r="C27" s="9">
        <v>0.23</v>
      </c>
      <c r="D27" s="9"/>
      <c r="E27" s="10"/>
    </row>
    <row r="28" spans="1:9" x14ac:dyDescent="0.45">
      <c r="A28" s="1" t="s">
        <v>8</v>
      </c>
      <c r="B28" s="11">
        <f>AVERAGE(B24:B27)</f>
        <v>2.5</v>
      </c>
      <c r="C28" s="11">
        <f>AVERAGE(C24:C27)</f>
        <v>0.16500000000000001</v>
      </c>
      <c r="D28" s="11">
        <f>AVERAGE(D24:D27)</f>
        <v>2</v>
      </c>
      <c r="E28" s="11">
        <f>AVERAGE(E24:E27)</f>
        <v>0.17</v>
      </c>
    </row>
    <row r="29" spans="1:9" x14ac:dyDescent="0.45">
      <c r="A29" s="1"/>
      <c r="B29" s="1" t="s">
        <v>7</v>
      </c>
      <c r="C29" s="13" t="s">
        <v>6</v>
      </c>
      <c r="D29" s="1" t="s">
        <v>7</v>
      </c>
      <c r="E29" s="13" t="s">
        <v>6</v>
      </c>
    </row>
    <row r="30" spans="1:9" x14ac:dyDescent="0.45">
      <c r="A30" s="1"/>
      <c r="B30" s="1">
        <f>B24*B24</f>
        <v>1</v>
      </c>
      <c r="C30" s="1">
        <f>B24*C24</f>
        <v>0.08</v>
      </c>
      <c r="D30" s="1">
        <f>D24*D24</f>
        <v>1</v>
      </c>
      <c r="E30" s="1">
        <f>D24*E24</f>
        <v>0.09</v>
      </c>
    </row>
    <row r="31" spans="1:9" x14ac:dyDescent="0.45">
      <c r="A31" s="1"/>
      <c r="B31" s="1">
        <f t="shared" ref="B31:D33" si="38">B25*B25</f>
        <v>4</v>
      </c>
      <c r="C31" s="1">
        <f t="shared" ref="C31:E33" si="39">B25*C25</f>
        <v>0.3</v>
      </c>
      <c r="D31" s="1">
        <f t="shared" si="38"/>
        <v>4</v>
      </c>
      <c r="E31" s="1">
        <f t="shared" si="39"/>
        <v>0.38</v>
      </c>
    </row>
    <row r="32" spans="1:9" x14ac:dyDescent="0.45">
      <c r="A32" s="1"/>
      <c r="B32" s="1">
        <f t="shared" si="38"/>
        <v>9</v>
      </c>
      <c r="C32" s="1">
        <f t="shared" si="39"/>
        <v>0.60000000000000009</v>
      </c>
      <c r="D32" s="1">
        <f t="shared" si="38"/>
        <v>9</v>
      </c>
      <c r="E32" s="1">
        <f t="shared" si="39"/>
        <v>0.69000000000000006</v>
      </c>
    </row>
    <row r="33" spans="1:5" x14ac:dyDescent="0.45">
      <c r="A33" s="1"/>
      <c r="B33" s="1">
        <f t="shared" si="38"/>
        <v>16</v>
      </c>
      <c r="C33" s="1">
        <f t="shared" si="39"/>
        <v>0.92</v>
      </c>
      <c r="D33" s="1"/>
      <c r="E33" s="1"/>
    </row>
    <row r="34" spans="1:5" x14ac:dyDescent="0.45">
      <c r="A34" s="1" t="s">
        <v>8</v>
      </c>
      <c r="B34" s="1">
        <f>AVERAGE(B30:B33)</f>
        <v>7.5</v>
      </c>
      <c r="C34" s="1">
        <f>AVERAGE(C30:C33)</f>
        <v>0.47500000000000003</v>
      </c>
      <c r="D34" s="1">
        <f>AVERAGE(D30:D33)</f>
        <v>4.666666666666667</v>
      </c>
      <c r="E34" s="1">
        <f>AVERAGE(E30:E33)</f>
        <v>0.38666666666666671</v>
      </c>
    </row>
    <row r="35" spans="1:5" x14ac:dyDescent="0.45">
      <c r="A35" s="1"/>
      <c r="B35" s="1" t="s">
        <v>17</v>
      </c>
      <c r="C35" s="1">
        <f>(C34-C28*B28)/(B34-B28*B28)</f>
        <v>0.05</v>
      </c>
      <c r="D35" s="1" t="s">
        <v>18</v>
      </c>
      <c r="E35" s="1">
        <f>(E34-D28*E28)/(D34-D28*D28)</f>
        <v>7.0000000000000007E-2</v>
      </c>
    </row>
  </sheetData>
  <mergeCells count="6">
    <mergeCell ref="B2:C2"/>
    <mergeCell ref="D2:E2"/>
    <mergeCell ref="F2:G2"/>
    <mergeCell ref="H2:I2"/>
    <mergeCell ref="B22:C22"/>
    <mergeCell ref="D22:E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2024-04-11T16:38:01Z</dcterms:created>
  <dcterms:modified xsi:type="dcterms:W3CDTF">2024-04-11T20:49:52Z</dcterms:modified>
</cp:coreProperties>
</file>